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<sst xmlns="http://schemas.openxmlformats.org/spreadsheetml/2006/main" count="191" uniqueCount="71">
  <si>
    <t>название показателя</t>
  </si>
  <si>
    <t>число переменных по вертикали</t>
  </si>
  <si>
    <t>число переменных по горизонтали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</si>
  <si>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</si>
  <si>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</si>
  <si>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</si>
  <si>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</si>
  <si>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</si>
  <si>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</si>
  <si>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</si>
  <si>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</si>
  <si>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</si>
  <si>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</si>
  <si>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</si>
  <si>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</si>
  <si>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</si>
  <si>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</si>
  <si>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</si>
  <si>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</si>
  <si>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</si>
  <si>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</si>
  <si>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</si>
  <si>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</si>
  <si>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</si>
  <si>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</si>
  <si>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</si>
  <si>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</si>
  <si>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</si>
  <si>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Число столбцов в категории 2</t>
  </si>
  <si>
    <t>человек</t>
  </si>
  <si>
    <t>Абылкаликов С.И.</t>
  </si>
  <si>
    <t>Направление миграции</t>
  </si>
  <si>
    <t>территории</t>
  </si>
  <si>
    <t>Число прибывших</t>
  </si>
  <si>
    <t>Число выбывших</t>
  </si>
  <si>
    <t>Миграционный прирост (убыль)</t>
  </si>
  <si>
    <t>Причина переезда/Уровень образования</t>
  </si>
  <si>
    <t>всего</t>
  </si>
  <si>
    <t>высшее профессиональное (высшее)</t>
  </si>
  <si>
    <t>степень доктора наук</t>
  </si>
  <si>
    <t>степень кандидата наук</t>
  </si>
  <si>
    <t>неполное высшее профессиональное (незаконченное высшее)</t>
  </si>
  <si>
    <t>среднее профессиональное (среднее специальное)</t>
  </si>
  <si>
    <t>среднее общее (полное)</t>
  </si>
  <si>
    <t>основное общее (среднее общее неполное)</t>
  </si>
  <si>
    <t>начальное общее (начальное) и не имеющие образования</t>
  </si>
  <si>
    <t>уровень образования не указан</t>
  </si>
  <si>
    <t>Все причины</t>
  </si>
  <si>
    <t>в связи с учебой</t>
  </si>
  <si>
    <t>в связи с работой</t>
  </si>
  <si>
    <t>возвращение          к  прежнему месту жительства</t>
  </si>
  <si>
    <t>из-за обострения межнациональных отношений</t>
  </si>
  <si>
    <t>из-за обострения криминогенной обстановки</t>
  </si>
  <si>
    <t>экологическое неблагополучие</t>
  </si>
  <si>
    <t>несоответствие природно-климатическим условиям</t>
  </si>
  <si>
    <t>причины личного, семейного характера</t>
  </si>
  <si>
    <t>иные причины</t>
  </si>
  <si>
    <t>причина не указана</t>
  </si>
  <si>
    <t xml:space="preserve"> из неё:</t>
  </si>
  <si>
    <t>уровень образования</t>
  </si>
  <si>
    <t>причина переезда</t>
  </si>
  <si>
    <t>направление миграции</t>
  </si>
  <si>
    <t>вся миграция</t>
  </si>
  <si>
    <t>в пределах России</t>
  </si>
  <si>
    <t>международная миграция</t>
  </si>
  <si>
    <t>Распределение мигрантов в возрасте 14 лет и старше по уровню образования и причинам смены места жительства в России за 2009 год</t>
  </si>
  <si>
    <t>Распределение мигрантов в возрасте 14 лет и старше по уровню образования и причинам смены места жительства в Российской Федерации за 2009 год</t>
  </si>
  <si>
    <t>Численность и миграция населения Российской Федерации в 2009 году</t>
  </si>
  <si>
    <t>Массив получен путем копирования содержимого таблицы 2.16. Распределение мигрантов в возрасте 14 лет и старше по уровню образования и причинам смены места жительства в Российской Федерации за 2009 год</t>
  </si>
  <si>
    <t>http://www.gks.ru/bgd/free/b10_107/IssWWW.exe/Stg//%3Cextid%3E/%3Cstoragepath%3E::|tab2-16-09.xls</t>
  </si>
  <si>
    <t>Aby_59.xls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</si>
</sst>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=0]&quot;- &quot;;#,##0&quot; &quot;"/>
    <numFmt numFmtId="178" formatCode="[=0]&quot;- &quot;;#,##0.0&quot; &quot;"/>
    <numFmt numFmtId="179" formatCode="[=0]&quot;-  &quot;;#,##0&quot;  &quot;"/>
    <numFmt numFmtId="180" formatCode="[=0]&quot;-   &quot;;#,##0&quot;   &quot;"/>
    <numFmt numFmtId="181" formatCode="[=0]&quot;-     &quot;;#,##0&quot;     &quot;"/>
    <numFmt numFmtId="182" formatCode="[=0]&quot;-       &quot;;#,##0&quot;       &quot;"/>
    <numFmt numFmtId="183" formatCode="[=0]&quot;-    &quot;;#,##0&quot;    &quot;"/>
    <numFmt numFmtId="184" formatCode="[=0]&quot;-        &quot;;#,##0&quot;        &quot;"/>
    <numFmt numFmtId="185" formatCode="[=0]&quot;-&quot;;General"/>
  </numFmts>
  <fonts count="54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7.5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10"/>
      <color indexed="10"/>
      <name val="Arial Narrow"/>
      <family val="2"/>
    </font>
    <font>
      <sz val="10"/>
      <name val="Courier New Cyr"/>
      <family val="0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center" vertical="center" wrapText="1"/>
    </xf>
    <xf numFmtId="0" fontId="13" fillId="37" borderId="24" xfId="0" applyFont="1" applyFill="1" applyBorder="1" applyAlignment="1">
      <alignment vertical="top" wrapText="1"/>
    </xf>
    <xf numFmtId="0" fontId="14" fillId="37" borderId="25" xfId="0" applyFont="1" applyFill="1" applyBorder="1" applyAlignment="1">
      <alignment horizontal="center" vertical="center" textRotation="90" wrapText="1"/>
    </xf>
    <xf numFmtId="0" fontId="15" fillId="34" borderId="20" xfId="0" applyFont="1" applyFill="1" applyBorder="1" applyAlignment="1">
      <alignment horizontal="center" vertical="center"/>
    </xf>
    <xf numFmtId="0" fontId="2" fillId="35" borderId="17" xfId="43" applyFill="1" applyBorder="1" applyAlignment="1" applyProtection="1">
      <alignment horizontal="center" vertical="center"/>
      <protection/>
    </xf>
    <xf numFmtId="0" fontId="0" fillId="35" borderId="26" xfId="0" applyNumberFormat="1" applyFill="1" applyBorder="1" applyAlignment="1">
      <alignment/>
    </xf>
    <xf numFmtId="0" fontId="17" fillId="38" borderId="27" xfId="54" applyNumberFormat="1" applyFill="1" applyBorder="1" applyAlignment="1">
      <alignment/>
      <protection/>
    </xf>
    <xf numFmtId="0" fontId="18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Îáű÷íűé_ÂŰŐÎÄ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Data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резерв</v>
          </cell>
          <cell r="C41">
            <v>37</v>
          </cell>
          <cell r="D41" t="str">
            <v>void</v>
          </cell>
        </row>
        <row r="42">
          <cell r="B42" t="str">
            <v>резерв</v>
          </cell>
          <cell r="C42">
            <v>38</v>
          </cell>
          <cell r="D42" t="str">
            <v>void</v>
          </cell>
        </row>
        <row r="43">
          <cell r="B43" t="str">
            <v>резерв</v>
          </cell>
          <cell r="C43">
            <v>39</v>
          </cell>
          <cell r="D43" t="str">
            <v>void</v>
          </cell>
        </row>
        <row r="44">
          <cell r="B44" t="str">
            <v>резерв</v>
          </cell>
          <cell r="C44">
            <v>40</v>
          </cell>
          <cell r="D44" t="str">
            <v>void</v>
          </cell>
        </row>
        <row r="45">
          <cell r="B45" t="str">
            <v>резерв</v>
          </cell>
          <cell r="C45">
            <v>41</v>
          </cell>
          <cell r="D45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ццц</v>
          </cell>
          <cell r="C14">
            <v>12</v>
          </cell>
          <cell r="D14" t="str">
            <v>DepRat</v>
          </cell>
        </row>
        <row r="15">
          <cell r="B15" t="str">
            <v>ццц</v>
          </cell>
          <cell r="C15">
            <v>13</v>
          </cell>
          <cell r="D15" t="str">
            <v>World</v>
          </cell>
        </row>
        <row r="16">
          <cell r="B16" t="str">
            <v>ццц</v>
          </cell>
          <cell r="C16">
            <v>14</v>
          </cell>
          <cell r="D16" t="str">
            <v>MarrN</v>
          </cell>
        </row>
        <row r="17">
          <cell r="B17" t="str">
            <v>ццц</v>
          </cell>
          <cell r="C17">
            <v>15</v>
          </cell>
          <cell r="D17" t="str">
            <v>EthN</v>
          </cell>
        </row>
        <row r="18">
          <cell r="B18" t="str">
            <v>ццц</v>
          </cell>
          <cell r="C18">
            <v>16</v>
          </cell>
          <cell r="D18" t="str">
            <v>Citi</v>
          </cell>
        </row>
        <row r="19">
          <cell r="B19" t="str">
            <v>ццц</v>
          </cell>
          <cell r="C19">
            <v>17</v>
          </cell>
          <cell r="D19" t="str">
            <v>Territory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  <sheetData sheetId="4">
        <row r="3">
          <cell r="B3" t="str">
            <v>городское население</v>
          </cell>
        </row>
        <row r="4">
          <cell r="B4" t="str">
            <v>сельское население</v>
          </cell>
        </row>
        <row r="5">
          <cell r="B5" t="str">
            <v>все население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20-24</v>
          </cell>
          <cell r="D4" t="str">
            <v>20_24</v>
          </cell>
        </row>
        <row r="5">
          <cell r="B5" t="str">
            <v>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   20-24</v>
          </cell>
          <cell r="D18" t="str">
            <v>20_24</v>
          </cell>
        </row>
        <row r="19">
          <cell r="B19" t="str">
            <v>   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void</v>
          </cell>
          <cell r="D32" t="str">
            <v>void</v>
          </cell>
        </row>
        <row r="33">
          <cell r="B33" t="str">
            <v>void</v>
          </cell>
          <cell r="D33" t="str">
            <v>void</v>
          </cell>
        </row>
        <row r="34">
          <cell r="B34" t="str">
            <v>void</v>
          </cell>
          <cell r="D34" t="str">
            <v>void</v>
          </cell>
        </row>
        <row r="35">
          <cell r="B35" t="str">
            <v>void</v>
          </cell>
          <cell r="D35" t="str">
            <v>void</v>
          </cell>
        </row>
        <row r="36">
          <cell r="B36" t="str">
            <v>void</v>
          </cell>
          <cell r="D36" t="str">
            <v>void</v>
          </cell>
        </row>
        <row r="37">
          <cell r="B37" t="str">
            <v>void</v>
          </cell>
          <cell r="D37" t="str">
            <v>void</v>
          </cell>
        </row>
        <row r="38">
          <cell r="B38" t="str">
            <v>void</v>
          </cell>
          <cell r="D38" t="str">
            <v>void</v>
          </cell>
        </row>
        <row r="39">
          <cell r="B39" t="str">
            <v>void</v>
          </cell>
          <cell r="D39" t="str">
            <v>void</v>
          </cell>
        </row>
        <row r="40">
          <cell r="B40" t="str">
            <v>void</v>
          </cell>
          <cell r="D40" t="str">
            <v>void</v>
          </cell>
        </row>
        <row r="41">
          <cell r="B41" t="str">
            <v>void</v>
          </cell>
          <cell r="D41" t="str">
            <v>void</v>
          </cell>
        </row>
        <row r="42">
          <cell r="B42" t="str">
            <v>void</v>
          </cell>
          <cell r="D42" t="str">
            <v>void</v>
          </cell>
        </row>
      </sheetData>
      <sheetData sheetId="6">
        <row r="3">
          <cell r="B3">
            <v>1900</v>
          </cell>
          <cell r="D3" t="str">
            <v>1900-00</v>
          </cell>
        </row>
        <row r="4">
          <cell r="B4">
            <v>1901</v>
          </cell>
          <cell r="D4" t="str">
            <v>1901-00</v>
          </cell>
        </row>
        <row r="5">
          <cell r="B5">
            <v>1902</v>
          </cell>
          <cell r="D5" t="str">
            <v>1902-00</v>
          </cell>
        </row>
        <row r="6">
          <cell r="B6">
            <v>1903</v>
          </cell>
          <cell r="D6" t="str">
            <v>1903-00</v>
          </cell>
        </row>
        <row r="7">
          <cell r="B7">
            <v>1904</v>
          </cell>
          <cell r="D7" t="str">
            <v>1904-00</v>
          </cell>
        </row>
        <row r="8">
          <cell r="B8">
            <v>1905</v>
          </cell>
          <cell r="D8" t="str">
            <v>1905-00</v>
          </cell>
        </row>
        <row r="9">
          <cell r="B9">
            <v>1906</v>
          </cell>
          <cell r="D9" t="str">
            <v>1906-00</v>
          </cell>
        </row>
        <row r="10">
          <cell r="B10">
            <v>1907</v>
          </cell>
          <cell r="D10" t="str">
            <v>1907-00</v>
          </cell>
        </row>
        <row r="11">
          <cell r="B11">
            <v>1908</v>
          </cell>
          <cell r="D11" t="str">
            <v>1908-00</v>
          </cell>
        </row>
        <row r="12">
          <cell r="B12">
            <v>1909</v>
          </cell>
          <cell r="D12" t="str">
            <v>1909-00</v>
          </cell>
        </row>
        <row r="13">
          <cell r="B13">
            <v>1910</v>
          </cell>
          <cell r="D13" t="str">
            <v>1910-00</v>
          </cell>
        </row>
        <row r="14">
          <cell r="B14">
            <v>1911</v>
          </cell>
          <cell r="D14" t="str">
            <v>1911-00</v>
          </cell>
        </row>
        <row r="15">
          <cell r="B15">
            <v>1912</v>
          </cell>
          <cell r="D15" t="str">
            <v>1912-00</v>
          </cell>
        </row>
        <row r="16">
          <cell r="B16">
            <v>1913</v>
          </cell>
          <cell r="D16" t="str">
            <v>1913-00</v>
          </cell>
        </row>
        <row r="17">
          <cell r="B17">
            <v>1914</v>
          </cell>
          <cell r="D17" t="str">
            <v>1914-00</v>
          </cell>
        </row>
        <row r="18">
          <cell r="B18">
            <v>1915</v>
          </cell>
          <cell r="D18" t="str">
            <v>1915-00</v>
          </cell>
        </row>
        <row r="19">
          <cell r="B19">
            <v>1916</v>
          </cell>
          <cell r="D19" t="str">
            <v>1916-00</v>
          </cell>
        </row>
        <row r="20">
          <cell r="B20">
            <v>1917</v>
          </cell>
          <cell r="D20" t="str">
            <v>1917-00</v>
          </cell>
        </row>
        <row r="21">
          <cell r="B21">
            <v>1918</v>
          </cell>
          <cell r="D21" t="str">
            <v>1918-00</v>
          </cell>
        </row>
        <row r="22">
          <cell r="B22">
            <v>1919</v>
          </cell>
          <cell r="D22" t="str">
            <v>1919-00</v>
          </cell>
        </row>
        <row r="23">
          <cell r="B23">
            <v>1920</v>
          </cell>
          <cell r="D23" t="str">
            <v>1920-00</v>
          </cell>
        </row>
        <row r="24">
          <cell r="B24">
            <v>1921</v>
          </cell>
          <cell r="D24" t="str">
            <v>1921-00</v>
          </cell>
        </row>
        <row r="25">
          <cell r="B25">
            <v>1922</v>
          </cell>
          <cell r="D25" t="str">
            <v>1922-00</v>
          </cell>
        </row>
        <row r="26">
          <cell r="B26">
            <v>1923</v>
          </cell>
          <cell r="D26" t="str">
            <v>1923-00</v>
          </cell>
        </row>
        <row r="27">
          <cell r="B27">
            <v>1924</v>
          </cell>
          <cell r="D27" t="str">
            <v>1924-00</v>
          </cell>
        </row>
        <row r="28">
          <cell r="B28">
            <v>1925</v>
          </cell>
          <cell r="D28" t="str">
            <v>1925-00</v>
          </cell>
        </row>
        <row r="29">
          <cell r="B29">
            <v>1926</v>
          </cell>
          <cell r="D29" t="str">
            <v>1926-00</v>
          </cell>
        </row>
        <row r="30">
          <cell r="B30">
            <v>1927</v>
          </cell>
          <cell r="D30" t="str">
            <v>1927-00</v>
          </cell>
        </row>
        <row r="31">
          <cell r="B31">
            <v>1928</v>
          </cell>
          <cell r="D31" t="str">
            <v>1928-00</v>
          </cell>
        </row>
        <row r="32">
          <cell r="B32">
            <v>1929</v>
          </cell>
          <cell r="D32" t="str">
            <v>1929-00</v>
          </cell>
        </row>
        <row r="33">
          <cell r="B33">
            <v>1930</v>
          </cell>
          <cell r="D33" t="str">
            <v>1930-00</v>
          </cell>
        </row>
        <row r="34">
          <cell r="B34">
            <v>1931</v>
          </cell>
          <cell r="D34" t="str">
            <v>1931-00</v>
          </cell>
        </row>
        <row r="35">
          <cell r="B35">
            <v>1932</v>
          </cell>
          <cell r="D35" t="str">
            <v>1932-00</v>
          </cell>
        </row>
        <row r="36">
          <cell r="B36">
            <v>1933</v>
          </cell>
          <cell r="D36" t="str">
            <v>1933-00</v>
          </cell>
        </row>
        <row r="37">
          <cell r="B37">
            <v>1934</v>
          </cell>
          <cell r="D37" t="str">
            <v>1934-00</v>
          </cell>
        </row>
        <row r="38">
          <cell r="B38">
            <v>1935</v>
          </cell>
          <cell r="D38" t="str">
            <v>1935-00</v>
          </cell>
        </row>
        <row r="39">
          <cell r="B39">
            <v>1936</v>
          </cell>
          <cell r="D39" t="str">
            <v>1936-00</v>
          </cell>
        </row>
        <row r="40">
          <cell r="B40">
            <v>1937</v>
          </cell>
          <cell r="D40" t="str">
            <v>1937-00</v>
          </cell>
        </row>
        <row r="41">
          <cell r="B41">
            <v>1938</v>
          </cell>
          <cell r="D41" t="str">
            <v>1938-00</v>
          </cell>
        </row>
        <row r="42">
          <cell r="B42">
            <v>1939</v>
          </cell>
          <cell r="D42" t="str">
            <v>1939-00</v>
          </cell>
        </row>
        <row r="43">
          <cell r="B43">
            <v>1940</v>
          </cell>
          <cell r="D43" t="str">
            <v>1940-00</v>
          </cell>
        </row>
        <row r="44">
          <cell r="B44">
            <v>1941</v>
          </cell>
          <cell r="D44" t="str">
            <v>1941-00</v>
          </cell>
        </row>
        <row r="45">
          <cell r="B45">
            <v>1942</v>
          </cell>
          <cell r="D45" t="str">
            <v>1942-00</v>
          </cell>
        </row>
        <row r="46">
          <cell r="B46">
            <v>1943</v>
          </cell>
          <cell r="D46" t="str">
            <v>1943-00</v>
          </cell>
        </row>
        <row r="47">
          <cell r="B47">
            <v>1944</v>
          </cell>
          <cell r="D47" t="str">
            <v>1944-00</v>
          </cell>
        </row>
        <row r="48">
          <cell r="B48">
            <v>1945</v>
          </cell>
          <cell r="D48" t="str">
            <v>1945-00</v>
          </cell>
        </row>
        <row r="49">
          <cell r="B49">
            <v>1946</v>
          </cell>
          <cell r="D49" t="str">
            <v>1946-00</v>
          </cell>
        </row>
        <row r="50">
          <cell r="B50">
            <v>1947</v>
          </cell>
          <cell r="D50" t="str">
            <v>1947-00</v>
          </cell>
        </row>
        <row r="51">
          <cell r="B51">
            <v>1948</v>
          </cell>
          <cell r="D51" t="str">
            <v>1948-00</v>
          </cell>
        </row>
        <row r="52">
          <cell r="B52">
            <v>1949</v>
          </cell>
          <cell r="D52" t="str">
            <v>1949-00</v>
          </cell>
        </row>
        <row r="53">
          <cell r="B53">
            <v>1950</v>
          </cell>
          <cell r="D53" t="str">
            <v>1950-00</v>
          </cell>
        </row>
        <row r="54">
          <cell r="B54">
            <v>1951</v>
          </cell>
          <cell r="D54" t="str">
            <v>1951-00</v>
          </cell>
        </row>
        <row r="55">
          <cell r="B55">
            <v>1952</v>
          </cell>
          <cell r="D55" t="str">
            <v>1952-00</v>
          </cell>
        </row>
        <row r="56">
          <cell r="B56">
            <v>1953</v>
          </cell>
          <cell r="D56" t="str">
            <v>1953-00</v>
          </cell>
        </row>
        <row r="57">
          <cell r="B57">
            <v>1954</v>
          </cell>
          <cell r="D57" t="str">
            <v>1954-00</v>
          </cell>
        </row>
        <row r="58">
          <cell r="B58">
            <v>1955</v>
          </cell>
          <cell r="D58" t="str">
            <v>1955-00</v>
          </cell>
        </row>
        <row r="59">
          <cell r="B59">
            <v>1956</v>
          </cell>
          <cell r="D59" t="str">
            <v>1956-00</v>
          </cell>
        </row>
        <row r="60">
          <cell r="B60">
            <v>1957</v>
          </cell>
          <cell r="D60" t="str">
            <v>1957-00</v>
          </cell>
        </row>
        <row r="61">
          <cell r="B61">
            <v>1958</v>
          </cell>
          <cell r="D61" t="str">
            <v>1958-00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 t="str">
            <v>1959-00</v>
          </cell>
        </row>
        <row r="64">
          <cell r="B64">
            <v>1960</v>
          </cell>
          <cell r="D64" t="str">
            <v>1960-00</v>
          </cell>
        </row>
        <row r="65">
          <cell r="B65">
            <v>1961</v>
          </cell>
          <cell r="D65" t="str">
            <v>1961-00</v>
          </cell>
        </row>
        <row r="66">
          <cell r="B66">
            <v>1962</v>
          </cell>
          <cell r="D66" t="str">
            <v>1962-00</v>
          </cell>
        </row>
        <row r="67">
          <cell r="B67">
            <v>1963</v>
          </cell>
          <cell r="D67" t="str">
            <v>1963-00</v>
          </cell>
        </row>
        <row r="68">
          <cell r="B68">
            <v>1964</v>
          </cell>
          <cell r="D68" t="str">
            <v>1964-00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 t="str">
            <v>1965-00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 t="str">
            <v>1966-00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 t="str">
            <v>1967-00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 t="str">
            <v>1968-00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 t="str">
            <v>1969-00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 t="str">
            <v>1970-00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 t="str">
            <v>1971-00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 t="str">
            <v>1972-00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 t="str">
            <v>1973-00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 t="str">
            <v>1974-00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 t="str">
            <v>1975-00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 t="str">
            <v>1976-00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 t="str">
            <v>1977-00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 t="str">
            <v>1978-00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 t="str">
            <v>1979-00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 t="str">
            <v>1980-00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 t="str">
            <v>1981-00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 t="str">
            <v>1982-00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 t="str">
            <v>1983-00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 t="str">
            <v>1984-00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 t="str">
            <v>1985-00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 t="str">
            <v>1986-00</v>
          </cell>
        </row>
        <row r="113">
          <cell r="B113">
            <v>1987</v>
          </cell>
          <cell r="D113" t="str">
            <v>1987-00</v>
          </cell>
        </row>
        <row r="114">
          <cell r="B114">
            <v>1988</v>
          </cell>
          <cell r="D114" t="str">
            <v>1988-00</v>
          </cell>
        </row>
        <row r="115">
          <cell r="B115">
            <v>1989</v>
          </cell>
          <cell r="D115" t="str">
            <v>1989-00</v>
          </cell>
        </row>
        <row r="116">
          <cell r="B116">
            <v>1990</v>
          </cell>
          <cell r="D116" t="str">
            <v>1990-00</v>
          </cell>
        </row>
        <row r="117">
          <cell r="B117">
            <v>1991</v>
          </cell>
          <cell r="D117" t="str">
            <v>1991-00</v>
          </cell>
        </row>
        <row r="118">
          <cell r="B118">
            <v>1992</v>
          </cell>
          <cell r="D118" t="str">
            <v>1992-00</v>
          </cell>
        </row>
        <row r="119">
          <cell r="B119">
            <v>1993</v>
          </cell>
          <cell r="D119" t="str">
            <v>1993-00</v>
          </cell>
        </row>
        <row r="120">
          <cell r="B120">
            <v>1994</v>
          </cell>
          <cell r="D120" t="str">
            <v>1994-00</v>
          </cell>
        </row>
        <row r="121">
          <cell r="B121">
            <v>1995</v>
          </cell>
          <cell r="D121" t="str">
            <v>1995-00</v>
          </cell>
        </row>
        <row r="122">
          <cell r="B122">
            <v>1996</v>
          </cell>
          <cell r="D122" t="str">
            <v>1996-00</v>
          </cell>
        </row>
        <row r="123">
          <cell r="B123">
            <v>1997</v>
          </cell>
          <cell r="D123" t="str">
            <v>1997-00</v>
          </cell>
        </row>
        <row r="124">
          <cell r="B124">
            <v>1998</v>
          </cell>
          <cell r="D124" t="str">
            <v>1998-00</v>
          </cell>
        </row>
        <row r="125">
          <cell r="B125">
            <v>1999</v>
          </cell>
          <cell r="D125" t="str">
            <v>1999-00</v>
          </cell>
        </row>
        <row r="126">
          <cell r="B126">
            <v>2000</v>
          </cell>
          <cell r="D126" t="str">
            <v>2000-00</v>
          </cell>
        </row>
        <row r="127">
          <cell r="B127">
            <v>2001</v>
          </cell>
          <cell r="D127" t="str">
            <v>2001-00</v>
          </cell>
        </row>
        <row r="128">
          <cell r="B128">
            <v>2002</v>
          </cell>
          <cell r="D128" t="str">
            <v>2002-00</v>
          </cell>
        </row>
        <row r="129">
          <cell r="B129">
            <v>2003</v>
          </cell>
          <cell r="D129" t="str">
            <v>2003-00</v>
          </cell>
        </row>
        <row r="130">
          <cell r="B130">
            <v>2004</v>
          </cell>
          <cell r="D130" t="str">
            <v>2004-00</v>
          </cell>
        </row>
        <row r="131">
          <cell r="B131">
            <v>2005</v>
          </cell>
          <cell r="D131" t="str">
            <v>2005-00</v>
          </cell>
        </row>
        <row r="132">
          <cell r="B132">
            <v>2006</v>
          </cell>
          <cell r="D132" t="str">
            <v>2006-00</v>
          </cell>
        </row>
        <row r="133">
          <cell r="B133">
            <v>2007</v>
          </cell>
          <cell r="D133" t="str">
            <v>2007-00</v>
          </cell>
        </row>
        <row r="134">
          <cell r="B134">
            <v>2008</v>
          </cell>
          <cell r="D134" t="str">
            <v>2008-00</v>
          </cell>
        </row>
        <row r="135">
          <cell r="B135">
            <v>2009</v>
          </cell>
          <cell r="D135" t="str">
            <v>2009-00</v>
          </cell>
        </row>
        <row r="136">
          <cell r="B136">
            <v>2010</v>
          </cell>
          <cell r="D136" t="str">
            <v>2010-00</v>
          </cell>
        </row>
        <row r="137">
          <cell r="B137">
            <v>2011</v>
          </cell>
          <cell r="D137" t="str">
            <v>2011-00</v>
          </cell>
        </row>
        <row r="138">
          <cell r="B138">
            <v>2012</v>
          </cell>
          <cell r="D138" t="str">
            <v>2012-00</v>
          </cell>
        </row>
        <row r="139">
          <cell r="B139">
            <v>2013</v>
          </cell>
          <cell r="D139" t="str">
            <v>2013-00</v>
          </cell>
        </row>
        <row r="140">
          <cell r="B140">
            <v>2014</v>
          </cell>
          <cell r="D140" t="str">
            <v>2014-00</v>
          </cell>
        </row>
        <row r="141">
          <cell r="B141">
            <v>2015</v>
          </cell>
          <cell r="D141" t="str">
            <v>2015-00</v>
          </cell>
        </row>
        <row r="142">
          <cell r="B142">
            <v>2016</v>
          </cell>
          <cell r="D142" t="str">
            <v>2016-00</v>
          </cell>
        </row>
        <row r="143">
          <cell r="B143">
            <v>2017</v>
          </cell>
          <cell r="D143" t="str">
            <v>2017-00</v>
          </cell>
        </row>
        <row r="144">
          <cell r="B144">
            <v>2018</v>
          </cell>
          <cell r="D144" t="str">
            <v>2018-00</v>
          </cell>
        </row>
        <row r="145">
          <cell r="B145">
            <v>2019</v>
          </cell>
          <cell r="D145" t="str">
            <v>2019-00</v>
          </cell>
        </row>
        <row r="146">
          <cell r="B146">
            <v>2020</v>
          </cell>
          <cell r="D146" t="str">
            <v>2020-00</v>
          </cell>
        </row>
        <row r="147">
          <cell r="B147">
            <v>2021</v>
          </cell>
          <cell r="D147" t="str">
            <v>2021-00</v>
          </cell>
        </row>
        <row r="148">
          <cell r="B148">
            <v>2022</v>
          </cell>
          <cell r="D148" t="str">
            <v>2022-00</v>
          </cell>
        </row>
        <row r="149">
          <cell r="B149">
            <v>2023</v>
          </cell>
          <cell r="D149" t="str">
            <v>2023-00</v>
          </cell>
        </row>
        <row r="150">
          <cell r="B150">
            <v>2024</v>
          </cell>
          <cell r="D150" t="str">
            <v>2024-00</v>
          </cell>
        </row>
        <row r="151">
          <cell r="B151">
            <v>2025</v>
          </cell>
          <cell r="D151" t="str">
            <v>2025-00</v>
          </cell>
        </row>
        <row r="152">
          <cell r="B152">
            <v>2026</v>
          </cell>
          <cell r="D152" t="str">
            <v>2026-00</v>
          </cell>
        </row>
        <row r="153">
          <cell r="B153">
            <v>2027</v>
          </cell>
          <cell r="D153" t="str">
            <v>2027-00</v>
          </cell>
        </row>
        <row r="154">
          <cell r="B154">
            <v>2028</v>
          </cell>
          <cell r="D154" t="str">
            <v>2028-00</v>
          </cell>
        </row>
        <row r="155">
          <cell r="B155">
            <v>2029</v>
          </cell>
          <cell r="D155" t="str">
            <v>2029-00</v>
          </cell>
        </row>
        <row r="156">
          <cell r="B156">
            <v>2030</v>
          </cell>
          <cell r="D156" t="str">
            <v>2030-00</v>
          </cell>
        </row>
        <row r="157">
          <cell r="B157">
            <v>2031</v>
          </cell>
          <cell r="D157" t="str">
            <v>2031-00</v>
          </cell>
        </row>
        <row r="158">
          <cell r="B158">
            <v>2032</v>
          </cell>
          <cell r="D158" t="str">
            <v>2032-00</v>
          </cell>
        </row>
        <row r="159">
          <cell r="B159">
            <v>2033</v>
          </cell>
          <cell r="D159" t="str">
            <v>2033-00</v>
          </cell>
        </row>
        <row r="160">
          <cell r="B160">
            <v>2034</v>
          </cell>
          <cell r="D160" t="str">
            <v>2034-00</v>
          </cell>
        </row>
        <row r="161">
          <cell r="B161">
            <v>2035</v>
          </cell>
          <cell r="D161" t="str">
            <v>2035-00</v>
          </cell>
        </row>
        <row r="162">
          <cell r="B162">
            <v>2036</v>
          </cell>
          <cell r="D162" t="str">
            <v>2036-00</v>
          </cell>
        </row>
        <row r="163">
          <cell r="B163">
            <v>2037</v>
          </cell>
          <cell r="D163" t="str">
            <v>2037-00</v>
          </cell>
        </row>
        <row r="164">
          <cell r="B164">
            <v>2038</v>
          </cell>
          <cell r="D164" t="str">
            <v>2038-00</v>
          </cell>
        </row>
        <row r="165">
          <cell r="B165">
            <v>2039</v>
          </cell>
          <cell r="D165" t="str">
            <v>2039-00</v>
          </cell>
        </row>
        <row r="166">
          <cell r="B166">
            <v>2040</v>
          </cell>
          <cell r="D166" t="str">
            <v>2040-00</v>
          </cell>
        </row>
        <row r="167">
          <cell r="B167">
            <v>2041</v>
          </cell>
          <cell r="D167" t="str">
            <v>2041-00</v>
          </cell>
        </row>
        <row r="168">
          <cell r="B168">
            <v>2042</v>
          </cell>
          <cell r="D168" t="str">
            <v>2042-00</v>
          </cell>
        </row>
        <row r="169">
          <cell r="B169">
            <v>2043</v>
          </cell>
          <cell r="D169" t="str">
            <v>2043-00</v>
          </cell>
        </row>
        <row r="170">
          <cell r="B170">
            <v>2044</v>
          </cell>
          <cell r="D170" t="str">
            <v>2044-00</v>
          </cell>
        </row>
        <row r="171">
          <cell r="B171">
            <v>2045</v>
          </cell>
          <cell r="D171" t="str">
            <v>2045-00</v>
          </cell>
        </row>
        <row r="172">
          <cell r="B172">
            <v>2046</v>
          </cell>
          <cell r="D172" t="str">
            <v>2046-00</v>
          </cell>
        </row>
        <row r="173">
          <cell r="B173">
            <v>2047</v>
          </cell>
          <cell r="D173" t="str">
            <v>2047-00</v>
          </cell>
        </row>
        <row r="174">
          <cell r="B174">
            <v>2048</v>
          </cell>
          <cell r="D174" t="str">
            <v>2048-00</v>
          </cell>
        </row>
        <row r="175">
          <cell r="B175">
            <v>2049</v>
          </cell>
          <cell r="D175" t="str">
            <v>2049-00</v>
          </cell>
        </row>
        <row r="176">
          <cell r="B176">
            <v>2050</v>
          </cell>
          <cell r="D176" t="str">
            <v>2050-00</v>
          </cell>
        </row>
      </sheetData>
      <sheetData sheetId="7">
        <row r="3">
          <cell r="B3" t="str">
            <v>всего</v>
          </cell>
          <cell r="D3" t="str">
            <v>TOT</v>
          </cell>
        </row>
        <row r="4">
          <cell r="B4" t="str">
            <v>из него в результате передвижений в пределах России</v>
          </cell>
          <cell r="D4" t="str">
            <v>Dom</v>
          </cell>
        </row>
        <row r="5">
          <cell r="B5" t="str">
            <v>из него в результате миграционного обмена населением с зарубежными странами</v>
          </cell>
          <cell r="D5" t="str">
            <v>Intern</v>
          </cell>
        </row>
        <row r="6">
          <cell r="B6" t="str">
            <v>резерв</v>
          </cell>
          <cell r="D6" t="str">
            <v>void</v>
          </cell>
        </row>
        <row r="7">
          <cell r="B7" t="str">
            <v>резерв</v>
          </cell>
          <cell r="D7" t="str">
            <v>void</v>
          </cell>
        </row>
        <row r="8">
          <cell r="B8" t="str">
            <v>резерв</v>
          </cell>
          <cell r="D8" t="str">
            <v>void</v>
          </cell>
        </row>
        <row r="9">
          <cell r="B9" t="str">
            <v>резерв</v>
          </cell>
          <cell r="D9" t="str">
            <v>void</v>
          </cell>
        </row>
        <row r="10">
          <cell r="B10" t="str">
            <v>резерв</v>
          </cell>
          <cell r="D10" t="str">
            <v>void</v>
          </cell>
        </row>
        <row r="11">
          <cell r="B11" t="str">
            <v>резерв</v>
          </cell>
          <cell r="D11" t="str">
            <v>void</v>
          </cell>
        </row>
        <row r="12">
          <cell r="B12" t="str">
            <v>резерв</v>
          </cell>
          <cell r="D12" t="str">
            <v>void</v>
          </cell>
        </row>
        <row r="13">
          <cell r="B13" t="str">
            <v>резерв</v>
          </cell>
          <cell r="D13" t="str">
            <v>void</v>
          </cell>
        </row>
        <row r="14">
          <cell r="B14" t="str">
            <v>резерв</v>
          </cell>
          <cell r="D14" t="str">
            <v>void</v>
          </cell>
        </row>
        <row r="15">
          <cell r="B15" t="str">
            <v>резерв</v>
          </cell>
          <cell r="D15" t="str">
            <v>void</v>
          </cell>
        </row>
        <row r="16">
          <cell r="B16" t="str">
            <v>резерв</v>
          </cell>
          <cell r="D16" t="str">
            <v>void</v>
          </cell>
        </row>
        <row r="17">
          <cell r="B17" t="str">
            <v>резерв</v>
          </cell>
          <cell r="D17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free/b10_107/IssWWW.exe/Stg//%3Cextid%3E/%3Cstoragepath%3E::|tab2-16-09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tabSelected="1" zoomScale="79" zoomScaleNormal="79" zoomScalePageLayoutView="0" workbookViewId="0" topLeftCell="A24">
      <selection activeCell="D42" sqref="D42"/>
    </sheetView>
  </sheetViews>
  <sheetFormatPr defaultColWidth="9.00390625" defaultRowHeight="12.75"/>
  <cols>
    <col min="1" max="1" width="5.25390625" style="1" customWidth="1"/>
    <col min="2" max="2" width="6.25390625" style="1" customWidth="1"/>
    <col min="3" max="3" width="40.625" style="1" customWidth="1"/>
    <col min="4" max="4" width="41.00390625" style="2" customWidth="1"/>
    <col min="5" max="6" width="7.875" style="2" bestFit="1" customWidth="1"/>
    <col min="7" max="7" width="7.875" style="1" bestFit="1" customWidth="1"/>
    <col min="8" max="8" width="24.25390625" style="1" customWidth="1"/>
    <col min="9" max="9" width="7.875" style="1" bestFit="1" customWidth="1"/>
    <col min="10" max="10" width="11.75390625" style="1" customWidth="1"/>
    <col min="11" max="13" width="7.875" style="1" bestFit="1" customWidth="1"/>
    <col min="14" max="16384" width="9.125" style="1" customWidth="1"/>
  </cols>
  <sheetData>
    <row r="1" spans="2:13" s="4" customFormat="1" ht="30.75" thickBot="1">
      <c r="B1" s="40" t="s">
        <v>19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6" s="4" customFormat="1" ht="17.25" thickTop="1">
      <c r="A2" s="4">
        <v>1</v>
      </c>
      <c r="B2" s="4">
        <v>1</v>
      </c>
      <c r="C2" s="6" t="s">
        <v>0</v>
      </c>
      <c r="D2" s="38" t="s">
        <v>65</v>
      </c>
      <c r="E2" s="5"/>
      <c r="F2"/>
    </row>
    <row r="3" spans="1:6" s="4" customFormat="1" ht="63.75" thickBot="1">
      <c r="A3" s="4">
        <v>1</v>
      </c>
      <c r="B3" s="4">
        <v>2</v>
      </c>
      <c r="C3" s="10" t="s">
        <v>18</v>
      </c>
      <c r="D3" s="39" t="s">
        <v>66</v>
      </c>
      <c r="F3" s="5"/>
    </row>
    <row r="4" spans="1:6" s="4" customFormat="1" ht="17.25" thickBot="1" thickTop="1">
      <c r="A4" s="4">
        <v>1</v>
      </c>
      <c r="B4" s="4">
        <v>3</v>
      </c>
      <c r="C4" s="10" t="s">
        <v>15</v>
      </c>
      <c r="D4" s="11" t="e">
        <f>INDEX('[1]показатели'!$C$3:$C$45,MATCH(D2,'[1]показатели'!$B$3:$B$45,0))</f>
        <v>#N/A</v>
      </c>
      <c r="E4" s="5"/>
      <c r="F4" s="5"/>
    </row>
    <row r="5" spans="1:6" s="4" customFormat="1" ht="17.25" thickBot="1" thickTop="1">
      <c r="A5" s="4">
        <v>1</v>
      </c>
      <c r="B5" s="4">
        <v>4</v>
      </c>
      <c r="C5" s="10" t="s">
        <v>13</v>
      </c>
      <c r="D5" s="11" t="e">
        <f>INDEX('[1]показатели'!$D$3:$D$45,MATCH(D2,'[1]показатели'!$B$3:$B$45,0))</f>
        <v>#N/A</v>
      </c>
      <c r="E5" s="5"/>
      <c r="F5" s="5"/>
    </row>
    <row r="6" spans="1:6" s="4" customFormat="1" ht="17.25" thickBot="1" thickTop="1">
      <c r="A6" s="4">
        <v>1</v>
      </c>
      <c r="B6" s="4">
        <v>5</v>
      </c>
      <c r="C6" s="9" t="s">
        <v>8</v>
      </c>
      <c r="D6" s="11">
        <f>D8+D19</f>
        <v>4</v>
      </c>
      <c r="E6" s="5"/>
      <c r="F6" s="5"/>
    </row>
    <row r="7" spans="3:6" s="4" customFormat="1" ht="17.25" thickBot="1" thickTop="1">
      <c r="C7" s="5"/>
      <c r="D7" s="3"/>
      <c r="E7" s="5"/>
      <c r="F7" s="5"/>
    </row>
    <row r="8" spans="1:6" s="4" customFormat="1" ht="19.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5"/>
    </row>
    <row r="9" spans="1:6" s="4" customFormat="1" ht="15.75" customHeight="1" thickBot="1" thickTop="1">
      <c r="A9" s="4">
        <v>1</v>
      </c>
      <c r="B9" s="4">
        <v>121</v>
      </c>
      <c r="C9" s="10" t="s">
        <v>24</v>
      </c>
      <c r="D9" s="15" t="s">
        <v>32</v>
      </c>
      <c r="E9" s="5"/>
      <c r="F9" s="5"/>
    </row>
    <row r="10" spans="1:6" s="4" customFormat="1" ht="17.25" thickBot="1" thickTop="1">
      <c r="A10" s="4">
        <v>1</v>
      </c>
      <c r="B10" s="4">
        <f>B9+1</f>
        <v>122</v>
      </c>
      <c r="C10" s="7" t="s">
        <v>25</v>
      </c>
      <c r="D10" s="11" t="e">
        <f>INDEX('[1]категории'!$C$3:$C$21,MATCH(D9,'[1]категории'!$B$3:$B$21,0))</f>
        <v>#N/A</v>
      </c>
      <c r="F10" s="5"/>
    </row>
    <row r="11" spans="1:6" s="4" customFormat="1" ht="17.25" thickBot="1" thickTop="1">
      <c r="A11" s="4">
        <v>1</v>
      </c>
      <c r="B11" s="4">
        <f>B10+1</f>
        <v>123</v>
      </c>
      <c r="C11" s="7" t="s">
        <v>26</v>
      </c>
      <c r="D11" s="11" t="e">
        <f>INDEX('[1]категории'!$D$3:$D$21,MATCH(D9,'[1]категории'!$B$3:$B$21,0))</f>
        <v>#N/A</v>
      </c>
      <c r="F11" s="5"/>
    </row>
    <row r="12" spans="1:6" s="4" customFormat="1" ht="19.5" thickBot="1" thickTop="1">
      <c r="A12" s="4">
        <v>1</v>
      </c>
      <c r="B12" s="4">
        <f>B11+1</f>
        <v>124</v>
      </c>
      <c r="C12" s="16" t="s">
        <v>27</v>
      </c>
      <c r="D12" s="17">
        <v>3</v>
      </c>
      <c r="E12" s="5"/>
      <c r="F12" s="5"/>
    </row>
    <row r="13" spans="3:6" s="4" customFormat="1" ht="17.25" thickBot="1" thickTop="1">
      <c r="C13" s="5"/>
      <c r="D13" s="3"/>
      <c r="E13" s="5"/>
      <c r="F13" s="5"/>
    </row>
    <row r="14" spans="1:6" s="4" customFormat="1" ht="15.75" customHeight="1" thickBot="1" thickTop="1">
      <c r="A14" s="4">
        <v>1</v>
      </c>
      <c r="B14" s="4">
        <v>131</v>
      </c>
      <c r="C14" s="10" t="s">
        <v>16</v>
      </c>
      <c r="D14" s="17" t="s">
        <v>60</v>
      </c>
      <c r="E14" s="5"/>
      <c r="F14" s="5"/>
    </row>
    <row r="15" spans="1:6" s="4" customFormat="1" ht="17.25" thickBot="1" thickTop="1">
      <c r="A15" s="4">
        <v>1</v>
      </c>
      <c r="B15" s="4">
        <f>B14+1</f>
        <v>132</v>
      </c>
      <c r="C15" s="7" t="s">
        <v>17</v>
      </c>
      <c r="D15" s="11" t="e">
        <f>INDEX('[1]категории'!$C$3:$C$21,MATCH(D14,'[1]категории'!$B$3:$B$21,0))</f>
        <v>#N/A</v>
      </c>
      <c r="F15" s="5"/>
    </row>
    <row r="16" spans="1:6" s="4" customFormat="1" ht="17.25" thickBot="1" thickTop="1">
      <c r="A16" s="4">
        <v>1</v>
      </c>
      <c r="B16" s="4">
        <f>B15+1</f>
        <v>133</v>
      </c>
      <c r="C16" s="7" t="s">
        <v>6</v>
      </c>
      <c r="D16" s="11" t="e">
        <f>INDEX('[1]категории'!$D$3:$D$21,MATCH(D14,'[1]категории'!$B$3:$B$21,0))</f>
        <v>#N/A</v>
      </c>
      <c r="F16" s="5"/>
    </row>
    <row r="17" spans="1:6" s="4" customFormat="1" ht="19.5" thickBot="1" thickTop="1">
      <c r="A17" s="4">
        <v>1</v>
      </c>
      <c r="B17" s="4">
        <f>B16+1</f>
        <v>134</v>
      </c>
      <c r="C17" s="16" t="s">
        <v>7</v>
      </c>
      <c r="D17" s="17">
        <v>16</v>
      </c>
      <c r="E17" s="5"/>
      <c r="F17" s="5"/>
    </row>
    <row r="18" spans="3:6" s="4" customFormat="1" ht="17.25" thickBot="1" thickTop="1">
      <c r="C18" s="5"/>
      <c r="D18" s="3"/>
      <c r="E18" s="5"/>
      <c r="F18" s="5"/>
    </row>
    <row r="19" spans="1:6" s="4" customFormat="1" ht="19.5" thickBot="1" thickTop="1">
      <c r="A19" s="4">
        <v>1</v>
      </c>
      <c r="B19" s="4">
        <v>200</v>
      </c>
      <c r="C19" s="6" t="s">
        <v>2</v>
      </c>
      <c r="D19" s="13">
        <v>2</v>
      </c>
      <c r="E19" s="5"/>
      <c r="F19" s="5"/>
    </row>
    <row r="20" spans="1:6" s="4" customFormat="1" ht="15.75" customHeight="1" thickBot="1" thickTop="1">
      <c r="A20" s="4">
        <v>1</v>
      </c>
      <c r="B20" s="4">
        <v>211</v>
      </c>
      <c r="C20" s="10" t="s">
        <v>16</v>
      </c>
      <c r="D20" s="17" t="s">
        <v>59</v>
      </c>
      <c r="E20" s="5"/>
      <c r="F20" s="5"/>
    </row>
    <row r="21" spans="1:6" s="4" customFormat="1" ht="17.25" thickBot="1" thickTop="1">
      <c r="A21" s="4">
        <v>1</v>
      </c>
      <c r="B21" s="4">
        <v>212</v>
      </c>
      <c r="C21" s="7" t="s">
        <v>17</v>
      </c>
      <c r="D21" s="11" t="e">
        <f>INDEX('[1]категории'!$C$3:$C$21,MATCH(D20,'[1]категории'!$B$3:$B$21,0))</f>
        <v>#N/A</v>
      </c>
      <c r="F21" s="5"/>
    </row>
    <row r="22" spans="1:6" s="4" customFormat="1" ht="17.25" thickBot="1" thickTop="1">
      <c r="A22" s="4">
        <v>1</v>
      </c>
      <c r="B22" s="4">
        <v>213</v>
      </c>
      <c r="C22" s="7" t="s">
        <v>6</v>
      </c>
      <c r="D22" s="11" t="e">
        <f>INDEX('[1]категории'!$D$3:$D$21,MATCH(D20,'[1]категории'!$B$3:$B$21,0))</f>
        <v>#N/A</v>
      </c>
      <c r="F22" s="5"/>
    </row>
    <row r="23" spans="1:6" s="4" customFormat="1" ht="19.5" thickBot="1" thickTop="1">
      <c r="A23" s="4">
        <v>1</v>
      </c>
      <c r="B23" s="4">
        <v>214</v>
      </c>
      <c r="C23" s="8" t="s">
        <v>9</v>
      </c>
      <c r="D23" s="17">
        <v>3</v>
      </c>
      <c r="E23" s="5"/>
      <c r="F23" s="5"/>
    </row>
    <row r="24" spans="3:6" s="4" customFormat="1" ht="9.75" customHeight="1" thickBot="1" thickTop="1">
      <c r="C24" s="5"/>
      <c r="D24" s="3"/>
      <c r="E24" s="5"/>
      <c r="F24" s="5"/>
    </row>
    <row r="25" spans="1:6" s="4" customFormat="1" ht="15.75" customHeight="1" thickBot="1" thickTop="1">
      <c r="A25" s="4">
        <v>1</v>
      </c>
      <c r="B25" s="4">
        <v>221</v>
      </c>
      <c r="C25" s="10" t="s">
        <v>24</v>
      </c>
      <c r="D25" s="17" t="s">
        <v>61</v>
      </c>
      <c r="E25" s="5"/>
      <c r="F25" s="5"/>
    </row>
    <row r="26" spans="1:6" s="4" customFormat="1" ht="17.25" thickBot="1" thickTop="1">
      <c r="A26" s="4">
        <v>1</v>
      </c>
      <c r="B26" s="4">
        <f>B25+1</f>
        <v>222</v>
      </c>
      <c r="C26" s="7" t="s">
        <v>25</v>
      </c>
      <c r="D26" s="11" t="e">
        <f>INDEX('[1]категории'!$C$3:$C$21,MATCH(D25,'[1]категории'!$B$3:$B$21,0))</f>
        <v>#N/A</v>
      </c>
      <c r="F26" s="5"/>
    </row>
    <row r="27" spans="1:6" s="4" customFormat="1" ht="17.25" thickBot="1" thickTop="1">
      <c r="A27" s="4">
        <v>1</v>
      </c>
      <c r="B27" s="4">
        <f>B26+1</f>
        <v>223</v>
      </c>
      <c r="C27" s="7" t="s">
        <v>26</v>
      </c>
      <c r="D27" s="11" t="e">
        <f>INDEX('[1]категории'!$D$3:$D$21,MATCH(D25,'[1]категории'!$B$3:$B$21,0))</f>
        <v>#N/A</v>
      </c>
      <c r="F27" s="5"/>
    </row>
    <row r="28" spans="1:6" s="4" customFormat="1" ht="19.5" thickBot="1" thickTop="1">
      <c r="A28" s="4">
        <v>1</v>
      </c>
      <c r="B28" s="4">
        <f>B27+1</f>
        <v>224</v>
      </c>
      <c r="C28" s="8" t="s">
        <v>28</v>
      </c>
      <c r="D28" s="17">
        <v>60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9.5" thickBot="1" thickTop="1">
      <c r="A30" s="4">
        <v>1</v>
      </c>
      <c r="B30" s="4">
        <v>14</v>
      </c>
      <c r="C30" s="9" t="s">
        <v>4</v>
      </c>
      <c r="D30" s="13" t="s">
        <v>67</v>
      </c>
      <c r="E30" s="5"/>
      <c r="F30" s="5"/>
    </row>
    <row r="31" spans="3:6" s="4" customFormat="1" ht="9.75" customHeight="1" thickBot="1" thickTop="1">
      <c r="C31" s="5"/>
      <c r="D31" s="3"/>
      <c r="E31" s="5"/>
      <c r="F31" s="5"/>
    </row>
    <row r="32" spans="1:6" s="4" customFormat="1" ht="17.25" thickBot="1" thickTop="1">
      <c r="A32" s="4">
        <v>1</v>
      </c>
      <c r="B32" s="4">
        <v>15</v>
      </c>
      <c r="C32" s="9" t="s">
        <v>10</v>
      </c>
      <c r="D32" s="35" t="s">
        <v>69</v>
      </c>
      <c r="E32" s="5"/>
      <c r="F32" s="5"/>
    </row>
    <row r="33" spans="3:6" s="4" customFormat="1" ht="9.75" customHeight="1" thickBot="1" thickTop="1">
      <c r="C33" s="5"/>
      <c r="D33" s="3"/>
      <c r="E33" s="5"/>
      <c r="F33" s="5"/>
    </row>
    <row r="34" spans="1:6" s="4" customFormat="1" ht="19.5" thickBot="1" thickTop="1">
      <c r="A34" s="4">
        <v>1</v>
      </c>
      <c r="B34" s="4">
        <v>16</v>
      </c>
      <c r="C34" s="9" t="s">
        <v>5</v>
      </c>
      <c r="D34" s="13" t="s">
        <v>29</v>
      </c>
      <c r="E34" s="5"/>
      <c r="F34" s="5"/>
    </row>
    <row r="35" spans="3:6" s="4" customFormat="1" ht="9.75" customHeight="1" thickBot="1" thickTop="1">
      <c r="C35" s="5"/>
      <c r="D35" s="3"/>
      <c r="E35" s="5"/>
      <c r="F35" s="5"/>
    </row>
    <row r="36" spans="1:6" s="4" customFormat="1" ht="19.5" thickBot="1" thickTop="1">
      <c r="A36" s="4">
        <v>1</v>
      </c>
      <c r="B36" s="4">
        <v>17</v>
      </c>
      <c r="C36" s="9" t="s">
        <v>14</v>
      </c>
      <c r="D36" s="25">
        <v>40796</v>
      </c>
      <c r="E36" s="5"/>
      <c r="F36" s="5"/>
    </row>
    <row r="37" spans="3:6" s="4" customFormat="1" ht="9.75" customHeight="1" thickBot="1" thickTop="1">
      <c r="C37" s="5"/>
      <c r="D37" s="3"/>
      <c r="E37" s="5"/>
      <c r="F37" s="5"/>
    </row>
    <row r="38" spans="1:6" s="4" customFormat="1" ht="19.5" thickBot="1" thickTop="1">
      <c r="A38" s="4">
        <v>1</v>
      </c>
      <c r="B38" s="4">
        <v>18</v>
      </c>
      <c r="C38" s="9" t="s">
        <v>11</v>
      </c>
      <c r="D38" s="25">
        <v>40796</v>
      </c>
      <c r="E38" s="5"/>
      <c r="F38" s="5"/>
    </row>
    <row r="39" spans="3:6" s="4" customFormat="1" ht="9.75" customHeight="1" thickBot="1" thickTop="1">
      <c r="C39" s="5"/>
      <c r="D39" s="3"/>
      <c r="E39" s="5"/>
      <c r="F39" s="5"/>
    </row>
    <row r="40" spans="1:6" s="4" customFormat="1" ht="19.5" thickBot="1" thickTop="1">
      <c r="A40" s="4">
        <v>1</v>
      </c>
      <c r="B40" s="4">
        <v>19</v>
      </c>
      <c r="C40" s="9" t="s">
        <v>12</v>
      </c>
      <c r="D40" s="17" t="s">
        <v>30</v>
      </c>
      <c r="E40" s="5"/>
      <c r="F40" s="5"/>
    </row>
    <row r="41" spans="1:3" ht="9.75" customHeight="1" thickBot="1" thickTop="1">
      <c r="A41" s="4"/>
      <c r="C41" s="2"/>
    </row>
    <row r="42" spans="1:6" s="4" customFormat="1" ht="19.5" thickBot="1" thickTop="1">
      <c r="A42" s="4">
        <v>1</v>
      </c>
      <c r="B42" s="4">
        <v>20</v>
      </c>
      <c r="C42" s="9" t="s">
        <v>3</v>
      </c>
      <c r="D42" s="13" t="s">
        <v>70</v>
      </c>
      <c r="E42" s="5"/>
      <c r="F42" s="5"/>
    </row>
    <row r="43" spans="1:3" ht="9.75" customHeight="1" thickBot="1" thickTop="1">
      <c r="A43" s="4"/>
      <c r="C43" s="2"/>
    </row>
    <row r="44" spans="1:13" s="4" customFormat="1" ht="19.5" thickBot="1" thickTop="1">
      <c r="A44" s="4">
        <v>1</v>
      </c>
      <c r="B44" s="4">
        <v>21</v>
      </c>
      <c r="C44" s="9" t="s">
        <v>20</v>
      </c>
      <c r="D44" s="41" t="s">
        <v>68</v>
      </c>
      <c r="E44" s="42"/>
      <c r="F44" s="42"/>
      <c r="G44" s="42"/>
      <c r="H44" s="42"/>
      <c r="I44" s="42"/>
      <c r="J44" s="42"/>
      <c r="K44" s="42"/>
      <c r="L44" s="42"/>
      <c r="M44" s="42"/>
    </row>
    <row r="45" ht="16.5" thickTop="1">
      <c r="A45" s="4"/>
    </row>
    <row r="46" spans="1:13" ht="15.75">
      <c r="A46" s="4"/>
      <c r="B46" s="4"/>
      <c r="G46" s="2"/>
      <c r="H46" s="2"/>
      <c r="I46" s="2"/>
      <c r="J46" s="2"/>
      <c r="K46" s="2"/>
      <c r="L46" s="2"/>
      <c r="M46" s="2"/>
    </row>
    <row r="47" spans="1:6" s="19" customFormat="1" ht="15.75">
      <c r="A47" s="18"/>
      <c r="B47" s="18"/>
      <c r="C47" s="24" t="s">
        <v>21</v>
      </c>
      <c r="D47" s="20"/>
      <c r="E47" s="20"/>
      <c r="F47" s="20"/>
    </row>
    <row r="48" spans="1:18" s="22" customFormat="1" ht="15.75">
      <c r="A48" s="21">
        <v>2</v>
      </c>
      <c r="B48" s="21">
        <v>2</v>
      </c>
      <c r="C48" s="22">
        <v>3</v>
      </c>
      <c r="D48" s="23">
        <v>4</v>
      </c>
      <c r="E48" s="21">
        <v>2</v>
      </c>
      <c r="F48" s="22">
        <v>3</v>
      </c>
      <c r="G48" s="23">
        <v>4</v>
      </c>
      <c r="H48" s="21">
        <v>2</v>
      </c>
      <c r="I48" s="22">
        <v>3</v>
      </c>
      <c r="J48" s="23">
        <v>4</v>
      </c>
      <c r="K48" s="22">
        <v>5</v>
      </c>
      <c r="L48" s="22">
        <v>5</v>
      </c>
      <c r="M48" s="22">
        <v>5</v>
      </c>
      <c r="N48" s="22">
        <v>5</v>
      </c>
      <c r="O48" s="22">
        <v>5</v>
      </c>
      <c r="P48" s="22">
        <v>5</v>
      </c>
      <c r="Q48" s="22">
        <v>5</v>
      </c>
      <c r="R48" s="22">
        <v>5</v>
      </c>
    </row>
    <row r="49" spans="1:38" ht="15.75" thickBot="1">
      <c r="A49" s="27">
        <v>2</v>
      </c>
      <c r="B49" s="26"/>
      <c r="C49" s="26"/>
      <c r="D49" s="26"/>
      <c r="E49" s="26"/>
      <c r="F49" s="26"/>
      <c r="G49" s="26"/>
      <c r="H49" s="26" t="s">
        <v>22</v>
      </c>
      <c r="I49" s="28" t="e">
        <f>MATCH(I51,'[1]terr'!$B$3:$B$17,0)</f>
        <v>#N/A</v>
      </c>
      <c r="J49" s="28" t="e">
        <f>MATCH(J51,'[1]terr'!$B$3:$B$17,0)</f>
        <v>#N/A</v>
      </c>
      <c r="K49" s="28" t="e">
        <f>MATCH(K51,'[1]terr'!$B$3:$B$17,0)</f>
        <v>#N/A</v>
      </c>
      <c r="L49" s="28" t="e">
        <f>MATCH(L51,'[1]terr'!$B$3:$B$17,0)</f>
        <v>#N/A</v>
      </c>
      <c r="M49" s="28" t="e">
        <f>MATCH(M51,'[1]terr'!$B$3:$B$17,0)</f>
        <v>#N/A</v>
      </c>
      <c r="N49" s="28" t="e">
        <f>MATCH(N51,'[1]terr'!$B$3:$B$17,0)</f>
        <v>#N/A</v>
      </c>
      <c r="O49" s="28" t="e">
        <f>MATCH(O51,'[1]terr'!$B$3:$B$17,0)</f>
        <v>#N/A</v>
      </c>
      <c r="P49" s="28" t="e">
        <f>MATCH(P51,'[1]terr'!$B$3:$B$17,0)</f>
        <v>#N/A</v>
      </c>
      <c r="Q49" s="28" t="e">
        <f>MATCH(Q51,'[1]terr'!$B$3:$B$17,0)</f>
        <v>#N/A</v>
      </c>
      <c r="R49" s="28" t="e">
        <f>MATCH(R51,'[1]terr'!$B$3:$B$17,0)</f>
        <v>#N/A</v>
      </c>
      <c r="S49" s="28" t="e">
        <f>MATCH(S51,'[1]terr'!$B$3:$B$17,0)</f>
        <v>#N/A</v>
      </c>
      <c r="T49" s="28" t="e">
        <f>MATCH(T51,'[1]terr'!$B$3:$B$17,0)</f>
        <v>#N/A</v>
      </c>
      <c r="U49" s="28" t="e">
        <f>MATCH(U51,'[1]terr'!$B$3:$B$17,0)</f>
        <v>#N/A</v>
      </c>
      <c r="V49" s="28" t="e">
        <f>MATCH(V51,'[1]terr'!$B$3:$B$17,0)</f>
        <v>#N/A</v>
      </c>
      <c r="W49" s="28" t="e">
        <f>MATCH(W51,'[1]terr'!$B$3:$B$17,0)</f>
        <v>#N/A</v>
      </c>
      <c r="X49" s="28" t="e">
        <f>MATCH(X51,'[1]terr'!$B$3:$B$17,0)</f>
        <v>#N/A</v>
      </c>
      <c r="Y49" s="28" t="e">
        <f>MATCH(Y51,'[1]terr'!$B$3:$B$17,0)</f>
        <v>#N/A</v>
      </c>
      <c r="Z49" s="28" t="e">
        <f>MATCH(Z51,'[1]terr'!$B$3:$B$17,0)</f>
        <v>#N/A</v>
      </c>
      <c r="AA49" s="28" t="e">
        <f>MATCH(AA51,'[1]terr'!$B$3:$B$17,0)</f>
        <v>#N/A</v>
      </c>
      <c r="AB49" s="28" t="e">
        <f>MATCH(AB51,'[1]terr'!$B$3:$B$17,0)</f>
        <v>#N/A</v>
      </c>
      <c r="AC49" s="28" t="e">
        <f>MATCH(AC51,'[1]terr'!$B$3:$B$17,0)</f>
        <v>#N/A</v>
      </c>
      <c r="AD49" s="28" t="e">
        <f>MATCH(AD51,'[1]terr'!$B$3:$B$17,0)</f>
        <v>#N/A</v>
      </c>
      <c r="AE49" s="28" t="e">
        <f>MATCH(AE51,'[1]terr'!$B$3:$B$17,0)</f>
        <v>#N/A</v>
      </c>
      <c r="AF49" s="28" t="e">
        <f>MATCH(AF51,'[1]terr'!$B$3:$B$17,0)</f>
        <v>#N/A</v>
      </c>
      <c r="AG49" s="28" t="e">
        <f>MATCH(AG51,'[1]terr'!$B$3:$B$17,0)</f>
        <v>#N/A</v>
      </c>
      <c r="AH49" s="28" t="e">
        <f>MATCH(AH51,'[1]terr'!$B$3:$B$17,0)</f>
        <v>#N/A</v>
      </c>
      <c r="AI49" s="28" t="e">
        <f>MATCH(AI51,'[1]terr'!$B$3:$B$17,0)</f>
        <v>#N/A</v>
      </c>
      <c r="AJ49" s="28" t="e">
        <f>MATCH(AJ51,'[1]terr'!$B$3:$B$17,0)</f>
        <v>#N/A</v>
      </c>
      <c r="AK49" s="28" t="e">
        <f>MATCH(AK51,'[1]terr'!$B$3:$B$17,0)</f>
        <v>#N/A</v>
      </c>
      <c r="AL49" s="28" t="e">
        <f>MATCH(AL51,'[1]terr'!$B$3:$B$17,0)</f>
        <v>#N/A</v>
      </c>
    </row>
    <row r="50" spans="1:38" ht="17.25" thickBot="1" thickTop="1">
      <c r="A50" s="21">
        <v>3</v>
      </c>
      <c r="B50" s="26"/>
      <c r="C50" s="26"/>
      <c r="D50" s="26"/>
      <c r="E50" s="26"/>
      <c r="F50" s="26"/>
      <c r="G50" s="26"/>
      <c r="H50" s="29" t="s">
        <v>23</v>
      </c>
      <c r="I50" s="28" t="e">
        <f>INDEX('[1]terr'!$D$3:$D$17,MATCH(I51,'[1]terr'!$B$3:$B$17,0))</f>
        <v>#N/A</v>
      </c>
      <c r="J50" s="28" t="e">
        <f>INDEX('[1]terr'!$D$3:$D$17,MATCH(J51,'[1]terr'!$B$3:$B$17,0))</f>
        <v>#N/A</v>
      </c>
      <c r="K50" s="28" t="e">
        <f>INDEX('[1]terr'!$D$3:$D$17,MATCH(K51,'[1]terr'!$B$3:$B$17,0))</f>
        <v>#N/A</v>
      </c>
      <c r="L50" s="28" t="e">
        <f>INDEX('[1]terr'!$D$3:$D$17,MATCH(L51,'[1]terr'!$B$3:$B$17,0))</f>
        <v>#N/A</v>
      </c>
      <c r="M50" s="28" t="e">
        <f>INDEX('[1]terr'!$D$3:$D$17,MATCH(M51,'[1]terr'!$B$3:$B$17,0))</f>
        <v>#N/A</v>
      </c>
      <c r="N50" s="28" t="e">
        <f>INDEX('[1]terr'!$D$3:$D$17,MATCH(N51,'[1]terr'!$B$3:$B$17,0))</f>
        <v>#N/A</v>
      </c>
      <c r="O50" s="28" t="e">
        <f>INDEX('[1]terr'!$D$3:$D$17,MATCH(O51,'[1]terr'!$B$3:$B$17,0))</f>
        <v>#N/A</v>
      </c>
      <c r="P50" s="28" t="e">
        <f>INDEX('[1]terr'!$D$3:$D$17,MATCH(P51,'[1]terr'!$B$3:$B$17,0))</f>
        <v>#N/A</v>
      </c>
      <c r="Q50" s="28" t="e">
        <f>INDEX('[1]terr'!$D$3:$D$17,MATCH(Q51,'[1]terr'!$B$3:$B$17,0))</f>
        <v>#N/A</v>
      </c>
      <c r="R50" s="28" t="e">
        <f>INDEX('[1]terr'!$D$3:$D$17,MATCH(R51,'[1]terr'!$B$3:$B$17,0))</f>
        <v>#N/A</v>
      </c>
      <c r="S50" s="28" t="e">
        <f>INDEX('[1]terr'!$D$3:$D$17,MATCH(S51,'[1]terr'!$B$3:$B$17,0))</f>
        <v>#N/A</v>
      </c>
      <c r="T50" s="28" t="e">
        <f>INDEX('[1]terr'!$D$3:$D$17,MATCH(T51,'[1]terr'!$B$3:$B$17,0))</f>
        <v>#N/A</v>
      </c>
      <c r="U50" s="28" t="e">
        <f>INDEX('[1]terr'!$D$3:$D$17,MATCH(U51,'[1]terr'!$B$3:$B$17,0))</f>
        <v>#N/A</v>
      </c>
      <c r="V50" s="28" t="e">
        <f>INDEX('[1]terr'!$D$3:$D$17,MATCH(V51,'[1]terr'!$B$3:$B$17,0))</f>
        <v>#N/A</v>
      </c>
      <c r="W50" s="28" t="e">
        <f>INDEX('[1]terr'!$D$3:$D$17,MATCH(W51,'[1]terr'!$B$3:$B$17,0))</f>
        <v>#N/A</v>
      </c>
      <c r="X50" s="28" t="e">
        <f>INDEX('[1]terr'!$D$3:$D$17,MATCH(X51,'[1]terr'!$B$3:$B$17,0))</f>
        <v>#N/A</v>
      </c>
      <c r="Y50" s="28" t="e">
        <f>INDEX('[1]terr'!$D$3:$D$17,MATCH(Y51,'[1]terr'!$B$3:$B$17,0))</f>
        <v>#N/A</v>
      </c>
      <c r="Z50" s="28" t="e">
        <f>INDEX('[1]terr'!$D$3:$D$17,MATCH(Z51,'[1]terr'!$B$3:$B$17,0))</f>
        <v>#N/A</v>
      </c>
      <c r="AA50" s="28" t="e">
        <f>INDEX('[1]terr'!$D$3:$D$17,MATCH(AA51,'[1]terr'!$B$3:$B$17,0))</f>
        <v>#N/A</v>
      </c>
      <c r="AB50" s="28" t="e">
        <f>INDEX('[1]terr'!$D$3:$D$17,MATCH(AB51,'[1]terr'!$B$3:$B$17,0))</f>
        <v>#N/A</v>
      </c>
      <c r="AC50" s="28" t="e">
        <f>INDEX('[1]terr'!$D$3:$D$17,MATCH(AC51,'[1]terr'!$B$3:$B$17,0))</f>
        <v>#N/A</v>
      </c>
      <c r="AD50" s="28" t="e">
        <f>INDEX('[1]terr'!$D$3:$D$17,MATCH(AD51,'[1]terr'!$B$3:$B$17,0))</f>
        <v>#N/A</v>
      </c>
      <c r="AE50" s="28" t="e">
        <f>INDEX('[1]terr'!$D$3:$D$17,MATCH(AE51,'[1]terr'!$B$3:$B$17,0))</f>
        <v>#N/A</v>
      </c>
      <c r="AF50" s="28" t="e">
        <f>INDEX('[1]terr'!$D$3:$D$17,MATCH(AF51,'[1]terr'!$B$3:$B$17,0))</f>
        <v>#N/A</v>
      </c>
      <c r="AG50" s="28" t="e">
        <f>INDEX('[1]terr'!$D$3:$D$17,MATCH(AG51,'[1]terr'!$B$3:$B$17,0))</f>
        <v>#N/A</v>
      </c>
      <c r="AH50" s="28" t="e">
        <f>INDEX('[1]terr'!$D$3:$D$17,MATCH(AH51,'[1]terr'!$B$3:$B$17,0))</f>
        <v>#N/A</v>
      </c>
      <c r="AI50" s="28" t="e">
        <f>INDEX('[1]terr'!$D$3:$D$17,MATCH(AI51,'[1]terr'!$B$3:$B$17,0))</f>
        <v>#N/A</v>
      </c>
      <c r="AJ50" s="28" t="e">
        <f>INDEX('[1]terr'!$D$3:$D$17,MATCH(AJ51,'[1]terr'!$B$3:$B$17,0))</f>
        <v>#N/A</v>
      </c>
      <c r="AK50" s="28" t="e">
        <f>INDEX('[1]terr'!$D$3:$D$17,MATCH(AK51,'[1]terr'!$B$3:$B$17,0))</f>
        <v>#N/A</v>
      </c>
      <c r="AL50" s="28" t="e">
        <f>INDEX('[1]terr'!$D$3:$D$17,MATCH(AL51,'[1]terr'!$B$3:$B$17,0))</f>
        <v>#N/A</v>
      </c>
    </row>
    <row r="51" spans="1:38" ht="105" customHeight="1" thickBot="1" thickTop="1">
      <c r="A51" s="4">
        <v>4</v>
      </c>
      <c r="B51" s="26"/>
      <c r="C51" s="26"/>
      <c r="D51" s="26"/>
      <c r="E51" s="26"/>
      <c r="F51" s="26" t="s">
        <v>22</v>
      </c>
      <c r="G51" s="26" t="s">
        <v>23</v>
      </c>
      <c r="H51" s="33" t="s">
        <v>31</v>
      </c>
      <c r="I51" s="33" t="s">
        <v>33</v>
      </c>
      <c r="J51" s="33" t="s">
        <v>33</v>
      </c>
      <c r="K51" s="33" t="s">
        <v>33</v>
      </c>
      <c r="L51" s="33" t="s">
        <v>33</v>
      </c>
      <c r="M51" s="33" t="s">
        <v>33</v>
      </c>
      <c r="N51" s="33" t="s">
        <v>33</v>
      </c>
      <c r="O51" s="33" t="s">
        <v>33</v>
      </c>
      <c r="P51" s="33" t="s">
        <v>33</v>
      </c>
      <c r="Q51" s="33" t="s">
        <v>33</v>
      </c>
      <c r="R51" s="33" t="s">
        <v>33</v>
      </c>
      <c r="S51" s="33" t="s">
        <v>34</v>
      </c>
      <c r="T51" s="33" t="s">
        <v>34</v>
      </c>
      <c r="U51" s="33" t="s">
        <v>34</v>
      </c>
      <c r="V51" s="33" t="s">
        <v>34</v>
      </c>
      <c r="W51" s="33" t="s">
        <v>34</v>
      </c>
      <c r="X51" s="33" t="s">
        <v>34</v>
      </c>
      <c r="Y51" s="33" t="s">
        <v>34</v>
      </c>
      <c r="Z51" s="33" t="s">
        <v>34</v>
      </c>
      <c r="AA51" s="33" t="s">
        <v>34</v>
      </c>
      <c r="AB51" s="33" t="s">
        <v>34</v>
      </c>
      <c r="AC51" s="33" t="s">
        <v>35</v>
      </c>
      <c r="AD51" s="33" t="s">
        <v>35</v>
      </c>
      <c r="AE51" s="33" t="s">
        <v>35</v>
      </c>
      <c r="AF51" s="33" t="s">
        <v>35</v>
      </c>
      <c r="AG51" s="33" t="s">
        <v>35</v>
      </c>
      <c r="AH51" s="33" t="s">
        <v>35</v>
      </c>
      <c r="AI51" s="33" t="s">
        <v>35</v>
      </c>
      <c r="AJ51" s="33" t="s">
        <v>35</v>
      </c>
      <c r="AK51" s="33" t="s">
        <v>35</v>
      </c>
      <c r="AL51" s="33" t="s">
        <v>35</v>
      </c>
    </row>
    <row r="52" spans="1:38" ht="16.5" thickBot="1" thickTop="1">
      <c r="A52" s="27">
        <v>2</v>
      </c>
      <c r="B52" s="26"/>
      <c r="C52" s="26"/>
      <c r="D52" s="26"/>
      <c r="E52" s="26"/>
      <c r="F52" s="26"/>
      <c r="G52" s="26"/>
      <c r="H52" s="26" t="s">
        <v>22</v>
      </c>
      <c r="I52" s="28" t="e">
        <f>MATCH(I54,'[1]period'!$B$3:$B$176,0)</f>
        <v>#N/A</v>
      </c>
      <c r="J52" s="28" t="e">
        <f>MATCH(J54,'[1]period'!$B$3:$B$176,0)</f>
        <v>#N/A</v>
      </c>
      <c r="K52" s="28" t="e">
        <f>MATCH(K54,'[1]period'!$B$3:$B$176,0)</f>
        <v>#N/A</v>
      </c>
      <c r="L52" s="28" t="e">
        <f>MATCH(L54,'[1]period'!$B$3:$B$176,0)</f>
        <v>#N/A</v>
      </c>
      <c r="M52" s="28" t="e">
        <f>MATCH(M54,'[1]period'!$B$3:$B$176,0)</f>
        <v>#N/A</v>
      </c>
      <c r="N52" s="28" t="e">
        <f>MATCH(N54,'[1]period'!$B$3:$B$176,0)</f>
        <v>#N/A</v>
      </c>
      <c r="O52" s="28" t="e">
        <f>MATCH(O54,'[1]period'!$B$3:$B$176,0)</f>
        <v>#N/A</v>
      </c>
      <c r="P52" s="28" t="e">
        <f>MATCH(P54,'[1]period'!$B$3:$B$176,0)</f>
        <v>#N/A</v>
      </c>
      <c r="Q52" s="28" t="e">
        <f>MATCH(Q54,'[1]period'!$B$3:$B$176,0)</f>
        <v>#N/A</v>
      </c>
      <c r="R52" s="28" t="e">
        <f>MATCH(R54,'[1]period'!$B$3:$B$176,0)</f>
        <v>#N/A</v>
      </c>
      <c r="S52" s="28" t="e">
        <f>MATCH(S54,'[1]period'!$B$3:$B$176,0)</f>
        <v>#N/A</v>
      </c>
      <c r="T52" s="28" t="e">
        <f>MATCH(T54,'[1]period'!$B$3:$B$176,0)</f>
        <v>#N/A</v>
      </c>
      <c r="U52" s="28" t="e">
        <f>MATCH(U54,'[1]period'!$B$3:$B$176,0)</f>
        <v>#N/A</v>
      </c>
      <c r="V52" s="28" t="e">
        <f>MATCH(V54,'[1]period'!$B$3:$B$176,0)</f>
        <v>#N/A</v>
      </c>
      <c r="W52" s="28" t="e">
        <f>MATCH(W54,'[1]period'!$B$3:$B$176,0)</f>
        <v>#N/A</v>
      </c>
      <c r="X52" s="28" t="e">
        <f>MATCH(X54,'[1]period'!$B$3:$B$176,0)</f>
        <v>#N/A</v>
      </c>
      <c r="Y52" s="28" t="e">
        <f>MATCH(Y54,'[1]period'!$B$3:$B$176,0)</f>
        <v>#N/A</v>
      </c>
      <c r="Z52" s="28" t="e">
        <f>MATCH(Z54,'[1]period'!$B$3:$B$176,0)</f>
        <v>#N/A</v>
      </c>
      <c r="AA52" s="28" t="e">
        <f>MATCH(AA54,'[1]period'!$B$3:$B$176,0)</f>
        <v>#N/A</v>
      </c>
      <c r="AB52" s="28" t="e">
        <f>MATCH(AB54,'[1]period'!$B$3:$B$176,0)</f>
        <v>#N/A</v>
      </c>
      <c r="AC52" s="28" t="e">
        <f>MATCH(AC54,'[1]period'!$B$3:$B$176,0)</f>
        <v>#N/A</v>
      </c>
      <c r="AD52" s="28" t="e">
        <f>MATCH(AD54,'[1]period'!$B$3:$B$176,0)</f>
        <v>#N/A</v>
      </c>
      <c r="AE52" s="28" t="e">
        <f>MATCH(AE54,'[1]period'!$B$3:$B$176,0)</f>
        <v>#N/A</v>
      </c>
      <c r="AF52" s="28" t="e">
        <f>MATCH(AF54,'[1]period'!$B$3:$B$176,0)</f>
        <v>#N/A</v>
      </c>
      <c r="AG52" s="28" t="e">
        <f>MATCH(AG54,'[1]period'!$B$3:$B$176,0)</f>
        <v>#N/A</v>
      </c>
      <c r="AH52" s="28" t="e">
        <f>MATCH(AH54,'[1]period'!$B$3:$B$176,0)</f>
        <v>#N/A</v>
      </c>
      <c r="AI52" s="28" t="e">
        <f>MATCH(AI54,'[1]period'!$B$3:$B$176,0)</f>
        <v>#N/A</v>
      </c>
      <c r="AJ52" s="28" t="e">
        <f>MATCH(AJ54,'[1]period'!$B$3:$B$176,0)</f>
        <v>#N/A</v>
      </c>
      <c r="AK52" s="28" t="e">
        <f>MATCH(AK54,'[1]period'!$B$3:$B$176,0)</f>
        <v>#N/A</v>
      </c>
      <c r="AL52" s="28" t="e">
        <f>MATCH(AL54,'[1]period'!$B$3:$B$176,0)</f>
        <v>#N/A</v>
      </c>
    </row>
    <row r="53" spans="1:38" ht="17.25" thickBot="1" thickTop="1">
      <c r="A53" s="21">
        <v>3</v>
      </c>
      <c r="B53" s="26"/>
      <c r="C53" s="26"/>
      <c r="D53" s="26"/>
      <c r="E53" s="26"/>
      <c r="F53" s="26"/>
      <c r="G53" s="26"/>
      <c r="H53" s="29" t="s">
        <v>23</v>
      </c>
      <c r="I53" s="28" t="e">
        <f>INDEX('[1]period'!$D$3:$D$176,MATCH(I54,'[1]period'!$B$3:$B$176,0))</f>
        <v>#N/A</v>
      </c>
      <c r="J53" s="28" t="e">
        <f>INDEX('[1]period'!$D$3:$D$176,MATCH(J54,'[1]period'!$B$3:$B$176,0))</f>
        <v>#N/A</v>
      </c>
      <c r="K53" s="28" t="e">
        <f>INDEX('[1]period'!$D$3:$D$176,MATCH(K54,'[1]period'!$B$3:$B$176,0))</f>
        <v>#N/A</v>
      </c>
      <c r="L53" s="28" t="e">
        <f>INDEX('[1]period'!$D$3:$D$176,MATCH(L54,'[1]period'!$B$3:$B$176,0))</f>
        <v>#N/A</v>
      </c>
      <c r="M53" s="28" t="e">
        <f>INDEX('[1]period'!$D$3:$D$176,MATCH(M54,'[1]period'!$B$3:$B$176,0))</f>
        <v>#N/A</v>
      </c>
      <c r="N53" s="28" t="e">
        <f>INDEX('[1]period'!$D$3:$D$176,MATCH(N54,'[1]period'!$B$3:$B$176,0))</f>
        <v>#N/A</v>
      </c>
      <c r="O53" s="28" t="e">
        <f>INDEX('[1]period'!$D$3:$D$176,MATCH(O54,'[1]period'!$B$3:$B$176,0))</f>
        <v>#N/A</v>
      </c>
      <c r="P53" s="28" t="e">
        <f>INDEX('[1]period'!$D$3:$D$176,MATCH(P54,'[1]period'!$B$3:$B$176,0))</f>
        <v>#N/A</v>
      </c>
      <c r="Q53" s="28" t="e">
        <f>INDEX('[1]period'!$D$3:$D$176,MATCH(Q54,'[1]period'!$B$3:$B$176,0))</f>
        <v>#N/A</v>
      </c>
      <c r="R53" s="28" t="e">
        <f>INDEX('[1]period'!$D$3:$D$176,MATCH(R54,'[1]period'!$B$3:$B$176,0))</f>
        <v>#N/A</v>
      </c>
      <c r="S53" s="28" t="e">
        <f>INDEX('[1]period'!$D$3:$D$176,MATCH(S54,'[1]period'!$B$3:$B$176,0))</f>
        <v>#N/A</v>
      </c>
      <c r="T53" s="28" t="e">
        <f>INDEX('[1]period'!$D$3:$D$176,MATCH(T54,'[1]period'!$B$3:$B$176,0))</f>
        <v>#N/A</v>
      </c>
      <c r="U53" s="28" t="e">
        <f>INDEX('[1]period'!$D$3:$D$176,MATCH(U54,'[1]period'!$B$3:$B$176,0))</f>
        <v>#N/A</v>
      </c>
      <c r="V53" s="28" t="e">
        <f>INDEX('[1]period'!$D$3:$D$176,MATCH(V54,'[1]period'!$B$3:$B$176,0))</f>
        <v>#N/A</v>
      </c>
      <c r="W53" s="28" t="e">
        <f>INDEX('[1]period'!$D$3:$D$176,MATCH(W54,'[1]period'!$B$3:$B$176,0))</f>
        <v>#N/A</v>
      </c>
      <c r="X53" s="28" t="e">
        <f>INDEX('[1]period'!$D$3:$D$176,MATCH(X54,'[1]period'!$B$3:$B$176,0))</f>
        <v>#N/A</v>
      </c>
      <c r="Y53" s="28" t="e">
        <f>INDEX('[1]period'!$D$3:$D$176,MATCH(Y54,'[1]period'!$B$3:$B$176,0))</f>
        <v>#N/A</v>
      </c>
      <c r="Z53" s="28" t="e">
        <f>INDEX('[1]period'!$D$3:$D$176,MATCH(Z54,'[1]period'!$B$3:$B$176,0))</f>
        <v>#N/A</v>
      </c>
      <c r="AA53" s="28" t="e">
        <f>INDEX('[1]period'!$D$3:$D$176,MATCH(AA54,'[1]period'!$B$3:$B$176,0))</f>
        <v>#N/A</v>
      </c>
      <c r="AB53" s="28" t="e">
        <f>INDEX('[1]period'!$D$3:$D$176,MATCH(AB54,'[1]period'!$B$3:$B$176,0))</f>
        <v>#N/A</v>
      </c>
      <c r="AC53" s="28" t="e">
        <f>INDEX('[1]period'!$D$3:$D$176,MATCH(AC54,'[1]period'!$B$3:$B$176,0))</f>
        <v>#N/A</v>
      </c>
      <c r="AD53" s="28" t="e">
        <f>INDEX('[1]period'!$D$3:$D$176,MATCH(AD54,'[1]period'!$B$3:$B$176,0))</f>
        <v>#N/A</v>
      </c>
      <c r="AE53" s="28" t="e">
        <f>INDEX('[1]period'!$D$3:$D$176,MATCH(AE54,'[1]period'!$B$3:$B$176,0))</f>
        <v>#N/A</v>
      </c>
      <c r="AF53" s="28" t="e">
        <f>INDEX('[1]period'!$D$3:$D$176,MATCH(AF54,'[1]period'!$B$3:$B$176,0))</f>
        <v>#N/A</v>
      </c>
      <c r="AG53" s="28" t="e">
        <f>INDEX('[1]period'!$D$3:$D$176,MATCH(AG54,'[1]period'!$B$3:$B$176,0))</f>
        <v>#N/A</v>
      </c>
      <c r="AH53" s="28" t="e">
        <f>INDEX('[1]period'!$D$3:$D$176,MATCH(AH54,'[1]period'!$B$3:$B$176,0))</f>
        <v>#N/A</v>
      </c>
      <c r="AI53" s="28" t="e">
        <f>INDEX('[1]period'!$D$3:$D$176,MATCH(AI54,'[1]period'!$B$3:$B$176,0))</f>
        <v>#N/A</v>
      </c>
      <c r="AJ53" s="28" t="e">
        <f>INDEX('[1]period'!$D$3:$D$176,MATCH(AJ54,'[1]period'!$B$3:$B$176,0))</f>
        <v>#N/A</v>
      </c>
      <c r="AK53" s="28" t="e">
        <f>INDEX('[1]period'!$D$3:$D$176,MATCH(AK54,'[1]period'!$B$3:$B$176,0))</f>
        <v>#N/A</v>
      </c>
      <c r="AL53" s="28" t="e">
        <f>INDEX('[1]period'!$D$3:$D$176,MATCH(AL54,'[1]period'!$B$3:$B$176,0))</f>
        <v>#N/A</v>
      </c>
    </row>
    <row r="54" spans="1:38" ht="90.75" thickBot="1" thickTop="1">
      <c r="A54" s="4">
        <v>4</v>
      </c>
      <c r="B54" s="26" t="s">
        <v>22</v>
      </c>
      <c r="C54" s="26" t="s">
        <v>22</v>
      </c>
      <c r="D54" s="26" t="s">
        <v>23</v>
      </c>
      <c r="E54" s="31" t="s">
        <v>32</v>
      </c>
      <c r="F54" s="26" t="s">
        <v>22</v>
      </c>
      <c r="G54" s="26" t="s">
        <v>23</v>
      </c>
      <c r="H54" s="36" t="s">
        <v>36</v>
      </c>
      <c r="I54" s="32" t="s">
        <v>37</v>
      </c>
      <c r="J54" s="32" t="s">
        <v>38</v>
      </c>
      <c r="K54" s="32" t="s">
        <v>39</v>
      </c>
      <c r="L54" s="32" t="s">
        <v>40</v>
      </c>
      <c r="M54" s="32" t="s">
        <v>41</v>
      </c>
      <c r="N54" s="32" t="s">
        <v>42</v>
      </c>
      <c r="O54" s="32" t="s">
        <v>43</v>
      </c>
      <c r="P54" s="32" t="s">
        <v>44</v>
      </c>
      <c r="Q54" s="32" t="s">
        <v>45</v>
      </c>
      <c r="R54" s="32" t="s">
        <v>46</v>
      </c>
      <c r="S54" s="32" t="s">
        <v>37</v>
      </c>
      <c r="T54" s="32" t="s">
        <v>38</v>
      </c>
      <c r="U54" s="32" t="s">
        <v>39</v>
      </c>
      <c r="V54" s="32" t="s">
        <v>40</v>
      </c>
      <c r="W54" s="32" t="s">
        <v>41</v>
      </c>
      <c r="X54" s="32" t="s">
        <v>42</v>
      </c>
      <c r="Y54" s="32" t="s">
        <v>43</v>
      </c>
      <c r="Z54" s="32" t="s">
        <v>44</v>
      </c>
      <c r="AA54" s="32" t="s">
        <v>45</v>
      </c>
      <c r="AB54" s="32" t="s">
        <v>46</v>
      </c>
      <c r="AC54" s="32" t="s">
        <v>37</v>
      </c>
      <c r="AD54" s="32" t="s">
        <v>38</v>
      </c>
      <c r="AE54" s="32" t="s">
        <v>39</v>
      </c>
      <c r="AF54" s="32" t="s">
        <v>40</v>
      </c>
      <c r="AG54" s="32" t="s">
        <v>41</v>
      </c>
      <c r="AH54" s="32" t="s">
        <v>42</v>
      </c>
      <c r="AI54" s="32" t="s">
        <v>43</v>
      </c>
      <c r="AJ54" s="32" t="s">
        <v>44</v>
      </c>
      <c r="AK54" s="32" t="s">
        <v>45</v>
      </c>
      <c r="AL54" s="32" t="s">
        <v>46</v>
      </c>
    </row>
    <row r="55" spans="1:38" ht="27" thickBot="1" thickTop="1">
      <c r="A55" s="4"/>
      <c r="B55" s="26"/>
      <c r="C55" s="34"/>
      <c r="D55" s="34"/>
      <c r="E55" s="32" t="s">
        <v>62</v>
      </c>
      <c r="F55" s="14"/>
      <c r="G55" s="26"/>
      <c r="H55" s="37" t="s">
        <v>47</v>
      </c>
      <c r="I55" s="32">
        <v>1781597</v>
      </c>
      <c r="J55" s="32">
        <v>434297</v>
      </c>
      <c r="K55" s="32">
        <v>1491</v>
      </c>
      <c r="L55" s="32">
        <v>1486</v>
      </c>
      <c r="M55" s="32">
        <v>71432</v>
      </c>
      <c r="N55" s="32">
        <v>472389</v>
      </c>
      <c r="O55" s="32">
        <v>510273</v>
      </c>
      <c r="P55" s="32">
        <v>169787</v>
      </c>
      <c r="Q55" s="32">
        <v>55459</v>
      </c>
      <c r="R55" s="32">
        <v>67960</v>
      </c>
      <c r="S55" s="32">
        <v>1551760</v>
      </c>
      <c r="T55" s="32">
        <v>400392</v>
      </c>
      <c r="U55" s="32">
        <v>1241</v>
      </c>
      <c r="V55" s="32">
        <v>1354</v>
      </c>
      <c r="W55" s="32">
        <v>65805</v>
      </c>
      <c r="X55" s="32">
        <v>416184</v>
      </c>
      <c r="Y55" s="32">
        <v>431013</v>
      </c>
      <c r="Z55" s="32">
        <v>146948</v>
      </c>
      <c r="AA55" s="32">
        <v>50011</v>
      </c>
      <c r="AB55" s="32">
        <v>41407</v>
      </c>
      <c r="AC55" s="32">
        <v>229837</v>
      </c>
      <c r="AD55" s="32">
        <v>33905</v>
      </c>
      <c r="AE55" s="32">
        <v>250</v>
      </c>
      <c r="AF55" s="32">
        <v>132</v>
      </c>
      <c r="AG55" s="32">
        <v>5627</v>
      </c>
      <c r="AH55" s="32">
        <v>56205</v>
      </c>
      <c r="AI55" s="32">
        <v>79260</v>
      </c>
      <c r="AJ55" s="32">
        <v>22839</v>
      </c>
      <c r="AK55" s="32">
        <v>5448</v>
      </c>
      <c r="AL55" s="32">
        <v>26553</v>
      </c>
    </row>
    <row r="56" spans="1:38" ht="27" thickBot="1" thickTop="1">
      <c r="A56" s="4">
        <v>5</v>
      </c>
      <c r="B56" s="26" t="e">
        <f>MATCH(#REF!,'[1]urban'!$B$3:$B$5,0)</f>
        <v>#REF!</v>
      </c>
      <c r="C56" s="34" t="e">
        <f>MATCH(#REF!,'[2]sex'!$B$3:$B$176,0)</f>
        <v>#REF!</v>
      </c>
      <c r="D56" s="34" t="e">
        <f>INDEX('[2]sex'!$D$3:$D$176,MATCH(#REF!,'[2]sex'!$B$3:$B$176,0))</f>
        <v>#REF!</v>
      </c>
      <c r="E56" s="32" t="s">
        <v>62</v>
      </c>
      <c r="F56" s="14" t="e">
        <f>MATCH(E56,'[1]age5f'!$B$3:$B$42,0)</f>
        <v>#N/A</v>
      </c>
      <c r="G56" s="26" t="e">
        <f>INDEX('[1]age5f'!$D$3:$D$42,MATCH(E56,'[1]age5f'!$B$3:$B$42,0))</f>
        <v>#N/A</v>
      </c>
      <c r="H56" s="37" t="s">
        <v>48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ht="27" thickBot="1" thickTop="1">
      <c r="A57" s="4">
        <v>5</v>
      </c>
      <c r="B57" s="26" t="e">
        <f>MATCH(#REF!,'[1]urban'!$B$3:$B$5,0)</f>
        <v>#REF!</v>
      </c>
      <c r="C57" s="34" t="e">
        <f>MATCH(#REF!,'[2]sex'!$B$3:$B$176,0)</f>
        <v>#REF!</v>
      </c>
      <c r="D57" s="34" t="e">
        <f>INDEX('[2]sex'!$D$3:$D$176,MATCH(#REF!,'[2]sex'!$B$3:$B$176,0))</f>
        <v>#REF!</v>
      </c>
      <c r="E57" s="32" t="s">
        <v>62</v>
      </c>
      <c r="F57" s="14" t="e">
        <f>MATCH(E57,'[1]age5f'!$B$3:$B$42,0)</f>
        <v>#N/A</v>
      </c>
      <c r="G57" s="26" t="e">
        <f>INDEX('[1]age5f'!$D$3:$D$42,MATCH(E57,'[1]age5f'!$B$3:$B$42,0))</f>
        <v>#N/A</v>
      </c>
      <c r="H57" s="37" t="s">
        <v>49</v>
      </c>
      <c r="I57" s="32">
        <v>132408</v>
      </c>
      <c r="J57" s="32">
        <v>5529</v>
      </c>
      <c r="K57" s="32">
        <v>5</v>
      </c>
      <c r="L57" s="32">
        <v>6</v>
      </c>
      <c r="M57" s="32">
        <v>8748</v>
      </c>
      <c r="N57" s="32">
        <v>6140</v>
      </c>
      <c r="O57" s="32">
        <v>86478</v>
      </c>
      <c r="P57" s="32">
        <v>20122</v>
      </c>
      <c r="Q57" s="32">
        <v>1197</v>
      </c>
      <c r="R57" s="32">
        <v>4194</v>
      </c>
      <c r="S57" s="32">
        <v>128954</v>
      </c>
      <c r="T57" s="32">
        <v>5110</v>
      </c>
      <c r="U57" s="32">
        <v>6</v>
      </c>
      <c r="V57" s="32">
        <v>6</v>
      </c>
      <c r="W57" s="32">
        <v>8308</v>
      </c>
      <c r="X57" s="32">
        <v>5884</v>
      </c>
      <c r="Y57" s="32">
        <v>84770</v>
      </c>
      <c r="Z57" s="32">
        <v>19716</v>
      </c>
      <c r="AA57" s="32">
        <v>1149</v>
      </c>
      <c r="AB57" s="32">
        <v>4017</v>
      </c>
      <c r="AC57" s="32">
        <v>3454</v>
      </c>
      <c r="AD57" s="32">
        <v>419</v>
      </c>
      <c r="AE57" s="32">
        <v>-1</v>
      </c>
      <c r="AF57" s="32">
        <v>0</v>
      </c>
      <c r="AG57" s="32">
        <v>440</v>
      </c>
      <c r="AH57" s="32">
        <v>256</v>
      </c>
      <c r="AI57" s="32">
        <v>1708</v>
      </c>
      <c r="AJ57" s="32">
        <v>406</v>
      </c>
      <c r="AK57" s="32">
        <v>48</v>
      </c>
      <c r="AL57" s="32">
        <v>177</v>
      </c>
    </row>
    <row r="58" spans="1:38" ht="27" thickBot="1" thickTop="1">
      <c r="A58" s="4">
        <v>5</v>
      </c>
      <c r="B58" s="26" t="e">
        <f>MATCH(#REF!,'[1]urban'!$B$3:$B$5,0)</f>
        <v>#REF!</v>
      </c>
      <c r="C58" s="34" t="e">
        <f>MATCH(#REF!,'[2]sex'!$B$3:$B$176,0)</f>
        <v>#REF!</v>
      </c>
      <c r="D58" s="34" t="e">
        <f>INDEX('[2]sex'!$D$3:$D$176,MATCH(#REF!,'[2]sex'!$B$3:$B$176,0))</f>
        <v>#REF!</v>
      </c>
      <c r="E58" s="32" t="s">
        <v>62</v>
      </c>
      <c r="F58" s="14" t="e">
        <f>MATCH(E58,'[1]age5f'!$B$3:$B$42,0)</f>
        <v>#N/A</v>
      </c>
      <c r="G58" s="26" t="e">
        <f>INDEX('[1]age5f'!$D$3:$D$42,MATCH(E58,'[1]age5f'!$B$3:$B$42,0))</f>
        <v>#N/A</v>
      </c>
      <c r="H58" s="37" t="s">
        <v>50</v>
      </c>
      <c r="I58" s="32">
        <v>193687</v>
      </c>
      <c r="J58" s="32">
        <v>75822</v>
      </c>
      <c r="K58" s="32">
        <v>159</v>
      </c>
      <c r="L58" s="32">
        <v>217</v>
      </c>
      <c r="M58" s="32">
        <v>7188</v>
      </c>
      <c r="N58" s="32">
        <v>54720</v>
      </c>
      <c r="O58" s="32">
        <v>41488</v>
      </c>
      <c r="P58" s="32">
        <v>10047</v>
      </c>
      <c r="Q58" s="32">
        <v>1036</v>
      </c>
      <c r="R58" s="32">
        <v>3386</v>
      </c>
      <c r="S58" s="32">
        <v>166874</v>
      </c>
      <c r="T58" s="32">
        <v>72103</v>
      </c>
      <c r="U58" s="32">
        <v>125</v>
      </c>
      <c r="V58" s="32">
        <v>209</v>
      </c>
      <c r="W58" s="32">
        <v>6638</v>
      </c>
      <c r="X58" s="32">
        <v>48413</v>
      </c>
      <c r="Y58" s="32">
        <v>29051</v>
      </c>
      <c r="Z58" s="32">
        <v>7753</v>
      </c>
      <c r="AA58" s="32">
        <v>662</v>
      </c>
      <c r="AB58" s="32">
        <v>2254</v>
      </c>
      <c r="AC58" s="32">
        <v>26813</v>
      </c>
      <c r="AD58" s="32">
        <v>3719</v>
      </c>
      <c r="AE58" s="32">
        <v>34</v>
      </c>
      <c r="AF58" s="32">
        <v>8</v>
      </c>
      <c r="AG58" s="32">
        <v>550</v>
      </c>
      <c r="AH58" s="32">
        <v>6307</v>
      </c>
      <c r="AI58" s="32">
        <v>12437</v>
      </c>
      <c r="AJ58" s="32">
        <v>2294</v>
      </c>
      <c r="AK58" s="32">
        <v>374</v>
      </c>
      <c r="AL58" s="32">
        <v>1132</v>
      </c>
    </row>
    <row r="59" spans="1:38" ht="27" thickBot="1" thickTop="1">
      <c r="A59" s="4">
        <v>5</v>
      </c>
      <c r="B59" s="26" t="e">
        <f>MATCH(#REF!,'[1]urban'!$B$3:$B$5,0)</f>
        <v>#REF!</v>
      </c>
      <c r="C59" s="34" t="e">
        <f>MATCH(E59,'[2]sex'!$B$3:$B$176,0)</f>
        <v>#N/A</v>
      </c>
      <c r="D59" s="34" t="e">
        <f>INDEX('[2]sex'!$D$3:$D$176,MATCH(E59,'[2]sex'!$B$3:$B$176,0))</f>
        <v>#N/A</v>
      </c>
      <c r="E59" s="32" t="s">
        <v>62</v>
      </c>
      <c r="F59" s="14" t="e">
        <f>MATCH(H59,'[1]age5f'!$B$3:$B$42,0)</f>
        <v>#N/A</v>
      </c>
      <c r="G59" s="26" t="e">
        <f>INDEX('[1]age5f'!$D$3:$D$42,MATCH(H59,'[1]age5f'!$B$3:$B$42,0))</f>
        <v>#N/A</v>
      </c>
      <c r="H59" s="37" t="s">
        <v>51</v>
      </c>
      <c r="I59" s="32">
        <v>181635</v>
      </c>
      <c r="J59" s="32">
        <v>44616</v>
      </c>
      <c r="K59" s="32">
        <v>120</v>
      </c>
      <c r="L59" s="32">
        <v>135</v>
      </c>
      <c r="M59" s="32">
        <v>8346</v>
      </c>
      <c r="N59" s="32">
        <v>55600</v>
      </c>
      <c r="O59" s="32">
        <v>47071</v>
      </c>
      <c r="P59" s="32">
        <v>18055</v>
      </c>
      <c r="Q59" s="32">
        <v>5236</v>
      </c>
      <c r="R59" s="32">
        <v>2711</v>
      </c>
      <c r="S59" s="32">
        <v>174880</v>
      </c>
      <c r="T59" s="32">
        <v>43361</v>
      </c>
      <c r="U59" s="32">
        <v>120</v>
      </c>
      <c r="V59" s="32">
        <v>136</v>
      </c>
      <c r="W59" s="32">
        <v>8183</v>
      </c>
      <c r="X59" s="32">
        <v>53753</v>
      </c>
      <c r="Y59" s="32">
        <v>44647</v>
      </c>
      <c r="Z59" s="32">
        <v>17443</v>
      </c>
      <c r="AA59" s="32">
        <v>4989</v>
      </c>
      <c r="AB59" s="32">
        <v>2504</v>
      </c>
      <c r="AC59" s="32">
        <v>6755</v>
      </c>
      <c r="AD59" s="32">
        <v>1255</v>
      </c>
      <c r="AE59" s="32">
        <v>0</v>
      </c>
      <c r="AF59" s="32">
        <v>-1</v>
      </c>
      <c r="AG59" s="32">
        <v>163</v>
      </c>
      <c r="AH59" s="32">
        <v>1847</v>
      </c>
      <c r="AI59" s="32">
        <v>2424</v>
      </c>
      <c r="AJ59" s="32">
        <v>612</v>
      </c>
      <c r="AK59" s="32">
        <v>247</v>
      </c>
      <c r="AL59" s="32">
        <v>207</v>
      </c>
    </row>
    <row r="60" spans="1:38" ht="27" thickBot="1" thickTop="1">
      <c r="A60" s="4">
        <v>5</v>
      </c>
      <c r="B60" s="26" t="e">
        <f>MATCH(#REF!,'[1]urban'!$B$3:$B$5,0)</f>
        <v>#REF!</v>
      </c>
      <c r="C60" s="34" t="e">
        <f>MATCH(E60,'[2]sex'!$B$3:$B$176,0)</f>
        <v>#N/A</v>
      </c>
      <c r="D60" s="34" t="e">
        <f>INDEX('[2]sex'!$D$3:$D$176,MATCH(E60,'[2]sex'!$B$3:$B$176,0))</f>
        <v>#N/A</v>
      </c>
      <c r="E60" s="32" t="s">
        <v>62</v>
      </c>
      <c r="F60" s="14" t="e">
        <f>MATCH(H60,'[1]age5f'!$B$3:$B$42,0)</f>
        <v>#N/A</v>
      </c>
      <c r="G60" s="26" t="e">
        <f>INDEX('[1]age5f'!$D$3:$D$42,MATCH(H60,'[1]age5f'!$B$3:$B$42,0))</f>
        <v>#N/A</v>
      </c>
      <c r="H60" s="37" t="s">
        <v>52</v>
      </c>
      <c r="I60" s="32">
        <v>3730</v>
      </c>
      <c r="J60" s="32">
        <v>664</v>
      </c>
      <c r="K60" s="32">
        <v>4</v>
      </c>
      <c r="L60" s="32">
        <v>8</v>
      </c>
      <c r="M60" s="32">
        <v>116</v>
      </c>
      <c r="N60" s="32">
        <v>1201</v>
      </c>
      <c r="O60" s="32">
        <v>1062</v>
      </c>
      <c r="P60" s="32">
        <v>487</v>
      </c>
      <c r="Q60" s="32">
        <v>122</v>
      </c>
      <c r="R60" s="32">
        <v>78</v>
      </c>
      <c r="S60" s="32">
        <v>465</v>
      </c>
      <c r="T60" s="32">
        <v>87</v>
      </c>
      <c r="U60" s="32">
        <v>1</v>
      </c>
      <c r="V60" s="32">
        <v>1</v>
      </c>
      <c r="W60" s="32">
        <v>22</v>
      </c>
      <c r="X60" s="32">
        <v>128</v>
      </c>
      <c r="Y60" s="32">
        <v>148</v>
      </c>
      <c r="Z60" s="32">
        <v>59</v>
      </c>
      <c r="AA60" s="32">
        <v>13</v>
      </c>
      <c r="AB60" s="32">
        <v>8</v>
      </c>
      <c r="AC60" s="32">
        <v>3265</v>
      </c>
      <c r="AD60" s="32">
        <v>577</v>
      </c>
      <c r="AE60" s="32">
        <v>3</v>
      </c>
      <c r="AF60" s="32">
        <v>7</v>
      </c>
      <c r="AG60" s="32">
        <v>94</v>
      </c>
      <c r="AH60" s="32">
        <v>1073</v>
      </c>
      <c r="AI60" s="32">
        <v>914</v>
      </c>
      <c r="AJ60" s="32">
        <v>428</v>
      </c>
      <c r="AK60" s="32">
        <v>109</v>
      </c>
      <c r="AL60" s="32">
        <v>70</v>
      </c>
    </row>
    <row r="61" spans="1:38" ht="27" thickBot="1" thickTop="1">
      <c r="A61" s="4">
        <v>5</v>
      </c>
      <c r="B61" s="26" t="e">
        <f>MATCH(#REF!,'[1]urban'!$B$3:$B$5,0)</f>
        <v>#REF!</v>
      </c>
      <c r="C61" s="34" t="e">
        <f>MATCH(#REF!,'[2]sex'!$B$3:$B$176,0)</f>
        <v>#REF!</v>
      </c>
      <c r="D61" s="34" t="e">
        <f>INDEX('[2]sex'!$D$3:$D$176,MATCH(#REF!,'[2]sex'!$B$3:$B$176,0))</f>
        <v>#REF!</v>
      </c>
      <c r="E61" s="32" t="s">
        <v>62</v>
      </c>
      <c r="F61" s="14" t="e">
        <f>MATCH(E61,'[1]age5f'!$B$3:$B$42,0)</f>
        <v>#N/A</v>
      </c>
      <c r="G61" s="26" t="e">
        <f>INDEX('[1]age5f'!$D$3:$D$42,MATCH(E61,'[1]age5f'!$B$3:$B$42,0))</f>
        <v>#N/A</v>
      </c>
      <c r="H61" s="37" t="s">
        <v>53</v>
      </c>
      <c r="I61" s="32">
        <v>745</v>
      </c>
      <c r="J61" s="32">
        <v>142</v>
      </c>
      <c r="K61" s="32">
        <v>1</v>
      </c>
      <c r="L61" s="32">
        <v>0</v>
      </c>
      <c r="M61" s="32">
        <v>32</v>
      </c>
      <c r="N61" s="32">
        <v>264</v>
      </c>
      <c r="O61" s="32">
        <v>187</v>
      </c>
      <c r="P61" s="32">
        <v>84</v>
      </c>
      <c r="Q61" s="32">
        <v>24</v>
      </c>
      <c r="R61" s="32">
        <v>12</v>
      </c>
      <c r="S61" s="32">
        <v>364</v>
      </c>
      <c r="T61" s="32">
        <v>91</v>
      </c>
      <c r="U61" s="32">
        <v>1</v>
      </c>
      <c r="V61" s="32">
        <v>0</v>
      </c>
      <c r="W61" s="32">
        <v>24</v>
      </c>
      <c r="X61" s="32">
        <v>115</v>
      </c>
      <c r="Y61" s="32">
        <v>80</v>
      </c>
      <c r="Z61" s="32">
        <v>39</v>
      </c>
      <c r="AA61" s="32">
        <v>12</v>
      </c>
      <c r="AB61" s="32">
        <v>3</v>
      </c>
      <c r="AC61" s="32">
        <v>381</v>
      </c>
      <c r="AD61" s="32">
        <v>51</v>
      </c>
      <c r="AE61" s="32">
        <v>0</v>
      </c>
      <c r="AF61" s="32">
        <v>0</v>
      </c>
      <c r="AG61" s="32">
        <v>8</v>
      </c>
      <c r="AH61" s="32">
        <v>149</v>
      </c>
      <c r="AI61" s="32">
        <v>107</v>
      </c>
      <c r="AJ61" s="32">
        <v>45</v>
      </c>
      <c r="AK61" s="32">
        <v>12</v>
      </c>
      <c r="AL61" s="32">
        <v>9</v>
      </c>
    </row>
    <row r="62" spans="1:38" ht="27" thickBot="1" thickTop="1">
      <c r="A62" s="4">
        <v>5</v>
      </c>
      <c r="B62" s="26" t="e">
        <f>MATCH(#REF!,'[1]urban'!$B$3:$B$5,0)</f>
        <v>#REF!</v>
      </c>
      <c r="C62" s="34" t="e">
        <f>MATCH(#REF!,'[2]sex'!$B$3:$B$176,0)</f>
        <v>#REF!</v>
      </c>
      <c r="D62" s="34" t="e">
        <f>INDEX('[2]sex'!$D$3:$D$176,MATCH(#REF!,'[2]sex'!$B$3:$B$176,0))</f>
        <v>#REF!</v>
      </c>
      <c r="E62" s="32" t="s">
        <v>62</v>
      </c>
      <c r="F62" s="14" t="e">
        <f>MATCH(E62,'[1]age5f'!$B$3:$B$42,0)</f>
        <v>#N/A</v>
      </c>
      <c r="G62" s="26" t="e">
        <f>INDEX('[1]age5f'!$D$3:$D$42,MATCH(E62,'[1]age5f'!$B$3:$B$42,0))</f>
        <v>#N/A</v>
      </c>
      <c r="H62" s="37" t="s">
        <v>54</v>
      </c>
      <c r="I62" s="32">
        <v>4217</v>
      </c>
      <c r="J62" s="32">
        <v>1091</v>
      </c>
      <c r="K62" s="32">
        <v>7</v>
      </c>
      <c r="L62" s="32">
        <v>6</v>
      </c>
      <c r="M62" s="32">
        <v>201</v>
      </c>
      <c r="N62" s="32">
        <v>1415</v>
      </c>
      <c r="O62" s="32">
        <v>871</v>
      </c>
      <c r="P62" s="32">
        <v>379</v>
      </c>
      <c r="Q62" s="32">
        <v>119</v>
      </c>
      <c r="R62" s="32">
        <v>141</v>
      </c>
      <c r="S62" s="32">
        <v>3755</v>
      </c>
      <c r="T62" s="32">
        <v>971</v>
      </c>
      <c r="U62" s="32">
        <v>5</v>
      </c>
      <c r="V62" s="32">
        <v>6</v>
      </c>
      <c r="W62" s="32">
        <v>186</v>
      </c>
      <c r="X62" s="32">
        <v>1271</v>
      </c>
      <c r="Y62" s="32">
        <v>753</v>
      </c>
      <c r="Z62" s="32">
        <v>328</v>
      </c>
      <c r="AA62" s="32">
        <v>110</v>
      </c>
      <c r="AB62" s="32">
        <v>136</v>
      </c>
      <c r="AC62" s="32">
        <v>462</v>
      </c>
      <c r="AD62" s="32">
        <v>120</v>
      </c>
      <c r="AE62" s="32">
        <v>2</v>
      </c>
      <c r="AF62" s="32">
        <v>0</v>
      </c>
      <c r="AG62" s="32">
        <v>15</v>
      </c>
      <c r="AH62" s="32">
        <v>144</v>
      </c>
      <c r="AI62" s="32">
        <v>118</v>
      </c>
      <c r="AJ62" s="32">
        <v>51</v>
      </c>
      <c r="AK62" s="32">
        <v>9</v>
      </c>
      <c r="AL62" s="32">
        <v>5</v>
      </c>
    </row>
    <row r="63" spans="1:38" ht="27" thickBot="1" thickTop="1">
      <c r="A63" s="4">
        <v>5</v>
      </c>
      <c r="B63" s="26" t="e">
        <f>MATCH(#REF!,'[1]urban'!$B$3:$B$5,0)</f>
        <v>#REF!</v>
      </c>
      <c r="C63" s="34" t="e">
        <f>MATCH(#REF!,'[2]sex'!$B$3:$B$176,0)</f>
        <v>#REF!</v>
      </c>
      <c r="D63" s="34" t="e">
        <f>INDEX('[2]sex'!$D$3:$D$176,MATCH(#REF!,'[2]sex'!$B$3:$B$176,0))</f>
        <v>#REF!</v>
      </c>
      <c r="E63" s="32" t="s">
        <v>62</v>
      </c>
      <c r="F63" s="14" t="e">
        <f>MATCH(E63,'[1]age5f'!$B$3:$B$42,0)</f>
        <v>#N/A</v>
      </c>
      <c r="G63" s="26" t="e">
        <f>INDEX('[1]age5f'!$D$3:$D$42,MATCH(E63,'[1]age5f'!$B$3:$B$42,0))</f>
        <v>#N/A</v>
      </c>
      <c r="H63" s="37" t="s">
        <v>55</v>
      </c>
      <c r="I63" s="32">
        <v>4208</v>
      </c>
      <c r="J63" s="32">
        <v>1117</v>
      </c>
      <c r="K63" s="32">
        <v>5</v>
      </c>
      <c r="L63" s="32">
        <v>10</v>
      </c>
      <c r="M63" s="32">
        <v>182</v>
      </c>
      <c r="N63" s="32">
        <v>1384</v>
      </c>
      <c r="O63" s="32">
        <v>920</v>
      </c>
      <c r="P63" s="32">
        <v>424</v>
      </c>
      <c r="Q63" s="32">
        <v>114</v>
      </c>
      <c r="R63" s="32">
        <v>67</v>
      </c>
      <c r="S63" s="32">
        <v>3756</v>
      </c>
      <c r="T63" s="32">
        <v>1049</v>
      </c>
      <c r="U63" s="32">
        <v>6</v>
      </c>
      <c r="V63" s="32">
        <v>8</v>
      </c>
      <c r="W63" s="32">
        <v>172</v>
      </c>
      <c r="X63" s="32">
        <v>1211</v>
      </c>
      <c r="Y63" s="32">
        <v>781</v>
      </c>
      <c r="Z63" s="32">
        <v>369</v>
      </c>
      <c r="AA63" s="32">
        <v>109</v>
      </c>
      <c r="AB63" s="32">
        <v>65</v>
      </c>
      <c r="AC63" s="32">
        <v>452</v>
      </c>
      <c r="AD63" s="32">
        <v>68</v>
      </c>
      <c r="AE63" s="32">
        <v>-1</v>
      </c>
      <c r="AF63" s="32">
        <v>2</v>
      </c>
      <c r="AG63" s="32">
        <v>10</v>
      </c>
      <c r="AH63" s="32">
        <v>173</v>
      </c>
      <c r="AI63" s="32">
        <v>139</v>
      </c>
      <c r="AJ63" s="32">
        <v>55</v>
      </c>
      <c r="AK63" s="32">
        <v>5</v>
      </c>
      <c r="AL63" s="32">
        <v>2</v>
      </c>
    </row>
    <row r="64" spans="1:38" ht="27" thickBot="1" thickTop="1">
      <c r="A64" s="4">
        <v>5</v>
      </c>
      <c r="B64" s="26" t="e">
        <f>MATCH(#REF!,'[1]urban'!$B$3:$B$5,0)</f>
        <v>#REF!</v>
      </c>
      <c r="C64" s="34" t="e">
        <f>MATCH(E64,'[2]sex'!$B$3:$B$176,0)</f>
        <v>#N/A</v>
      </c>
      <c r="D64" s="34" t="e">
        <f>INDEX('[2]sex'!$D$3:$D$176,MATCH(E64,'[2]sex'!$B$3:$B$176,0))</f>
        <v>#N/A</v>
      </c>
      <c r="E64" s="32" t="s">
        <v>62</v>
      </c>
      <c r="F64" s="14" t="e">
        <f>MATCH(H64,'[1]age5f'!$B$3:$B$42,0)</f>
        <v>#N/A</v>
      </c>
      <c r="G64" s="26" t="e">
        <f>INDEX('[1]age5f'!$D$3:$D$42,MATCH(H64,'[1]age5f'!$B$3:$B$42,0))</f>
        <v>#N/A</v>
      </c>
      <c r="H64" s="37" t="s">
        <v>56</v>
      </c>
      <c r="I64" s="32">
        <v>1065833</v>
      </c>
      <c r="J64" s="32">
        <v>257093</v>
      </c>
      <c r="K64" s="32">
        <v>928</v>
      </c>
      <c r="L64" s="32">
        <v>859</v>
      </c>
      <c r="M64" s="32">
        <v>41299</v>
      </c>
      <c r="N64" s="32">
        <v>305004</v>
      </c>
      <c r="O64" s="32">
        <v>285416</v>
      </c>
      <c r="P64" s="32">
        <v>105279</v>
      </c>
      <c r="Q64" s="32">
        <v>40307</v>
      </c>
      <c r="R64" s="32">
        <v>31435</v>
      </c>
      <c r="S64" s="32">
        <v>915255</v>
      </c>
      <c r="T64" s="32">
        <v>233253</v>
      </c>
      <c r="U64" s="32">
        <v>758</v>
      </c>
      <c r="V64" s="32">
        <v>762</v>
      </c>
      <c r="W64" s="32">
        <v>37468</v>
      </c>
      <c r="X64" s="32">
        <v>265080</v>
      </c>
      <c r="Y64" s="32">
        <v>232080</v>
      </c>
      <c r="Z64" s="32">
        <v>88525</v>
      </c>
      <c r="AA64" s="32">
        <v>36159</v>
      </c>
      <c r="AB64" s="32">
        <v>22690</v>
      </c>
      <c r="AC64" s="32">
        <v>150578</v>
      </c>
      <c r="AD64" s="32">
        <v>23840</v>
      </c>
      <c r="AE64" s="32">
        <v>170</v>
      </c>
      <c r="AF64" s="32">
        <v>97</v>
      </c>
      <c r="AG64" s="32">
        <v>3831</v>
      </c>
      <c r="AH64" s="32">
        <v>39924</v>
      </c>
      <c r="AI64" s="32">
        <v>53336</v>
      </c>
      <c r="AJ64" s="32">
        <v>16754</v>
      </c>
      <c r="AK64" s="32">
        <v>4148</v>
      </c>
      <c r="AL64" s="32">
        <v>8745</v>
      </c>
    </row>
    <row r="65" spans="1:38" ht="27" thickBot="1" thickTop="1">
      <c r="A65" s="4">
        <v>5</v>
      </c>
      <c r="B65" s="26" t="e">
        <f>MATCH(#REF!,'[1]urban'!$B$3:$B$5,0)</f>
        <v>#REF!</v>
      </c>
      <c r="C65" s="34" t="e">
        <f>MATCH(E65,'[2]sex'!$B$3:$B$176,0)</f>
        <v>#N/A</v>
      </c>
      <c r="D65" s="34" t="e">
        <f>INDEX('[2]sex'!$D$3:$D$176,MATCH(E65,'[2]sex'!$B$3:$B$176,0))</f>
        <v>#N/A</v>
      </c>
      <c r="E65" s="32" t="s">
        <v>62</v>
      </c>
      <c r="F65" s="14" t="e">
        <f>MATCH(H65,'[1]age5f'!$B$3:$B$42,0)</f>
        <v>#N/A</v>
      </c>
      <c r="G65" s="26" t="e">
        <f>INDEX('[1]age5f'!$D$3:$D$42,MATCH(H65,'[1]age5f'!$B$3:$B$42,0))</f>
        <v>#N/A</v>
      </c>
      <c r="H65" s="37" t="s">
        <v>57</v>
      </c>
      <c r="I65" s="32">
        <v>165349</v>
      </c>
      <c r="J65" s="32">
        <v>44881</v>
      </c>
      <c r="K65" s="32">
        <v>260</v>
      </c>
      <c r="L65" s="32">
        <v>234</v>
      </c>
      <c r="M65" s="32">
        <v>4690</v>
      </c>
      <c r="N65" s="32">
        <v>42954</v>
      </c>
      <c r="O65" s="32">
        <v>43443</v>
      </c>
      <c r="P65" s="32">
        <v>13722</v>
      </c>
      <c r="Q65" s="32">
        <v>6704</v>
      </c>
      <c r="R65" s="32">
        <v>8955</v>
      </c>
      <c r="S65" s="32">
        <v>143034</v>
      </c>
      <c r="T65" s="32">
        <v>41410</v>
      </c>
      <c r="U65" s="32">
        <v>217</v>
      </c>
      <c r="V65" s="32">
        <v>216</v>
      </c>
      <c r="W65" s="32">
        <v>4249</v>
      </c>
      <c r="X65" s="32">
        <v>37142</v>
      </c>
      <c r="Y65" s="32">
        <v>36197</v>
      </c>
      <c r="Z65" s="32">
        <v>11732</v>
      </c>
      <c r="AA65" s="32">
        <v>6268</v>
      </c>
      <c r="AB65" s="32">
        <v>6036</v>
      </c>
      <c r="AC65" s="32">
        <v>22315</v>
      </c>
      <c r="AD65" s="32">
        <v>3471</v>
      </c>
      <c r="AE65" s="32">
        <v>43</v>
      </c>
      <c r="AF65" s="32">
        <v>18</v>
      </c>
      <c r="AG65" s="32">
        <v>441</v>
      </c>
      <c r="AH65" s="32">
        <v>5812</v>
      </c>
      <c r="AI65" s="32">
        <v>7246</v>
      </c>
      <c r="AJ65" s="32">
        <v>1990</v>
      </c>
      <c r="AK65" s="32">
        <v>436</v>
      </c>
      <c r="AL65" s="32">
        <v>2919</v>
      </c>
    </row>
    <row r="66" spans="1:38" ht="27" thickBot="1" thickTop="1">
      <c r="A66" s="4">
        <v>5</v>
      </c>
      <c r="B66" s="26" t="e">
        <f>MATCH(#REF!,'[1]urban'!$B$3:$B$5,0)</f>
        <v>#REF!</v>
      </c>
      <c r="C66" s="34" t="e">
        <f>MATCH(#REF!,'[2]sex'!$B$3:$B$176,0)</f>
        <v>#REF!</v>
      </c>
      <c r="D66" s="34" t="e">
        <f>INDEX('[2]sex'!$D$3:$D$176,MATCH(#REF!,'[2]sex'!$B$3:$B$176,0))</f>
        <v>#REF!</v>
      </c>
      <c r="E66" s="32" t="s">
        <v>62</v>
      </c>
      <c r="F66" s="14" t="e">
        <f>MATCH(E66,'[1]age5f'!$B$3:$B$42,0)</f>
        <v>#N/A</v>
      </c>
      <c r="G66" s="26" t="e">
        <f>INDEX('[1]age5f'!$D$3:$D$42,MATCH(E66,'[1]age5f'!$B$3:$B$42,0))</f>
        <v>#N/A</v>
      </c>
      <c r="H66" s="37" t="s">
        <v>58</v>
      </c>
      <c r="I66" s="32">
        <v>29785</v>
      </c>
      <c r="J66" s="32">
        <v>3342</v>
      </c>
      <c r="K66" s="32">
        <v>2</v>
      </c>
      <c r="L66" s="32">
        <v>11</v>
      </c>
      <c r="M66" s="32">
        <v>630</v>
      </c>
      <c r="N66" s="32">
        <v>3707</v>
      </c>
      <c r="O66" s="32">
        <v>3337</v>
      </c>
      <c r="P66" s="32">
        <v>1188</v>
      </c>
      <c r="Q66" s="32">
        <v>600</v>
      </c>
      <c r="R66" s="32">
        <v>16981</v>
      </c>
      <c r="S66" s="32">
        <v>14423</v>
      </c>
      <c r="T66" s="32">
        <v>2957</v>
      </c>
      <c r="U66" s="32">
        <v>2</v>
      </c>
      <c r="V66" s="32">
        <v>10</v>
      </c>
      <c r="W66" s="32">
        <v>555</v>
      </c>
      <c r="X66" s="32">
        <v>3187</v>
      </c>
      <c r="Y66" s="32">
        <v>2506</v>
      </c>
      <c r="Z66" s="32">
        <v>984</v>
      </c>
      <c r="AA66" s="32">
        <v>540</v>
      </c>
      <c r="AB66" s="32">
        <v>3694</v>
      </c>
      <c r="AC66" s="32">
        <v>15362</v>
      </c>
      <c r="AD66" s="32">
        <v>385</v>
      </c>
      <c r="AE66" s="32">
        <v>0</v>
      </c>
      <c r="AF66" s="32">
        <v>1</v>
      </c>
      <c r="AG66" s="32">
        <v>75</v>
      </c>
      <c r="AH66" s="32">
        <v>520</v>
      </c>
      <c r="AI66" s="32">
        <v>831</v>
      </c>
      <c r="AJ66" s="32">
        <v>204</v>
      </c>
      <c r="AK66" s="32">
        <v>60</v>
      </c>
      <c r="AL66" s="32">
        <v>13287</v>
      </c>
    </row>
    <row r="67" spans="1:38" ht="17.25" thickBot="1" thickTop="1">
      <c r="A67" s="4">
        <v>5</v>
      </c>
      <c r="B67" s="26" t="e">
        <f>MATCH(#REF!,'[1]urban'!$B$3:$B$5,0)</f>
        <v>#REF!</v>
      </c>
      <c r="C67" s="34" t="e">
        <f>MATCH(#REF!,'[2]sex'!$B$3:$B$176,0)</f>
        <v>#REF!</v>
      </c>
      <c r="D67" s="34" t="e">
        <f>INDEX('[2]sex'!$D$3:$D$176,MATCH(#REF!,'[2]sex'!$B$3:$B$176,0))</f>
        <v>#REF!</v>
      </c>
      <c r="E67" s="30" t="s">
        <v>63</v>
      </c>
      <c r="F67" s="14" t="e">
        <f>MATCH(E67,'[1]age5f'!$B$3:$B$42,0)</f>
        <v>#N/A</v>
      </c>
      <c r="G67" s="26" t="e">
        <f>INDEX('[1]age5f'!$D$3:$D$42,MATCH(E67,'[1]age5f'!$B$3:$B$42,0))</f>
        <v>#N/A</v>
      </c>
      <c r="H67" s="37" t="s">
        <v>47</v>
      </c>
      <c r="I67" s="32">
        <v>1522674</v>
      </c>
      <c r="J67" s="32">
        <v>392266</v>
      </c>
      <c r="K67" s="32">
        <v>1208</v>
      </c>
      <c r="L67" s="32">
        <v>1313</v>
      </c>
      <c r="M67" s="32">
        <v>64854</v>
      </c>
      <c r="N67" s="32">
        <v>408668</v>
      </c>
      <c r="O67" s="32">
        <v>423405</v>
      </c>
      <c r="P67" s="32">
        <v>144535</v>
      </c>
      <c r="Q67" s="32">
        <v>49287</v>
      </c>
      <c r="R67" s="32">
        <v>39659</v>
      </c>
      <c r="S67" s="32">
        <v>1522674</v>
      </c>
      <c r="T67" s="32">
        <v>392219</v>
      </c>
      <c r="U67" s="32">
        <v>1203</v>
      </c>
      <c r="V67" s="32">
        <v>1316</v>
      </c>
      <c r="W67" s="32">
        <v>64866</v>
      </c>
      <c r="X67" s="32">
        <v>408688</v>
      </c>
      <c r="Y67" s="32">
        <v>423389</v>
      </c>
      <c r="Z67" s="32">
        <v>144532</v>
      </c>
      <c r="AA67" s="32">
        <v>49287</v>
      </c>
      <c r="AB67" s="32">
        <v>39693</v>
      </c>
      <c r="AC67" s="32">
        <v>0</v>
      </c>
      <c r="AD67" s="32">
        <v>47</v>
      </c>
      <c r="AE67" s="32">
        <v>5</v>
      </c>
      <c r="AF67" s="32">
        <v>-3</v>
      </c>
      <c r="AG67" s="32">
        <v>-12</v>
      </c>
      <c r="AH67" s="32">
        <v>-20</v>
      </c>
      <c r="AI67" s="32">
        <v>16</v>
      </c>
      <c r="AJ67" s="32">
        <v>3</v>
      </c>
      <c r="AK67" s="32">
        <v>0</v>
      </c>
      <c r="AL67" s="32">
        <v>-34</v>
      </c>
    </row>
    <row r="68" spans="1:38" ht="30.75" customHeight="1" thickBot="1" thickTop="1">
      <c r="A68" s="4"/>
      <c r="B68" s="26"/>
      <c r="C68" s="34"/>
      <c r="D68" s="34"/>
      <c r="E68" s="30" t="s">
        <v>63</v>
      </c>
      <c r="F68" s="14"/>
      <c r="G68" s="26"/>
      <c r="H68" s="37" t="s">
        <v>48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ht="21.75" customHeight="1" thickBot="1" thickTop="1">
      <c r="A69" s="4">
        <v>5</v>
      </c>
      <c r="B69" s="26" t="e">
        <f>MATCH(#REF!,'[1]urban'!$B$3:$B$5,0)</f>
        <v>#REF!</v>
      </c>
      <c r="C69" s="34" t="e">
        <f>MATCH(E69,'[2]sex'!$B$3:$B$176,0)</f>
        <v>#N/A</v>
      </c>
      <c r="D69" s="34" t="e">
        <f>INDEX('[2]sex'!$D$3:$D$176,MATCH(E69,'[2]sex'!$B$3:$B$176,0))</f>
        <v>#N/A</v>
      </c>
      <c r="E69" s="30" t="s">
        <v>63</v>
      </c>
      <c r="F69" s="14" t="e">
        <f>MATCH(H69,'[1]age5f'!$B$3:$B$42,0)</f>
        <v>#N/A</v>
      </c>
      <c r="G69" s="26" t="e">
        <f>INDEX('[1]age5f'!$D$3:$D$42,MATCH(H69,'[1]age5f'!$B$3:$B$42,0))</f>
        <v>#N/A</v>
      </c>
      <c r="H69" s="37" t="s">
        <v>49</v>
      </c>
      <c r="I69" s="32">
        <v>128409</v>
      </c>
      <c r="J69" s="32">
        <v>5012</v>
      </c>
      <c r="K69" s="32">
        <v>5</v>
      </c>
      <c r="L69" s="32">
        <v>6</v>
      </c>
      <c r="M69" s="32">
        <v>8225</v>
      </c>
      <c r="N69" s="32">
        <v>5823</v>
      </c>
      <c r="O69" s="32">
        <v>84596</v>
      </c>
      <c r="P69" s="32">
        <v>19629</v>
      </c>
      <c r="Q69" s="32">
        <v>1134</v>
      </c>
      <c r="R69" s="32">
        <v>3990</v>
      </c>
      <c r="S69" s="32">
        <v>128348</v>
      </c>
      <c r="T69" s="32">
        <v>5000</v>
      </c>
      <c r="U69" s="32">
        <v>5</v>
      </c>
      <c r="V69" s="32">
        <v>6</v>
      </c>
      <c r="W69" s="32">
        <v>8225</v>
      </c>
      <c r="X69" s="32">
        <v>5826</v>
      </c>
      <c r="Y69" s="32">
        <v>84552</v>
      </c>
      <c r="Z69" s="32">
        <v>19623</v>
      </c>
      <c r="AA69" s="32">
        <v>1134</v>
      </c>
      <c r="AB69" s="32">
        <v>3988</v>
      </c>
      <c r="AC69" s="32">
        <v>61</v>
      </c>
      <c r="AD69" s="32">
        <v>12</v>
      </c>
      <c r="AE69" s="32">
        <v>0</v>
      </c>
      <c r="AF69" s="32">
        <v>0</v>
      </c>
      <c r="AG69" s="32">
        <v>0</v>
      </c>
      <c r="AH69" s="32">
        <v>-3</v>
      </c>
      <c r="AI69" s="32">
        <v>44</v>
      </c>
      <c r="AJ69" s="32">
        <v>6</v>
      </c>
      <c r="AK69" s="32">
        <v>0</v>
      </c>
      <c r="AL69" s="32">
        <v>2</v>
      </c>
    </row>
    <row r="70" spans="1:38" ht="22.5" customHeight="1" thickBot="1" thickTop="1">
      <c r="A70" s="4">
        <v>5</v>
      </c>
      <c r="B70" s="26" t="e">
        <f>MATCH(#REF!,'[1]urban'!$B$3:$B$5,0)</f>
        <v>#REF!</v>
      </c>
      <c r="C70" s="34" t="e">
        <f>MATCH(#REF!,'[2]sex'!$B$3:$B$176,0)</f>
        <v>#REF!</v>
      </c>
      <c r="D70" s="34" t="e">
        <f>INDEX('[2]sex'!$D$3:$D$176,MATCH(#REF!,'[2]sex'!$B$3:$B$176,0))</f>
        <v>#REF!</v>
      </c>
      <c r="E70" s="30" t="s">
        <v>63</v>
      </c>
      <c r="F70" s="14" t="e">
        <f>MATCH(E70,'[1]age5f'!$B$3:$B$42,0)</f>
        <v>#N/A</v>
      </c>
      <c r="G70" s="26" t="e">
        <f>INDEX('[1]age5f'!$D$3:$D$42,MATCH(E70,'[1]age5f'!$B$3:$B$42,0))</f>
        <v>#N/A</v>
      </c>
      <c r="H70" s="37" t="s">
        <v>50</v>
      </c>
      <c r="I70" s="32">
        <v>164592</v>
      </c>
      <c r="J70" s="32">
        <v>71032</v>
      </c>
      <c r="K70" s="32">
        <v>118</v>
      </c>
      <c r="L70" s="32">
        <v>200</v>
      </c>
      <c r="M70" s="32">
        <v>6555</v>
      </c>
      <c r="N70" s="32">
        <v>47842</v>
      </c>
      <c r="O70" s="32">
        <v>28673</v>
      </c>
      <c r="P70" s="32">
        <v>7641</v>
      </c>
      <c r="Q70" s="32">
        <v>651</v>
      </c>
      <c r="R70" s="32">
        <v>2198</v>
      </c>
      <c r="S70" s="32">
        <v>164594</v>
      </c>
      <c r="T70" s="32">
        <v>71019</v>
      </c>
      <c r="U70" s="32">
        <v>120</v>
      </c>
      <c r="V70" s="32">
        <v>200</v>
      </c>
      <c r="W70" s="32">
        <v>6555</v>
      </c>
      <c r="X70" s="32">
        <v>47842</v>
      </c>
      <c r="Y70" s="32">
        <v>28672</v>
      </c>
      <c r="Z70" s="32">
        <v>7642</v>
      </c>
      <c r="AA70" s="32">
        <v>652</v>
      </c>
      <c r="AB70" s="32">
        <v>2212</v>
      </c>
      <c r="AC70" s="32">
        <v>-2</v>
      </c>
      <c r="AD70" s="32">
        <v>13</v>
      </c>
      <c r="AE70" s="32">
        <v>-2</v>
      </c>
      <c r="AF70" s="32">
        <v>0</v>
      </c>
      <c r="AG70" s="32">
        <v>0</v>
      </c>
      <c r="AH70" s="32">
        <v>0</v>
      </c>
      <c r="AI70" s="32">
        <v>1</v>
      </c>
      <c r="AJ70" s="32">
        <v>-1</v>
      </c>
      <c r="AK70" s="32">
        <v>-1</v>
      </c>
      <c r="AL70" s="32">
        <v>-14</v>
      </c>
    </row>
    <row r="71" spans="1:38" ht="32.25" customHeight="1" thickBot="1" thickTop="1">
      <c r="A71" s="4">
        <v>5</v>
      </c>
      <c r="B71" s="26" t="e">
        <f>MATCH(#REF!,'[1]urban'!$B$3:$B$5,0)</f>
        <v>#REF!</v>
      </c>
      <c r="C71" s="34" t="e">
        <f>MATCH(#REF!,'[2]sex'!$B$3:$B$176,0)</f>
        <v>#REF!</v>
      </c>
      <c r="D71" s="34" t="e">
        <f>INDEX('[2]sex'!$D$3:$D$176,MATCH(#REF!,'[2]sex'!$B$3:$B$176,0))</f>
        <v>#REF!</v>
      </c>
      <c r="E71" s="30" t="s">
        <v>63</v>
      </c>
      <c r="F71" s="14" t="e">
        <f>MATCH(E71,'[1]age5f'!$B$3:$B$42,0)</f>
        <v>#N/A</v>
      </c>
      <c r="G71" s="26" t="e">
        <f>INDEX('[1]age5f'!$D$3:$D$42,MATCH(E71,'[1]age5f'!$B$3:$B$42,0))</f>
        <v>#N/A</v>
      </c>
      <c r="H71" s="37" t="s">
        <v>51</v>
      </c>
      <c r="I71" s="32">
        <v>171083</v>
      </c>
      <c r="J71" s="32">
        <v>42583</v>
      </c>
      <c r="K71" s="32">
        <v>116</v>
      </c>
      <c r="L71" s="32">
        <v>131</v>
      </c>
      <c r="M71" s="32">
        <v>8061</v>
      </c>
      <c r="N71" s="32">
        <v>52539</v>
      </c>
      <c r="O71" s="32">
        <v>43548</v>
      </c>
      <c r="P71" s="32">
        <v>17061</v>
      </c>
      <c r="Q71" s="32">
        <v>4898</v>
      </c>
      <c r="R71" s="32">
        <v>2393</v>
      </c>
      <c r="S71" s="32">
        <v>171075</v>
      </c>
      <c r="T71" s="32">
        <v>42569</v>
      </c>
      <c r="U71" s="32">
        <v>113</v>
      </c>
      <c r="V71" s="32">
        <v>131</v>
      </c>
      <c r="W71" s="32">
        <v>8064</v>
      </c>
      <c r="X71" s="32">
        <v>52542</v>
      </c>
      <c r="Y71" s="32">
        <v>43540</v>
      </c>
      <c r="Z71" s="32">
        <v>17060</v>
      </c>
      <c r="AA71" s="32">
        <v>4898</v>
      </c>
      <c r="AB71" s="32">
        <v>2402</v>
      </c>
      <c r="AC71" s="32">
        <v>8</v>
      </c>
      <c r="AD71" s="32">
        <v>14</v>
      </c>
      <c r="AE71" s="32">
        <v>3</v>
      </c>
      <c r="AF71" s="32">
        <v>0</v>
      </c>
      <c r="AG71" s="32">
        <v>-3</v>
      </c>
      <c r="AH71" s="32">
        <v>-3</v>
      </c>
      <c r="AI71" s="32">
        <v>8</v>
      </c>
      <c r="AJ71" s="32">
        <v>1</v>
      </c>
      <c r="AK71" s="32">
        <v>0</v>
      </c>
      <c r="AL71" s="32">
        <v>-9</v>
      </c>
    </row>
    <row r="72" spans="1:38" ht="17.25" thickBot="1" thickTop="1">
      <c r="A72" s="4">
        <v>5</v>
      </c>
      <c r="B72" s="26" t="e">
        <f>MATCH(#REF!,'[1]urban'!$B$3:$B$5,0)</f>
        <v>#REF!</v>
      </c>
      <c r="C72" s="34" t="e">
        <f>MATCH(#REF!,'[2]sex'!$B$3:$B$176,0)</f>
        <v>#REF!</v>
      </c>
      <c r="D72" s="34" t="e">
        <f>INDEX('[2]sex'!$D$3:$D$176,MATCH(#REF!,'[2]sex'!$B$3:$B$176,0))</f>
        <v>#REF!</v>
      </c>
      <c r="E72" s="30" t="s">
        <v>63</v>
      </c>
      <c r="F72" s="14" t="e">
        <f>MATCH(E72,'[1]age5f'!$B$3:$B$42,0)</f>
        <v>#N/A</v>
      </c>
      <c r="G72" s="26" t="e">
        <f>INDEX('[1]age5f'!$D$3:$D$42,MATCH(E72,'[1]age5f'!$B$3:$B$42,0))</f>
        <v>#N/A</v>
      </c>
      <c r="H72" s="37" t="s">
        <v>52</v>
      </c>
      <c r="I72" s="32">
        <v>445</v>
      </c>
      <c r="J72" s="32">
        <v>83</v>
      </c>
      <c r="K72" s="32">
        <v>1</v>
      </c>
      <c r="L72" s="32">
        <v>1</v>
      </c>
      <c r="M72" s="32">
        <v>21</v>
      </c>
      <c r="N72" s="32">
        <v>119</v>
      </c>
      <c r="O72" s="32">
        <v>142</v>
      </c>
      <c r="P72" s="32">
        <v>59</v>
      </c>
      <c r="Q72" s="32">
        <v>13</v>
      </c>
      <c r="R72" s="32">
        <v>8</v>
      </c>
      <c r="S72" s="32">
        <v>445</v>
      </c>
      <c r="T72" s="32">
        <v>83</v>
      </c>
      <c r="U72" s="32">
        <v>1</v>
      </c>
      <c r="V72" s="32">
        <v>1</v>
      </c>
      <c r="W72" s="32">
        <v>21</v>
      </c>
      <c r="X72" s="32">
        <v>119</v>
      </c>
      <c r="Y72" s="32">
        <v>143</v>
      </c>
      <c r="Z72" s="32">
        <v>58</v>
      </c>
      <c r="AA72" s="32">
        <v>13</v>
      </c>
      <c r="AB72" s="32">
        <v>8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-1</v>
      </c>
      <c r="AJ72" s="32">
        <v>1</v>
      </c>
      <c r="AK72" s="32">
        <v>0</v>
      </c>
      <c r="AL72" s="32">
        <v>0</v>
      </c>
    </row>
    <row r="73" spans="1:38" ht="21.75" customHeight="1" thickBot="1" thickTop="1">
      <c r="A73" s="4"/>
      <c r="B73" s="26"/>
      <c r="C73" s="34"/>
      <c r="D73" s="34"/>
      <c r="E73" s="30" t="s">
        <v>63</v>
      </c>
      <c r="F73" s="14"/>
      <c r="G73" s="26"/>
      <c r="H73" s="37" t="s">
        <v>53</v>
      </c>
      <c r="I73" s="32">
        <v>355</v>
      </c>
      <c r="J73" s="32">
        <v>90</v>
      </c>
      <c r="K73" s="32">
        <v>1</v>
      </c>
      <c r="L73" s="32">
        <v>0</v>
      </c>
      <c r="M73" s="32">
        <v>23</v>
      </c>
      <c r="N73" s="32">
        <v>113</v>
      </c>
      <c r="O73" s="32">
        <v>76</v>
      </c>
      <c r="P73" s="32">
        <v>39</v>
      </c>
      <c r="Q73" s="32">
        <v>12</v>
      </c>
      <c r="R73" s="32">
        <v>2</v>
      </c>
      <c r="S73" s="32">
        <v>355</v>
      </c>
      <c r="T73" s="32">
        <v>90</v>
      </c>
      <c r="U73" s="32">
        <v>1</v>
      </c>
      <c r="V73" s="32">
        <v>0</v>
      </c>
      <c r="W73" s="32">
        <v>23</v>
      </c>
      <c r="X73" s="32">
        <v>113</v>
      </c>
      <c r="Y73" s="32">
        <v>76</v>
      </c>
      <c r="Z73" s="32">
        <v>39</v>
      </c>
      <c r="AA73" s="32">
        <v>12</v>
      </c>
      <c r="AB73" s="32">
        <v>2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</row>
    <row r="74" spans="1:38" ht="17.25" thickBot="1" thickTop="1">
      <c r="A74" s="4">
        <v>5</v>
      </c>
      <c r="B74" s="26" t="e">
        <f>MATCH(#REF!,'[1]urban'!$B$3:$B$5,0)</f>
        <v>#REF!</v>
      </c>
      <c r="C74" s="34" t="e">
        <f>MATCH(#REF!,'[2]sex'!$B$3:$B$176,0)</f>
        <v>#REF!</v>
      </c>
      <c r="D74" s="34" t="e">
        <f>INDEX('[2]sex'!$D$3:$D$176,MATCH(#REF!,'[2]sex'!$B$3:$B$176,0))</f>
        <v>#REF!</v>
      </c>
      <c r="E74" s="30" t="s">
        <v>63</v>
      </c>
      <c r="F74" s="14" t="e">
        <f>MATCH(E74,'[1]age5f'!$B$3:$B$42,0)</f>
        <v>#N/A</v>
      </c>
      <c r="G74" s="26" t="e">
        <f>INDEX('[1]age5f'!$D$3:$D$42,MATCH(E74,'[1]age5f'!$B$3:$B$42,0))</f>
        <v>#N/A</v>
      </c>
      <c r="H74" s="37" t="s">
        <v>54</v>
      </c>
      <c r="I74" s="32">
        <v>3727</v>
      </c>
      <c r="J74" s="32">
        <v>964</v>
      </c>
      <c r="K74" s="32">
        <v>5</v>
      </c>
      <c r="L74" s="32">
        <v>6</v>
      </c>
      <c r="M74" s="32">
        <v>185</v>
      </c>
      <c r="N74" s="32">
        <v>1262</v>
      </c>
      <c r="O74" s="32">
        <v>744</v>
      </c>
      <c r="P74" s="32">
        <v>326</v>
      </c>
      <c r="Q74" s="32">
        <v>112</v>
      </c>
      <c r="R74" s="32">
        <v>134</v>
      </c>
      <c r="S74" s="32">
        <v>3724</v>
      </c>
      <c r="T74" s="32">
        <v>962</v>
      </c>
      <c r="U74" s="32">
        <v>5</v>
      </c>
      <c r="V74" s="32">
        <v>6</v>
      </c>
      <c r="W74" s="32">
        <v>185</v>
      </c>
      <c r="X74" s="32">
        <v>1262</v>
      </c>
      <c r="Y74" s="32">
        <v>744</v>
      </c>
      <c r="Z74" s="32">
        <v>326</v>
      </c>
      <c r="AA74" s="32">
        <v>110</v>
      </c>
      <c r="AB74" s="32">
        <v>135</v>
      </c>
      <c r="AC74" s="32">
        <v>3</v>
      </c>
      <c r="AD74" s="32">
        <v>2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2</v>
      </c>
      <c r="AL74" s="32">
        <v>-1</v>
      </c>
    </row>
    <row r="75" spans="1:38" ht="17.25" thickBot="1" thickTop="1">
      <c r="A75" s="4">
        <v>5</v>
      </c>
      <c r="B75" s="26" t="e">
        <f>MATCH(#REF!,'[1]urban'!$B$3:$B$5,0)</f>
        <v>#REF!</v>
      </c>
      <c r="C75" s="34" t="e">
        <f>MATCH(#REF!,'[2]sex'!$B$3:$B$176,0)</f>
        <v>#REF!</v>
      </c>
      <c r="D75" s="34" t="e">
        <f>INDEX('[2]sex'!$D$3:$D$176,MATCH(#REF!,'[2]sex'!$B$3:$B$176,0))</f>
        <v>#REF!</v>
      </c>
      <c r="E75" s="30" t="s">
        <v>63</v>
      </c>
      <c r="F75" s="14" t="e">
        <f>MATCH(E75,'[1]age5f'!$B$3:$B$42,0)</f>
        <v>#N/A</v>
      </c>
      <c r="G75" s="26" t="e">
        <f>INDEX('[1]age5f'!$D$3:$D$42,MATCH(E75,'[1]age5f'!$B$3:$B$42,0))</f>
        <v>#N/A</v>
      </c>
      <c r="H75" s="37" t="s">
        <v>55</v>
      </c>
      <c r="I75" s="32">
        <v>3610</v>
      </c>
      <c r="J75" s="32">
        <v>1015</v>
      </c>
      <c r="K75" s="32">
        <v>5</v>
      </c>
      <c r="L75" s="32">
        <v>8</v>
      </c>
      <c r="M75" s="32">
        <v>165</v>
      </c>
      <c r="N75" s="32">
        <v>1170</v>
      </c>
      <c r="O75" s="32">
        <v>745</v>
      </c>
      <c r="P75" s="32">
        <v>356</v>
      </c>
      <c r="Q75" s="32">
        <v>99</v>
      </c>
      <c r="R75" s="32">
        <v>60</v>
      </c>
      <c r="S75" s="32">
        <v>3610</v>
      </c>
      <c r="T75" s="32">
        <v>1014</v>
      </c>
      <c r="U75" s="32">
        <v>5</v>
      </c>
      <c r="V75" s="32">
        <v>8</v>
      </c>
      <c r="W75" s="32">
        <v>165</v>
      </c>
      <c r="X75" s="32">
        <v>1170</v>
      </c>
      <c r="Y75" s="32">
        <v>745</v>
      </c>
      <c r="Z75" s="32">
        <v>357</v>
      </c>
      <c r="AA75" s="32">
        <v>99</v>
      </c>
      <c r="AB75" s="32">
        <v>60</v>
      </c>
      <c r="AC75" s="32">
        <v>0</v>
      </c>
      <c r="AD75" s="32">
        <v>1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-1</v>
      </c>
      <c r="AK75" s="32">
        <v>0</v>
      </c>
      <c r="AL75" s="32">
        <v>0</v>
      </c>
    </row>
    <row r="76" spans="1:38" ht="17.25" thickBot="1" thickTop="1">
      <c r="A76" s="4">
        <v>5</v>
      </c>
      <c r="B76" s="26" t="e">
        <f>MATCH(#REF!,'[1]urban'!$B$3:$B$5,0)</f>
        <v>#REF!</v>
      </c>
      <c r="C76" s="34" t="e">
        <f>MATCH(#REF!,'[2]sex'!$B$3:$B$176,0)</f>
        <v>#REF!</v>
      </c>
      <c r="D76" s="34" t="e">
        <f>INDEX('[2]sex'!$D$3:$D$176,MATCH(#REF!,'[2]sex'!$B$3:$B$176,0))</f>
        <v>#REF!</v>
      </c>
      <c r="E76" s="30" t="s">
        <v>63</v>
      </c>
      <c r="F76" s="14" t="e">
        <f>MATCH(E76,'[1]age5f'!$B$3:$B$42,0)</f>
        <v>#N/A</v>
      </c>
      <c r="G76" s="26" t="e">
        <f>INDEX('[1]age5f'!$D$3:$D$42,MATCH(E76,'[1]age5f'!$B$3:$B$42,0))</f>
        <v>#N/A</v>
      </c>
      <c r="H76" s="37" t="s">
        <v>56</v>
      </c>
      <c r="I76" s="32">
        <v>896164</v>
      </c>
      <c r="J76" s="32">
        <v>227700</v>
      </c>
      <c r="K76" s="32">
        <v>743</v>
      </c>
      <c r="L76" s="32">
        <v>735</v>
      </c>
      <c r="M76" s="32">
        <v>36859</v>
      </c>
      <c r="N76" s="32">
        <v>260064</v>
      </c>
      <c r="O76" s="32">
        <v>227108</v>
      </c>
      <c r="P76" s="32">
        <v>86879</v>
      </c>
      <c r="Q76" s="32">
        <v>35608</v>
      </c>
      <c r="R76" s="32">
        <v>21946</v>
      </c>
      <c r="S76" s="32">
        <v>896226</v>
      </c>
      <c r="T76" s="32">
        <v>227694</v>
      </c>
      <c r="U76" s="32">
        <v>739</v>
      </c>
      <c r="V76" s="32">
        <v>738</v>
      </c>
      <c r="W76" s="32">
        <v>36864</v>
      </c>
      <c r="X76" s="32">
        <v>260072</v>
      </c>
      <c r="Y76" s="32">
        <v>227140</v>
      </c>
      <c r="Z76" s="32">
        <v>86882</v>
      </c>
      <c r="AA76" s="32">
        <v>35610</v>
      </c>
      <c r="AB76" s="32">
        <v>21964</v>
      </c>
      <c r="AC76" s="32">
        <v>-62</v>
      </c>
      <c r="AD76" s="32">
        <v>6</v>
      </c>
      <c r="AE76" s="32">
        <v>4</v>
      </c>
      <c r="AF76" s="32">
        <v>-3</v>
      </c>
      <c r="AG76" s="32">
        <v>-5</v>
      </c>
      <c r="AH76" s="32">
        <v>-8</v>
      </c>
      <c r="AI76" s="32">
        <v>-32</v>
      </c>
      <c r="AJ76" s="32">
        <v>-3</v>
      </c>
      <c r="AK76" s="32">
        <v>-2</v>
      </c>
      <c r="AL76" s="32">
        <v>-18</v>
      </c>
    </row>
    <row r="77" spans="1:38" ht="17.25" thickBot="1" thickTop="1">
      <c r="A77" s="4">
        <v>5</v>
      </c>
      <c r="B77" s="26" t="e">
        <f>MATCH(#REF!,'[1]urban'!$B$3:$B$5,0)</f>
        <v>#REF!</v>
      </c>
      <c r="C77" s="34" t="e">
        <f>MATCH(E77,'[2]sex'!$B$3:$B$176,0)</f>
        <v>#N/A</v>
      </c>
      <c r="D77" s="34" t="e">
        <f>INDEX('[2]sex'!$D$3:$D$176,MATCH(E77,'[2]sex'!$B$3:$B$176,0))</f>
        <v>#N/A</v>
      </c>
      <c r="E77" s="30" t="s">
        <v>63</v>
      </c>
      <c r="F77" s="14" t="e">
        <f>MATCH(H77,'[1]age5f'!$B$3:$B$42,0)</f>
        <v>#N/A</v>
      </c>
      <c r="G77" s="26" t="e">
        <f>INDEX('[1]age5f'!$D$3:$D$42,MATCH(H77,'[1]age5f'!$B$3:$B$42,0))</f>
        <v>#N/A</v>
      </c>
      <c r="H77" s="37" t="s">
        <v>57</v>
      </c>
      <c r="I77" s="32">
        <v>140494</v>
      </c>
      <c r="J77" s="32">
        <v>40869</v>
      </c>
      <c r="K77" s="32">
        <v>212</v>
      </c>
      <c r="L77" s="32">
        <v>216</v>
      </c>
      <c r="M77" s="32">
        <v>4211</v>
      </c>
      <c r="N77" s="32">
        <v>36584</v>
      </c>
      <c r="O77" s="32">
        <v>35311</v>
      </c>
      <c r="P77" s="32">
        <v>11575</v>
      </c>
      <c r="Q77" s="32">
        <v>6225</v>
      </c>
      <c r="R77" s="32">
        <v>5719</v>
      </c>
      <c r="S77" s="32">
        <v>140508</v>
      </c>
      <c r="T77" s="32">
        <v>40870</v>
      </c>
      <c r="U77" s="32">
        <v>212</v>
      </c>
      <c r="V77" s="32">
        <v>216</v>
      </c>
      <c r="W77" s="32">
        <v>4212</v>
      </c>
      <c r="X77" s="32">
        <v>36590</v>
      </c>
      <c r="Y77" s="32">
        <v>35318</v>
      </c>
      <c r="Z77" s="32">
        <v>11575</v>
      </c>
      <c r="AA77" s="32">
        <v>6225</v>
      </c>
      <c r="AB77" s="32">
        <v>5718</v>
      </c>
      <c r="AC77" s="32">
        <v>-14</v>
      </c>
      <c r="AD77" s="32">
        <v>-1</v>
      </c>
      <c r="AE77" s="32">
        <v>0</v>
      </c>
      <c r="AF77" s="32">
        <v>0</v>
      </c>
      <c r="AG77" s="32">
        <v>-1</v>
      </c>
      <c r="AH77" s="32">
        <v>-6</v>
      </c>
      <c r="AI77" s="32">
        <v>-7</v>
      </c>
      <c r="AJ77" s="32">
        <v>0</v>
      </c>
      <c r="AK77" s="32">
        <v>0</v>
      </c>
      <c r="AL77" s="32">
        <v>1</v>
      </c>
    </row>
    <row r="78" spans="1:38" ht="17.25" thickBot="1" thickTop="1">
      <c r="A78" s="4">
        <v>5</v>
      </c>
      <c r="B78" s="26" t="e">
        <f>MATCH(#REF!,'[1]urban'!$B$3:$B$5,0)</f>
        <v>#REF!</v>
      </c>
      <c r="C78" s="34" t="e">
        <f>MATCH(E78,'[2]sex'!$B$3:$B$176,0)</f>
        <v>#N/A</v>
      </c>
      <c r="D78" s="34" t="e">
        <f>INDEX('[2]sex'!$D$3:$D$176,MATCH(E78,'[2]sex'!$B$3:$B$176,0))</f>
        <v>#N/A</v>
      </c>
      <c r="E78" s="30" t="s">
        <v>63</v>
      </c>
      <c r="F78" s="14" t="e">
        <f>MATCH(H78,'[1]age5f'!$B$3:$B$42,0)</f>
        <v>#N/A</v>
      </c>
      <c r="G78" s="26" t="e">
        <f>INDEX('[1]age5f'!$D$3:$D$42,MATCH(H78,'[1]age5f'!$B$3:$B$42,0))</f>
        <v>#N/A</v>
      </c>
      <c r="H78" s="37" t="s">
        <v>58</v>
      </c>
      <c r="I78" s="32">
        <v>13795</v>
      </c>
      <c r="J78" s="32">
        <v>2918</v>
      </c>
      <c r="K78" s="32">
        <v>2</v>
      </c>
      <c r="L78" s="32">
        <v>10</v>
      </c>
      <c r="M78" s="32">
        <v>549</v>
      </c>
      <c r="N78" s="32">
        <v>3152</v>
      </c>
      <c r="O78" s="32">
        <v>2462</v>
      </c>
      <c r="P78" s="32">
        <v>970</v>
      </c>
      <c r="Q78" s="32">
        <v>535</v>
      </c>
      <c r="R78" s="32">
        <v>3209</v>
      </c>
      <c r="S78" s="32">
        <v>13789</v>
      </c>
      <c r="T78" s="32">
        <v>2918</v>
      </c>
      <c r="U78" s="32">
        <v>2</v>
      </c>
      <c r="V78" s="32">
        <v>10</v>
      </c>
      <c r="W78" s="32">
        <v>552</v>
      </c>
      <c r="X78" s="32">
        <v>3152</v>
      </c>
      <c r="Y78" s="32">
        <v>2459</v>
      </c>
      <c r="Z78" s="32">
        <v>970</v>
      </c>
      <c r="AA78" s="32">
        <v>534</v>
      </c>
      <c r="AB78" s="32">
        <v>3204</v>
      </c>
      <c r="AC78" s="32">
        <v>6</v>
      </c>
      <c r="AD78" s="32">
        <v>0</v>
      </c>
      <c r="AE78" s="32">
        <v>0</v>
      </c>
      <c r="AF78" s="32">
        <v>0</v>
      </c>
      <c r="AG78" s="32">
        <v>-3</v>
      </c>
      <c r="AH78" s="32">
        <v>0</v>
      </c>
      <c r="AI78" s="32">
        <v>3</v>
      </c>
      <c r="AJ78" s="32">
        <v>0</v>
      </c>
      <c r="AK78" s="32">
        <v>1</v>
      </c>
      <c r="AL78" s="32">
        <v>5</v>
      </c>
    </row>
    <row r="79" spans="1:38" ht="17.25" thickBot="1" thickTop="1">
      <c r="A79" s="4">
        <v>5</v>
      </c>
      <c r="B79" s="26" t="e">
        <f>MATCH(#REF!,'[1]urban'!$B$3:$B$5,0)</f>
        <v>#REF!</v>
      </c>
      <c r="C79" s="34" t="e">
        <f>MATCH(#REF!,'[2]sex'!$B$3:$B$176,0)</f>
        <v>#REF!</v>
      </c>
      <c r="D79" s="34" t="e">
        <f>INDEX('[2]sex'!$D$3:$D$176,MATCH(#REF!,'[2]sex'!$B$3:$B$176,0))</f>
        <v>#REF!</v>
      </c>
      <c r="E79" s="30" t="s">
        <v>64</v>
      </c>
      <c r="F79" s="14" t="e">
        <f>MATCH(E79,'[1]age5f'!$B$3:$B$42,0)</f>
        <v>#N/A</v>
      </c>
      <c r="G79" s="26" t="e">
        <f>INDEX('[1]age5f'!$D$3:$D$42,MATCH(E79,'[1]age5f'!$B$3:$B$42,0))</f>
        <v>#N/A</v>
      </c>
      <c r="H79" s="37" t="s">
        <v>47</v>
      </c>
      <c r="I79" s="32">
        <v>258923</v>
      </c>
      <c r="J79" s="32">
        <v>42031</v>
      </c>
      <c r="K79" s="32">
        <v>283</v>
      </c>
      <c r="L79" s="32">
        <v>173</v>
      </c>
      <c r="M79" s="32">
        <v>6578</v>
      </c>
      <c r="N79" s="32">
        <v>63721</v>
      </c>
      <c r="O79" s="32">
        <v>86868</v>
      </c>
      <c r="P79" s="32">
        <v>25252</v>
      </c>
      <c r="Q79" s="32">
        <v>6172</v>
      </c>
      <c r="R79" s="32">
        <v>28301</v>
      </c>
      <c r="S79" s="32">
        <v>29086</v>
      </c>
      <c r="T79" s="32">
        <v>8173</v>
      </c>
      <c r="U79" s="32">
        <v>38</v>
      </c>
      <c r="V79" s="32">
        <v>38</v>
      </c>
      <c r="W79" s="32">
        <v>939</v>
      </c>
      <c r="X79" s="32">
        <v>7496</v>
      </c>
      <c r="Y79" s="32">
        <v>7624</v>
      </c>
      <c r="Z79" s="32">
        <v>2416</v>
      </c>
      <c r="AA79" s="32">
        <v>724</v>
      </c>
      <c r="AB79" s="32">
        <v>1714</v>
      </c>
      <c r="AC79" s="32">
        <v>229837</v>
      </c>
      <c r="AD79" s="32">
        <v>33858</v>
      </c>
      <c r="AE79" s="32">
        <v>245</v>
      </c>
      <c r="AF79" s="32">
        <v>135</v>
      </c>
      <c r="AG79" s="32">
        <v>5639</v>
      </c>
      <c r="AH79" s="32">
        <v>56225</v>
      </c>
      <c r="AI79" s="32">
        <v>79244</v>
      </c>
      <c r="AJ79" s="32">
        <v>22836</v>
      </c>
      <c r="AK79" s="32">
        <v>5448</v>
      </c>
      <c r="AL79" s="32">
        <v>26587</v>
      </c>
    </row>
    <row r="80" spans="1:38" ht="17.25" thickBot="1" thickTop="1">
      <c r="A80" s="4">
        <v>5</v>
      </c>
      <c r="B80" s="26" t="e">
        <f>MATCH(#REF!,'[1]urban'!$B$3:$B$5,0)</f>
        <v>#REF!</v>
      </c>
      <c r="C80" s="34" t="e">
        <f>MATCH(#REF!,'[2]sex'!$B$3:$B$176,0)</f>
        <v>#REF!</v>
      </c>
      <c r="D80" s="34" t="e">
        <f>INDEX('[2]sex'!$D$3:$D$176,MATCH(#REF!,'[2]sex'!$B$3:$B$176,0))</f>
        <v>#REF!</v>
      </c>
      <c r="E80" s="30" t="s">
        <v>64</v>
      </c>
      <c r="F80" s="14" t="e">
        <f>MATCH(E80,'[1]age5f'!$B$3:$B$42,0)</f>
        <v>#N/A</v>
      </c>
      <c r="G80" s="26" t="e">
        <f>INDEX('[1]age5f'!$D$3:$D$42,MATCH(E80,'[1]age5f'!$B$3:$B$42,0))</f>
        <v>#N/A</v>
      </c>
      <c r="H80" s="37" t="s">
        <v>48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1:38" ht="17.25" thickBot="1" thickTop="1">
      <c r="A81" s="4">
        <v>5</v>
      </c>
      <c r="B81" s="26" t="e">
        <f>MATCH(#REF!,'[1]urban'!$B$3:$B$5,0)</f>
        <v>#REF!</v>
      </c>
      <c r="C81" s="34" t="e">
        <f>MATCH(#REF!,'[2]sex'!$B$3:$B$176,0)</f>
        <v>#REF!</v>
      </c>
      <c r="D81" s="34" t="e">
        <f>INDEX('[2]sex'!$D$3:$D$176,MATCH(#REF!,'[2]sex'!$B$3:$B$176,0))</f>
        <v>#REF!</v>
      </c>
      <c r="E81" s="30" t="s">
        <v>64</v>
      </c>
      <c r="F81" s="14" t="e">
        <f>MATCH(E81,'[1]age5f'!$B$3:$B$42,0)</f>
        <v>#N/A</v>
      </c>
      <c r="G81" s="26" t="e">
        <f>INDEX('[1]age5f'!$D$3:$D$42,MATCH(E81,'[1]age5f'!$B$3:$B$42,0))</f>
        <v>#N/A</v>
      </c>
      <c r="H81" s="37" t="s">
        <v>49</v>
      </c>
      <c r="I81" s="32">
        <v>3999</v>
      </c>
      <c r="J81" s="32">
        <v>517</v>
      </c>
      <c r="K81" s="32">
        <v>0</v>
      </c>
      <c r="L81" s="32">
        <v>0</v>
      </c>
      <c r="M81" s="32">
        <v>523</v>
      </c>
      <c r="N81" s="32">
        <v>317</v>
      </c>
      <c r="O81" s="32">
        <v>1882</v>
      </c>
      <c r="P81" s="32">
        <v>493</v>
      </c>
      <c r="Q81" s="32">
        <v>63</v>
      </c>
      <c r="R81" s="32">
        <v>204</v>
      </c>
      <c r="S81" s="32">
        <v>606</v>
      </c>
      <c r="T81" s="32">
        <v>110</v>
      </c>
      <c r="U81" s="32">
        <v>1</v>
      </c>
      <c r="V81" s="32">
        <v>0</v>
      </c>
      <c r="W81" s="32">
        <v>83</v>
      </c>
      <c r="X81" s="32">
        <v>58</v>
      </c>
      <c r="Y81" s="32">
        <v>218</v>
      </c>
      <c r="Z81" s="32">
        <v>93</v>
      </c>
      <c r="AA81" s="32">
        <v>15</v>
      </c>
      <c r="AB81" s="32">
        <v>29</v>
      </c>
      <c r="AC81" s="32">
        <v>3393</v>
      </c>
      <c r="AD81" s="32">
        <v>407</v>
      </c>
      <c r="AE81" s="32">
        <v>-1</v>
      </c>
      <c r="AF81" s="32">
        <v>0</v>
      </c>
      <c r="AG81" s="32">
        <v>440</v>
      </c>
      <c r="AH81" s="32">
        <v>259</v>
      </c>
      <c r="AI81" s="32">
        <v>1664</v>
      </c>
      <c r="AJ81" s="32">
        <v>400</v>
      </c>
      <c r="AK81" s="32">
        <v>48</v>
      </c>
      <c r="AL81" s="32">
        <v>175</v>
      </c>
    </row>
    <row r="82" spans="1:38" ht="17.25" thickBot="1" thickTop="1">
      <c r="A82" s="4">
        <v>5</v>
      </c>
      <c r="B82" s="26" t="e">
        <f>MATCH(#REF!,'[1]urban'!$B$3:$B$5,0)</f>
        <v>#REF!</v>
      </c>
      <c r="C82" s="34" t="e">
        <f>MATCH(E82,'[2]sex'!$B$3:$B$176,0)</f>
        <v>#N/A</v>
      </c>
      <c r="D82" s="34" t="e">
        <f>INDEX('[2]sex'!$D$3:$D$176,MATCH(E82,'[2]sex'!$B$3:$B$176,0))</f>
        <v>#N/A</v>
      </c>
      <c r="E82" s="30" t="s">
        <v>64</v>
      </c>
      <c r="F82" s="14" t="e">
        <f>MATCH(H82,'[1]age5f'!$B$3:$B$42,0)</f>
        <v>#N/A</v>
      </c>
      <c r="G82" s="26" t="e">
        <f>INDEX('[1]age5f'!$D$3:$D$42,MATCH(H82,'[1]age5f'!$B$3:$B$42,0))</f>
        <v>#N/A</v>
      </c>
      <c r="H82" s="37" t="s">
        <v>50</v>
      </c>
      <c r="I82" s="32">
        <v>29095</v>
      </c>
      <c r="J82" s="32">
        <v>4790</v>
      </c>
      <c r="K82" s="32">
        <v>41</v>
      </c>
      <c r="L82" s="32">
        <v>17</v>
      </c>
      <c r="M82" s="32">
        <v>633</v>
      </c>
      <c r="N82" s="32">
        <v>6878</v>
      </c>
      <c r="O82" s="32">
        <v>12815</v>
      </c>
      <c r="P82" s="32">
        <v>2406</v>
      </c>
      <c r="Q82" s="32">
        <v>385</v>
      </c>
      <c r="R82" s="32">
        <v>1188</v>
      </c>
      <c r="S82" s="32">
        <v>2280</v>
      </c>
      <c r="T82" s="32">
        <v>1084</v>
      </c>
      <c r="U82" s="32">
        <v>5</v>
      </c>
      <c r="V82" s="32">
        <v>9</v>
      </c>
      <c r="W82" s="32">
        <v>83</v>
      </c>
      <c r="X82" s="32">
        <v>571</v>
      </c>
      <c r="Y82" s="32">
        <v>379</v>
      </c>
      <c r="Z82" s="32">
        <v>111</v>
      </c>
      <c r="AA82" s="32">
        <v>10</v>
      </c>
      <c r="AB82" s="32">
        <v>42</v>
      </c>
      <c r="AC82" s="32">
        <v>26815</v>
      </c>
      <c r="AD82" s="32">
        <v>3706</v>
      </c>
      <c r="AE82" s="32">
        <v>36</v>
      </c>
      <c r="AF82" s="32">
        <v>8</v>
      </c>
      <c r="AG82" s="32">
        <v>550</v>
      </c>
      <c r="AH82" s="32">
        <v>6307</v>
      </c>
      <c r="AI82" s="32">
        <v>12436</v>
      </c>
      <c r="AJ82" s="32">
        <v>2295</v>
      </c>
      <c r="AK82" s="32">
        <v>375</v>
      </c>
      <c r="AL82" s="32">
        <v>1146</v>
      </c>
    </row>
    <row r="83" spans="1:38" ht="17.25" thickBot="1" thickTop="1">
      <c r="A83" s="4">
        <v>5</v>
      </c>
      <c r="B83" s="26" t="e">
        <f>MATCH(#REF!,'[1]urban'!$B$3:$B$5,0)</f>
        <v>#REF!</v>
      </c>
      <c r="C83" s="34" t="e">
        <f>MATCH(#REF!,'[2]sex'!$B$3:$B$176,0)</f>
        <v>#REF!</v>
      </c>
      <c r="D83" s="34" t="e">
        <f>INDEX('[2]sex'!$D$3:$D$176,MATCH(#REF!,'[2]sex'!$B$3:$B$176,0))</f>
        <v>#REF!</v>
      </c>
      <c r="E83" s="30" t="s">
        <v>64</v>
      </c>
      <c r="F83" s="14" t="e">
        <f>MATCH(E83,'[1]age5f'!$B$3:$B$42,0)</f>
        <v>#N/A</v>
      </c>
      <c r="G83" s="26" t="e">
        <f>INDEX('[1]age5f'!$D$3:$D$42,MATCH(E83,'[1]age5f'!$B$3:$B$42,0))</f>
        <v>#N/A</v>
      </c>
      <c r="H83" s="37" t="s">
        <v>51</v>
      </c>
      <c r="I83" s="32">
        <v>10552</v>
      </c>
      <c r="J83" s="32">
        <v>2033</v>
      </c>
      <c r="K83" s="32">
        <v>4</v>
      </c>
      <c r="L83" s="32">
        <v>4</v>
      </c>
      <c r="M83" s="32">
        <v>285</v>
      </c>
      <c r="N83" s="32">
        <v>3061</v>
      </c>
      <c r="O83" s="32">
        <v>3523</v>
      </c>
      <c r="P83" s="32">
        <v>994</v>
      </c>
      <c r="Q83" s="32">
        <v>338</v>
      </c>
      <c r="R83" s="32">
        <v>318</v>
      </c>
      <c r="S83" s="32">
        <v>3805</v>
      </c>
      <c r="T83" s="32">
        <v>792</v>
      </c>
      <c r="U83" s="32">
        <v>7</v>
      </c>
      <c r="V83" s="32">
        <v>5</v>
      </c>
      <c r="W83" s="32">
        <v>119</v>
      </c>
      <c r="X83" s="32">
        <v>1211</v>
      </c>
      <c r="Y83" s="32">
        <v>1107</v>
      </c>
      <c r="Z83" s="32">
        <v>383</v>
      </c>
      <c r="AA83" s="32">
        <v>91</v>
      </c>
      <c r="AB83" s="32">
        <v>102</v>
      </c>
      <c r="AC83" s="32">
        <v>6747</v>
      </c>
      <c r="AD83" s="32">
        <v>1241</v>
      </c>
      <c r="AE83" s="32">
        <v>-3</v>
      </c>
      <c r="AF83" s="32">
        <v>-1</v>
      </c>
      <c r="AG83" s="32">
        <v>166</v>
      </c>
      <c r="AH83" s="32">
        <v>1850</v>
      </c>
      <c r="AI83" s="32">
        <v>2416</v>
      </c>
      <c r="AJ83" s="32">
        <v>611</v>
      </c>
      <c r="AK83" s="32">
        <v>247</v>
      </c>
      <c r="AL83" s="32">
        <v>216</v>
      </c>
    </row>
    <row r="84" spans="1:38" ht="17.25" thickBot="1" thickTop="1">
      <c r="A84" s="4">
        <v>5</v>
      </c>
      <c r="B84" s="26" t="e">
        <f>MATCH(#REF!,'[1]urban'!$B$3:$B$5,0)</f>
        <v>#REF!</v>
      </c>
      <c r="C84" s="34" t="e">
        <f>MATCH(#REF!,'[2]sex'!$B$3:$B$176,0)</f>
        <v>#REF!</v>
      </c>
      <c r="D84" s="34" t="e">
        <f>INDEX('[2]sex'!$D$3:$D$176,MATCH(#REF!,'[2]sex'!$B$3:$B$176,0))</f>
        <v>#REF!</v>
      </c>
      <c r="E84" s="30" t="s">
        <v>64</v>
      </c>
      <c r="F84" s="14" t="e">
        <f>MATCH(E84,'[1]age5f'!$B$3:$B$42,0)</f>
        <v>#N/A</v>
      </c>
      <c r="G84" s="26" t="e">
        <f>INDEX('[1]age5f'!$D$3:$D$42,MATCH(E84,'[1]age5f'!$B$3:$B$42,0))</f>
        <v>#N/A</v>
      </c>
      <c r="H84" s="37" t="s">
        <v>52</v>
      </c>
      <c r="I84" s="32">
        <v>3285</v>
      </c>
      <c r="J84" s="32">
        <v>581</v>
      </c>
      <c r="K84" s="32">
        <v>3</v>
      </c>
      <c r="L84" s="32">
        <v>7</v>
      </c>
      <c r="M84" s="32">
        <v>95</v>
      </c>
      <c r="N84" s="32">
        <v>1082</v>
      </c>
      <c r="O84" s="32">
        <v>920</v>
      </c>
      <c r="P84" s="32">
        <v>428</v>
      </c>
      <c r="Q84" s="32">
        <v>109</v>
      </c>
      <c r="R84" s="32">
        <v>70</v>
      </c>
      <c r="S84" s="32">
        <v>20</v>
      </c>
      <c r="T84" s="32">
        <v>4</v>
      </c>
      <c r="U84" s="32">
        <v>0</v>
      </c>
      <c r="V84" s="32">
        <v>0</v>
      </c>
      <c r="W84" s="32">
        <v>1</v>
      </c>
      <c r="X84" s="32">
        <v>9</v>
      </c>
      <c r="Y84" s="32">
        <v>5</v>
      </c>
      <c r="Z84" s="32">
        <v>1</v>
      </c>
      <c r="AA84" s="32">
        <v>0</v>
      </c>
      <c r="AB84" s="32">
        <v>0</v>
      </c>
      <c r="AC84" s="32">
        <v>3265</v>
      </c>
      <c r="AD84" s="32">
        <v>577</v>
      </c>
      <c r="AE84" s="32">
        <v>3</v>
      </c>
      <c r="AF84" s="32">
        <v>7</v>
      </c>
      <c r="AG84" s="32">
        <v>94</v>
      </c>
      <c r="AH84" s="32">
        <v>1073</v>
      </c>
      <c r="AI84" s="32">
        <v>915</v>
      </c>
      <c r="AJ84" s="32">
        <v>427</v>
      </c>
      <c r="AK84" s="32">
        <v>109</v>
      </c>
      <c r="AL84" s="32">
        <v>70</v>
      </c>
    </row>
    <row r="85" spans="1:38" ht="17.25" thickBot="1" thickTop="1">
      <c r="A85" s="4">
        <v>5</v>
      </c>
      <c r="B85" s="26" t="e">
        <f>MATCH(#REF!,'[1]urban'!$B$3:$B$5,0)</f>
        <v>#REF!</v>
      </c>
      <c r="C85" s="34" t="e">
        <f>MATCH(#REF!,'[2]sex'!$B$3:$B$176,0)</f>
        <v>#REF!</v>
      </c>
      <c r="D85" s="34" t="e">
        <f>INDEX('[2]sex'!$D$3:$D$176,MATCH(#REF!,'[2]sex'!$B$3:$B$176,0))</f>
        <v>#REF!</v>
      </c>
      <c r="E85" s="30" t="s">
        <v>64</v>
      </c>
      <c r="F85" s="14" t="e">
        <f>MATCH(E85,'[1]age5f'!$B$3:$B$42,0)</f>
        <v>#N/A</v>
      </c>
      <c r="G85" s="26" t="e">
        <f>INDEX('[1]age5f'!$D$3:$D$42,MATCH(E85,'[1]age5f'!$B$3:$B$42,0))</f>
        <v>#N/A</v>
      </c>
      <c r="H85" s="37" t="s">
        <v>53</v>
      </c>
      <c r="I85" s="32">
        <v>390</v>
      </c>
      <c r="J85" s="32">
        <v>52</v>
      </c>
      <c r="K85" s="32">
        <v>0</v>
      </c>
      <c r="L85" s="32">
        <v>0</v>
      </c>
      <c r="M85" s="32">
        <v>9</v>
      </c>
      <c r="N85" s="32">
        <v>151</v>
      </c>
      <c r="O85" s="32">
        <v>111</v>
      </c>
      <c r="P85" s="32">
        <v>45</v>
      </c>
      <c r="Q85" s="32">
        <v>12</v>
      </c>
      <c r="R85" s="32">
        <v>10</v>
      </c>
      <c r="S85" s="32">
        <v>9</v>
      </c>
      <c r="T85" s="32">
        <v>1</v>
      </c>
      <c r="U85" s="32">
        <v>0</v>
      </c>
      <c r="V85" s="32">
        <v>0</v>
      </c>
      <c r="W85" s="32">
        <v>1</v>
      </c>
      <c r="X85" s="32">
        <v>2</v>
      </c>
      <c r="Y85" s="32">
        <v>4</v>
      </c>
      <c r="Z85" s="32">
        <v>0</v>
      </c>
      <c r="AA85" s="32">
        <v>0</v>
      </c>
      <c r="AB85" s="32">
        <v>1</v>
      </c>
      <c r="AC85" s="32">
        <v>381</v>
      </c>
      <c r="AD85" s="32">
        <v>51</v>
      </c>
      <c r="AE85" s="32">
        <v>0</v>
      </c>
      <c r="AF85" s="32">
        <v>0</v>
      </c>
      <c r="AG85" s="32">
        <v>8</v>
      </c>
      <c r="AH85" s="32">
        <v>149</v>
      </c>
      <c r="AI85" s="32">
        <v>107</v>
      </c>
      <c r="AJ85" s="32">
        <v>45</v>
      </c>
      <c r="AK85" s="32">
        <v>12</v>
      </c>
      <c r="AL85" s="32">
        <v>9</v>
      </c>
    </row>
    <row r="86" spans="1:38" ht="17.25" thickBot="1" thickTop="1">
      <c r="A86" s="4">
        <v>6</v>
      </c>
      <c r="B86" s="26" t="e">
        <f>MATCH(#REF!,'[1]urban'!$B$3:$B$5,0)</f>
        <v>#REF!</v>
      </c>
      <c r="C86" s="34" t="e">
        <f>MATCH(#REF!,'[2]sex'!$B$3:$B$176,0)</f>
        <v>#REF!</v>
      </c>
      <c r="D86" s="34" t="e">
        <f>INDEX('[2]sex'!$D$3:$D$176,MATCH(#REF!,'[2]sex'!$B$3:$B$176,0))</f>
        <v>#REF!</v>
      </c>
      <c r="E86" s="30" t="s">
        <v>64</v>
      </c>
      <c r="F86" s="14" t="e">
        <f>MATCH(E86,'[1]age5f'!$B$3:$B$42,0)</f>
        <v>#N/A</v>
      </c>
      <c r="G86" s="26" t="e">
        <f>INDEX('[1]age5f'!$D$3:$D$42,MATCH(E86,'[1]age5f'!$B$3:$B$42,0))</f>
        <v>#N/A</v>
      </c>
      <c r="H86" s="37" t="s">
        <v>54</v>
      </c>
      <c r="I86" s="32">
        <v>490</v>
      </c>
      <c r="J86" s="32">
        <v>127</v>
      </c>
      <c r="K86" s="32">
        <v>2</v>
      </c>
      <c r="L86" s="32">
        <v>0</v>
      </c>
      <c r="M86" s="32">
        <v>16</v>
      </c>
      <c r="N86" s="32">
        <v>153</v>
      </c>
      <c r="O86" s="32">
        <v>127</v>
      </c>
      <c r="P86" s="32">
        <v>53</v>
      </c>
      <c r="Q86" s="32">
        <v>7</v>
      </c>
      <c r="R86" s="32">
        <v>7</v>
      </c>
      <c r="S86" s="32">
        <v>31</v>
      </c>
      <c r="T86" s="32">
        <v>9</v>
      </c>
      <c r="U86" s="32">
        <v>0</v>
      </c>
      <c r="V86" s="32">
        <v>0</v>
      </c>
      <c r="W86" s="32">
        <v>1</v>
      </c>
      <c r="X86" s="32">
        <v>9</v>
      </c>
      <c r="Y86" s="32">
        <v>9</v>
      </c>
      <c r="Z86" s="32">
        <v>2</v>
      </c>
      <c r="AA86" s="32">
        <v>0</v>
      </c>
      <c r="AB86" s="32">
        <v>1</v>
      </c>
      <c r="AC86" s="32">
        <v>459</v>
      </c>
      <c r="AD86" s="32">
        <v>118</v>
      </c>
      <c r="AE86" s="32">
        <v>2</v>
      </c>
      <c r="AF86" s="32">
        <v>0</v>
      </c>
      <c r="AG86" s="32">
        <v>15</v>
      </c>
      <c r="AH86" s="32">
        <v>144</v>
      </c>
      <c r="AI86" s="32">
        <v>118</v>
      </c>
      <c r="AJ86" s="32">
        <v>51</v>
      </c>
      <c r="AK86" s="32">
        <v>7</v>
      </c>
      <c r="AL86" s="32">
        <v>6</v>
      </c>
    </row>
    <row r="87" spans="1:38" ht="17.25" thickBot="1" thickTop="1">
      <c r="A87" s="4">
        <v>7</v>
      </c>
      <c r="B87" s="26" t="e">
        <f>MATCH(#REF!,'[1]urban'!$B$3:$B$5,0)</f>
        <v>#REF!</v>
      </c>
      <c r="C87" s="34" t="e">
        <f>MATCH(#REF!,'[2]sex'!$B$3:$B$176,0)</f>
        <v>#REF!</v>
      </c>
      <c r="D87" s="34" t="e">
        <f>INDEX('[2]sex'!$D$3:$D$176,MATCH(#REF!,'[2]sex'!$B$3:$B$176,0))</f>
        <v>#REF!</v>
      </c>
      <c r="E87" s="30" t="s">
        <v>64</v>
      </c>
      <c r="F87" s="14" t="e">
        <f>MATCH(E87,'[1]age5f'!$B$3:$B$42,0)</f>
        <v>#N/A</v>
      </c>
      <c r="G87" s="26" t="e">
        <f>INDEX('[1]age5f'!$D$3:$D$42,MATCH(E87,'[1]age5f'!$B$3:$B$42,0))</f>
        <v>#N/A</v>
      </c>
      <c r="H87" s="37" t="s">
        <v>55</v>
      </c>
      <c r="I87" s="32">
        <v>598</v>
      </c>
      <c r="J87" s="32">
        <v>102</v>
      </c>
      <c r="K87" s="32">
        <v>0</v>
      </c>
      <c r="L87" s="32">
        <v>2</v>
      </c>
      <c r="M87" s="32">
        <v>17</v>
      </c>
      <c r="N87" s="32">
        <v>214</v>
      </c>
      <c r="O87" s="32">
        <v>175</v>
      </c>
      <c r="P87" s="32">
        <v>68</v>
      </c>
      <c r="Q87" s="32">
        <v>15</v>
      </c>
      <c r="R87" s="32">
        <v>7</v>
      </c>
      <c r="S87" s="32">
        <v>146</v>
      </c>
      <c r="T87" s="32">
        <v>35</v>
      </c>
      <c r="U87" s="32">
        <v>1</v>
      </c>
      <c r="V87" s="32">
        <v>0</v>
      </c>
      <c r="W87" s="32">
        <v>7</v>
      </c>
      <c r="X87" s="32">
        <v>41</v>
      </c>
      <c r="Y87" s="32">
        <v>36</v>
      </c>
      <c r="Z87" s="32">
        <v>12</v>
      </c>
      <c r="AA87" s="32">
        <v>10</v>
      </c>
      <c r="AB87" s="32">
        <v>5</v>
      </c>
      <c r="AC87" s="32">
        <v>452</v>
      </c>
      <c r="AD87" s="32">
        <v>67</v>
      </c>
      <c r="AE87" s="32">
        <v>-1</v>
      </c>
      <c r="AF87" s="32">
        <v>2</v>
      </c>
      <c r="AG87" s="32">
        <v>10</v>
      </c>
      <c r="AH87" s="32">
        <v>173</v>
      </c>
      <c r="AI87" s="32">
        <v>139</v>
      </c>
      <c r="AJ87" s="32">
        <v>56</v>
      </c>
      <c r="AK87" s="32">
        <v>5</v>
      </c>
      <c r="AL87" s="32">
        <v>2</v>
      </c>
    </row>
    <row r="88" spans="1:38" ht="17.25" thickBot="1" thickTop="1">
      <c r="A88" s="4">
        <v>8</v>
      </c>
      <c r="B88" s="26" t="e">
        <f>MATCH(#REF!,'[1]urban'!$B$3:$B$5,0)</f>
        <v>#REF!</v>
      </c>
      <c r="C88" s="34" t="e">
        <f>MATCH(#REF!,'[2]sex'!$B$3:$B$176,0)</f>
        <v>#REF!</v>
      </c>
      <c r="D88" s="34" t="e">
        <f>INDEX('[2]sex'!$D$3:$D$176,MATCH(#REF!,'[2]sex'!$B$3:$B$176,0))</f>
        <v>#REF!</v>
      </c>
      <c r="E88" s="30" t="s">
        <v>64</v>
      </c>
      <c r="F88" s="14" t="e">
        <f>MATCH(E88,'[1]age5f'!$B$3:$B$42,0)</f>
        <v>#N/A</v>
      </c>
      <c r="G88" s="26" t="e">
        <f>INDEX('[1]age5f'!$D$3:$D$42,MATCH(E88,'[1]age5f'!$B$3:$B$42,0))</f>
        <v>#N/A</v>
      </c>
      <c r="H88" s="37" t="s">
        <v>56</v>
      </c>
      <c r="I88" s="32">
        <v>169669</v>
      </c>
      <c r="J88" s="32">
        <v>29393</v>
      </c>
      <c r="K88" s="32">
        <v>185</v>
      </c>
      <c r="L88" s="32">
        <v>124</v>
      </c>
      <c r="M88" s="32">
        <v>4440</v>
      </c>
      <c r="N88" s="32">
        <v>44940</v>
      </c>
      <c r="O88" s="32">
        <v>58308</v>
      </c>
      <c r="P88" s="32">
        <v>18400</v>
      </c>
      <c r="Q88" s="32">
        <v>4699</v>
      </c>
      <c r="R88" s="32">
        <v>9489</v>
      </c>
      <c r="S88" s="32">
        <v>19029</v>
      </c>
      <c r="T88" s="32">
        <v>5559</v>
      </c>
      <c r="U88" s="32">
        <v>19</v>
      </c>
      <c r="V88" s="32">
        <v>24</v>
      </c>
      <c r="W88" s="32">
        <v>604</v>
      </c>
      <c r="X88" s="32">
        <v>5008</v>
      </c>
      <c r="Y88" s="32">
        <v>4940</v>
      </c>
      <c r="Z88" s="32">
        <v>1643</v>
      </c>
      <c r="AA88" s="32">
        <v>549</v>
      </c>
      <c r="AB88" s="32">
        <v>726</v>
      </c>
      <c r="AC88" s="32">
        <v>150640</v>
      </c>
      <c r="AD88" s="32">
        <v>23834</v>
      </c>
      <c r="AE88" s="32">
        <v>166</v>
      </c>
      <c r="AF88" s="32">
        <v>100</v>
      </c>
      <c r="AG88" s="32">
        <v>3836</v>
      </c>
      <c r="AH88" s="32">
        <v>39932</v>
      </c>
      <c r="AI88" s="32">
        <v>53368</v>
      </c>
      <c r="AJ88" s="32">
        <v>16757</v>
      </c>
      <c r="AK88" s="32">
        <v>4150</v>
      </c>
      <c r="AL88" s="32">
        <v>8763</v>
      </c>
    </row>
    <row r="89" spans="1:38" ht="17.25" thickBot="1" thickTop="1">
      <c r="A89" s="4">
        <v>9</v>
      </c>
      <c r="B89" s="26" t="e">
        <f>MATCH(#REF!,'[1]urban'!$B$3:$B$5,0)</f>
        <v>#REF!</v>
      </c>
      <c r="C89" s="34" t="e">
        <f>MATCH(#REF!,'[2]sex'!$B$3:$B$176,0)</f>
        <v>#REF!</v>
      </c>
      <c r="D89" s="34" t="e">
        <f>INDEX('[2]sex'!$D$3:$D$176,MATCH(#REF!,'[2]sex'!$B$3:$B$176,0))</f>
        <v>#REF!</v>
      </c>
      <c r="E89" s="30" t="s">
        <v>64</v>
      </c>
      <c r="F89" s="14" t="e">
        <f>MATCH(E89,'[1]age5f'!$B$3:$B$42,0)</f>
        <v>#N/A</v>
      </c>
      <c r="G89" s="26" t="e">
        <f>INDEX('[1]age5f'!$D$3:$D$42,MATCH(E89,'[1]age5f'!$B$3:$B$42,0))</f>
        <v>#N/A</v>
      </c>
      <c r="H89" s="37" t="s">
        <v>57</v>
      </c>
      <c r="I89" s="32">
        <v>24855</v>
      </c>
      <c r="J89" s="32">
        <v>4012</v>
      </c>
      <c r="K89" s="32">
        <v>48</v>
      </c>
      <c r="L89" s="32">
        <v>18</v>
      </c>
      <c r="M89" s="32">
        <v>479</v>
      </c>
      <c r="N89" s="32">
        <v>6370</v>
      </c>
      <c r="O89" s="32">
        <v>8132</v>
      </c>
      <c r="P89" s="32">
        <v>2147</v>
      </c>
      <c r="Q89" s="32">
        <v>479</v>
      </c>
      <c r="R89" s="32">
        <v>3236</v>
      </c>
      <c r="S89" s="32">
        <v>2526</v>
      </c>
      <c r="T89" s="32">
        <v>540</v>
      </c>
      <c r="U89" s="32">
        <v>5</v>
      </c>
      <c r="V89" s="32">
        <v>0</v>
      </c>
      <c r="W89" s="32">
        <v>37</v>
      </c>
      <c r="X89" s="32">
        <v>552</v>
      </c>
      <c r="Y89" s="32">
        <v>879</v>
      </c>
      <c r="Z89" s="32">
        <v>157</v>
      </c>
      <c r="AA89" s="32">
        <v>43</v>
      </c>
      <c r="AB89" s="32">
        <v>318</v>
      </c>
      <c r="AC89" s="32">
        <v>22329</v>
      </c>
      <c r="AD89" s="32">
        <v>3472</v>
      </c>
      <c r="AE89" s="32">
        <v>43</v>
      </c>
      <c r="AF89" s="32">
        <v>18</v>
      </c>
      <c r="AG89" s="32">
        <v>442</v>
      </c>
      <c r="AH89" s="32">
        <v>5818</v>
      </c>
      <c r="AI89" s="32">
        <v>7253</v>
      </c>
      <c r="AJ89" s="32">
        <v>1990</v>
      </c>
      <c r="AK89" s="32">
        <v>436</v>
      </c>
      <c r="AL89" s="32">
        <v>2918</v>
      </c>
    </row>
    <row r="90" spans="1:38" ht="17.25" thickBot="1" thickTop="1">
      <c r="A90" s="4">
        <v>10</v>
      </c>
      <c r="B90" s="26" t="e">
        <f>MATCH(#REF!,'[1]urban'!$B$3:$B$5,0)</f>
        <v>#REF!</v>
      </c>
      <c r="C90" s="34" t="e">
        <f>MATCH(#REF!,'[2]sex'!$B$3:$B$176,0)</f>
        <v>#REF!</v>
      </c>
      <c r="D90" s="34" t="e">
        <f>INDEX('[2]sex'!$D$3:$D$176,MATCH(#REF!,'[2]sex'!$B$3:$B$176,0))</f>
        <v>#REF!</v>
      </c>
      <c r="E90" s="30" t="s">
        <v>64</v>
      </c>
      <c r="F90" s="14" t="e">
        <f>MATCH(E90,'[1]age5f'!$B$3:$B$42,0)</f>
        <v>#N/A</v>
      </c>
      <c r="G90" s="26" t="e">
        <f>INDEX('[1]age5f'!$D$3:$D$42,MATCH(E90,'[1]age5f'!$B$3:$B$42,0))</f>
        <v>#N/A</v>
      </c>
      <c r="H90" s="37" t="s">
        <v>58</v>
      </c>
      <c r="I90" s="32">
        <v>15990</v>
      </c>
      <c r="J90" s="32">
        <v>424</v>
      </c>
      <c r="K90" s="32">
        <v>0</v>
      </c>
      <c r="L90" s="32">
        <v>1</v>
      </c>
      <c r="M90" s="32">
        <v>81</v>
      </c>
      <c r="N90" s="32">
        <v>555</v>
      </c>
      <c r="O90" s="32">
        <v>875</v>
      </c>
      <c r="P90" s="32">
        <v>218</v>
      </c>
      <c r="Q90" s="32">
        <v>65</v>
      </c>
      <c r="R90" s="32">
        <v>13772</v>
      </c>
      <c r="S90" s="32">
        <v>634</v>
      </c>
      <c r="T90" s="32">
        <v>39</v>
      </c>
      <c r="U90" s="32">
        <v>0</v>
      </c>
      <c r="V90" s="32">
        <v>0</v>
      </c>
      <c r="W90" s="32">
        <v>3</v>
      </c>
      <c r="X90" s="32">
        <v>35</v>
      </c>
      <c r="Y90" s="32">
        <v>47</v>
      </c>
      <c r="Z90" s="32">
        <v>14</v>
      </c>
      <c r="AA90" s="32">
        <v>6</v>
      </c>
      <c r="AB90" s="32">
        <v>490</v>
      </c>
      <c r="AC90" s="32">
        <v>15356</v>
      </c>
      <c r="AD90" s="32">
        <v>385</v>
      </c>
      <c r="AE90" s="32">
        <v>0</v>
      </c>
      <c r="AF90" s="32">
        <v>1</v>
      </c>
      <c r="AG90" s="32">
        <v>78</v>
      </c>
      <c r="AH90" s="32">
        <v>520</v>
      </c>
      <c r="AI90" s="32">
        <v>828</v>
      </c>
      <c r="AJ90" s="32">
        <v>204</v>
      </c>
      <c r="AK90" s="32">
        <v>59</v>
      </c>
      <c r="AL90" s="32">
        <v>13282</v>
      </c>
    </row>
    <row r="91" ht="13.5" thickTop="1"/>
  </sheetData>
  <sheetProtection/>
  <mergeCells count="2">
    <mergeCell ref="B1:M1"/>
    <mergeCell ref="D44:M44"/>
  </mergeCells>
  <hyperlinks>
    <hyperlink ref="D32" r:id="rId1" display="http://www.gks.ru/bgd/free/b10_107/IssWWW.exe/Stg//%3Cextid%3E/%3Cstoragepath%3E::|tab2-16-09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Admin</cp:lastModifiedBy>
  <dcterms:created xsi:type="dcterms:W3CDTF">2004-08-17T08:12:13Z</dcterms:created>
  <dcterms:modified xsi:type="dcterms:W3CDTF">2011-10-04T14:20:49Z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