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7935" activeTab="0"/>
  </bookViews>
  <sheets>
    <sheet name="миграционный приро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<sst xmlns="http://schemas.openxmlformats.org/spreadsheetml/2006/main" count="176" uniqueCount="152">
  <si>
    <t>название показателя</t>
  </si>
  <si>
    <t>число переменных по горизонтали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</si>
  <si>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</si>
  <si>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</si>
  <si>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</si>
  <si>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</si>
  <si>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</si>
  <si>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</si>
  <si>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</si>
  <si>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</si>
  <si>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</si>
  <si>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</si>
  <si>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</si>
  <si>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</si>
  <si>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</si>
  <si>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</si>
  <si>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</si>
  <si>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</si>
  <si>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</si>
  <si>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</si>
  <si>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</si>
  <si>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№ п/п</t>
  </si>
  <si>
    <t>код</t>
  </si>
  <si>
    <t>название категории 2</t>
  </si>
  <si>
    <t>№ категории 2 п/п</t>
  </si>
  <si>
    <t>код категории 2</t>
  </si>
  <si>
    <t>Территории переселений</t>
  </si>
  <si>
    <t>Число столбцов в категории 2</t>
  </si>
  <si>
    <t>человек</t>
  </si>
  <si>
    <t>Все население</t>
  </si>
  <si>
    <t>Городское население</t>
  </si>
  <si>
    <t>Сельское население</t>
  </si>
  <si>
    <t>поселения</t>
  </si>
  <si>
    <t>Абылкаликов С.И.</t>
  </si>
  <si>
    <t>Регион</t>
  </si>
  <si>
    <t>http://www.gks.ru/bgd/free/b10_107/IssWWW.exe/Stg//%3Cextid%3E/%3Cstoragepath%3E::|tab1-06-09.xls</t>
  </si>
  <si>
    <t>Массив получен путем копирования таблицы 1.7.  Оценка миграционных потоков по субъектам Российской Федерации в 2009 году. Численность и миграция населения Российской Федерации в 2009 году</t>
  </si>
  <si>
    <t>Оценка миграционных потоков по субъектам Российской Федерации в 2009 году</t>
  </si>
  <si>
    <t>Оценка миграционных потоков по субъектам Российской Федерации в 2009 году по федеральным округам, регионам, по типу поселения,  2009</t>
  </si>
  <si>
    <t>число прибывших</t>
  </si>
  <si>
    <t>число выбывших</t>
  </si>
  <si>
    <t>миграционный прирост</t>
  </si>
  <si>
    <t>Направление миграции</t>
  </si>
  <si>
    <t xml:space="preserve">Российская Федерация </t>
  </si>
  <si>
    <t>Центральный федеральный округ</t>
  </si>
  <si>
    <t xml:space="preserve">Белгородская область  </t>
  </si>
  <si>
    <t xml:space="preserve">Брянская область </t>
  </si>
  <si>
    <t>Владимирская область</t>
  </si>
  <si>
    <t>Воронежская область</t>
  </si>
  <si>
    <t>Ивановская область</t>
  </si>
  <si>
    <t>Калужская область</t>
  </si>
  <si>
    <t xml:space="preserve">Костромская область 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</si>
  <si>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</si>
  <si>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</si>
  <si>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</si>
  <si>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</si>
  <si>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</si>
  <si>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</si>
  <si>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 xml:space="preserve">Тамбовская область </t>
  </si>
  <si>
    <t>Тверская область</t>
  </si>
  <si>
    <t>Тульская область</t>
  </si>
  <si>
    <t xml:space="preserve">Ярославская область   </t>
  </si>
  <si>
    <t>г.Москва</t>
  </si>
  <si>
    <t>Северо-Западный федеральный округ</t>
  </si>
  <si>
    <t>Республика Карелия</t>
  </si>
  <si>
    <t>Республика Коми</t>
  </si>
  <si>
    <t xml:space="preserve">Архангельская область   </t>
  </si>
  <si>
    <t>Ненецкий автономный округ</t>
  </si>
  <si>
    <t>Вологодская область</t>
  </si>
  <si>
    <t>Калининградская область</t>
  </si>
  <si>
    <t xml:space="preserve">Ленинградская область </t>
  </si>
  <si>
    <t xml:space="preserve">Мурманская область   </t>
  </si>
  <si>
    <t>Новгородская область</t>
  </si>
  <si>
    <t xml:space="preserve">Псковская область   </t>
  </si>
  <si>
    <t>г.Санкт-Петербург</t>
  </si>
  <si>
    <t>Южный федеральный округ (до 2010 года)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</si>
  <si>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</si>
  <si>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</si>
  <si>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</si>
  <si>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</si>
  <si>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</si>
  <si>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</si>
  <si>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</si>
  <si>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</si>
  <si>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</si>
  <si>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</si>
  <si>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</si>
  <si>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</si>
  <si>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</si>
  <si>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</si>
  <si>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</si>
  <si>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</si>
  <si>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</si>
  <si>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 xml:space="preserve">Республика Марий Эл  </t>
  </si>
  <si>
    <t>Республика Мордовия</t>
  </si>
  <si>
    <t>Республика Татарстан</t>
  </si>
  <si>
    <t>Удмуртская Республика</t>
  </si>
  <si>
    <t xml:space="preserve">Чувашская Республика </t>
  </si>
  <si>
    <t>Пермский край</t>
  </si>
  <si>
    <t>Кировская область</t>
  </si>
  <si>
    <t xml:space="preserve">Нижегородская область </t>
  </si>
  <si>
    <t>Оренбургская область</t>
  </si>
  <si>
    <t xml:space="preserve">Пензенская область 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</si>
  <si>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</si>
  <si>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</si>
  <si>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</si>
  <si>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</si>
  <si>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</si>
  <si>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</si>
  <si>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 xml:space="preserve">Тюменская область   </t>
  </si>
  <si>
    <t>в том числе:</t>
  </si>
  <si>
    <t>Ханты-Мансийский автономный округ - Югра</t>
  </si>
  <si>
    <t>Ямало-Ненецкий автономный 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</si>
  <si>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</si>
  <si>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</si>
  <si>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</si>
  <si>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</si>
  <si>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</si>
  <si>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</si>
  <si>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</si>
  <si>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</si>
  <si>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 xml:space="preserve">Красноярский край   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</si>
  <si>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</si>
  <si>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</si>
  <si>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</si>
  <si>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</si>
  <si>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</si>
  <si>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</si>
  <si>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</si>
  <si>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</si>
  <si>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</si>
  <si>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 xml:space="preserve">Хабаровский край </t>
  </si>
  <si>
    <t>Амурская область</t>
  </si>
  <si>
    <t xml:space="preserve">Магаданская область </t>
  </si>
  <si>
    <t xml:space="preserve">Сахалинская область   </t>
  </si>
  <si>
    <t>Еврейская  автономная область</t>
  </si>
  <si>
    <t>Чукотский  автономный округ</t>
  </si>
  <si>
    <t>Административно-территориальные единицы с особым статусом:</t>
  </si>
  <si>
    <t>в составе Пермского края</t>
  </si>
  <si>
    <t>Коми-Пермяцкий округ</t>
  </si>
  <si>
    <t>в составе Забайкальского края</t>
  </si>
  <si>
    <t>Агинский Бурятский округ</t>
  </si>
  <si>
    <t>в составе Красноярского края</t>
  </si>
  <si>
    <t>Таймырский (Долгано-Ненецкий) автономный округ</t>
  </si>
  <si>
    <t>Эвенкийский автономный округ</t>
  </si>
  <si>
    <t>в составе Иркутской области</t>
  </si>
  <si>
    <t>Усть-Ордынский Бурятский округ</t>
  </si>
  <si>
    <t>в составе Камчатского края</t>
  </si>
  <si>
    <t>Корякский округ</t>
  </si>
  <si>
    <t>Численность и миграция населения Российской Федерации в 2009 году</t>
  </si>
  <si>
    <t>число переменных по вертикали</t>
  </si>
  <si>
    <t>aby_15.xls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</si>
</sst>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&quot;  &quot;"/>
    <numFmt numFmtId="178" formatCode="[=0]&quot; -  &quot;;#,##0&quot;  &quot;"/>
    <numFmt numFmtId="179" formatCode="0&quot;  &quot;"/>
    <numFmt numFmtId="180" formatCode="[=0]&quot;-   &quot;;0.0&quot;   &quot;"/>
    <numFmt numFmtId="181" formatCode="[=0]&quot;-      &quot;;0.0&quot;      &quot;"/>
    <numFmt numFmtId="182" formatCode="0&quot;    &quot;"/>
  </numFmts>
  <fonts count="53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8"/>
      <color indexed="10"/>
      <name val="Arial Narrow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sz val="10"/>
      <name val="Courier New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6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left" vertical="center"/>
    </xf>
    <xf numFmtId="0" fontId="6" fillId="35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left" vertical="center"/>
    </xf>
    <xf numFmtId="0" fontId="6" fillId="35" borderId="16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8" fillId="35" borderId="0" xfId="0" applyFont="1" applyFill="1" applyAlignment="1">
      <alignment horizontal="left" vertical="center" wrapText="1"/>
    </xf>
    <xf numFmtId="0" fontId="3" fillId="36" borderId="0" xfId="0" applyFont="1" applyFill="1" applyAlignment="1">
      <alignment horizontal="center" vertical="center"/>
    </xf>
    <xf numFmtId="14" fontId="6" fillId="35" borderId="16" xfId="0" applyNumberFormat="1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34" borderId="19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left" vertical="center"/>
    </xf>
    <xf numFmtId="0" fontId="13" fillId="37" borderId="22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37" borderId="23" xfId="0" applyFont="1" applyFill="1" applyBorder="1" applyAlignment="1">
      <alignment horizontal="center" vertical="center" textRotation="90" wrapText="1"/>
    </xf>
    <xf numFmtId="0" fontId="7" fillId="37" borderId="21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5" fillId="33" borderId="24" xfId="0" applyFont="1" applyFill="1" applyBorder="1" applyAlignment="1">
      <alignment horizontal="left" vertical="center"/>
    </xf>
    <xf numFmtId="0" fontId="9" fillId="38" borderId="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Îáű÷íűé_ÂŰŐÎÄ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spra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резерв</v>
          </cell>
          <cell r="C41">
            <v>37</v>
          </cell>
          <cell r="D41" t="str">
            <v>void</v>
          </cell>
        </row>
        <row r="42">
          <cell r="B42" t="str">
            <v>резерв</v>
          </cell>
          <cell r="C42">
            <v>38</v>
          </cell>
          <cell r="D42" t="str">
            <v>void</v>
          </cell>
        </row>
        <row r="43">
          <cell r="B43" t="str">
            <v>резерв</v>
          </cell>
          <cell r="C43">
            <v>39</v>
          </cell>
          <cell r="D43" t="str">
            <v>void</v>
          </cell>
        </row>
        <row r="44">
          <cell r="B44" t="str">
            <v>резерв</v>
          </cell>
          <cell r="C44">
            <v>40</v>
          </cell>
          <cell r="D44" t="str">
            <v>void</v>
          </cell>
        </row>
        <row r="45">
          <cell r="B45" t="str">
            <v>резерв</v>
          </cell>
          <cell r="C45">
            <v>41</v>
          </cell>
          <cell r="D45" t="str">
            <v>void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TERR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ццц</v>
          </cell>
          <cell r="C20">
            <v>18</v>
          </cell>
        </row>
        <row r="21">
          <cell r="B21" t="str">
            <v>ццц</v>
          </cell>
          <cell r="C21">
            <v>19</v>
          </cell>
        </row>
      </sheetData>
      <sheetData sheetId="4">
        <row r="3">
          <cell r="B3" t="str">
            <v>городское население</v>
          </cell>
        </row>
        <row r="4">
          <cell r="B4" t="str">
            <v>сельское население</v>
          </cell>
        </row>
        <row r="5">
          <cell r="B5" t="str">
            <v>все население</v>
          </cell>
        </row>
      </sheetData>
      <sheetData sheetId="5">
        <row r="3">
          <cell r="B3" t="str">
            <v>15-19</v>
          </cell>
          <cell r="D3" t="str">
            <v>15_19</v>
          </cell>
        </row>
        <row r="4">
          <cell r="B4" t="str">
            <v>20-24</v>
          </cell>
          <cell r="D4" t="str">
            <v>20_24</v>
          </cell>
        </row>
        <row r="5">
          <cell r="B5" t="str">
            <v>25-29</v>
          </cell>
          <cell r="D5" t="str">
            <v>25_29</v>
          </cell>
        </row>
        <row r="6">
          <cell r="B6" t="str">
            <v>30-34</v>
          </cell>
          <cell r="D6" t="str">
            <v>30_34</v>
          </cell>
        </row>
        <row r="7">
          <cell r="B7" t="str">
            <v>35-39</v>
          </cell>
          <cell r="D7" t="str">
            <v>35_39</v>
          </cell>
        </row>
        <row r="8">
          <cell r="B8" t="str">
            <v>40-44</v>
          </cell>
          <cell r="D8" t="str">
            <v>40_44</v>
          </cell>
        </row>
        <row r="9">
          <cell r="B9" t="str">
            <v>45-49</v>
          </cell>
          <cell r="D9" t="str">
            <v>45_49</v>
          </cell>
        </row>
        <row r="10">
          <cell r="B10" t="str">
            <v>15-49</v>
          </cell>
          <cell r="D10" t="str">
            <v>15_49</v>
          </cell>
        </row>
        <row r="11">
          <cell r="B11" t="str">
            <v>   0-15</v>
          </cell>
          <cell r="D11" t="str">
            <v>0_15</v>
          </cell>
        </row>
        <row r="12">
          <cell r="B12" t="str">
            <v>мужчины и женщины 0-15</v>
          </cell>
          <cell r="D12" t="str">
            <v>0_15</v>
          </cell>
        </row>
        <row r="13">
          <cell r="B13" t="str">
            <v>   0-5</v>
          </cell>
          <cell r="D13" t="str">
            <v>0_5</v>
          </cell>
        </row>
        <row r="14">
          <cell r="B14" t="str">
            <v>   14-17</v>
          </cell>
          <cell r="D14" t="str">
            <v>14_17</v>
          </cell>
        </row>
        <row r="15">
          <cell r="B15" t="str">
            <v>   16-54</v>
          </cell>
          <cell r="D15" t="str">
            <v>16_54</v>
          </cell>
        </row>
        <row r="16">
          <cell r="B16" t="str">
            <v>   16-59</v>
          </cell>
          <cell r="D16" t="str">
            <v>16_59</v>
          </cell>
        </row>
        <row r="17">
          <cell r="B17" t="str">
            <v>   18-19</v>
          </cell>
          <cell r="D17" t="str">
            <v>18_19</v>
          </cell>
        </row>
        <row r="18">
          <cell r="B18" t="str">
            <v>   20-24</v>
          </cell>
          <cell r="D18" t="str">
            <v>20_24</v>
          </cell>
        </row>
        <row r="19">
          <cell r="B19" t="str">
            <v>   25-29</v>
          </cell>
          <cell r="D19" t="str">
            <v>25_29</v>
          </cell>
        </row>
        <row r="20">
          <cell r="B20" t="str">
            <v>   30-39</v>
          </cell>
          <cell r="D20" t="str">
            <v>30_39</v>
          </cell>
        </row>
        <row r="21">
          <cell r="B21" t="str">
            <v>   40-49</v>
          </cell>
          <cell r="D21" t="str">
            <v>40_49</v>
          </cell>
        </row>
        <row r="22">
          <cell r="B22" t="str">
            <v>   50-54</v>
          </cell>
          <cell r="D22" t="str">
            <v>50_54</v>
          </cell>
        </row>
        <row r="23">
          <cell r="B23" t="str">
            <v>   55 и более</v>
          </cell>
          <cell r="D23" t="str">
            <v>55_</v>
          </cell>
        </row>
        <row r="24">
          <cell r="B24" t="str">
            <v>   55-59</v>
          </cell>
          <cell r="D24" t="str">
            <v>55_59</v>
          </cell>
        </row>
        <row r="25">
          <cell r="B25" t="str">
            <v>   60 и более </v>
          </cell>
          <cell r="D25" t="str">
            <v>60_</v>
          </cell>
        </row>
        <row r="26">
          <cell r="B26" t="str">
            <v>   60-64</v>
          </cell>
          <cell r="D26" t="str">
            <v>60_64</v>
          </cell>
        </row>
        <row r="27">
          <cell r="B27" t="str">
            <v>   6-13</v>
          </cell>
          <cell r="D27" t="str">
            <v>6_13</v>
          </cell>
        </row>
        <row r="28">
          <cell r="B28" t="str">
            <v>   65 и более</v>
          </cell>
          <cell r="D28" t="str">
            <v>65_</v>
          </cell>
        </row>
        <row r="29">
          <cell r="B29" t="str">
            <v>Всего</v>
          </cell>
          <cell r="D29" t="str">
            <v>TOT</v>
          </cell>
        </row>
        <row r="30">
          <cell r="B30" t="str">
            <v>мужчины 16-59, женщины 16-54</v>
          </cell>
          <cell r="D30" t="str">
            <v>16_59_54</v>
          </cell>
        </row>
        <row r="31">
          <cell r="B31" t="str">
            <v>мужчины 60 и более, женщины 55 и более</v>
          </cell>
          <cell r="D31" t="str">
            <v>60_55_</v>
          </cell>
        </row>
        <row r="32">
          <cell r="B32" t="str">
            <v>void</v>
          </cell>
          <cell r="D32" t="str">
            <v>void</v>
          </cell>
        </row>
        <row r="33">
          <cell r="B33" t="str">
            <v>void</v>
          </cell>
          <cell r="D33" t="str">
            <v>void</v>
          </cell>
        </row>
        <row r="34">
          <cell r="B34" t="str">
            <v>void</v>
          </cell>
          <cell r="D34" t="str">
            <v>void</v>
          </cell>
        </row>
        <row r="35">
          <cell r="B35" t="str">
            <v>void</v>
          </cell>
          <cell r="D35" t="str">
            <v>void</v>
          </cell>
        </row>
        <row r="36">
          <cell r="B36" t="str">
            <v>void</v>
          </cell>
          <cell r="D36" t="str">
            <v>void</v>
          </cell>
        </row>
        <row r="37">
          <cell r="B37" t="str">
            <v>void</v>
          </cell>
          <cell r="D37" t="str">
            <v>void</v>
          </cell>
        </row>
        <row r="38">
          <cell r="B38" t="str">
            <v>void</v>
          </cell>
          <cell r="D38" t="str">
            <v>void</v>
          </cell>
        </row>
        <row r="39">
          <cell r="B39" t="str">
            <v>void</v>
          </cell>
          <cell r="D39" t="str">
            <v>void</v>
          </cell>
        </row>
        <row r="40">
          <cell r="B40" t="str">
            <v>void</v>
          </cell>
          <cell r="D40" t="str">
            <v>void</v>
          </cell>
        </row>
        <row r="41">
          <cell r="B41" t="str">
            <v>void</v>
          </cell>
          <cell r="D41" t="str">
            <v>void</v>
          </cell>
        </row>
        <row r="42">
          <cell r="B42" t="str">
            <v>void</v>
          </cell>
          <cell r="D42" t="str">
            <v>void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1958-50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1964-50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1965-50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1966-50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1967-50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1968-50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1969-50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1970-50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1971-50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1972-50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1973-50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1974-50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1975-50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1976-50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1977-50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1978-50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1979-50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1980-50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1981-50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1982-50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1983-50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1984-50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1985-50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  <sheetData sheetId="7">
        <row r="3">
          <cell r="B3" t="str">
            <v>всего</v>
          </cell>
          <cell r="D3" t="str">
            <v>TOT</v>
          </cell>
        </row>
        <row r="4">
          <cell r="B4" t="str">
            <v>из него в результате передвижений в пределах России</v>
          </cell>
          <cell r="D4" t="str">
            <v>Dom</v>
          </cell>
        </row>
        <row r="5">
          <cell r="B5" t="str">
            <v>из него в результате миграционного обмена населением с зарубежными странами</v>
          </cell>
          <cell r="D5" t="str">
            <v>Intern</v>
          </cell>
        </row>
        <row r="6">
          <cell r="B6" t="str">
            <v>резерв</v>
          </cell>
          <cell r="D6" t="str">
            <v>void</v>
          </cell>
        </row>
        <row r="7">
          <cell r="B7" t="str">
            <v>резерв</v>
          </cell>
          <cell r="D7" t="str">
            <v>void</v>
          </cell>
        </row>
        <row r="8">
          <cell r="B8" t="str">
            <v>резерв</v>
          </cell>
          <cell r="D8" t="str">
            <v>void</v>
          </cell>
        </row>
        <row r="9">
          <cell r="B9" t="str">
            <v>резерв</v>
          </cell>
          <cell r="D9" t="str">
            <v>void</v>
          </cell>
        </row>
        <row r="10">
          <cell r="B10" t="str">
            <v>резерв</v>
          </cell>
          <cell r="D10" t="str">
            <v>void</v>
          </cell>
        </row>
        <row r="11">
          <cell r="B11" t="str">
            <v>резерв</v>
          </cell>
          <cell r="D11" t="str">
            <v>void</v>
          </cell>
        </row>
        <row r="12">
          <cell r="B12" t="str">
            <v>резерв</v>
          </cell>
          <cell r="D12" t="str">
            <v>void</v>
          </cell>
        </row>
        <row r="13">
          <cell r="B13" t="str">
            <v>резерв</v>
          </cell>
          <cell r="D13" t="str">
            <v>void</v>
          </cell>
        </row>
        <row r="14">
          <cell r="B14" t="str">
            <v>резерв</v>
          </cell>
          <cell r="D14" t="str">
            <v>void</v>
          </cell>
        </row>
        <row r="15">
          <cell r="B15" t="str">
            <v>резерв</v>
          </cell>
          <cell r="D15" t="str">
            <v>void</v>
          </cell>
        </row>
        <row r="16">
          <cell r="B16" t="str">
            <v>резерв</v>
          </cell>
          <cell r="D16" t="str">
            <v>void</v>
          </cell>
        </row>
        <row r="17">
          <cell r="B17" t="str">
            <v>резерв</v>
          </cell>
          <cell r="D17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6"/>
  <sheetViews>
    <sheetView tabSelected="1" zoomScale="80" zoomScaleNormal="80" zoomScalePageLayoutView="0" workbookViewId="0" topLeftCell="B19">
      <selection activeCell="D37" sqref="D37"/>
    </sheetView>
  </sheetViews>
  <sheetFormatPr defaultColWidth="9.00390625" defaultRowHeight="12.75"/>
  <cols>
    <col min="1" max="1" width="5.25390625" style="1" customWidth="1"/>
    <col min="2" max="2" width="6.25390625" style="1" customWidth="1"/>
    <col min="3" max="3" width="40.625" style="1" customWidth="1"/>
    <col min="4" max="4" width="41.00390625" style="2" customWidth="1"/>
    <col min="5" max="5" width="15.375" style="2" customWidth="1"/>
    <col min="6" max="6" width="7.875" style="2" bestFit="1" customWidth="1"/>
    <col min="7" max="9" width="7.875" style="1" bestFit="1" customWidth="1"/>
    <col min="10" max="10" width="11.75390625" style="1" customWidth="1"/>
    <col min="11" max="13" width="7.875" style="1" bestFit="1" customWidth="1"/>
    <col min="14" max="16384" width="9.125" style="1" customWidth="1"/>
  </cols>
  <sheetData>
    <row r="1" spans="2:13" s="4" customFormat="1" ht="30.75" thickBot="1">
      <c r="B1" s="41" t="s">
        <v>18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6" s="4" customFormat="1" ht="18.75" thickTop="1">
      <c r="A2" s="4">
        <v>1</v>
      </c>
      <c r="B2" s="4">
        <v>1</v>
      </c>
      <c r="C2" s="6" t="s">
        <v>0</v>
      </c>
      <c r="D2" s="12" t="s">
        <v>37</v>
      </c>
      <c r="E2" s="5"/>
      <c r="F2"/>
    </row>
    <row r="3" spans="1:6" s="4" customFormat="1" ht="63.75" thickBot="1">
      <c r="A3" s="4">
        <v>1</v>
      </c>
      <c r="B3" s="4">
        <v>2</v>
      </c>
      <c r="C3" s="10" t="s">
        <v>17</v>
      </c>
      <c r="D3" s="23" t="s">
        <v>38</v>
      </c>
      <c r="F3" s="5"/>
    </row>
    <row r="4" spans="1:6" s="4" customFormat="1" ht="17.25" thickBot="1" thickTop="1">
      <c r="A4" s="4">
        <v>1</v>
      </c>
      <c r="B4" s="4">
        <v>3</v>
      </c>
      <c r="C4" s="10" t="s">
        <v>14</v>
      </c>
      <c r="D4" s="11" t="e">
        <f>INDEX('[1]показатели'!$C$3:$C$45,MATCH(D2,'[1]показатели'!$B$3:$B$45,0))</f>
        <v>#N/A</v>
      </c>
      <c r="E4" s="5"/>
      <c r="F4" s="5"/>
    </row>
    <row r="5" spans="1:6" s="4" customFormat="1" ht="17.25" thickBot="1" thickTop="1">
      <c r="A5" s="4">
        <v>1</v>
      </c>
      <c r="B5" s="4">
        <v>4</v>
      </c>
      <c r="C5" s="10" t="s">
        <v>12</v>
      </c>
      <c r="D5" s="11" t="e">
        <f>INDEX('[1]показатели'!$D$3:$D$45,MATCH(D2,'[1]показатели'!$B$3:$B$45,0))</f>
        <v>#N/A</v>
      </c>
      <c r="E5" s="5"/>
      <c r="F5" s="5"/>
    </row>
    <row r="6" spans="1:6" s="4" customFormat="1" ht="17.25" thickBot="1" thickTop="1">
      <c r="A6" s="4">
        <v>1</v>
      </c>
      <c r="B6" s="4">
        <v>5</v>
      </c>
      <c r="C6" s="9" t="s">
        <v>7</v>
      </c>
      <c r="D6" s="11">
        <f>D8+D14</f>
        <v>3</v>
      </c>
      <c r="E6" s="5"/>
      <c r="F6" s="5"/>
    </row>
    <row r="7" spans="3:6" s="4" customFormat="1" ht="17.25" thickBot="1" thickTop="1">
      <c r="C7" s="5"/>
      <c r="D7" s="3"/>
      <c r="E7" s="5"/>
      <c r="F7" s="5"/>
    </row>
    <row r="8" spans="1:6" s="4" customFormat="1" ht="19.5" thickBot="1" thickTop="1">
      <c r="A8" s="4">
        <v>1</v>
      </c>
      <c r="B8" s="4">
        <v>100</v>
      </c>
      <c r="C8" s="40" t="s">
        <v>150</v>
      </c>
      <c r="D8" s="13">
        <v>1</v>
      </c>
      <c r="E8" s="5"/>
      <c r="F8" s="5"/>
    </row>
    <row r="9" spans="1:6" s="4" customFormat="1" ht="15.75" customHeight="1" thickBot="1" thickTop="1">
      <c r="A9" s="4">
        <v>1</v>
      </c>
      <c r="B9" s="4">
        <v>111</v>
      </c>
      <c r="C9" s="10" t="s">
        <v>15</v>
      </c>
      <c r="D9" s="16" t="s">
        <v>34</v>
      </c>
      <c r="E9" s="5"/>
      <c r="F9" s="5"/>
    </row>
    <row r="10" spans="1:6" s="4" customFormat="1" ht="17.25" thickBot="1" thickTop="1">
      <c r="A10" s="4">
        <v>1</v>
      </c>
      <c r="B10" s="4">
        <v>112</v>
      </c>
      <c r="C10" s="7" t="s">
        <v>16</v>
      </c>
      <c r="D10" s="11" t="e">
        <f>INDEX('[1]категории'!$C$3:$C$21,MATCH(D9,'[1]категории'!$B$3:$B$21,0))</f>
        <v>#N/A</v>
      </c>
      <c r="F10" s="5"/>
    </row>
    <row r="11" spans="1:6" s="4" customFormat="1" ht="17.25" thickBot="1" thickTop="1">
      <c r="A11" s="4">
        <v>1</v>
      </c>
      <c r="B11" s="4">
        <v>113</v>
      </c>
      <c r="C11" s="7" t="s">
        <v>5</v>
      </c>
      <c r="D11" s="11" t="e">
        <f>INDEX('[1]категории'!$D$3:$D$21,MATCH(D9,'[1]категории'!$B$3:$B$21,0))</f>
        <v>#N/A</v>
      </c>
      <c r="F11" s="5"/>
    </row>
    <row r="12" spans="1:6" s="4" customFormat="1" ht="19.5" thickBot="1" thickTop="1">
      <c r="A12" s="4">
        <v>1</v>
      </c>
      <c r="B12" s="4">
        <v>114</v>
      </c>
      <c r="C12" s="15" t="s">
        <v>6</v>
      </c>
      <c r="D12" s="16">
        <v>16</v>
      </c>
      <c r="E12" s="5"/>
      <c r="F12" s="5"/>
    </row>
    <row r="13" spans="3:6" s="4" customFormat="1" ht="17.25" thickBot="1" thickTop="1">
      <c r="C13" s="5"/>
      <c r="D13" s="3"/>
      <c r="E13" s="5"/>
      <c r="F13" s="5"/>
    </row>
    <row r="14" spans="1:6" s="4" customFormat="1" ht="15.75" customHeight="1" thickBot="1" thickTop="1">
      <c r="A14" s="4">
        <v>1</v>
      </c>
      <c r="B14" s="4">
        <v>121</v>
      </c>
      <c r="C14" s="6" t="s">
        <v>1</v>
      </c>
      <c r="D14" s="13">
        <v>2</v>
      </c>
      <c r="E14" s="5"/>
      <c r="F14" s="5"/>
    </row>
    <row r="15" spans="1:6" s="4" customFormat="1" ht="19.5" thickBot="1" thickTop="1">
      <c r="A15" s="4">
        <v>1</v>
      </c>
      <c r="B15" s="4">
        <f>B14+1</f>
        <v>122</v>
      </c>
      <c r="C15" s="10" t="s">
        <v>15</v>
      </c>
      <c r="D15" s="16" t="s">
        <v>32</v>
      </c>
      <c r="F15" s="5"/>
    </row>
    <row r="16" spans="1:6" s="4" customFormat="1" ht="17.25" thickBot="1" thickTop="1">
      <c r="A16" s="4">
        <v>1</v>
      </c>
      <c r="B16" s="4">
        <f>B15+1</f>
        <v>123</v>
      </c>
      <c r="C16" s="7" t="s">
        <v>16</v>
      </c>
      <c r="D16" s="11">
        <f>INDEX('[1]категории'!$C$3:$C$21,MATCH(D15,'[1]категории'!$B$3:$B$21,0))</f>
        <v>4</v>
      </c>
      <c r="F16" s="5"/>
    </row>
    <row r="17" spans="1:6" s="4" customFormat="1" ht="17.25" thickBot="1" thickTop="1">
      <c r="A17" s="4">
        <v>1</v>
      </c>
      <c r="B17" s="4">
        <f>B16+1</f>
        <v>124</v>
      </c>
      <c r="C17" s="7" t="s">
        <v>5</v>
      </c>
      <c r="D17" s="11" t="str">
        <f>INDEX('[1]категории'!$D$3:$D$21,MATCH(D15,'[1]категории'!$B$3:$B$21,0))</f>
        <v>URBAN</v>
      </c>
      <c r="E17" s="5"/>
      <c r="F17" s="5"/>
    </row>
    <row r="18" spans="3:6" s="4" customFormat="1" ht="19.5" thickBot="1" thickTop="1">
      <c r="C18" s="8" t="s">
        <v>8</v>
      </c>
      <c r="D18" s="16">
        <v>3</v>
      </c>
      <c r="E18" s="5"/>
      <c r="F18" s="5"/>
    </row>
    <row r="19" spans="1:6" s="4" customFormat="1" ht="15.75" customHeight="1" thickBot="1" thickTop="1">
      <c r="A19" s="4">
        <v>1</v>
      </c>
      <c r="B19" s="4">
        <v>131</v>
      </c>
      <c r="C19" s="5"/>
      <c r="D19" s="3"/>
      <c r="E19" s="5"/>
      <c r="F19" s="5"/>
    </row>
    <row r="20" spans="1:6" s="4" customFormat="1" ht="19.5" thickBot="1" thickTop="1">
      <c r="A20" s="4">
        <v>1</v>
      </c>
      <c r="B20" s="4">
        <f>B19+1</f>
        <v>132</v>
      </c>
      <c r="C20" s="10" t="s">
        <v>23</v>
      </c>
      <c r="D20" s="16" t="s">
        <v>42</v>
      </c>
      <c r="F20" s="5"/>
    </row>
    <row r="21" spans="1:6" s="4" customFormat="1" ht="17.25" thickBot="1" thickTop="1">
      <c r="A21" s="4">
        <v>1</v>
      </c>
      <c r="B21" s="4">
        <f>B20+1</f>
        <v>133</v>
      </c>
      <c r="C21" s="7" t="s">
        <v>24</v>
      </c>
      <c r="D21" s="11" t="e">
        <f>INDEX('[1]категории'!$C$3:$C$21,MATCH(D20,'[1]категории'!$B$3:$B$21,0))</f>
        <v>#N/A</v>
      </c>
      <c r="F21" s="5"/>
    </row>
    <row r="22" spans="1:6" s="4" customFormat="1" ht="17.25" thickBot="1" thickTop="1">
      <c r="A22" s="4">
        <v>1</v>
      </c>
      <c r="B22" s="4">
        <f>B21+1</f>
        <v>134</v>
      </c>
      <c r="C22" s="7" t="s">
        <v>25</v>
      </c>
      <c r="D22" s="11" t="e">
        <f>INDEX('[1]категории'!$D$3:$D$21,MATCH(D20,'[1]категории'!$B$3:$B$21,0))</f>
        <v>#N/A</v>
      </c>
      <c r="E22" s="5"/>
      <c r="F22" s="5"/>
    </row>
    <row r="23" spans="3:6" s="4" customFormat="1" ht="19.5" thickBot="1" thickTop="1">
      <c r="C23" s="8" t="s">
        <v>27</v>
      </c>
      <c r="D23" s="16">
        <v>60</v>
      </c>
      <c r="E23" s="5"/>
      <c r="F23" s="5"/>
    </row>
    <row r="24" spans="1:6" s="4" customFormat="1" ht="17.25" thickBot="1" thickTop="1">
      <c r="A24" s="4">
        <v>1</v>
      </c>
      <c r="B24" s="4">
        <v>200</v>
      </c>
      <c r="C24" s="5"/>
      <c r="D24" s="3"/>
      <c r="E24" s="5"/>
      <c r="F24" s="5"/>
    </row>
    <row r="25" spans="1:6" s="4" customFormat="1" ht="15.75" customHeight="1" thickBot="1" thickTop="1">
      <c r="A25" s="4">
        <v>1</v>
      </c>
      <c r="B25" s="4">
        <v>211</v>
      </c>
      <c r="C25" s="9" t="s">
        <v>3</v>
      </c>
      <c r="D25" s="13" t="s">
        <v>149</v>
      </c>
      <c r="E25" s="5"/>
      <c r="F25" s="5"/>
    </row>
    <row r="26" spans="1:6" s="4" customFormat="1" ht="17.25" thickBot="1" thickTop="1">
      <c r="A26" s="4">
        <v>1</v>
      </c>
      <c r="B26" s="4">
        <v>212</v>
      </c>
      <c r="C26" s="5"/>
      <c r="D26" s="3"/>
      <c r="F26" s="5"/>
    </row>
    <row r="27" spans="1:6" s="4" customFormat="1" ht="19.5" thickBot="1" thickTop="1">
      <c r="A27" s="4">
        <v>1</v>
      </c>
      <c r="B27" s="4">
        <v>213</v>
      </c>
      <c r="C27" s="9" t="s">
        <v>9</v>
      </c>
      <c r="D27" s="13" t="s">
        <v>35</v>
      </c>
      <c r="F27" s="5"/>
    </row>
    <row r="28" spans="1:6" s="4" customFormat="1" ht="17.25" thickBot="1" thickTop="1">
      <c r="A28" s="4">
        <v>1</v>
      </c>
      <c r="B28" s="4">
        <v>214</v>
      </c>
      <c r="C28" s="5"/>
      <c r="D28" s="3"/>
      <c r="E28" s="5"/>
      <c r="F28" s="5"/>
    </row>
    <row r="29" spans="3:6" s="4" customFormat="1" ht="9.75" customHeight="1" thickBot="1" thickTop="1">
      <c r="C29" s="9" t="s">
        <v>4</v>
      </c>
      <c r="D29" s="13" t="s">
        <v>28</v>
      </c>
      <c r="E29" s="5"/>
      <c r="F29" s="5"/>
    </row>
    <row r="30" spans="1:6" s="4" customFormat="1" ht="15.75" customHeight="1" thickBot="1" thickTop="1">
      <c r="A30" s="4">
        <v>1</v>
      </c>
      <c r="B30" s="4">
        <v>221</v>
      </c>
      <c r="C30" s="5"/>
      <c r="D30" s="3"/>
      <c r="E30" s="5"/>
      <c r="F30" s="5"/>
    </row>
    <row r="31" spans="1:6" s="4" customFormat="1" ht="19.5" thickBot="1" thickTop="1">
      <c r="A31" s="4">
        <v>1</v>
      </c>
      <c r="B31" s="4">
        <f>B30+1</f>
        <v>222</v>
      </c>
      <c r="C31" s="9" t="s">
        <v>13</v>
      </c>
      <c r="D31" s="25">
        <v>40709</v>
      </c>
      <c r="F31" s="5"/>
    </row>
    <row r="32" spans="1:6" s="4" customFormat="1" ht="17.25" thickBot="1" thickTop="1">
      <c r="A32" s="4">
        <v>1</v>
      </c>
      <c r="B32" s="4">
        <f>B31+1</f>
        <v>223</v>
      </c>
      <c r="C32" s="5"/>
      <c r="D32" s="3"/>
      <c r="F32" s="5"/>
    </row>
    <row r="33" spans="1:6" s="4" customFormat="1" ht="19.5" thickBot="1" thickTop="1">
      <c r="A33" s="4">
        <v>1</v>
      </c>
      <c r="B33" s="4">
        <f>B32+1</f>
        <v>224</v>
      </c>
      <c r="C33" s="9" t="s">
        <v>10</v>
      </c>
      <c r="D33" s="25">
        <v>40710</v>
      </c>
      <c r="E33" s="5"/>
      <c r="F33" s="5"/>
    </row>
    <row r="34" spans="3:6" s="4" customFormat="1" ht="9.75" customHeight="1" thickBot="1" thickTop="1">
      <c r="C34" s="5"/>
      <c r="D34" s="3"/>
      <c r="E34" s="5"/>
      <c r="F34" s="5"/>
    </row>
    <row r="35" spans="1:6" s="4" customFormat="1" ht="19.5" thickBot="1" thickTop="1">
      <c r="A35" s="4">
        <v>1</v>
      </c>
      <c r="B35" s="4">
        <v>14</v>
      </c>
      <c r="C35" s="9" t="s">
        <v>11</v>
      </c>
      <c r="D35" s="16" t="s">
        <v>33</v>
      </c>
      <c r="E35" s="5"/>
      <c r="F35" s="5"/>
    </row>
    <row r="36" spans="3:6" s="4" customFormat="1" ht="9.75" customHeight="1" thickBot="1" thickTop="1">
      <c r="C36" s="2"/>
      <c r="D36" s="2"/>
      <c r="E36" s="5"/>
      <c r="F36" s="5"/>
    </row>
    <row r="37" spans="1:6" s="4" customFormat="1" ht="19.5" thickBot="1" thickTop="1">
      <c r="A37" s="4">
        <v>1</v>
      </c>
      <c r="B37" s="4">
        <v>15</v>
      </c>
      <c r="C37" s="9" t="s">
        <v>2</v>
      </c>
      <c r="D37" s="13" t="s">
        <v>151</v>
      </c>
      <c r="E37" s="5"/>
      <c r="F37" s="5"/>
    </row>
    <row r="38" spans="3:6" s="4" customFormat="1" ht="9.75" customHeight="1" thickBot="1" thickTop="1">
      <c r="C38" s="2"/>
      <c r="D38" s="2"/>
      <c r="E38" s="5"/>
      <c r="F38" s="5"/>
    </row>
    <row r="39" spans="1:6" s="4" customFormat="1" ht="19.5" thickBot="1" thickTop="1">
      <c r="A39" s="4">
        <v>1</v>
      </c>
      <c r="B39" s="4">
        <v>16</v>
      </c>
      <c r="C39" s="9" t="s">
        <v>19</v>
      </c>
      <c r="D39" s="38" t="s">
        <v>36</v>
      </c>
      <c r="E39" s="5"/>
      <c r="F39" s="5"/>
    </row>
    <row r="40" spans="3:6" s="4" customFormat="1" ht="9.75" customHeight="1" thickTop="1">
      <c r="C40" s="1"/>
      <c r="D40" s="2"/>
      <c r="E40" s="5"/>
      <c r="F40" s="5"/>
    </row>
    <row r="41" spans="1:6" s="4" customFormat="1" ht="15.75">
      <c r="A41" s="4">
        <v>1</v>
      </c>
      <c r="B41" s="4">
        <v>17</v>
      </c>
      <c r="C41" s="1"/>
      <c r="D41" s="2"/>
      <c r="E41" s="5"/>
      <c r="F41" s="5"/>
    </row>
    <row r="42" spans="3:6" s="4" customFormat="1" ht="9.75" customHeight="1">
      <c r="C42" s="24" t="s">
        <v>20</v>
      </c>
      <c r="D42" s="19"/>
      <c r="E42" s="5"/>
      <c r="F42" s="5"/>
    </row>
    <row r="43" spans="1:6" s="4" customFormat="1" ht="15.75">
      <c r="A43" s="4">
        <v>1</v>
      </c>
      <c r="B43" s="4">
        <v>18</v>
      </c>
      <c r="C43" s="21">
        <v>3</v>
      </c>
      <c r="D43" s="22">
        <v>4</v>
      </c>
      <c r="E43" s="5"/>
      <c r="F43" s="5"/>
    </row>
    <row r="44" spans="3:6" s="4" customFormat="1" ht="9.75" customHeight="1" thickBot="1">
      <c r="C44" s="26"/>
      <c r="D44" s="26"/>
      <c r="E44" s="5"/>
      <c r="F44" s="5"/>
    </row>
    <row r="45" spans="1:6" s="4" customFormat="1" ht="17.25" thickBot="1" thickTop="1">
      <c r="A45" s="4">
        <v>1</v>
      </c>
      <c r="B45" s="4">
        <v>19</v>
      </c>
      <c r="C45" s="26"/>
      <c r="D45" s="26"/>
      <c r="E45" s="5"/>
      <c r="F45" s="5"/>
    </row>
    <row r="46" spans="1:4" ht="9.75" customHeight="1" thickBot="1" thickTop="1">
      <c r="A46" s="4"/>
      <c r="C46" s="26" t="s">
        <v>21</v>
      </c>
      <c r="D46" s="26" t="s">
        <v>22</v>
      </c>
    </row>
    <row r="47" spans="1:6" s="4" customFormat="1" ht="17.25" thickBot="1" thickTop="1">
      <c r="A47" s="4">
        <v>1</v>
      </c>
      <c r="B47" s="4">
        <v>20</v>
      </c>
      <c r="C47" s="26"/>
      <c r="D47" s="26"/>
      <c r="E47" s="5"/>
      <c r="F47" s="5"/>
    </row>
    <row r="48" spans="1:4" ht="9.75" customHeight="1" thickBot="1" thickTop="1">
      <c r="A48" s="4"/>
      <c r="C48" s="26"/>
      <c r="D48" s="26"/>
    </row>
    <row r="49" spans="1:13" s="4" customFormat="1" ht="17.25" thickBot="1" thickTop="1">
      <c r="A49" s="4">
        <v>1</v>
      </c>
      <c r="B49" s="4">
        <v>21</v>
      </c>
      <c r="C49" s="26" t="s">
        <v>21</v>
      </c>
      <c r="D49" s="26" t="s">
        <v>22</v>
      </c>
      <c r="E49" s="39"/>
      <c r="F49" s="39"/>
      <c r="G49" s="39"/>
      <c r="H49" s="39"/>
      <c r="I49" s="39"/>
      <c r="J49" s="39"/>
      <c r="K49" s="39"/>
      <c r="L49" s="39"/>
      <c r="M49" s="39"/>
    </row>
    <row r="50" spans="1:4" ht="17.25" thickBot="1" thickTop="1">
      <c r="A50" s="4"/>
      <c r="C50" s="14" t="e">
        <f>MATCH(E60,'[1]age5f'!$B$3:$B$42,0)</f>
        <v>#N/A</v>
      </c>
      <c r="D50" s="26" t="e">
        <f>INDEX('[1]age5f'!$D$3:$D$42,MATCH(E60,'[1]age5f'!$B$3:$B$42,0))</f>
        <v>#N/A</v>
      </c>
    </row>
    <row r="51" spans="1:13" ht="17.25" thickBot="1" thickTop="1">
      <c r="A51" s="4"/>
      <c r="B51" s="4"/>
      <c r="C51" s="14"/>
      <c r="D51" s="26"/>
      <c r="G51" s="2"/>
      <c r="H51" s="2"/>
      <c r="I51" s="2"/>
      <c r="J51" s="2"/>
      <c r="K51" s="2"/>
      <c r="L51" s="2"/>
      <c r="M51" s="2"/>
    </row>
    <row r="52" spans="1:6" s="18" customFormat="1" ht="17.25" thickBot="1" thickTop="1">
      <c r="A52" s="17"/>
      <c r="B52" s="17"/>
      <c r="C52" s="14" t="e">
        <f>MATCH(E62,'[1]age5f'!$B$3:$B$42,0)</f>
        <v>#N/A</v>
      </c>
      <c r="D52" s="26" t="e">
        <f>INDEX('[1]age5f'!$D$3:$D$42,MATCH(E62,'[1]age5f'!$B$3:$B$42,0))</f>
        <v>#N/A</v>
      </c>
      <c r="E52" s="19"/>
      <c r="F52" s="19"/>
    </row>
    <row r="53" spans="1:14" s="21" customFormat="1" ht="17.25" thickBot="1" thickTop="1">
      <c r="A53" s="20">
        <v>2</v>
      </c>
      <c r="B53" s="20">
        <v>2</v>
      </c>
      <c r="C53" s="14" t="e">
        <f>MATCH(E63,'[1]age5f'!$B$3:$B$42,0)</f>
        <v>#N/A</v>
      </c>
      <c r="D53" s="26" t="e">
        <f>INDEX('[1]age5f'!$D$3:$D$42,MATCH(E63,'[1]age5f'!$B$3:$B$42,0))</f>
        <v>#N/A</v>
      </c>
      <c r="E53" s="20">
        <v>2</v>
      </c>
      <c r="F53" s="21">
        <v>3</v>
      </c>
      <c r="G53" s="22">
        <v>4</v>
      </c>
      <c r="H53" s="20">
        <v>2</v>
      </c>
      <c r="I53" s="21">
        <v>3</v>
      </c>
      <c r="J53" s="22">
        <v>4</v>
      </c>
      <c r="K53" s="21">
        <v>5</v>
      </c>
      <c r="L53" s="21">
        <v>5</v>
      </c>
      <c r="M53" s="21">
        <v>5</v>
      </c>
      <c r="N53" s="21">
        <v>5</v>
      </c>
    </row>
    <row r="54" spans="1:14" ht="17.25" thickBot="1" thickTop="1">
      <c r="A54" s="27">
        <v>2</v>
      </c>
      <c r="B54" s="26"/>
      <c r="C54" s="14" t="e">
        <f>MATCH(E64,'[1]age5f'!$B$3:$B$42,0)</f>
        <v>#N/A</v>
      </c>
      <c r="D54" s="26" t="e">
        <f>INDEX('[1]age5f'!$D$3:$D$42,MATCH(E64,'[1]age5f'!$B$3:$B$42,0))</f>
        <v>#N/A</v>
      </c>
      <c r="E54" s="26" t="s">
        <v>21</v>
      </c>
      <c r="F54" s="28" t="e">
        <f>MATCH(F56,'[1]terr'!$B$3:$B$17,0)</f>
        <v>#N/A</v>
      </c>
      <c r="G54" s="28" t="e">
        <f>MATCH(G56,'[1]terr'!$B$3:$B$17,0)</f>
        <v>#N/A</v>
      </c>
      <c r="H54" s="28" t="e">
        <f>MATCH(H56,'[1]terr'!$B$3:$B$17,0)</f>
        <v>#N/A</v>
      </c>
      <c r="I54" s="28" t="e">
        <f>MATCH(I56,'[1]terr'!$B$3:$B$17,0)</f>
        <v>#N/A</v>
      </c>
      <c r="J54" s="28" t="e">
        <f>MATCH(J56,'[1]terr'!$B$3:$B$17,0)</f>
        <v>#N/A</v>
      </c>
      <c r="K54" s="28" t="e">
        <f>MATCH(K56,'[1]terr'!$B$3:$B$17,0)</f>
        <v>#N/A</v>
      </c>
      <c r="L54" s="28" t="e">
        <f>MATCH(L56,'[1]terr'!$B$3:$B$17,0)</f>
        <v>#N/A</v>
      </c>
      <c r="M54" s="28" t="e">
        <f>MATCH(M56,'[1]terr'!$B$3:$B$17,0)</f>
        <v>#N/A</v>
      </c>
      <c r="N54" s="28" t="e">
        <f>MATCH(N56,'[1]terr'!$B$3:$B$17,0)</f>
        <v>#N/A</v>
      </c>
    </row>
    <row r="55" spans="1:14" ht="17.25" thickBot="1" thickTop="1">
      <c r="A55" s="20">
        <v>3</v>
      </c>
      <c r="B55" s="26"/>
      <c r="C55" s="14" t="e">
        <f>MATCH(E65,'[1]age5f'!$B$3:$B$42,0)</f>
        <v>#N/A</v>
      </c>
      <c r="D55" s="26" t="e">
        <f>INDEX('[1]age5f'!$D$3:$D$42,MATCH(E65,'[1]age5f'!$B$3:$B$42,0))</f>
        <v>#N/A</v>
      </c>
      <c r="E55" s="29" t="s">
        <v>22</v>
      </c>
      <c r="F55" s="28" t="e">
        <f>INDEX('[1]terr'!$D$3:$D$17,MATCH(F56,'[1]terr'!$B$3:$B$17,0))</f>
        <v>#N/A</v>
      </c>
      <c r="G55" s="28" t="e">
        <f>INDEX('[1]terr'!$D$3:$D$17,MATCH(G56,'[1]terr'!$B$3:$B$17,0))</f>
        <v>#N/A</v>
      </c>
      <c r="H55" s="28" t="e">
        <f>INDEX('[1]terr'!$D$3:$D$17,MATCH(H56,'[1]terr'!$B$3:$B$17,0))</f>
        <v>#N/A</v>
      </c>
      <c r="I55" s="28" t="e">
        <f>INDEX('[1]terr'!$D$3:$D$17,MATCH(I56,'[1]terr'!$B$3:$B$17,0))</f>
        <v>#N/A</v>
      </c>
      <c r="J55" s="28" t="e">
        <f>INDEX('[1]terr'!$D$3:$D$17,MATCH(J56,'[1]terr'!$B$3:$B$17,0))</f>
        <v>#N/A</v>
      </c>
      <c r="K55" s="28" t="e">
        <f>INDEX('[1]terr'!$D$3:$D$17,MATCH(K56,'[1]terr'!$B$3:$B$17,0))</f>
        <v>#N/A</v>
      </c>
      <c r="L55" s="28" t="e">
        <f>INDEX('[1]terr'!$D$3:$D$17,MATCH(L56,'[1]terr'!$B$3:$B$17,0))</f>
        <v>#N/A</v>
      </c>
      <c r="M55" s="28" t="e">
        <f>INDEX('[1]terr'!$D$3:$D$17,MATCH(M56,'[1]terr'!$B$3:$B$17,0))</f>
        <v>#N/A</v>
      </c>
      <c r="N55" s="28" t="e">
        <f>INDEX('[1]terr'!$D$3:$D$17,MATCH(N56,'[1]terr'!$B$3:$B$17,0))</f>
        <v>#N/A</v>
      </c>
    </row>
    <row r="56" spans="1:14" ht="105" customHeight="1" thickBot="1" thickTop="1">
      <c r="A56" s="4">
        <v>4</v>
      </c>
      <c r="B56" s="26"/>
      <c r="C56" s="14" t="e">
        <f>MATCH(E66,'[1]age5f'!$B$3:$B$42,0)</f>
        <v>#N/A</v>
      </c>
      <c r="D56" s="26" t="e">
        <f>INDEX('[1]age5f'!$D$3:$D$42,MATCH(E66,'[1]age5f'!$B$3:$B$42,0))</f>
        <v>#N/A</v>
      </c>
      <c r="E56" s="31" t="s">
        <v>26</v>
      </c>
      <c r="F56" s="31" t="s">
        <v>29</v>
      </c>
      <c r="G56" s="31" t="s">
        <v>29</v>
      </c>
      <c r="H56" s="31" t="s">
        <v>29</v>
      </c>
      <c r="I56" s="31" t="s">
        <v>30</v>
      </c>
      <c r="J56" s="31" t="s">
        <v>30</v>
      </c>
      <c r="K56" s="31" t="s">
        <v>30</v>
      </c>
      <c r="L56" s="31" t="s">
        <v>31</v>
      </c>
      <c r="M56" s="31" t="s">
        <v>31</v>
      </c>
      <c r="N56" s="31" t="s">
        <v>31</v>
      </c>
    </row>
    <row r="57" spans="1:14" ht="17.25" thickBot="1" thickTop="1">
      <c r="A57" s="27">
        <v>2</v>
      </c>
      <c r="B57" s="26"/>
      <c r="C57" s="14" t="e">
        <f>MATCH(E67,'[1]age5f'!$B$3:$B$42,0)</f>
        <v>#N/A</v>
      </c>
      <c r="D57" s="26" t="e">
        <f>INDEX('[1]age5f'!$D$3:$D$42,MATCH(E67,'[1]age5f'!$B$3:$B$42,0))</f>
        <v>#N/A</v>
      </c>
      <c r="E57" s="26" t="s">
        <v>21</v>
      </c>
      <c r="F57" s="28" t="e">
        <f>MATCH(F59,'[1]period'!$B$3:$B$176,0)</f>
        <v>#N/A</v>
      </c>
      <c r="G57" s="28" t="e">
        <f>MATCH(G59,'[1]period'!$B$3:$B$176,0)</f>
        <v>#N/A</v>
      </c>
      <c r="H57" s="28" t="e">
        <f>MATCH(H59,'[1]period'!$B$3:$B$176,0)</f>
        <v>#N/A</v>
      </c>
      <c r="I57" s="28" t="e">
        <f>MATCH(I59,'[1]period'!$B$3:$B$176,0)</f>
        <v>#N/A</v>
      </c>
      <c r="J57" s="28" t="e">
        <f>MATCH(J59,'[1]period'!$B$3:$B$176,0)</f>
        <v>#N/A</v>
      </c>
      <c r="K57" s="28" t="e">
        <f>MATCH(K59,'[1]period'!$B$3:$B$176,0)</f>
        <v>#N/A</v>
      </c>
      <c r="L57" s="28" t="e">
        <f>MATCH(L59,'[1]period'!$B$3:$B$176,0)</f>
        <v>#N/A</v>
      </c>
      <c r="M57" s="28" t="e">
        <f>MATCH(M59,'[1]period'!$B$3:$B$176,0)</f>
        <v>#N/A</v>
      </c>
      <c r="N57" s="28" t="e">
        <f>MATCH(N59,'[1]period'!$B$3:$B$176,0)</f>
        <v>#N/A</v>
      </c>
    </row>
    <row r="58" spans="1:14" ht="17.25" thickBot="1" thickTop="1">
      <c r="A58" s="20">
        <v>3</v>
      </c>
      <c r="B58" s="26"/>
      <c r="C58" s="14" t="e">
        <f>MATCH(E68,'[1]age5f'!$B$3:$B$42,0)</f>
        <v>#N/A</v>
      </c>
      <c r="D58" s="26" t="e">
        <f>INDEX('[1]age5f'!$D$3:$D$42,MATCH(E68,'[1]age5f'!$B$3:$B$42,0))</f>
        <v>#N/A</v>
      </c>
      <c r="E58" s="29" t="s">
        <v>22</v>
      </c>
      <c r="F58" s="28" t="e">
        <f>INDEX('[1]period'!$D$3:$D$176,MATCH(F59,'[1]period'!$B$3:$B$176,0))</f>
        <v>#N/A</v>
      </c>
      <c r="G58" s="28" t="e">
        <f>INDEX('[1]period'!$D$3:$D$176,MATCH(G59,'[1]period'!$B$3:$B$176,0))</f>
        <v>#N/A</v>
      </c>
      <c r="H58" s="28" t="e">
        <f>INDEX('[1]period'!$D$3:$D$176,MATCH(H59,'[1]period'!$B$3:$B$176,0))</f>
        <v>#N/A</v>
      </c>
      <c r="I58" s="28" t="e">
        <f>INDEX('[1]period'!$D$3:$D$176,MATCH(I59,'[1]period'!$B$3:$B$176,0))</f>
        <v>#N/A</v>
      </c>
      <c r="J58" s="28" t="e">
        <f>INDEX('[1]period'!$D$3:$D$176,MATCH(J59,'[1]period'!$B$3:$B$176,0))</f>
        <v>#N/A</v>
      </c>
      <c r="K58" s="28" t="e">
        <f>INDEX('[1]period'!$D$3:$D$176,MATCH(K59,'[1]period'!$B$3:$B$176,0))</f>
        <v>#N/A</v>
      </c>
      <c r="L58" s="28" t="e">
        <f>INDEX('[1]period'!$D$3:$D$176,MATCH(L59,'[1]period'!$B$3:$B$176,0))</f>
        <v>#N/A</v>
      </c>
      <c r="M58" s="28" t="e">
        <f>INDEX('[1]period'!$D$3:$D$176,MATCH(M59,'[1]period'!$B$3:$B$176,0))</f>
        <v>#N/A</v>
      </c>
      <c r="N58" s="28" t="e">
        <f>INDEX('[1]period'!$D$3:$D$176,MATCH(N59,'[1]period'!$B$3:$B$176,0))</f>
        <v>#N/A</v>
      </c>
    </row>
    <row r="59" spans="1:14" ht="53.25" thickBot="1" thickTop="1">
      <c r="A59" s="4">
        <v>4</v>
      </c>
      <c r="B59" s="26" t="s">
        <v>21</v>
      </c>
      <c r="C59" s="14" t="e">
        <f>MATCH(E69,'[1]age5f'!$B$3:$B$42,0)</f>
        <v>#N/A</v>
      </c>
      <c r="D59" s="26" t="e">
        <f>INDEX('[1]age5f'!$D$3:$D$42,MATCH(E69,'[1]age5f'!$B$3:$B$42,0))</f>
        <v>#N/A</v>
      </c>
      <c r="E59" s="36" t="s">
        <v>42</v>
      </c>
      <c r="F59" s="36" t="s">
        <v>39</v>
      </c>
      <c r="G59" s="36" t="s">
        <v>40</v>
      </c>
      <c r="H59" s="36" t="s">
        <v>41</v>
      </c>
      <c r="I59" s="36" t="s">
        <v>39</v>
      </c>
      <c r="J59" s="36" t="s">
        <v>40</v>
      </c>
      <c r="K59" s="36" t="s">
        <v>41</v>
      </c>
      <c r="L59" s="36" t="s">
        <v>39</v>
      </c>
      <c r="M59" s="36" t="s">
        <v>40</v>
      </c>
      <c r="N59" s="36" t="s">
        <v>41</v>
      </c>
    </row>
    <row r="60" spans="1:14" ht="17.25" thickBot="1" thickTop="1">
      <c r="A60" s="4">
        <v>5</v>
      </c>
      <c r="B60" s="26" t="e">
        <f>MATCH(#REF!,'[1]urban'!$B$3:$B$5,0)</f>
        <v>#REF!</v>
      </c>
      <c r="C60" s="14" t="e">
        <f>MATCH(E70,'[1]age5f'!$B$3:$B$42,0)</f>
        <v>#N/A</v>
      </c>
      <c r="D60" s="26" t="e">
        <f>INDEX('[1]age5f'!$D$3:$D$42,MATCH(E70,'[1]age5f'!$B$3:$B$42,0))</f>
        <v>#N/A</v>
      </c>
      <c r="E60" s="30" t="s">
        <v>34</v>
      </c>
      <c r="F60" s="37"/>
      <c r="G60" s="37"/>
      <c r="H60" s="37"/>
      <c r="I60" s="37"/>
      <c r="J60" s="37"/>
      <c r="K60" s="37"/>
      <c r="L60" s="37"/>
      <c r="M60" s="37"/>
      <c r="N60" s="37"/>
    </row>
    <row r="61" spans="1:14" ht="17.25" thickBot="1" thickTop="1">
      <c r="A61" s="4"/>
      <c r="B61" s="26"/>
      <c r="C61" s="14" t="e">
        <f>MATCH(E71,'[1]age5f'!$B$3:$B$42,0)</f>
        <v>#N/A</v>
      </c>
      <c r="D61" s="26" t="e">
        <f>INDEX('[1]age5f'!$D$3:$D$42,MATCH(E71,'[1]age5f'!$B$3:$B$42,0))</f>
        <v>#N/A</v>
      </c>
      <c r="E61" s="30" t="s">
        <v>43</v>
      </c>
      <c r="F61" s="37">
        <v>1999535</v>
      </c>
      <c r="G61" s="37">
        <v>1740149</v>
      </c>
      <c r="H61" s="37">
        <v>259386</v>
      </c>
      <c r="I61" s="37">
        <v>1366907</v>
      </c>
      <c r="J61" s="37">
        <v>1104928</v>
      </c>
      <c r="K61" s="37">
        <v>261979</v>
      </c>
      <c r="L61" s="37">
        <v>632628</v>
      </c>
      <c r="M61" s="37">
        <v>635221</v>
      </c>
      <c r="N61" s="37">
        <v>-2593</v>
      </c>
    </row>
    <row r="62" spans="1:14" ht="17.25" thickBot="1" thickTop="1">
      <c r="A62" s="4">
        <v>5</v>
      </c>
      <c r="B62" s="26" t="e">
        <f>MATCH(#REF!,'[1]urban'!$B$3:$B$5,0)</f>
        <v>#REF!</v>
      </c>
      <c r="C62" s="14" t="e">
        <f>MATCH(E72,'[1]age5f'!$B$3:$B$42,0)</f>
        <v>#N/A</v>
      </c>
      <c r="D62" s="26" t="e">
        <f>INDEX('[1]age5f'!$D$3:$D$42,MATCH(E72,'[1]age5f'!$B$3:$B$42,0))</f>
        <v>#N/A</v>
      </c>
      <c r="E62" s="30" t="s">
        <v>44</v>
      </c>
      <c r="F62" s="37">
        <v>507526</v>
      </c>
      <c r="G62" s="37">
        <v>337464</v>
      </c>
      <c r="H62" s="37">
        <v>170062</v>
      </c>
      <c r="I62" s="37">
        <v>371841</v>
      </c>
      <c r="J62" s="37">
        <v>225766</v>
      </c>
      <c r="K62" s="37">
        <v>146075</v>
      </c>
      <c r="L62" s="37">
        <v>135685</v>
      </c>
      <c r="M62" s="37">
        <v>111698</v>
      </c>
      <c r="N62" s="37">
        <v>23987</v>
      </c>
    </row>
    <row r="63" spans="1:14" ht="17.25" thickBot="1" thickTop="1">
      <c r="A63" s="4">
        <v>5</v>
      </c>
      <c r="B63" s="26" t="e">
        <f>MATCH(#REF!,'[1]urban'!$B$3:$B$5,0)</f>
        <v>#REF!</v>
      </c>
      <c r="C63" s="14" t="e">
        <f>MATCH(E73,'[1]age5f'!$B$3:$B$42,0)</f>
        <v>#N/A</v>
      </c>
      <c r="D63" s="26" t="e">
        <f>INDEX('[1]age5f'!$D$3:$D$42,MATCH(E73,'[1]age5f'!$B$3:$B$42,0))</f>
        <v>#N/A</v>
      </c>
      <c r="E63" s="30" t="s">
        <v>45</v>
      </c>
      <c r="F63" s="37">
        <v>29289</v>
      </c>
      <c r="G63" s="37">
        <v>19082</v>
      </c>
      <c r="H63" s="37">
        <v>10207</v>
      </c>
      <c r="I63" s="37">
        <v>17813</v>
      </c>
      <c r="J63" s="37">
        <v>11601</v>
      </c>
      <c r="K63" s="37">
        <v>6212</v>
      </c>
      <c r="L63" s="37">
        <v>11476</v>
      </c>
      <c r="M63" s="37">
        <v>7481</v>
      </c>
      <c r="N63" s="37">
        <v>3995</v>
      </c>
    </row>
    <row r="64" spans="1:14" ht="17.25" thickBot="1" thickTop="1">
      <c r="A64" s="4">
        <v>5</v>
      </c>
      <c r="B64" s="26" t="e">
        <f>MATCH(#REF!,'[1]urban'!$B$3:$B$5,0)</f>
        <v>#REF!</v>
      </c>
      <c r="C64" s="14"/>
      <c r="D64" s="26"/>
      <c r="E64" s="30" t="s">
        <v>46</v>
      </c>
      <c r="F64" s="37">
        <v>25504</v>
      </c>
      <c r="G64" s="37">
        <v>25487</v>
      </c>
      <c r="H64" s="37">
        <v>17</v>
      </c>
      <c r="I64" s="37">
        <v>14211</v>
      </c>
      <c r="J64" s="37">
        <v>15207</v>
      </c>
      <c r="K64" s="37">
        <v>-996</v>
      </c>
      <c r="L64" s="37">
        <v>11293</v>
      </c>
      <c r="M64" s="37">
        <v>10280</v>
      </c>
      <c r="N64" s="37">
        <v>1013</v>
      </c>
    </row>
    <row r="65" spans="1:14" ht="17.25" thickBot="1" thickTop="1">
      <c r="A65" s="4">
        <v>5</v>
      </c>
      <c r="B65" s="26" t="e">
        <f>MATCH(#REF!,'[1]urban'!$B$3:$B$5,0)</f>
        <v>#REF!</v>
      </c>
      <c r="C65" s="14" t="e">
        <f>MATCH(E75,'[1]age5f'!$B$3:$B$42,0)</f>
        <v>#N/A</v>
      </c>
      <c r="D65" s="26" t="e">
        <f>INDEX('[1]age5f'!$D$3:$D$42,MATCH(E75,'[1]age5f'!$B$3:$B$42,0))</f>
        <v>#N/A</v>
      </c>
      <c r="E65" s="30" t="s">
        <v>47</v>
      </c>
      <c r="F65" s="37">
        <v>16393</v>
      </c>
      <c r="G65" s="37">
        <v>15214</v>
      </c>
      <c r="H65" s="37">
        <v>1179</v>
      </c>
      <c r="I65" s="37">
        <v>10675</v>
      </c>
      <c r="J65" s="37">
        <v>10113</v>
      </c>
      <c r="K65" s="37">
        <v>562</v>
      </c>
      <c r="L65" s="37">
        <v>5718</v>
      </c>
      <c r="M65" s="37">
        <v>5101</v>
      </c>
      <c r="N65" s="37">
        <v>617</v>
      </c>
    </row>
    <row r="66" spans="1:14" ht="17.25" thickBot="1" thickTop="1">
      <c r="A66" s="4">
        <v>5</v>
      </c>
      <c r="B66" s="26" t="e">
        <f>MATCH(#REF!,'[1]urban'!$B$3:$B$5,0)</f>
        <v>#REF!</v>
      </c>
      <c r="C66" s="14" t="e">
        <f>MATCH(E76,'[1]age5f'!$B$3:$B$42,0)</f>
        <v>#N/A</v>
      </c>
      <c r="D66" s="26" t="e">
        <f>INDEX('[1]age5f'!$D$3:$D$42,MATCH(E76,'[1]age5f'!$B$3:$B$42,0))</f>
        <v>#N/A</v>
      </c>
      <c r="E66" s="30" t="s">
        <v>48</v>
      </c>
      <c r="F66" s="37">
        <v>32506</v>
      </c>
      <c r="G66" s="37">
        <v>25887</v>
      </c>
      <c r="H66" s="37">
        <v>6619</v>
      </c>
      <c r="I66" s="37">
        <v>20837</v>
      </c>
      <c r="J66" s="37">
        <v>14220</v>
      </c>
      <c r="K66" s="37">
        <v>6617</v>
      </c>
      <c r="L66" s="37">
        <v>11669</v>
      </c>
      <c r="M66" s="37">
        <v>11667</v>
      </c>
      <c r="N66" s="37">
        <v>2</v>
      </c>
    </row>
    <row r="67" spans="1:14" ht="17.25" thickBot="1" thickTop="1">
      <c r="A67" s="4">
        <v>5</v>
      </c>
      <c r="B67" s="26" t="e">
        <f>MATCH(#REF!,'[1]urban'!$B$3:$B$5,0)</f>
        <v>#REF!</v>
      </c>
      <c r="C67" s="14" t="e">
        <f>MATCH(E77,'[1]age5f'!$B$3:$B$42,0)</f>
        <v>#N/A</v>
      </c>
      <c r="D67" s="26" t="e">
        <f>INDEX('[1]age5f'!$D$3:$D$42,MATCH(E77,'[1]age5f'!$B$3:$B$42,0))</f>
        <v>#N/A</v>
      </c>
      <c r="E67" s="30" t="s">
        <v>49</v>
      </c>
      <c r="F67" s="37">
        <v>14103</v>
      </c>
      <c r="G67" s="37">
        <v>12136</v>
      </c>
      <c r="H67" s="37">
        <v>1967</v>
      </c>
      <c r="I67" s="37">
        <v>10139</v>
      </c>
      <c r="J67" s="37">
        <v>8531</v>
      </c>
      <c r="K67" s="37">
        <v>1608</v>
      </c>
      <c r="L67" s="37">
        <v>3964</v>
      </c>
      <c r="M67" s="37">
        <v>3605</v>
      </c>
      <c r="N67" s="37">
        <v>359</v>
      </c>
    </row>
    <row r="68" spans="1:14" ht="17.25" thickBot="1" thickTop="1">
      <c r="A68" s="4">
        <v>5</v>
      </c>
      <c r="B68" s="26" t="e">
        <f>MATCH(#REF!,'[1]urban'!$B$3:$B$5,0)</f>
        <v>#REF!</v>
      </c>
      <c r="C68" s="14" t="e">
        <f>MATCH(E78,'[1]age5f'!$B$3:$B$42,0)</f>
        <v>#N/A</v>
      </c>
      <c r="D68" s="26" t="e">
        <f>INDEX('[1]age5f'!$D$3:$D$42,MATCH(E78,'[1]age5f'!$B$3:$B$42,0))</f>
        <v>#N/A</v>
      </c>
      <c r="E68" s="30" t="s">
        <v>50</v>
      </c>
      <c r="F68" s="37">
        <v>17147</v>
      </c>
      <c r="G68" s="37">
        <v>12222</v>
      </c>
      <c r="H68" s="37">
        <v>4925</v>
      </c>
      <c r="I68" s="37">
        <v>10738</v>
      </c>
      <c r="J68" s="37">
        <v>7743</v>
      </c>
      <c r="K68" s="37">
        <v>2995</v>
      </c>
      <c r="L68" s="37">
        <v>6409</v>
      </c>
      <c r="M68" s="37">
        <v>4479</v>
      </c>
      <c r="N68" s="37">
        <v>1930</v>
      </c>
    </row>
    <row r="69" spans="1:14" ht="17.25" thickBot="1" thickTop="1">
      <c r="A69" s="4">
        <v>5</v>
      </c>
      <c r="B69" s="26" t="e">
        <f>MATCH(#REF!,'[1]urban'!$B$3:$B$5,0)</f>
        <v>#REF!</v>
      </c>
      <c r="C69" s="14"/>
      <c r="D69" s="26"/>
      <c r="E69" s="30" t="s">
        <v>51</v>
      </c>
      <c r="F69" s="37">
        <v>8601</v>
      </c>
      <c r="G69" s="37">
        <v>8840</v>
      </c>
      <c r="H69" s="37">
        <v>-239</v>
      </c>
      <c r="I69" s="37">
        <v>5361</v>
      </c>
      <c r="J69" s="37">
        <v>5156</v>
      </c>
      <c r="K69" s="37">
        <v>205</v>
      </c>
      <c r="L69" s="37">
        <v>3240</v>
      </c>
      <c r="M69" s="37">
        <v>3684</v>
      </c>
      <c r="N69" s="37">
        <v>-444</v>
      </c>
    </row>
    <row r="70" spans="1:14" ht="17.25" thickBot="1" thickTop="1">
      <c r="A70" s="4">
        <v>5</v>
      </c>
      <c r="B70" s="26" t="e">
        <f>MATCH(#REF!,'[1]urban'!$B$3:$B$5,0)</f>
        <v>#REF!</v>
      </c>
      <c r="C70" s="14" t="e">
        <f>MATCH(E80,'[1]age5f'!$B$3:$B$42,0)</f>
        <v>#N/A</v>
      </c>
      <c r="D70" s="26" t="e">
        <f>INDEX('[1]age5f'!$D$3:$D$42,MATCH(E80,'[1]age5f'!$B$3:$B$42,0))</f>
        <v>#N/A</v>
      </c>
      <c r="E70" s="30" t="s">
        <v>52</v>
      </c>
      <c r="F70" s="37">
        <v>15133</v>
      </c>
      <c r="G70" s="37">
        <v>14166</v>
      </c>
      <c r="H70" s="37">
        <v>967</v>
      </c>
      <c r="I70" s="37">
        <v>10577</v>
      </c>
      <c r="J70" s="37">
        <v>7111</v>
      </c>
      <c r="K70" s="37">
        <v>3466</v>
      </c>
      <c r="L70" s="37">
        <v>4556</v>
      </c>
      <c r="M70" s="37">
        <v>7055</v>
      </c>
      <c r="N70" s="37">
        <v>-2499</v>
      </c>
    </row>
    <row r="71" spans="1:14" ht="17.25" thickBot="1" thickTop="1">
      <c r="A71" s="4">
        <v>5</v>
      </c>
      <c r="B71" s="26" t="e">
        <f>MATCH(#REF!,'[1]urban'!$B$3:$B$5,0)</f>
        <v>#REF!</v>
      </c>
      <c r="C71" s="14" t="e">
        <f>MATCH(E81,'[1]age5f'!$B$3:$B$42,0)</f>
        <v>#N/A</v>
      </c>
      <c r="D71" s="26" t="e">
        <f>INDEX('[1]age5f'!$D$3:$D$42,MATCH(E81,'[1]age5f'!$B$3:$B$42,0))</f>
        <v>#N/A</v>
      </c>
      <c r="E71" s="30" t="s">
        <v>53</v>
      </c>
      <c r="F71" s="37">
        <v>12808</v>
      </c>
      <c r="G71" s="37">
        <v>11813</v>
      </c>
      <c r="H71" s="37">
        <v>995</v>
      </c>
      <c r="I71" s="37">
        <v>6658</v>
      </c>
      <c r="J71" s="37">
        <v>6017</v>
      </c>
      <c r="K71" s="37">
        <v>641</v>
      </c>
      <c r="L71" s="37">
        <v>6150</v>
      </c>
      <c r="M71" s="37">
        <v>5796</v>
      </c>
      <c r="N71" s="37">
        <v>354</v>
      </c>
    </row>
    <row r="72" spans="1:14" ht="17.25" thickBot="1" thickTop="1">
      <c r="A72" s="4">
        <v>5</v>
      </c>
      <c r="B72" s="26" t="e">
        <f>MATCH(#REF!,'[1]urban'!$B$3:$B$5,0)</f>
        <v>#REF!</v>
      </c>
      <c r="C72" s="14" t="e">
        <f>MATCH(E82,'[1]age5f'!$B$3:$B$42,0)</f>
        <v>#N/A</v>
      </c>
      <c r="D72" s="26" t="e">
        <f>INDEX('[1]age5f'!$D$3:$D$42,MATCH(E82,'[1]age5f'!$B$3:$B$42,0))</f>
        <v>#N/A</v>
      </c>
      <c r="E72" s="30" t="s">
        <v>54</v>
      </c>
      <c r="F72" s="37">
        <v>141487</v>
      </c>
      <c r="G72" s="37">
        <v>68400</v>
      </c>
      <c r="H72" s="37">
        <v>73087</v>
      </c>
      <c r="I72" s="37">
        <v>111979</v>
      </c>
      <c r="J72" s="37">
        <v>51618</v>
      </c>
      <c r="K72" s="37">
        <v>60361</v>
      </c>
      <c r="L72" s="37">
        <v>29508</v>
      </c>
      <c r="M72" s="37">
        <v>16782</v>
      </c>
      <c r="N72" s="37">
        <v>12726</v>
      </c>
    </row>
    <row r="73" spans="1:14" ht="17.25" thickBot="1" thickTop="1">
      <c r="A73" s="4">
        <v>5</v>
      </c>
      <c r="B73" s="26" t="e">
        <f>MATCH(#REF!,'[1]urban'!$B$3:$B$5,0)</f>
        <v>#REF!</v>
      </c>
      <c r="C73" s="14" t="e">
        <f>MATCH(E83,'[1]age5f'!$B$3:$B$42,0)</f>
        <v>#N/A</v>
      </c>
      <c r="D73" s="26" t="e">
        <f>INDEX('[1]age5f'!$D$3:$D$42,MATCH(E83,'[1]age5f'!$B$3:$B$42,0))</f>
        <v>#N/A</v>
      </c>
      <c r="E73" s="30" t="s">
        <v>55</v>
      </c>
      <c r="F73" s="37">
        <v>11064</v>
      </c>
      <c r="G73" s="37">
        <v>10385</v>
      </c>
      <c r="H73" s="37">
        <v>679</v>
      </c>
      <c r="I73" s="37">
        <v>4859</v>
      </c>
      <c r="J73" s="37">
        <v>6089</v>
      </c>
      <c r="K73" s="37">
        <v>-1230</v>
      </c>
      <c r="L73" s="37">
        <v>6205</v>
      </c>
      <c r="M73" s="37">
        <v>4296</v>
      </c>
      <c r="N73" s="37">
        <v>1909</v>
      </c>
    </row>
    <row r="74" spans="1:14" ht="30.75" customHeight="1" thickBot="1" thickTop="1">
      <c r="A74" s="4"/>
      <c r="B74" s="26"/>
      <c r="C74" s="14" t="e">
        <f>MATCH(E84,'[1]age5f'!$B$3:$B$42,0)</f>
        <v>#N/A</v>
      </c>
      <c r="D74" s="26" t="e">
        <f>INDEX('[1]age5f'!$D$3:$D$42,MATCH(E84,'[1]age5f'!$B$3:$B$42,0))</f>
        <v>#N/A</v>
      </c>
      <c r="E74" s="30" t="s">
        <v>56</v>
      </c>
      <c r="F74" s="37">
        <v>14355</v>
      </c>
      <c r="G74" s="37">
        <v>11726</v>
      </c>
      <c r="H74" s="37">
        <v>2629</v>
      </c>
      <c r="I74" s="37">
        <v>8562</v>
      </c>
      <c r="J74" s="37">
        <v>6869</v>
      </c>
      <c r="K74" s="37">
        <v>1693</v>
      </c>
      <c r="L74" s="37">
        <v>5793</v>
      </c>
      <c r="M74" s="37">
        <v>4857</v>
      </c>
      <c r="N74" s="37">
        <v>936</v>
      </c>
    </row>
    <row r="75" spans="1:14" ht="21.75" customHeight="1" thickBot="1" thickTop="1">
      <c r="A75" s="4">
        <v>5</v>
      </c>
      <c r="B75" s="26" t="e">
        <f>MATCH(#REF!,'[1]urban'!$B$3:$B$5,0)</f>
        <v>#REF!</v>
      </c>
      <c r="C75" s="14" t="e">
        <f>MATCH(E85,'[1]age5f'!$B$3:$B$42,0)</f>
        <v>#N/A</v>
      </c>
      <c r="D75" s="26" t="e">
        <f>INDEX('[1]age5f'!$D$3:$D$42,MATCH(E85,'[1]age5f'!$B$3:$B$42,0))</f>
        <v>#N/A</v>
      </c>
      <c r="E75" s="30" t="s">
        <v>57</v>
      </c>
      <c r="F75" s="37">
        <v>12371</v>
      </c>
      <c r="G75" s="37">
        <v>12350</v>
      </c>
      <c r="H75" s="37">
        <v>21</v>
      </c>
      <c r="I75" s="37">
        <v>7037</v>
      </c>
      <c r="J75" s="37">
        <v>7442</v>
      </c>
      <c r="K75" s="37">
        <v>-405</v>
      </c>
      <c r="L75" s="37">
        <v>5334</v>
      </c>
      <c r="M75" s="37">
        <v>4908</v>
      </c>
      <c r="N75" s="37">
        <v>426</v>
      </c>
    </row>
    <row r="76" spans="1:14" ht="22.5" customHeight="1" thickBot="1" thickTop="1">
      <c r="A76" s="4">
        <v>5</v>
      </c>
      <c r="B76" s="26" t="e">
        <f>MATCH(#REF!,'[1]urban'!$B$3:$B$5,0)</f>
        <v>#REF!</v>
      </c>
      <c r="C76" s="14" t="e">
        <f>MATCH(E86,'[1]age5f'!$B$3:$B$42,0)</f>
        <v>#N/A</v>
      </c>
      <c r="D76" s="26" t="e">
        <f>INDEX('[1]age5f'!$D$3:$D$42,MATCH(E86,'[1]age5f'!$B$3:$B$42,0))</f>
        <v>#N/A</v>
      </c>
      <c r="E76" s="30" t="s">
        <v>58</v>
      </c>
      <c r="F76" s="37">
        <v>14939</v>
      </c>
      <c r="G76" s="37">
        <v>14640</v>
      </c>
      <c r="H76" s="37">
        <v>299</v>
      </c>
      <c r="I76" s="37">
        <v>7772</v>
      </c>
      <c r="J76" s="37">
        <v>7728</v>
      </c>
      <c r="K76" s="37">
        <v>44</v>
      </c>
      <c r="L76" s="37">
        <v>7167</v>
      </c>
      <c r="M76" s="37">
        <v>6912</v>
      </c>
      <c r="N76" s="37">
        <v>255</v>
      </c>
    </row>
    <row r="77" spans="1:14" ht="32.25" customHeight="1" thickBot="1" thickTop="1">
      <c r="A77" s="4">
        <v>5</v>
      </c>
      <c r="B77" s="26" t="e">
        <f>MATCH(#REF!,'[1]urban'!$B$3:$B$5,0)</f>
        <v>#REF!</v>
      </c>
      <c r="C77" s="14" t="e">
        <f>MATCH(E87,'[1]age5f'!$B$3:$B$42,0)</f>
        <v>#N/A</v>
      </c>
      <c r="D77" s="26" t="e">
        <f>INDEX('[1]age5f'!$D$3:$D$42,MATCH(E87,'[1]age5f'!$B$3:$B$42,0))</f>
        <v>#N/A</v>
      </c>
      <c r="E77" s="30" t="s">
        <v>59</v>
      </c>
      <c r="F77" s="37">
        <v>20785</v>
      </c>
      <c r="G77" s="37">
        <v>17787</v>
      </c>
      <c r="H77" s="37">
        <v>2998</v>
      </c>
      <c r="I77" s="37">
        <v>14481</v>
      </c>
      <c r="J77" s="37">
        <v>10965</v>
      </c>
      <c r="K77" s="37">
        <v>3516</v>
      </c>
      <c r="L77" s="37">
        <v>6304</v>
      </c>
      <c r="M77" s="37">
        <v>6822</v>
      </c>
      <c r="N77" s="37">
        <v>-518</v>
      </c>
    </row>
    <row r="78" spans="1:14" ht="17.25" thickBot="1" thickTop="1">
      <c r="A78" s="4">
        <v>5</v>
      </c>
      <c r="B78" s="26" t="e">
        <f>MATCH(#REF!,'[1]urban'!$B$3:$B$5,0)</f>
        <v>#REF!</v>
      </c>
      <c r="C78" s="14" t="e">
        <f>MATCH(E88,'[1]age5f'!$B$3:$B$42,0)</f>
        <v>#N/A</v>
      </c>
      <c r="D78" s="26" t="e">
        <f>INDEX('[1]age5f'!$D$3:$D$42,MATCH(E88,'[1]age5f'!$B$3:$B$42,0))</f>
        <v>#N/A</v>
      </c>
      <c r="E78" s="30" t="s">
        <v>60</v>
      </c>
      <c r="F78" s="37">
        <v>18152</v>
      </c>
      <c r="G78" s="37">
        <v>15700</v>
      </c>
      <c r="H78" s="37">
        <v>2452</v>
      </c>
      <c r="I78" s="37">
        <v>11391</v>
      </c>
      <c r="J78" s="37">
        <v>10885</v>
      </c>
      <c r="K78" s="37">
        <v>506</v>
      </c>
      <c r="L78" s="37">
        <v>6761</v>
      </c>
      <c r="M78" s="37">
        <v>4815</v>
      </c>
      <c r="N78" s="37">
        <v>1946</v>
      </c>
    </row>
    <row r="79" spans="1:14" ht="21.75" customHeight="1" thickBot="1" thickTop="1">
      <c r="A79" s="4"/>
      <c r="B79" s="26"/>
      <c r="C79" s="14" t="e">
        <f>MATCH(E89,'[1]age5f'!$B$3:$B$42,0)</f>
        <v>#N/A</v>
      </c>
      <c r="D79" s="26" t="e">
        <f>INDEX('[1]age5f'!$D$3:$D$42,MATCH(E89,'[1]age5f'!$B$3:$B$42,0))</f>
        <v>#N/A</v>
      </c>
      <c r="E79" s="30" t="s">
        <v>61</v>
      </c>
      <c r="F79" s="37">
        <v>13234</v>
      </c>
      <c r="G79" s="37">
        <v>10037</v>
      </c>
      <c r="H79" s="37">
        <v>3197</v>
      </c>
      <c r="I79" s="37">
        <v>9096</v>
      </c>
      <c r="J79" s="37">
        <v>6879</v>
      </c>
      <c r="K79" s="37">
        <v>2217</v>
      </c>
      <c r="L79" s="37">
        <v>4138</v>
      </c>
      <c r="M79" s="37">
        <v>3158</v>
      </c>
      <c r="N79" s="37">
        <v>980</v>
      </c>
    </row>
    <row r="80" spans="1:14" ht="17.25" thickBot="1" thickTop="1">
      <c r="A80" s="4">
        <v>5</v>
      </c>
      <c r="B80" s="26" t="e">
        <f>MATCH(#REF!,'[1]urban'!$B$3:$B$5,0)</f>
        <v>#REF!</v>
      </c>
      <c r="C80" s="14" t="e">
        <f>MATCH(E90,'[1]age5f'!$B$3:$B$42,0)</f>
        <v>#N/A</v>
      </c>
      <c r="D80" s="26" t="e">
        <f>INDEX('[1]age5f'!$D$3:$D$42,MATCH(E90,'[1]age5f'!$B$3:$B$42,0))</f>
        <v>#N/A</v>
      </c>
      <c r="E80" s="30" t="s">
        <v>62</v>
      </c>
      <c r="F80" s="37">
        <v>89655</v>
      </c>
      <c r="G80" s="37">
        <v>31592</v>
      </c>
      <c r="H80" s="37">
        <v>58063</v>
      </c>
      <c r="I80" s="37">
        <v>89655</v>
      </c>
      <c r="J80" s="37">
        <v>31592</v>
      </c>
      <c r="K80" s="37">
        <v>58063</v>
      </c>
      <c r="L80" s="37">
        <v>0</v>
      </c>
      <c r="M80" s="37">
        <v>0</v>
      </c>
      <c r="N80" s="37">
        <v>0</v>
      </c>
    </row>
    <row r="81" spans="1:14" ht="17.25" thickBot="1" thickTop="1">
      <c r="A81" s="4">
        <v>5</v>
      </c>
      <c r="B81" s="26" t="e">
        <f>MATCH(#REF!,'[1]urban'!$B$3:$B$5,0)</f>
        <v>#REF!</v>
      </c>
      <c r="C81" s="14" t="e">
        <f>MATCH(E91,'[1]age5f'!$B$3:$B$42,0)</f>
        <v>#N/A</v>
      </c>
      <c r="D81" s="26" t="e">
        <f>INDEX('[1]age5f'!$D$3:$D$42,MATCH(E91,'[1]age5f'!$B$3:$B$42,0))</f>
        <v>#N/A</v>
      </c>
      <c r="E81" s="30" t="s">
        <v>63</v>
      </c>
      <c r="F81" s="37">
        <v>179081</v>
      </c>
      <c r="G81" s="37">
        <v>151360</v>
      </c>
      <c r="H81" s="37">
        <v>27721</v>
      </c>
      <c r="I81" s="37">
        <v>139737</v>
      </c>
      <c r="J81" s="37">
        <v>112309</v>
      </c>
      <c r="K81" s="37">
        <v>27428</v>
      </c>
      <c r="L81" s="37">
        <v>39344</v>
      </c>
      <c r="M81" s="37">
        <v>39051</v>
      </c>
      <c r="N81" s="37">
        <v>293</v>
      </c>
    </row>
    <row r="82" spans="1:14" ht="17.25" thickBot="1" thickTop="1">
      <c r="A82" s="4">
        <v>5</v>
      </c>
      <c r="B82" s="26" t="e">
        <f>MATCH(#REF!,'[1]urban'!$B$3:$B$5,0)</f>
        <v>#REF!</v>
      </c>
      <c r="C82" s="34"/>
      <c r="D82" s="33"/>
      <c r="E82" s="30" t="s">
        <v>64</v>
      </c>
      <c r="F82" s="37">
        <v>9458</v>
      </c>
      <c r="G82" s="37">
        <v>10031</v>
      </c>
      <c r="H82" s="37">
        <v>-573</v>
      </c>
      <c r="I82" s="37">
        <v>6542</v>
      </c>
      <c r="J82" s="37">
        <v>7158</v>
      </c>
      <c r="K82" s="37">
        <v>-616</v>
      </c>
      <c r="L82" s="37">
        <v>2916</v>
      </c>
      <c r="M82" s="37">
        <v>2873</v>
      </c>
      <c r="N82" s="37">
        <v>43</v>
      </c>
    </row>
    <row r="83" spans="1:14" ht="17.25" thickBot="1" thickTop="1">
      <c r="A83" s="4">
        <v>5</v>
      </c>
      <c r="B83" s="26" t="e">
        <f>MATCH(#REF!,'[1]urban'!$B$3:$B$5,0)</f>
        <v>#REF!</v>
      </c>
      <c r="C83" s="14" t="e">
        <f>MATCH(E93,'[1]age5f'!$B$3:$B$42,0)</f>
        <v>#N/A</v>
      </c>
      <c r="D83" s="26" t="e">
        <f>INDEX('[1]age5f'!$D$3:$D$42,MATCH(E93,'[1]age5f'!$B$3:$B$42,0))</f>
        <v>#N/A</v>
      </c>
      <c r="E83" s="30" t="s">
        <v>65</v>
      </c>
      <c r="F83" s="37">
        <v>13865</v>
      </c>
      <c r="G83" s="37">
        <v>20940</v>
      </c>
      <c r="H83" s="37">
        <v>-7075</v>
      </c>
      <c r="I83" s="37">
        <v>11179</v>
      </c>
      <c r="J83" s="37">
        <v>15260</v>
      </c>
      <c r="K83" s="37">
        <v>-4081</v>
      </c>
      <c r="L83" s="37">
        <v>2686</v>
      </c>
      <c r="M83" s="37">
        <v>5680</v>
      </c>
      <c r="N83" s="37">
        <v>-2994</v>
      </c>
    </row>
    <row r="84" spans="1:14" ht="17.25" thickBot="1" thickTop="1">
      <c r="A84" s="4">
        <v>5</v>
      </c>
      <c r="B84" s="26" t="e">
        <f>MATCH(#REF!,'[1]urban'!$B$3:$B$5,0)</f>
        <v>#REF!</v>
      </c>
      <c r="C84" s="14" t="e">
        <f>MATCH(E94,'[1]age5f'!$B$3:$B$42,0)</f>
        <v>#N/A</v>
      </c>
      <c r="D84" s="26" t="e">
        <f>INDEX('[1]age5f'!$D$3:$D$42,MATCH(E94,'[1]age5f'!$B$3:$B$42,0))</f>
        <v>#N/A</v>
      </c>
      <c r="E84" s="30" t="s">
        <v>66</v>
      </c>
      <c r="F84" s="37">
        <v>10441</v>
      </c>
      <c r="G84" s="37">
        <v>15460</v>
      </c>
      <c r="H84" s="37">
        <v>-5019</v>
      </c>
      <c r="I84" s="37">
        <v>7984</v>
      </c>
      <c r="J84" s="37">
        <v>9977</v>
      </c>
      <c r="K84" s="37">
        <v>-1993</v>
      </c>
      <c r="L84" s="37">
        <v>2457</v>
      </c>
      <c r="M84" s="37">
        <v>5483</v>
      </c>
      <c r="N84" s="37">
        <v>-3026</v>
      </c>
    </row>
    <row r="85" spans="1:14" ht="17.25" thickBot="1" thickTop="1">
      <c r="A85" s="4">
        <v>5</v>
      </c>
      <c r="B85" s="26" t="e">
        <f>MATCH(#REF!,'[1]urban'!$B$3:$B$5,0)</f>
        <v>#REF!</v>
      </c>
      <c r="C85" s="14" t="e">
        <f>MATCH(E95,'[1]age5f'!$B$3:$B$42,0)</f>
        <v>#N/A</v>
      </c>
      <c r="D85" s="26" t="e">
        <f>INDEX('[1]age5f'!$D$3:$D$42,MATCH(E95,'[1]age5f'!$B$3:$B$42,0))</f>
        <v>#N/A</v>
      </c>
      <c r="E85" s="30" t="s">
        <v>67</v>
      </c>
      <c r="F85" s="37">
        <v>858</v>
      </c>
      <c r="G85" s="37">
        <v>788</v>
      </c>
      <c r="H85" s="37">
        <v>70</v>
      </c>
      <c r="I85" s="37">
        <v>798</v>
      </c>
      <c r="J85" s="37">
        <v>438</v>
      </c>
      <c r="K85" s="37">
        <v>360</v>
      </c>
      <c r="L85" s="37">
        <v>60</v>
      </c>
      <c r="M85" s="37">
        <v>350</v>
      </c>
      <c r="N85" s="37">
        <v>-290</v>
      </c>
    </row>
    <row r="86" spans="1:14" ht="17.25" thickBot="1" thickTop="1">
      <c r="A86" s="4">
        <v>5</v>
      </c>
      <c r="B86" s="26" t="e">
        <f>MATCH(#REF!,'[1]urban'!$B$3:$B$5,0)</f>
        <v>#REF!</v>
      </c>
      <c r="C86" s="14" t="e">
        <f>MATCH(E96,'[1]age5f'!$B$3:$B$42,0)</f>
        <v>#N/A</v>
      </c>
      <c r="D86" s="26" t="e">
        <f>INDEX('[1]age5f'!$D$3:$D$42,MATCH(E96,'[1]age5f'!$B$3:$B$42,0))</f>
        <v>#N/A</v>
      </c>
      <c r="E86" s="30" t="s">
        <v>68</v>
      </c>
      <c r="F86" s="37">
        <v>11359</v>
      </c>
      <c r="G86" s="37">
        <v>11296</v>
      </c>
      <c r="H86" s="37">
        <v>63</v>
      </c>
      <c r="I86" s="37">
        <v>7309</v>
      </c>
      <c r="J86" s="37">
        <v>6207</v>
      </c>
      <c r="K86" s="37">
        <v>1102</v>
      </c>
      <c r="L86" s="37">
        <v>4050</v>
      </c>
      <c r="M86" s="37">
        <v>5089</v>
      </c>
      <c r="N86" s="37">
        <v>-1039</v>
      </c>
    </row>
    <row r="87" spans="1:14" ht="17.25" thickBot="1" thickTop="1">
      <c r="A87" s="4">
        <v>5</v>
      </c>
      <c r="B87" s="26" t="e">
        <f>MATCH(#REF!,'[1]urban'!$B$3:$B$5,0)</f>
        <v>#REF!</v>
      </c>
      <c r="C87" s="34"/>
      <c r="D87" s="33"/>
      <c r="E87" s="30" t="s">
        <v>69</v>
      </c>
      <c r="F87" s="37">
        <v>13125</v>
      </c>
      <c r="G87" s="37">
        <v>9738</v>
      </c>
      <c r="H87" s="37">
        <v>3387</v>
      </c>
      <c r="I87" s="37">
        <v>8692</v>
      </c>
      <c r="J87" s="37">
        <v>6839</v>
      </c>
      <c r="K87" s="37">
        <v>1853</v>
      </c>
      <c r="L87" s="37">
        <v>4433</v>
      </c>
      <c r="M87" s="37">
        <v>2899</v>
      </c>
      <c r="N87" s="37">
        <v>1534</v>
      </c>
    </row>
    <row r="88" spans="1:14" ht="17.25" thickBot="1" thickTop="1">
      <c r="A88" s="4">
        <v>5</v>
      </c>
      <c r="B88" s="26" t="e">
        <f>MATCH(#REF!,'[1]urban'!$B$3:$B$5,0)</f>
        <v>#REF!</v>
      </c>
      <c r="C88" s="14" t="e">
        <f>MATCH(E98,'[1]age5f'!$B$3:$B$42,0)</f>
        <v>#N/A</v>
      </c>
      <c r="D88" s="26" t="e">
        <f>INDEX('[1]age5f'!$D$3:$D$42,MATCH(E98,'[1]age5f'!$B$3:$B$42,0))</f>
        <v>#N/A</v>
      </c>
      <c r="E88" s="30" t="s">
        <v>70</v>
      </c>
      <c r="F88" s="37">
        <v>30131</v>
      </c>
      <c r="G88" s="37">
        <v>19721</v>
      </c>
      <c r="H88" s="37">
        <v>10410</v>
      </c>
      <c r="I88" s="37">
        <v>17536</v>
      </c>
      <c r="J88" s="37">
        <v>11669</v>
      </c>
      <c r="K88" s="37">
        <v>5867</v>
      </c>
      <c r="L88" s="37">
        <v>12595</v>
      </c>
      <c r="M88" s="37">
        <v>8052</v>
      </c>
      <c r="N88" s="37">
        <v>4543</v>
      </c>
    </row>
    <row r="89" spans="1:14" ht="17.25" thickBot="1" thickTop="1">
      <c r="A89" s="4">
        <v>5</v>
      </c>
      <c r="B89" s="26" t="e">
        <f>MATCH(#REF!,'[1]urban'!$B$3:$B$5,0)</f>
        <v>#REF!</v>
      </c>
      <c r="C89" s="14" t="e">
        <f>MATCH(E99,'[1]age5f'!$B$3:$B$42,0)</f>
        <v>#N/A</v>
      </c>
      <c r="D89" s="26" t="e">
        <f>INDEX('[1]age5f'!$D$3:$D$42,MATCH(E99,'[1]age5f'!$B$3:$B$42,0))</f>
        <v>#N/A</v>
      </c>
      <c r="E89" s="30" t="s">
        <v>71</v>
      </c>
      <c r="F89" s="37">
        <v>13873</v>
      </c>
      <c r="G89" s="37">
        <v>18677</v>
      </c>
      <c r="H89" s="37">
        <v>-4804</v>
      </c>
      <c r="I89" s="37">
        <v>12214</v>
      </c>
      <c r="J89" s="37">
        <v>16430</v>
      </c>
      <c r="K89" s="37">
        <v>-4216</v>
      </c>
      <c r="L89" s="37">
        <v>1659</v>
      </c>
      <c r="M89" s="37">
        <v>2247</v>
      </c>
      <c r="N89" s="37">
        <v>-588</v>
      </c>
    </row>
    <row r="90" spans="1:14" ht="17.25" thickBot="1" thickTop="1">
      <c r="A90" s="4">
        <v>5</v>
      </c>
      <c r="B90" s="26" t="e">
        <f>MATCH(#REF!,'[1]urban'!$B$3:$B$5,0)</f>
        <v>#REF!</v>
      </c>
      <c r="C90" s="14" t="e">
        <f>MATCH(E100,'[1]age5f'!$B$3:$B$42,0)</f>
        <v>#N/A</v>
      </c>
      <c r="D90" s="26" t="e">
        <f>INDEX('[1]age5f'!$D$3:$D$42,MATCH(E100,'[1]age5f'!$B$3:$B$42,0))</f>
        <v>#N/A</v>
      </c>
      <c r="E90" s="30" t="s">
        <v>72</v>
      </c>
      <c r="F90" s="37">
        <v>10710</v>
      </c>
      <c r="G90" s="37">
        <v>10124</v>
      </c>
      <c r="H90" s="37">
        <v>586</v>
      </c>
      <c r="I90" s="37">
        <v>6084</v>
      </c>
      <c r="J90" s="37">
        <v>6871</v>
      </c>
      <c r="K90" s="37">
        <v>-787</v>
      </c>
      <c r="L90" s="37">
        <v>4626</v>
      </c>
      <c r="M90" s="37">
        <v>3253</v>
      </c>
      <c r="N90" s="37">
        <v>1373</v>
      </c>
    </row>
    <row r="91" spans="1:14" ht="17.25" thickBot="1" thickTop="1">
      <c r="A91" s="4">
        <v>5</v>
      </c>
      <c r="B91" s="26" t="e">
        <f>MATCH(#REF!,'[1]urban'!$B$3:$B$5,0)</f>
        <v>#REF!</v>
      </c>
      <c r="C91" s="14" t="e">
        <f>MATCH(E101,'[1]age5f'!$B$3:$B$42,0)</f>
        <v>#N/A</v>
      </c>
      <c r="D91" s="26" t="e">
        <f>INDEX('[1]age5f'!$D$3:$D$42,MATCH(E101,'[1]age5f'!$B$3:$B$42,0))</f>
        <v>#N/A</v>
      </c>
      <c r="E91" s="30" t="s">
        <v>73</v>
      </c>
      <c r="F91" s="37">
        <v>8798</v>
      </c>
      <c r="G91" s="37">
        <v>9296</v>
      </c>
      <c r="H91" s="37">
        <v>-498</v>
      </c>
      <c r="I91" s="37">
        <v>4876</v>
      </c>
      <c r="J91" s="37">
        <v>5821</v>
      </c>
      <c r="K91" s="37">
        <v>-945</v>
      </c>
      <c r="L91" s="37">
        <v>3922</v>
      </c>
      <c r="M91" s="37">
        <v>3475</v>
      </c>
      <c r="N91" s="37">
        <v>447</v>
      </c>
    </row>
    <row r="92" spans="1:14" s="35" customFormat="1" ht="33" customHeight="1" thickBot="1" thickTop="1">
      <c r="A92" s="32"/>
      <c r="B92" s="33"/>
      <c r="C92" s="14" t="e">
        <f>MATCH(E102,'[1]age5f'!$B$3:$B$42,0)</f>
        <v>#N/A</v>
      </c>
      <c r="D92" s="26" t="e">
        <f>INDEX('[1]age5f'!$D$3:$D$42,MATCH(E102,'[1]age5f'!$B$3:$B$42,0))</f>
        <v>#N/A</v>
      </c>
      <c r="E92" s="30" t="s">
        <v>74</v>
      </c>
      <c r="F92" s="37">
        <v>57321</v>
      </c>
      <c r="G92" s="37">
        <v>26077</v>
      </c>
      <c r="H92" s="37">
        <v>31244</v>
      </c>
      <c r="I92" s="37">
        <v>57321</v>
      </c>
      <c r="J92" s="37">
        <v>26077</v>
      </c>
      <c r="K92" s="37">
        <v>31244</v>
      </c>
      <c r="L92" s="37">
        <v>0</v>
      </c>
      <c r="M92" s="37">
        <v>0</v>
      </c>
      <c r="N92" s="37">
        <v>0</v>
      </c>
    </row>
    <row r="93" spans="1:14" ht="17.25" thickBot="1" thickTop="1">
      <c r="A93" s="4">
        <v>5</v>
      </c>
      <c r="B93" s="26" t="e">
        <f>MATCH(#REF!,'[1]urban'!$B$3:$B$5,0)</f>
        <v>#REF!</v>
      </c>
      <c r="C93" s="14" t="e">
        <f>MATCH(E103,'[1]age5f'!$B$3:$B$42,0)</f>
        <v>#N/A</v>
      </c>
      <c r="D93" s="26" t="e">
        <f>INDEX('[1]age5f'!$D$3:$D$42,MATCH(E103,'[1]age5f'!$B$3:$B$42,0))</f>
        <v>#N/A</v>
      </c>
      <c r="E93" s="30" t="s">
        <v>75</v>
      </c>
      <c r="F93" s="37">
        <v>299234</v>
      </c>
      <c r="G93" s="37">
        <v>278090</v>
      </c>
      <c r="H93" s="37">
        <v>21144</v>
      </c>
      <c r="I93" s="37">
        <v>165276</v>
      </c>
      <c r="J93" s="37">
        <v>147834</v>
      </c>
      <c r="K93" s="37">
        <v>17442</v>
      </c>
      <c r="L93" s="37">
        <v>133958</v>
      </c>
      <c r="M93" s="37">
        <v>130256</v>
      </c>
      <c r="N93" s="37">
        <v>3702</v>
      </c>
    </row>
    <row r="94" spans="1:14" ht="17.25" thickBot="1" thickTop="1">
      <c r="A94" s="4">
        <v>5</v>
      </c>
      <c r="B94" s="26" t="e">
        <f>MATCH(#REF!,'[1]urban'!$B$3:$B$5,0)</f>
        <v>#REF!</v>
      </c>
      <c r="C94" s="14" t="e">
        <f>MATCH(E104,'[1]age5f'!$B$3:$B$42,0)</f>
        <v>#N/A</v>
      </c>
      <c r="D94" s="26" t="e">
        <f>INDEX('[1]age5f'!$D$3:$D$42,MATCH(E104,'[1]age5f'!$B$3:$B$42,0))</f>
        <v>#N/A</v>
      </c>
      <c r="E94" s="30" t="s">
        <v>76</v>
      </c>
      <c r="F94" s="37">
        <v>179658</v>
      </c>
      <c r="G94" s="37">
        <v>150949</v>
      </c>
      <c r="H94" s="37">
        <v>28709</v>
      </c>
      <c r="I94" s="37">
        <v>105345</v>
      </c>
      <c r="J94" s="37">
        <v>87644</v>
      </c>
      <c r="K94" s="37">
        <v>17701</v>
      </c>
      <c r="L94" s="37">
        <v>74313</v>
      </c>
      <c r="M94" s="37">
        <v>63305</v>
      </c>
      <c r="N94" s="37">
        <v>11008</v>
      </c>
    </row>
    <row r="95" spans="1:14" ht="17.25" thickBot="1" thickTop="1">
      <c r="A95" s="4">
        <v>5</v>
      </c>
      <c r="B95" s="26" t="e">
        <f>MATCH(#REF!,'[1]urban'!$B$3:$B$5,0)</f>
        <v>#REF!</v>
      </c>
      <c r="C95" s="14" t="e">
        <f>MATCH(E105,'[1]age5f'!$B$3:$B$42,0)</f>
        <v>#N/A</v>
      </c>
      <c r="D95" s="26" t="e">
        <f>INDEX('[1]age5f'!$D$3:$D$42,MATCH(E105,'[1]age5f'!$B$3:$B$42,0))</f>
        <v>#N/A</v>
      </c>
      <c r="E95" s="30" t="s">
        <v>77</v>
      </c>
      <c r="F95" s="37">
        <v>7175</v>
      </c>
      <c r="G95" s="37">
        <v>6076</v>
      </c>
      <c r="H95" s="37">
        <v>1099</v>
      </c>
      <c r="I95" s="37">
        <v>3881</v>
      </c>
      <c r="J95" s="37">
        <v>3141</v>
      </c>
      <c r="K95" s="37">
        <v>740</v>
      </c>
      <c r="L95" s="37">
        <v>3294</v>
      </c>
      <c r="M95" s="37">
        <v>2935</v>
      </c>
      <c r="N95" s="37">
        <v>359</v>
      </c>
    </row>
    <row r="96" spans="1:14" ht="17.25" thickBot="1" thickTop="1">
      <c r="A96" s="4">
        <v>5</v>
      </c>
      <c r="B96" s="26" t="e">
        <f>MATCH(#REF!,'[1]urban'!$B$3:$B$5,0)</f>
        <v>#REF!</v>
      </c>
      <c r="C96" s="14" t="e">
        <f>MATCH(E106,'[1]age5f'!$B$3:$B$42,0)</f>
        <v>#N/A</v>
      </c>
      <c r="D96" s="26" t="e">
        <f>INDEX('[1]age5f'!$D$3:$D$42,MATCH(E106,'[1]age5f'!$B$3:$B$42,0))</f>
        <v>#N/A</v>
      </c>
      <c r="E96" s="30" t="s">
        <v>78</v>
      </c>
      <c r="F96" s="37">
        <v>6511</v>
      </c>
      <c r="G96" s="37">
        <v>8501</v>
      </c>
      <c r="H96" s="37">
        <v>-1990</v>
      </c>
      <c r="I96" s="37">
        <v>2771</v>
      </c>
      <c r="J96" s="37">
        <v>3376</v>
      </c>
      <c r="K96" s="37">
        <v>-605</v>
      </c>
      <c r="L96" s="37">
        <v>3740</v>
      </c>
      <c r="M96" s="37">
        <v>5125</v>
      </c>
      <c r="N96" s="37">
        <v>-1385</v>
      </c>
    </row>
    <row r="97" spans="1:14" s="35" customFormat="1" ht="22.5" customHeight="1" thickBot="1" thickTop="1">
      <c r="A97" s="32"/>
      <c r="B97" s="33"/>
      <c r="C97" s="14" t="e">
        <f>MATCH(E107,'[1]age5f'!$B$3:$B$42,0)</f>
        <v>#N/A</v>
      </c>
      <c r="D97" s="26" t="e">
        <f>INDEX('[1]age5f'!$D$3:$D$42,MATCH(E107,'[1]age5f'!$B$3:$B$42,0))</f>
        <v>#N/A</v>
      </c>
      <c r="E97" s="30" t="s">
        <v>79</v>
      </c>
      <c r="F97" s="37">
        <v>78732</v>
      </c>
      <c r="G97" s="37">
        <v>53161</v>
      </c>
      <c r="H97" s="37">
        <v>25571</v>
      </c>
      <c r="I97" s="37">
        <v>41502</v>
      </c>
      <c r="J97" s="37">
        <v>29924</v>
      </c>
      <c r="K97" s="37">
        <v>11578</v>
      </c>
      <c r="L97" s="37">
        <v>37230</v>
      </c>
      <c r="M97" s="37">
        <v>23237</v>
      </c>
      <c r="N97" s="37">
        <v>13993</v>
      </c>
    </row>
    <row r="98" spans="1:14" ht="17.25" thickBot="1" thickTop="1">
      <c r="A98" s="4">
        <v>5</v>
      </c>
      <c r="B98" s="26" t="e">
        <f>MATCH(#REF!,'[1]urban'!$B$3:$B$5,0)</f>
        <v>#REF!</v>
      </c>
      <c r="C98" s="14" t="e">
        <f>MATCH(E108,'[1]age5f'!$B$3:$B$42,0)</f>
        <v>#N/A</v>
      </c>
      <c r="D98" s="26" t="e">
        <f>INDEX('[1]age5f'!$D$3:$D$42,MATCH(E108,'[1]age5f'!$B$3:$B$42,0))</f>
        <v>#N/A</v>
      </c>
      <c r="E98" s="30" t="s">
        <v>80</v>
      </c>
      <c r="F98" s="37">
        <v>13384</v>
      </c>
      <c r="G98" s="37">
        <v>12332</v>
      </c>
      <c r="H98" s="37">
        <v>1052</v>
      </c>
      <c r="I98" s="37">
        <v>8260</v>
      </c>
      <c r="J98" s="37">
        <v>7019</v>
      </c>
      <c r="K98" s="37">
        <v>1241</v>
      </c>
      <c r="L98" s="37">
        <v>5124</v>
      </c>
      <c r="M98" s="37">
        <v>5313</v>
      </c>
      <c r="N98" s="37">
        <v>-189</v>
      </c>
    </row>
    <row r="99" spans="1:14" ht="17.25" thickBot="1" thickTop="1">
      <c r="A99" s="4">
        <v>5</v>
      </c>
      <c r="B99" s="26" t="e">
        <f>MATCH(#REF!,'[1]urban'!$B$3:$B$5,0)</f>
        <v>#REF!</v>
      </c>
      <c r="C99" s="14" t="e">
        <f>MATCH(E109,'[1]age5f'!$B$3:$B$42,0)</f>
        <v>#N/A</v>
      </c>
      <c r="D99" s="26" t="e">
        <f>INDEX('[1]age5f'!$D$3:$D$42,MATCH(E109,'[1]age5f'!$B$3:$B$42,0))</f>
        <v>#N/A</v>
      </c>
      <c r="E99" s="30" t="s">
        <v>81</v>
      </c>
      <c r="F99" s="37">
        <v>24447</v>
      </c>
      <c r="G99" s="37">
        <v>25330</v>
      </c>
      <c r="H99" s="37">
        <v>-883</v>
      </c>
      <c r="I99" s="37">
        <v>16461</v>
      </c>
      <c r="J99" s="37">
        <v>16275</v>
      </c>
      <c r="K99" s="37">
        <v>186</v>
      </c>
      <c r="L99" s="37">
        <v>7986</v>
      </c>
      <c r="M99" s="37">
        <v>9055</v>
      </c>
      <c r="N99" s="37">
        <v>-1069</v>
      </c>
    </row>
    <row r="100" spans="1:14" ht="17.25" thickBot="1" thickTop="1">
      <c r="A100" s="4">
        <v>5</v>
      </c>
      <c r="B100" s="26" t="e">
        <f>MATCH(#REF!,'[1]urban'!$B$3:$B$5,0)</f>
        <v>#REF!</v>
      </c>
      <c r="C100" s="14"/>
      <c r="D100" s="26"/>
      <c r="E100" s="30" t="s">
        <v>82</v>
      </c>
      <c r="F100" s="37">
        <v>49409</v>
      </c>
      <c r="G100" s="37">
        <v>45549</v>
      </c>
      <c r="H100" s="37">
        <v>3860</v>
      </c>
      <c r="I100" s="37">
        <v>32470</v>
      </c>
      <c r="J100" s="37">
        <v>27909</v>
      </c>
      <c r="K100" s="37">
        <v>4561</v>
      </c>
      <c r="L100" s="37">
        <v>16939</v>
      </c>
      <c r="M100" s="37">
        <v>17640</v>
      </c>
      <c r="N100" s="37">
        <v>-701</v>
      </c>
    </row>
    <row r="101" spans="1:14" ht="17.25" thickBot="1" thickTop="1">
      <c r="A101" s="4">
        <v>5</v>
      </c>
      <c r="B101" s="26" t="e">
        <f>MATCH(#REF!,'[1]urban'!$B$3:$B$5,0)</f>
        <v>#REF!</v>
      </c>
      <c r="C101" s="14" t="e">
        <f>MATCH(E111,'[1]age5f'!$B$3:$B$42,0)</f>
        <v>#N/A</v>
      </c>
      <c r="D101" s="26" t="e">
        <f>INDEX('[1]age5f'!$D$3:$D$42,MATCH(E111,'[1]age5f'!$B$3:$B$42,0))</f>
        <v>#N/A</v>
      </c>
      <c r="E101" s="30" t="s">
        <v>83</v>
      </c>
      <c r="F101" s="37">
        <v>119576</v>
      </c>
      <c r="G101" s="37">
        <v>127141</v>
      </c>
      <c r="H101" s="37">
        <v>-7565</v>
      </c>
      <c r="I101" s="37">
        <v>59931</v>
      </c>
      <c r="J101" s="37">
        <v>60190</v>
      </c>
      <c r="K101" s="37">
        <v>-259</v>
      </c>
      <c r="L101" s="37">
        <v>59645</v>
      </c>
      <c r="M101" s="37">
        <v>66951</v>
      </c>
      <c r="N101" s="37">
        <v>-7306</v>
      </c>
    </row>
    <row r="102" spans="1:14" ht="17.25" thickBot="1" thickTop="1">
      <c r="A102" s="4">
        <v>5</v>
      </c>
      <c r="B102" s="26" t="e">
        <f>MATCH(#REF!,'[1]urban'!$B$3:$B$5,0)</f>
        <v>#REF!</v>
      </c>
      <c r="C102" s="14" t="e">
        <f>MATCH(E112,'[1]age5f'!$B$3:$B$42,0)</f>
        <v>#N/A</v>
      </c>
      <c r="D102" s="26" t="e">
        <f>INDEX('[1]age5f'!$D$3:$D$42,MATCH(E112,'[1]age5f'!$B$3:$B$42,0))</f>
        <v>#N/A</v>
      </c>
      <c r="E102" s="30" t="s">
        <v>84</v>
      </c>
      <c r="F102" s="37">
        <v>33946</v>
      </c>
      <c r="G102" s="37">
        <v>41991</v>
      </c>
      <c r="H102" s="37">
        <v>-8045</v>
      </c>
      <c r="I102" s="37">
        <v>13092</v>
      </c>
      <c r="J102" s="37">
        <v>16855</v>
      </c>
      <c r="K102" s="37">
        <v>-3763</v>
      </c>
      <c r="L102" s="37">
        <v>20854</v>
      </c>
      <c r="M102" s="37">
        <v>25136</v>
      </c>
      <c r="N102" s="37">
        <v>-4282</v>
      </c>
    </row>
    <row r="103" spans="1:14" ht="17.25" thickBot="1" thickTop="1">
      <c r="A103" s="4">
        <v>5</v>
      </c>
      <c r="B103" s="26" t="e">
        <f>MATCH(#REF!,'[1]urban'!$B$3:$B$5,0)</f>
        <v>#REF!</v>
      </c>
      <c r="C103" s="14" t="e">
        <f>MATCH(E113,'[1]age5f'!$B$3:$B$42,0)</f>
        <v>#N/A</v>
      </c>
      <c r="D103" s="26" t="e">
        <f>INDEX('[1]age5f'!$D$3:$D$42,MATCH(E113,'[1]age5f'!$B$3:$B$42,0))</f>
        <v>#N/A</v>
      </c>
      <c r="E103" s="30" t="s">
        <v>85</v>
      </c>
      <c r="F103" s="37">
        <v>5826</v>
      </c>
      <c r="G103" s="37">
        <v>4918</v>
      </c>
      <c r="H103" s="37">
        <v>908</v>
      </c>
      <c r="I103" s="37">
        <v>2776</v>
      </c>
      <c r="J103" s="37">
        <v>2103</v>
      </c>
      <c r="K103" s="37">
        <v>673</v>
      </c>
      <c r="L103" s="37">
        <v>3050</v>
      </c>
      <c r="M103" s="37">
        <v>2815</v>
      </c>
      <c r="N103" s="37">
        <v>235</v>
      </c>
    </row>
    <row r="104" spans="1:14" ht="17.25" thickBot="1" thickTop="1">
      <c r="A104" s="4">
        <v>5</v>
      </c>
      <c r="B104" s="26" t="e">
        <f>MATCH(#REF!,'[1]urban'!$B$3:$B$5,0)</f>
        <v>#REF!</v>
      </c>
      <c r="C104" s="14" t="e">
        <f>MATCH(E114,'[1]age5f'!$B$3:$B$42,0)</f>
        <v>#N/A</v>
      </c>
      <c r="D104" s="26" t="e">
        <f>INDEX('[1]age5f'!$D$3:$D$42,MATCH(E114,'[1]age5f'!$B$3:$B$42,0))</f>
        <v>#N/A</v>
      </c>
      <c r="E104" s="30" t="s">
        <v>86</v>
      </c>
      <c r="F104" s="37">
        <v>6891</v>
      </c>
      <c r="G104" s="37">
        <v>9198</v>
      </c>
      <c r="H104" s="37">
        <v>-2307</v>
      </c>
      <c r="I104" s="37">
        <v>4380</v>
      </c>
      <c r="J104" s="37">
        <v>5570</v>
      </c>
      <c r="K104" s="37">
        <v>-1190</v>
      </c>
      <c r="L104" s="37">
        <v>2511</v>
      </c>
      <c r="M104" s="37">
        <v>3628</v>
      </c>
      <c r="N104" s="37">
        <v>-1117</v>
      </c>
    </row>
    <row r="105" spans="1:14" ht="17.25" thickBot="1" thickTop="1">
      <c r="A105" s="4">
        <v>5</v>
      </c>
      <c r="B105" s="26" t="e">
        <f>MATCH(#REF!,'[1]urban'!$B$3:$B$5,0)</f>
        <v>#REF!</v>
      </c>
      <c r="C105" s="14"/>
      <c r="D105" s="26"/>
      <c r="E105" s="30" t="s">
        <v>87</v>
      </c>
      <c r="F105" s="37">
        <v>7507</v>
      </c>
      <c r="G105" s="37">
        <v>9173</v>
      </c>
      <c r="H105" s="37">
        <v>-1666</v>
      </c>
      <c r="I105" s="37">
        <v>3237</v>
      </c>
      <c r="J105" s="37">
        <v>4456</v>
      </c>
      <c r="K105" s="37">
        <v>-1219</v>
      </c>
      <c r="L105" s="37">
        <v>4270</v>
      </c>
      <c r="M105" s="37">
        <v>4717</v>
      </c>
      <c r="N105" s="37">
        <v>-447</v>
      </c>
    </row>
    <row r="106" spans="1:14" ht="17.25" thickBot="1" thickTop="1">
      <c r="A106" s="4">
        <v>5</v>
      </c>
      <c r="B106" s="26" t="e">
        <f>MATCH(#REF!,'[1]urban'!$B$3:$B$5,0)</f>
        <v>#REF!</v>
      </c>
      <c r="C106" s="14" t="e">
        <f>MATCH(E116,'[1]age5f'!$B$3:$B$42,0)</f>
        <v>#N/A</v>
      </c>
      <c r="D106" s="26" t="e">
        <f>INDEX('[1]age5f'!$D$3:$D$42,MATCH(E116,'[1]age5f'!$B$3:$B$42,0))</f>
        <v>#N/A</v>
      </c>
      <c r="E106" s="30" t="s">
        <v>88</v>
      </c>
      <c r="F106" s="37">
        <v>6632</v>
      </c>
      <c r="G106" s="37">
        <v>9611</v>
      </c>
      <c r="H106" s="37">
        <v>-2979</v>
      </c>
      <c r="I106" s="37">
        <v>4442</v>
      </c>
      <c r="J106" s="37">
        <v>5950</v>
      </c>
      <c r="K106" s="37">
        <v>-1508</v>
      </c>
      <c r="L106" s="37">
        <v>2190</v>
      </c>
      <c r="M106" s="37">
        <v>3661</v>
      </c>
      <c r="N106" s="37">
        <v>-1471</v>
      </c>
    </row>
    <row r="107" spans="1:14" ht="17.25" thickBot="1" thickTop="1">
      <c r="A107" s="4">
        <v>5</v>
      </c>
      <c r="B107" s="26" t="e">
        <f>MATCH(#REF!,'[1]urban'!$B$3:$B$5,0)</f>
        <v>#REF!</v>
      </c>
      <c r="C107" s="14" t="e">
        <f>MATCH(E117,'[1]age5f'!$B$3:$B$42,0)</f>
        <v>#N/A</v>
      </c>
      <c r="D107" s="26" t="e">
        <f>INDEX('[1]age5f'!$D$3:$D$42,MATCH(E117,'[1]age5f'!$B$3:$B$42,0))</f>
        <v>#N/A</v>
      </c>
      <c r="E107" s="30" t="s">
        <v>89</v>
      </c>
      <c r="F107" s="37">
        <v>13048</v>
      </c>
      <c r="G107" s="37">
        <v>13361</v>
      </c>
      <c r="H107" s="37">
        <v>-313</v>
      </c>
      <c r="I107" s="37">
        <v>5357</v>
      </c>
      <c r="J107" s="37">
        <v>5116</v>
      </c>
      <c r="K107" s="37">
        <v>241</v>
      </c>
      <c r="L107" s="37">
        <v>7691</v>
      </c>
      <c r="M107" s="37">
        <v>8245</v>
      </c>
      <c r="N107" s="37">
        <v>-554</v>
      </c>
    </row>
    <row r="108" spans="1:14" ht="17.25" thickBot="1" thickTop="1">
      <c r="A108" s="4">
        <v>5</v>
      </c>
      <c r="B108" s="26" t="e">
        <f>MATCH(#REF!,'[1]urban'!$B$3:$B$5,0)</f>
        <v>#REF!</v>
      </c>
      <c r="C108" s="14" t="e">
        <f>MATCH(E118,'[1]age5f'!$B$3:$B$42,0)</f>
        <v>#N/A</v>
      </c>
      <c r="D108" s="26" t="e">
        <f>INDEX('[1]age5f'!$D$3:$D$42,MATCH(E118,'[1]age5f'!$B$3:$B$42,0))</f>
        <v>#N/A</v>
      </c>
      <c r="E108" s="30" t="s">
        <v>90</v>
      </c>
      <c r="F108" s="37">
        <v>45726</v>
      </c>
      <c r="G108" s="37">
        <v>38889</v>
      </c>
      <c r="H108" s="37">
        <v>6837</v>
      </c>
      <c r="I108" s="37">
        <v>26647</v>
      </c>
      <c r="J108" s="37">
        <v>20140</v>
      </c>
      <c r="K108" s="37">
        <v>6507</v>
      </c>
      <c r="L108" s="37">
        <v>19079</v>
      </c>
      <c r="M108" s="37">
        <v>18749</v>
      </c>
      <c r="N108" s="37">
        <v>330</v>
      </c>
    </row>
    <row r="109" spans="1:14" ht="17.25" thickBot="1" thickTop="1">
      <c r="A109" s="4">
        <v>5</v>
      </c>
      <c r="B109" s="26" t="e">
        <f>MATCH(#REF!,'[1]urban'!$B$3:$B$5,0)</f>
        <v>#REF!</v>
      </c>
      <c r="C109" s="14" t="e">
        <f>MATCH(E119,'[1]age5f'!$B$3:$B$42,0)</f>
        <v>#N/A</v>
      </c>
      <c r="D109" s="26" t="e">
        <f>INDEX('[1]age5f'!$D$3:$D$42,MATCH(E119,'[1]age5f'!$B$3:$B$42,0))</f>
        <v>#N/A</v>
      </c>
      <c r="E109" s="30" t="s">
        <v>91</v>
      </c>
      <c r="F109" s="37">
        <v>385801</v>
      </c>
      <c r="G109" s="37">
        <v>358265</v>
      </c>
      <c r="H109" s="37">
        <v>27536</v>
      </c>
      <c r="I109" s="37">
        <v>241601</v>
      </c>
      <c r="J109" s="37">
        <v>209369</v>
      </c>
      <c r="K109" s="37">
        <v>32232</v>
      </c>
      <c r="L109" s="37">
        <v>144200</v>
      </c>
      <c r="M109" s="37">
        <v>148896</v>
      </c>
      <c r="N109" s="37">
        <v>-4696</v>
      </c>
    </row>
    <row r="110" spans="1:14" ht="33.75" customHeight="1" thickBot="1" thickTop="1">
      <c r="A110" s="4"/>
      <c r="B110" s="26"/>
      <c r="C110" s="14" t="e">
        <f>MATCH(E120,'[1]age5f'!$B$3:$B$42,0)</f>
        <v>#N/A</v>
      </c>
      <c r="D110" s="26" t="e">
        <f>INDEX('[1]age5f'!$D$3:$D$42,MATCH(E120,'[1]age5f'!$B$3:$B$42,0))</f>
        <v>#N/A</v>
      </c>
      <c r="E110" s="30" t="s">
        <v>92</v>
      </c>
      <c r="F110" s="37">
        <v>78288</v>
      </c>
      <c r="G110" s="37">
        <v>71947</v>
      </c>
      <c r="H110" s="37">
        <v>6341</v>
      </c>
      <c r="I110" s="37">
        <v>40800</v>
      </c>
      <c r="J110" s="37">
        <v>35337</v>
      </c>
      <c r="K110" s="37">
        <v>5463</v>
      </c>
      <c r="L110" s="37">
        <v>37488</v>
      </c>
      <c r="M110" s="37">
        <v>36610</v>
      </c>
      <c r="N110" s="37">
        <v>878</v>
      </c>
    </row>
    <row r="111" spans="1:14" ht="17.25" thickBot="1" thickTop="1">
      <c r="A111" s="4">
        <v>5</v>
      </c>
      <c r="B111" s="26" t="e">
        <f>MATCH(#REF!,'[1]urban'!$B$3:$B$5,0)</f>
        <v>#REF!</v>
      </c>
      <c r="C111" s="14" t="e">
        <f>MATCH(E121,'[1]age5f'!$B$3:$B$42,0)</f>
        <v>#N/A</v>
      </c>
      <c r="D111" s="26" t="e">
        <f>INDEX('[1]age5f'!$D$3:$D$42,MATCH(E121,'[1]age5f'!$B$3:$B$42,0))</f>
        <v>#N/A</v>
      </c>
      <c r="E111" s="30" t="s">
        <v>93</v>
      </c>
      <c r="F111" s="37">
        <v>8873</v>
      </c>
      <c r="G111" s="37">
        <v>9276</v>
      </c>
      <c r="H111" s="37">
        <v>-403</v>
      </c>
      <c r="I111" s="37">
        <v>5376</v>
      </c>
      <c r="J111" s="37">
        <v>5450</v>
      </c>
      <c r="K111" s="37">
        <v>-74</v>
      </c>
      <c r="L111" s="37">
        <v>3497</v>
      </c>
      <c r="M111" s="37">
        <v>3826</v>
      </c>
      <c r="N111" s="37">
        <v>-329</v>
      </c>
    </row>
    <row r="112" spans="1:14" ht="17.25" thickBot="1" thickTop="1">
      <c r="A112" s="4">
        <v>5</v>
      </c>
      <c r="B112" s="26" t="e">
        <f>MATCH(#REF!,'[1]urban'!$B$3:$B$5,0)</f>
        <v>#REF!</v>
      </c>
      <c r="C112" s="14" t="e">
        <f>MATCH(E122,'[1]age5f'!$B$3:$B$42,0)</f>
        <v>#N/A</v>
      </c>
      <c r="D112" s="26" t="e">
        <f>INDEX('[1]age5f'!$D$3:$D$42,MATCH(E122,'[1]age5f'!$B$3:$B$42,0))</f>
        <v>#N/A</v>
      </c>
      <c r="E112" s="30" t="s">
        <v>94</v>
      </c>
      <c r="F112" s="37">
        <v>8733</v>
      </c>
      <c r="G112" s="37">
        <v>10314</v>
      </c>
      <c r="H112" s="37">
        <v>-1581</v>
      </c>
      <c r="I112" s="37">
        <v>5654</v>
      </c>
      <c r="J112" s="37">
        <v>5073</v>
      </c>
      <c r="K112" s="37">
        <v>581</v>
      </c>
      <c r="L112" s="37">
        <v>3079</v>
      </c>
      <c r="M112" s="37">
        <v>5241</v>
      </c>
      <c r="N112" s="37">
        <v>-2162</v>
      </c>
    </row>
    <row r="113" spans="1:14" ht="17.25" thickBot="1" thickTop="1">
      <c r="A113" s="4">
        <v>5</v>
      </c>
      <c r="B113" s="26" t="e">
        <f>MATCH(#REF!,'[1]urban'!$B$3:$B$5,0)</f>
        <v>#REF!</v>
      </c>
      <c r="C113" s="14" t="e">
        <f>MATCH(E123,'[1]age5f'!$B$3:$B$42,0)</f>
        <v>#N/A</v>
      </c>
      <c r="D113" s="26" t="e">
        <f>INDEX('[1]age5f'!$D$3:$D$42,MATCH(E123,'[1]age5f'!$B$3:$B$42,0))</f>
        <v>#N/A</v>
      </c>
      <c r="E113" s="30" t="s">
        <v>95</v>
      </c>
      <c r="F113" s="37">
        <v>53877</v>
      </c>
      <c r="G113" s="37">
        <v>42666</v>
      </c>
      <c r="H113" s="37">
        <v>11211</v>
      </c>
      <c r="I113" s="37">
        <v>36298</v>
      </c>
      <c r="J113" s="37">
        <v>28550</v>
      </c>
      <c r="K113" s="37">
        <v>7748</v>
      </c>
      <c r="L113" s="37">
        <v>17579</v>
      </c>
      <c r="M113" s="37">
        <v>14116</v>
      </c>
      <c r="N113" s="37">
        <v>3463</v>
      </c>
    </row>
    <row r="114" spans="1:14" ht="17.25" thickBot="1" thickTop="1">
      <c r="A114" s="4">
        <v>5</v>
      </c>
      <c r="B114" s="26" t="e">
        <f>MATCH(#REF!,'[1]urban'!$B$3:$B$5,0)</f>
        <v>#REF!</v>
      </c>
      <c r="C114" s="14" t="e">
        <f>MATCH(E124,'[1]age5f'!$B$3:$B$42,0)</f>
        <v>#N/A</v>
      </c>
      <c r="D114" s="26" t="e">
        <f>INDEX('[1]age5f'!$D$3:$D$42,MATCH(E124,'[1]age5f'!$B$3:$B$42,0))</f>
        <v>#N/A</v>
      </c>
      <c r="E114" s="30" t="s">
        <v>96</v>
      </c>
      <c r="F114" s="37">
        <v>11304</v>
      </c>
      <c r="G114" s="37">
        <v>14370</v>
      </c>
      <c r="H114" s="37">
        <v>-3066</v>
      </c>
      <c r="I114" s="37">
        <v>6521</v>
      </c>
      <c r="J114" s="37">
        <v>8597</v>
      </c>
      <c r="K114" s="37">
        <v>-2076</v>
      </c>
      <c r="L114" s="37">
        <v>4783</v>
      </c>
      <c r="M114" s="37">
        <v>5773</v>
      </c>
      <c r="N114" s="37">
        <v>-990</v>
      </c>
    </row>
    <row r="115" spans="1:14" ht="23.25" customHeight="1" thickBot="1" thickTop="1">
      <c r="A115" s="4"/>
      <c r="B115" s="26"/>
      <c r="C115" s="14" t="e">
        <f>MATCH(E125,'[1]age5f'!$B$3:$B$42,0)</f>
        <v>#N/A</v>
      </c>
      <c r="D115" s="26" t="e">
        <f>INDEX('[1]age5f'!$D$3:$D$42,MATCH(E125,'[1]age5f'!$B$3:$B$42,0))</f>
        <v>#N/A</v>
      </c>
      <c r="E115" s="30" t="s">
        <v>97</v>
      </c>
      <c r="F115" s="37">
        <v>20025</v>
      </c>
      <c r="G115" s="37">
        <v>19643</v>
      </c>
      <c r="H115" s="37">
        <v>382</v>
      </c>
      <c r="I115" s="37">
        <v>12024</v>
      </c>
      <c r="J115" s="37">
        <v>9997</v>
      </c>
      <c r="K115" s="37">
        <v>2027</v>
      </c>
      <c r="L115" s="37">
        <v>8001</v>
      </c>
      <c r="M115" s="37">
        <v>9646</v>
      </c>
      <c r="N115" s="37">
        <v>-1645</v>
      </c>
    </row>
    <row r="116" spans="1:14" ht="17.25" thickBot="1" thickTop="1">
      <c r="A116" s="4">
        <v>5</v>
      </c>
      <c r="B116" s="26" t="e">
        <f>MATCH(#REF!,'[1]urban'!$B$3:$B$5,0)</f>
        <v>#REF!</v>
      </c>
      <c r="C116" s="14" t="e">
        <f>MATCH(E126,'[1]age5f'!$B$3:$B$42,0)</f>
        <v>#N/A</v>
      </c>
      <c r="D116" s="26" t="e">
        <f>INDEX('[1]age5f'!$D$3:$D$42,MATCH(E126,'[1]age5f'!$B$3:$B$42,0))</f>
        <v>#N/A</v>
      </c>
      <c r="E116" s="30" t="s">
        <v>98</v>
      </c>
      <c r="F116" s="37">
        <v>25235</v>
      </c>
      <c r="G116" s="37">
        <v>27914</v>
      </c>
      <c r="H116" s="37">
        <v>-2679</v>
      </c>
      <c r="I116" s="37">
        <v>16531</v>
      </c>
      <c r="J116" s="37">
        <v>17556</v>
      </c>
      <c r="K116" s="37">
        <v>-1025</v>
      </c>
      <c r="L116" s="37">
        <v>8704</v>
      </c>
      <c r="M116" s="37">
        <v>10358</v>
      </c>
      <c r="N116" s="37">
        <v>-1654</v>
      </c>
    </row>
    <row r="117" spans="1:14" ht="17.25" thickBot="1" thickTop="1">
      <c r="A117" s="4">
        <v>5</v>
      </c>
      <c r="B117" s="26" t="e">
        <f>MATCH(#REF!,'[1]urban'!$B$3:$B$5,0)</f>
        <v>#REF!</v>
      </c>
      <c r="C117" s="14" t="e">
        <f>MATCH(E127,'[1]age5f'!$B$3:$B$42,0)</f>
        <v>#N/A</v>
      </c>
      <c r="D117" s="26" t="e">
        <f>INDEX('[1]age5f'!$D$3:$D$42,MATCH(E127,'[1]age5f'!$B$3:$B$42,0))</f>
        <v>#N/A</v>
      </c>
      <c r="E117" s="30" t="s">
        <v>99</v>
      </c>
      <c r="F117" s="37">
        <v>14943</v>
      </c>
      <c r="G117" s="37">
        <v>17806</v>
      </c>
      <c r="H117" s="37">
        <v>-2863</v>
      </c>
      <c r="I117" s="37">
        <v>9723</v>
      </c>
      <c r="J117" s="37">
        <v>10606</v>
      </c>
      <c r="K117" s="37">
        <v>-883</v>
      </c>
      <c r="L117" s="37">
        <v>5220</v>
      </c>
      <c r="M117" s="37">
        <v>7200</v>
      </c>
      <c r="N117" s="37">
        <v>-1980</v>
      </c>
    </row>
    <row r="118" spans="1:14" ht="17.25" thickBot="1" thickTop="1">
      <c r="A118" s="4">
        <v>5</v>
      </c>
      <c r="B118" s="26" t="e">
        <f>MATCH(#REF!,'[1]urban'!$B$3:$B$5,0)</f>
        <v>#REF!</v>
      </c>
      <c r="C118" s="14"/>
      <c r="D118" s="26"/>
      <c r="E118" s="30" t="s">
        <v>100</v>
      </c>
      <c r="F118" s="37">
        <v>31541</v>
      </c>
      <c r="G118" s="37">
        <v>26652</v>
      </c>
      <c r="H118" s="37">
        <v>4889</v>
      </c>
      <c r="I118" s="37">
        <v>22398</v>
      </c>
      <c r="J118" s="37">
        <v>17536</v>
      </c>
      <c r="K118" s="37">
        <v>4862</v>
      </c>
      <c r="L118" s="37">
        <v>9143</v>
      </c>
      <c r="M118" s="37">
        <v>9116</v>
      </c>
      <c r="N118" s="37">
        <v>27</v>
      </c>
    </row>
    <row r="119" spans="1:14" ht="17.25" thickBot="1" thickTop="1">
      <c r="A119" s="4">
        <v>5</v>
      </c>
      <c r="B119" s="26" t="e">
        <f>MATCH(#REF!,'[1]urban'!$B$3:$B$5,0)</f>
        <v>#REF!</v>
      </c>
      <c r="C119" s="14" t="e">
        <f>MATCH(E129,'[1]age5f'!$B$3:$B$42,0)</f>
        <v>#N/A</v>
      </c>
      <c r="D119" s="26" t="e">
        <f>INDEX('[1]age5f'!$D$3:$D$42,MATCH(E129,'[1]age5f'!$B$3:$B$42,0))</f>
        <v>#N/A</v>
      </c>
      <c r="E119" s="30" t="s">
        <v>101</v>
      </c>
      <c r="F119" s="37">
        <v>28053</v>
      </c>
      <c r="G119" s="37">
        <v>25603</v>
      </c>
      <c r="H119" s="37">
        <v>2450</v>
      </c>
      <c r="I119" s="37">
        <v>14301</v>
      </c>
      <c r="J119" s="37">
        <v>12366</v>
      </c>
      <c r="K119" s="37">
        <v>1935</v>
      </c>
      <c r="L119" s="37">
        <v>13752</v>
      </c>
      <c r="M119" s="37">
        <v>13237</v>
      </c>
      <c r="N119" s="37">
        <v>515</v>
      </c>
    </row>
    <row r="120" spans="1:14" ht="17.25" thickBot="1" thickTop="1">
      <c r="A120" s="4">
        <v>5</v>
      </c>
      <c r="B120" s="26" t="e">
        <f>MATCH(#REF!,'[1]urban'!$B$3:$B$5,0)</f>
        <v>#REF!</v>
      </c>
      <c r="C120" s="14" t="e">
        <f>MATCH(E130,'[1]age5f'!$B$3:$B$42,0)</f>
        <v>#N/A</v>
      </c>
      <c r="D120" s="26" t="e">
        <f>INDEX('[1]age5f'!$D$3:$D$42,MATCH(E130,'[1]age5f'!$B$3:$B$42,0))</f>
        <v>#N/A</v>
      </c>
      <c r="E120" s="30" t="s">
        <v>102</v>
      </c>
      <c r="F120" s="37">
        <v>17260</v>
      </c>
      <c r="G120" s="37">
        <v>16290</v>
      </c>
      <c r="H120" s="37">
        <v>970</v>
      </c>
      <c r="I120" s="37">
        <v>10690</v>
      </c>
      <c r="J120" s="37">
        <v>8976</v>
      </c>
      <c r="K120" s="37">
        <v>1714</v>
      </c>
      <c r="L120" s="37">
        <v>6570</v>
      </c>
      <c r="M120" s="37">
        <v>7314</v>
      </c>
      <c r="N120" s="37">
        <v>-744</v>
      </c>
    </row>
    <row r="121" spans="1:14" ht="17.25" thickBot="1" thickTop="1">
      <c r="A121" s="4">
        <v>5</v>
      </c>
      <c r="B121" s="26" t="e">
        <f>MATCH(#REF!,'[1]urban'!$B$3:$B$5,0)</f>
        <v>#REF!</v>
      </c>
      <c r="C121" s="14" t="e">
        <f>MATCH(E131,'[1]age5f'!$B$3:$B$42,0)</f>
        <v>#N/A</v>
      </c>
      <c r="D121" s="26" t="e">
        <f>INDEX('[1]age5f'!$D$3:$D$42,MATCH(E131,'[1]age5f'!$B$3:$B$42,0))</f>
        <v>#N/A</v>
      </c>
      <c r="E121" s="30" t="s">
        <v>103</v>
      </c>
      <c r="F121" s="37">
        <v>39662</v>
      </c>
      <c r="G121" s="37">
        <v>30232</v>
      </c>
      <c r="H121" s="37">
        <v>9430</v>
      </c>
      <c r="I121" s="37">
        <v>28286</v>
      </c>
      <c r="J121" s="37">
        <v>20592</v>
      </c>
      <c r="K121" s="37">
        <v>7694</v>
      </c>
      <c r="L121" s="37">
        <v>11376</v>
      </c>
      <c r="M121" s="37">
        <v>9640</v>
      </c>
      <c r="N121" s="37">
        <v>1736</v>
      </c>
    </row>
    <row r="122" spans="1:14" ht="17.25" thickBot="1" thickTop="1">
      <c r="A122" s="4">
        <v>5</v>
      </c>
      <c r="B122" s="26" t="e">
        <f>MATCH(#REF!,'[1]urban'!$B$3:$B$5,0)</f>
        <v>#REF!</v>
      </c>
      <c r="C122" s="14" t="e">
        <f>MATCH(E132,'[1]age5f'!$B$3:$B$42,0)</f>
        <v>#N/A</v>
      </c>
      <c r="D122" s="26" t="e">
        <f>INDEX('[1]age5f'!$D$3:$D$42,MATCH(E132,'[1]age5f'!$B$3:$B$42,0))</f>
        <v>#N/A</v>
      </c>
      <c r="E122" s="30" t="s">
        <v>104</v>
      </c>
      <c r="F122" s="37">
        <v>35628</v>
      </c>
      <c r="G122" s="37">
        <v>32571</v>
      </c>
      <c r="H122" s="37">
        <v>3057</v>
      </c>
      <c r="I122" s="37">
        <v>24485</v>
      </c>
      <c r="J122" s="37">
        <v>20331</v>
      </c>
      <c r="K122" s="37">
        <v>4154</v>
      </c>
      <c r="L122" s="37">
        <v>11143</v>
      </c>
      <c r="M122" s="37">
        <v>12240</v>
      </c>
      <c r="N122" s="37">
        <v>-1097</v>
      </c>
    </row>
    <row r="123" spans="1:14" ht="17.25" thickBot="1" thickTop="1">
      <c r="A123" s="4">
        <v>5</v>
      </c>
      <c r="B123" s="26" t="e">
        <f>MATCH(#REF!,'[1]urban'!$B$3:$B$5,0)</f>
        <v>#REF!</v>
      </c>
      <c r="C123" s="14"/>
      <c r="D123" s="26"/>
      <c r="E123" s="30" t="s">
        <v>105</v>
      </c>
      <c r="F123" s="37">
        <v>12379</v>
      </c>
      <c r="G123" s="37">
        <v>12981</v>
      </c>
      <c r="H123" s="37">
        <v>-602</v>
      </c>
      <c r="I123" s="37">
        <v>8514</v>
      </c>
      <c r="J123" s="37">
        <v>8402</v>
      </c>
      <c r="K123" s="37">
        <v>112</v>
      </c>
      <c r="L123" s="37">
        <v>3865</v>
      </c>
      <c r="M123" s="37">
        <v>4579</v>
      </c>
      <c r="N123" s="37">
        <v>-714</v>
      </c>
    </row>
    <row r="124" spans="1:14" ht="17.25" thickBot="1" thickTop="1">
      <c r="A124" s="4">
        <v>5</v>
      </c>
      <c r="B124" s="26" t="e">
        <f>MATCH(#REF!,'[1]urban'!$B$3:$B$5,0)</f>
        <v>#REF!</v>
      </c>
      <c r="C124" s="14" t="e">
        <f>MATCH(E134,'[1]age5f'!$B$3:$B$42,0)</f>
        <v>#N/A</v>
      </c>
      <c r="D124" s="26" t="e">
        <f>INDEX('[1]age5f'!$D$3:$D$42,MATCH(E134,'[1]age5f'!$B$3:$B$42,0))</f>
        <v>#N/A</v>
      </c>
      <c r="E124" s="30" t="s">
        <v>106</v>
      </c>
      <c r="F124" s="37">
        <v>192796</v>
      </c>
      <c r="G124" s="37">
        <v>176350</v>
      </c>
      <c r="H124" s="37">
        <v>16446</v>
      </c>
      <c r="I124" s="37">
        <v>148273</v>
      </c>
      <c r="J124" s="37">
        <v>128801</v>
      </c>
      <c r="K124" s="37">
        <v>19472</v>
      </c>
      <c r="L124" s="37">
        <v>44523</v>
      </c>
      <c r="M124" s="37">
        <v>47549</v>
      </c>
      <c r="N124" s="37">
        <v>-3026</v>
      </c>
    </row>
    <row r="125" spans="1:14" ht="17.25" thickBot="1" thickTop="1">
      <c r="A125" s="4">
        <v>5</v>
      </c>
      <c r="B125" s="26" t="e">
        <f>MATCH(#REF!,'[1]urban'!$B$3:$B$5,0)</f>
        <v>#REF!</v>
      </c>
      <c r="C125" s="14" t="e">
        <f>MATCH(E135,'[1]age5f'!$B$3:$B$42,0)</f>
        <v>#N/A</v>
      </c>
      <c r="D125" s="26" t="e">
        <f>INDEX('[1]age5f'!$D$3:$D$42,MATCH(E135,'[1]age5f'!$B$3:$B$42,0))</f>
        <v>#N/A</v>
      </c>
      <c r="E125" s="30" t="s">
        <v>107</v>
      </c>
      <c r="F125" s="37">
        <v>13828</v>
      </c>
      <c r="G125" s="37">
        <v>15989</v>
      </c>
      <c r="H125" s="37">
        <v>-2161</v>
      </c>
      <c r="I125" s="37">
        <v>7586</v>
      </c>
      <c r="J125" s="37">
        <v>7923</v>
      </c>
      <c r="K125" s="37">
        <v>-337</v>
      </c>
      <c r="L125" s="37">
        <v>6242</v>
      </c>
      <c r="M125" s="37">
        <v>8066</v>
      </c>
      <c r="N125" s="37">
        <v>-1824</v>
      </c>
    </row>
    <row r="126" spans="1:14" ht="17.25" thickBot="1" thickTop="1">
      <c r="A126" s="4">
        <v>5</v>
      </c>
      <c r="B126" s="26" t="e">
        <f>MATCH(#REF!,'[1]urban'!$B$3:$B$5,0)</f>
        <v>#REF!</v>
      </c>
      <c r="C126" s="14" t="e">
        <f>MATCH(E136,'[1]age5f'!$B$3:$B$42,0)</f>
        <v>#N/A</v>
      </c>
      <c r="D126" s="26" t="e">
        <f>INDEX('[1]age5f'!$D$3:$D$42,MATCH(E136,'[1]age5f'!$B$3:$B$42,0))</f>
        <v>#N/A</v>
      </c>
      <c r="E126" s="30" t="s">
        <v>108</v>
      </c>
      <c r="F126" s="37">
        <v>54927</v>
      </c>
      <c r="G126" s="37">
        <v>49057</v>
      </c>
      <c r="H126" s="37">
        <v>5870</v>
      </c>
      <c r="I126" s="37">
        <v>43932</v>
      </c>
      <c r="J126" s="37">
        <v>37001</v>
      </c>
      <c r="K126" s="37">
        <v>6931</v>
      </c>
      <c r="L126" s="37">
        <v>10995</v>
      </c>
      <c r="M126" s="37">
        <v>12056</v>
      </c>
      <c r="N126" s="37">
        <v>-1061</v>
      </c>
    </row>
    <row r="127" spans="1:14" ht="17.25" thickBot="1" thickTop="1">
      <c r="A127" s="4">
        <v>5</v>
      </c>
      <c r="B127" s="26" t="e">
        <f>MATCH(#REF!,'[1]urban'!$B$3:$B$5,0)</f>
        <v>#REF!</v>
      </c>
      <c r="C127" s="14" t="e">
        <f>MATCH(E137,'[1]age5f'!$B$3:$B$42,0)</f>
        <v>#N/A</v>
      </c>
      <c r="D127" s="26" t="e">
        <f>INDEX('[1]age5f'!$D$3:$D$42,MATCH(E137,'[1]age5f'!$B$3:$B$42,0))</f>
        <v>#N/A</v>
      </c>
      <c r="E127" s="30" t="s">
        <v>109</v>
      </c>
      <c r="F127" s="37">
        <v>76027</v>
      </c>
      <c r="G127" s="37">
        <v>67488</v>
      </c>
      <c r="H127" s="37">
        <v>8539</v>
      </c>
      <c r="I127" s="37">
        <v>63655</v>
      </c>
      <c r="J127" s="37">
        <v>52846</v>
      </c>
      <c r="K127" s="37">
        <v>10809</v>
      </c>
      <c r="L127" s="37">
        <v>12372</v>
      </c>
      <c r="M127" s="37">
        <v>14642</v>
      </c>
      <c r="N127" s="37">
        <v>-2270</v>
      </c>
    </row>
    <row r="128" spans="1:14" ht="27.75" customHeight="1" thickBot="1" thickTop="1">
      <c r="A128" s="4"/>
      <c r="B128" s="26"/>
      <c r="C128" s="14" t="e">
        <f>MATCH(E138,'[1]age5f'!$B$3:$B$42,0)</f>
        <v>#N/A</v>
      </c>
      <c r="D128" s="26" t="e">
        <f>INDEX('[1]age5f'!$D$3:$D$42,MATCH(E138,'[1]age5f'!$B$3:$B$42,0))</f>
        <v>#N/A</v>
      </c>
      <c r="E128" s="30" t="s">
        <v>110</v>
      </c>
      <c r="F128" s="37"/>
      <c r="G128" s="37"/>
      <c r="H128" s="37"/>
      <c r="I128" s="37"/>
      <c r="J128" s="37"/>
      <c r="K128" s="37"/>
      <c r="L128" s="37"/>
      <c r="M128" s="37"/>
      <c r="N128" s="37"/>
    </row>
    <row r="129" spans="1:14" ht="24" customHeight="1" thickBot="1" thickTop="1">
      <c r="A129" s="4">
        <v>5</v>
      </c>
      <c r="B129" s="26" t="e">
        <f>MATCH(#REF!,'[1]urban'!$B$3:$B$5,0)</f>
        <v>#REF!</v>
      </c>
      <c r="C129" s="14" t="e">
        <f>MATCH(E139,'[1]age5f'!$B$3:$B$42,0)</f>
        <v>#N/A</v>
      </c>
      <c r="D129" s="26" t="e">
        <f>INDEX('[1]age5f'!$D$3:$D$42,MATCH(E139,'[1]age5f'!$B$3:$B$42,0))</f>
        <v>#N/A</v>
      </c>
      <c r="E129" s="30" t="s">
        <v>111</v>
      </c>
      <c r="F129" s="37">
        <v>40798</v>
      </c>
      <c r="G129" s="37">
        <v>35877</v>
      </c>
      <c r="H129" s="37">
        <v>4921</v>
      </c>
      <c r="I129" s="37">
        <v>36477</v>
      </c>
      <c r="J129" s="37">
        <v>30803</v>
      </c>
      <c r="K129" s="37">
        <v>5674</v>
      </c>
      <c r="L129" s="37">
        <v>4321</v>
      </c>
      <c r="M129" s="37">
        <v>5074</v>
      </c>
      <c r="N129" s="37">
        <v>-753</v>
      </c>
    </row>
    <row r="130" spans="1:14" ht="17.25" thickBot="1" thickTop="1">
      <c r="A130" s="4">
        <v>5</v>
      </c>
      <c r="B130" s="26" t="e">
        <f>MATCH(#REF!,'[1]urban'!$B$3:$B$5,0)</f>
        <v>#REF!</v>
      </c>
      <c r="C130" s="14" t="e">
        <f>MATCH(E140,'[1]age5f'!$B$3:$B$42,0)</f>
        <v>#N/A</v>
      </c>
      <c r="D130" s="26" t="e">
        <f>INDEX('[1]age5f'!$D$3:$D$42,MATCH(E140,'[1]age5f'!$B$3:$B$42,0))</f>
        <v>#N/A</v>
      </c>
      <c r="E130" s="30" t="s">
        <v>112</v>
      </c>
      <c r="F130" s="37">
        <v>12282</v>
      </c>
      <c r="G130" s="37">
        <v>14699</v>
      </c>
      <c r="H130" s="37">
        <v>-2417</v>
      </c>
      <c r="I130" s="37">
        <v>11007</v>
      </c>
      <c r="J130" s="37">
        <v>12875</v>
      </c>
      <c r="K130" s="37">
        <v>-1868</v>
      </c>
      <c r="L130" s="37">
        <v>1275</v>
      </c>
      <c r="M130" s="37">
        <v>1824</v>
      </c>
      <c r="N130" s="37">
        <v>-549</v>
      </c>
    </row>
    <row r="131" spans="1:14" ht="29.25" customHeight="1" thickBot="1" thickTop="1">
      <c r="A131" s="4">
        <v>5</v>
      </c>
      <c r="B131" s="26" t="e">
        <f>MATCH(#REF!,'[1]urban'!$B$3:$B$5,0)</f>
        <v>#REF!</v>
      </c>
      <c r="C131" s="14" t="e">
        <f>MATCH(E141,'[1]age5f'!$B$3:$B$42,0)</f>
        <v>#N/A</v>
      </c>
      <c r="D131" s="26" t="e">
        <f>INDEX('[1]age5f'!$D$3:$D$42,MATCH(E141,'[1]age5f'!$B$3:$B$42,0))</f>
        <v>#N/A</v>
      </c>
      <c r="E131" s="30" t="s">
        <v>113</v>
      </c>
      <c r="F131" s="37">
        <v>48014</v>
      </c>
      <c r="G131" s="37">
        <v>43816</v>
      </c>
      <c r="H131" s="37">
        <v>4198</v>
      </c>
      <c r="I131" s="37">
        <v>33100</v>
      </c>
      <c r="J131" s="37">
        <v>31031</v>
      </c>
      <c r="K131" s="37">
        <v>2069</v>
      </c>
      <c r="L131" s="37">
        <v>14914</v>
      </c>
      <c r="M131" s="37">
        <v>12785</v>
      </c>
      <c r="N131" s="37">
        <v>2129</v>
      </c>
    </row>
    <row r="132" spans="1:14" ht="17.25" thickBot="1" thickTop="1">
      <c r="A132" s="4">
        <v>5</v>
      </c>
      <c r="B132" s="26" t="e">
        <f>MATCH(#REF!,'[1]urban'!$B$3:$B$5,0)</f>
        <v>#REF!</v>
      </c>
      <c r="C132" s="14" t="e">
        <f>MATCH(E142,'[1]age5f'!$B$3:$B$42,0)</f>
        <v>#N/A</v>
      </c>
      <c r="D132" s="26" t="e">
        <f>INDEX('[1]age5f'!$D$3:$D$42,MATCH(E142,'[1]age5f'!$B$3:$B$42,0))</f>
        <v>#N/A</v>
      </c>
      <c r="E132" s="30" t="s">
        <v>114</v>
      </c>
      <c r="F132" s="37">
        <v>341225</v>
      </c>
      <c r="G132" s="37">
        <v>326829</v>
      </c>
      <c r="H132" s="37">
        <v>14396</v>
      </c>
      <c r="I132" s="37">
        <v>233200</v>
      </c>
      <c r="J132" s="37">
        <v>203610</v>
      </c>
      <c r="K132" s="37">
        <v>29590</v>
      </c>
      <c r="L132" s="37">
        <v>108025</v>
      </c>
      <c r="M132" s="37">
        <v>123219</v>
      </c>
      <c r="N132" s="37">
        <v>-15194</v>
      </c>
    </row>
    <row r="133" spans="1:14" ht="21" customHeight="1" thickBot="1" thickTop="1">
      <c r="A133" s="4"/>
      <c r="B133" s="26"/>
      <c r="C133" s="14" t="e">
        <f>MATCH(E143,'[1]age5f'!$B$3:$B$42,0)</f>
        <v>#N/A</v>
      </c>
      <c r="D133" s="26" t="e">
        <f>INDEX('[1]age5f'!$D$3:$D$42,MATCH(E143,'[1]age5f'!$B$3:$B$42,0))</f>
        <v>#N/A</v>
      </c>
      <c r="E133" s="30" t="s">
        <v>115</v>
      </c>
      <c r="F133" s="37">
        <v>3772</v>
      </c>
      <c r="G133" s="37">
        <v>4028</v>
      </c>
      <c r="H133" s="37">
        <v>-256</v>
      </c>
      <c r="I133" s="37">
        <v>1533</v>
      </c>
      <c r="J133" s="37">
        <v>1240</v>
      </c>
      <c r="K133" s="37">
        <v>293</v>
      </c>
      <c r="L133" s="37">
        <v>2239</v>
      </c>
      <c r="M133" s="37">
        <v>2788</v>
      </c>
      <c r="N133" s="37">
        <v>-549</v>
      </c>
    </row>
    <row r="134" spans="1:14" ht="17.25" thickBot="1" thickTop="1">
      <c r="A134" s="4">
        <v>5</v>
      </c>
      <c r="B134" s="26" t="e">
        <f>MATCH(#REF!,'[1]urban'!$B$3:$B$5,0)</f>
        <v>#REF!</v>
      </c>
      <c r="C134" s="14" t="e">
        <f>MATCH(E144,'[1]age5f'!$B$3:$B$42,0)</f>
        <v>#N/A</v>
      </c>
      <c r="D134" s="26" t="e">
        <f>INDEX('[1]age5f'!$D$3:$D$42,MATCH(E144,'[1]age5f'!$B$3:$B$42,0))</f>
        <v>#N/A</v>
      </c>
      <c r="E134" s="30" t="s">
        <v>116</v>
      </c>
      <c r="F134" s="37">
        <v>21366</v>
      </c>
      <c r="G134" s="37">
        <v>22879</v>
      </c>
      <c r="H134" s="37">
        <v>-1513</v>
      </c>
      <c r="I134" s="37">
        <v>12614</v>
      </c>
      <c r="J134" s="37">
        <v>12089</v>
      </c>
      <c r="K134" s="37">
        <v>525</v>
      </c>
      <c r="L134" s="37">
        <v>8752</v>
      </c>
      <c r="M134" s="37">
        <v>10790</v>
      </c>
      <c r="N134" s="37">
        <v>-2038</v>
      </c>
    </row>
    <row r="135" spans="1:14" ht="17.25" thickBot="1" thickTop="1">
      <c r="A135" s="4">
        <v>5</v>
      </c>
      <c r="B135" s="26" t="e">
        <f>MATCH(#REF!,'[1]urban'!$B$3:$B$5,0)</f>
        <v>#REF!</v>
      </c>
      <c r="C135" s="14" t="e">
        <f>MATCH(E145,'[1]age5f'!$B$3:$B$42,0)</f>
        <v>#N/A</v>
      </c>
      <c r="D135" s="26" t="e">
        <f>INDEX('[1]age5f'!$D$3:$D$42,MATCH(E145,'[1]age5f'!$B$3:$B$42,0))</f>
        <v>#N/A</v>
      </c>
      <c r="E135" s="30" t="s">
        <v>117</v>
      </c>
      <c r="F135" s="37">
        <v>8323</v>
      </c>
      <c r="G135" s="37">
        <v>9783</v>
      </c>
      <c r="H135" s="37">
        <v>-1460</v>
      </c>
      <c r="I135" s="37">
        <v>5371</v>
      </c>
      <c r="J135" s="37">
        <v>4828</v>
      </c>
      <c r="K135" s="37">
        <v>543</v>
      </c>
      <c r="L135" s="37">
        <v>2952</v>
      </c>
      <c r="M135" s="37">
        <v>4955</v>
      </c>
      <c r="N135" s="37">
        <v>-2003</v>
      </c>
    </row>
    <row r="136" spans="1:14" ht="17.25" thickBot="1" thickTop="1">
      <c r="A136" s="4">
        <v>5</v>
      </c>
      <c r="B136" s="26" t="e">
        <f>MATCH(#REF!,'[1]urban'!$B$3:$B$5,0)</f>
        <v>#REF!</v>
      </c>
      <c r="C136" s="14"/>
      <c r="D136" s="26"/>
      <c r="E136" s="30" t="s">
        <v>118</v>
      </c>
      <c r="F136" s="37">
        <v>11531</v>
      </c>
      <c r="G136" s="37">
        <v>11241</v>
      </c>
      <c r="H136" s="37">
        <v>290</v>
      </c>
      <c r="I136" s="37">
        <v>8157</v>
      </c>
      <c r="J136" s="37">
        <v>8002</v>
      </c>
      <c r="K136" s="37">
        <v>155</v>
      </c>
      <c r="L136" s="37">
        <v>3374</v>
      </c>
      <c r="M136" s="37">
        <v>3239</v>
      </c>
      <c r="N136" s="37">
        <v>135</v>
      </c>
    </row>
    <row r="137" spans="1:14" ht="17.25" thickBot="1" thickTop="1">
      <c r="A137" s="4">
        <v>5</v>
      </c>
      <c r="B137" s="26" t="e">
        <f>MATCH(#REF!,'[1]urban'!$B$3:$B$5,0)</f>
        <v>#REF!</v>
      </c>
      <c r="C137" s="14" t="e">
        <f>MATCH(E147,'[1]age5f'!$B$3:$B$42,0)</f>
        <v>#N/A</v>
      </c>
      <c r="D137" s="26" t="e">
        <f>INDEX('[1]age5f'!$D$3:$D$42,MATCH(E147,'[1]age5f'!$B$3:$B$42,0))</f>
        <v>#N/A</v>
      </c>
      <c r="E137" s="30" t="s">
        <v>119</v>
      </c>
      <c r="F137" s="37">
        <v>43028</v>
      </c>
      <c r="G137" s="37">
        <v>44222</v>
      </c>
      <c r="H137" s="37">
        <v>-1194</v>
      </c>
      <c r="I137" s="37">
        <v>20539</v>
      </c>
      <c r="J137" s="37">
        <v>19535</v>
      </c>
      <c r="K137" s="37">
        <v>1004</v>
      </c>
      <c r="L137" s="37">
        <v>22489</v>
      </c>
      <c r="M137" s="37">
        <v>24687</v>
      </c>
      <c r="N137" s="37">
        <v>-2198</v>
      </c>
    </row>
    <row r="138" spans="1:14" ht="17.25" thickBot="1" thickTop="1">
      <c r="A138" s="4">
        <v>5</v>
      </c>
      <c r="B138" s="26" t="e">
        <f>MATCH(#REF!,'[1]urban'!$B$3:$B$5,0)</f>
        <v>#REF!</v>
      </c>
      <c r="C138" s="14" t="e">
        <f>MATCH(E148,'[1]age5f'!$B$3:$B$42,0)</f>
        <v>#N/A</v>
      </c>
      <c r="D138" s="26" t="e">
        <f>INDEX('[1]age5f'!$D$3:$D$42,MATCH(E148,'[1]age5f'!$B$3:$B$42,0))</f>
        <v>#N/A</v>
      </c>
      <c r="E138" s="30" t="s">
        <v>120</v>
      </c>
      <c r="F138" s="37">
        <v>20179</v>
      </c>
      <c r="G138" s="37">
        <v>22796</v>
      </c>
      <c r="H138" s="37">
        <v>-2617</v>
      </c>
      <c r="I138" s="37">
        <v>13925</v>
      </c>
      <c r="J138" s="37">
        <v>13084</v>
      </c>
      <c r="K138" s="37">
        <v>841</v>
      </c>
      <c r="L138" s="37">
        <v>6254</v>
      </c>
      <c r="M138" s="37">
        <v>9712</v>
      </c>
      <c r="N138" s="37">
        <v>-3458</v>
      </c>
    </row>
    <row r="139" spans="1:14" ht="17.25" thickBot="1" thickTop="1">
      <c r="A139" s="4">
        <v>5</v>
      </c>
      <c r="B139" s="26" t="e">
        <f>MATCH(#REF!,'[1]urban'!$B$3:$B$5,0)</f>
        <v>#REF!</v>
      </c>
      <c r="C139" s="14" t="e">
        <f>MATCH(E149,'[1]age5f'!$B$3:$B$42,0)</f>
        <v>#N/A</v>
      </c>
      <c r="D139" s="26" t="e">
        <f>INDEX('[1]age5f'!$D$3:$D$42,MATCH(E149,'[1]age5f'!$B$3:$B$42,0))</f>
        <v>#N/A</v>
      </c>
      <c r="E139" s="30" t="s">
        <v>121</v>
      </c>
      <c r="F139" s="37">
        <v>62238</v>
      </c>
      <c r="G139" s="37">
        <v>58612</v>
      </c>
      <c r="H139" s="37">
        <v>3626</v>
      </c>
      <c r="I139" s="37">
        <v>46775</v>
      </c>
      <c r="J139" s="37">
        <v>39338</v>
      </c>
      <c r="K139" s="37">
        <v>7437</v>
      </c>
      <c r="L139" s="37">
        <v>15463</v>
      </c>
      <c r="M139" s="37">
        <v>19274</v>
      </c>
      <c r="N139" s="37">
        <v>-3811</v>
      </c>
    </row>
    <row r="140" spans="1:14" ht="17.25" thickBot="1" thickTop="1">
      <c r="A140" s="4">
        <v>5</v>
      </c>
      <c r="B140" s="26" t="e">
        <f>MATCH(#REF!,'[1]urban'!$B$3:$B$5,0)</f>
        <v>#REF!</v>
      </c>
      <c r="C140" s="14" t="e">
        <f>MATCH(E150,'[1]age5f'!$B$3:$B$42,0)</f>
        <v>#N/A</v>
      </c>
      <c r="D140" s="26" t="e">
        <f>INDEX('[1]age5f'!$D$3:$D$42,MATCH(E150,'[1]age5f'!$B$3:$B$42,0))</f>
        <v>#N/A</v>
      </c>
      <c r="E140" s="30" t="s">
        <v>122</v>
      </c>
      <c r="F140" s="37">
        <v>29091</v>
      </c>
      <c r="G140" s="37">
        <v>35152</v>
      </c>
      <c r="H140" s="37">
        <v>-6061</v>
      </c>
      <c r="I140" s="37">
        <v>21182</v>
      </c>
      <c r="J140" s="37">
        <v>26279</v>
      </c>
      <c r="K140" s="37">
        <v>-5097</v>
      </c>
      <c r="L140" s="37">
        <v>7909</v>
      </c>
      <c r="M140" s="37">
        <v>8873</v>
      </c>
      <c r="N140" s="37">
        <v>-964</v>
      </c>
    </row>
    <row r="141" spans="1:14" ht="17.25" thickBot="1" thickTop="1">
      <c r="A141" s="4">
        <v>5</v>
      </c>
      <c r="B141" s="26" t="e">
        <f>MATCH(#REF!,'[1]urban'!$B$3:$B$5,0)</f>
        <v>#REF!</v>
      </c>
      <c r="C141" s="14"/>
      <c r="D141" s="26"/>
      <c r="E141" s="30" t="s">
        <v>123</v>
      </c>
      <c r="F141" s="37">
        <v>44230</v>
      </c>
      <c r="G141" s="37">
        <v>38196</v>
      </c>
      <c r="H141" s="37">
        <v>6034</v>
      </c>
      <c r="I141" s="37">
        <v>35313</v>
      </c>
      <c r="J141" s="37">
        <v>30423</v>
      </c>
      <c r="K141" s="37">
        <v>4890</v>
      </c>
      <c r="L141" s="37">
        <v>8917</v>
      </c>
      <c r="M141" s="37">
        <v>7773</v>
      </c>
      <c r="N141" s="37">
        <v>1144</v>
      </c>
    </row>
    <row r="142" spans="1:14" ht="17.25" thickBot="1" thickTop="1">
      <c r="A142" s="4">
        <v>5</v>
      </c>
      <c r="B142" s="26" t="e">
        <f>MATCH(#REF!,'[1]urban'!$B$3:$B$5,0)</f>
        <v>#REF!</v>
      </c>
      <c r="C142" s="14" t="e">
        <f>MATCH(E152,'[1]age5f'!$B$3:$B$42,0)</f>
        <v>#N/A</v>
      </c>
      <c r="D142" s="26" t="e">
        <f>INDEX('[1]age5f'!$D$3:$D$42,MATCH(E152,'[1]age5f'!$B$3:$B$42,0))</f>
        <v>#N/A</v>
      </c>
      <c r="E142" s="30" t="s">
        <v>124</v>
      </c>
      <c r="F142" s="37">
        <v>50151</v>
      </c>
      <c r="G142" s="37">
        <v>37183</v>
      </c>
      <c r="H142" s="37">
        <v>12968</v>
      </c>
      <c r="I142" s="37">
        <v>38323</v>
      </c>
      <c r="J142" s="37">
        <v>24119</v>
      </c>
      <c r="K142" s="37">
        <v>14204</v>
      </c>
      <c r="L142" s="37">
        <v>11828</v>
      </c>
      <c r="M142" s="37">
        <v>13064</v>
      </c>
      <c r="N142" s="37">
        <v>-1236</v>
      </c>
    </row>
    <row r="143" spans="1:14" ht="17.25" thickBot="1" thickTop="1">
      <c r="A143" s="4">
        <v>5</v>
      </c>
      <c r="B143" s="26" t="e">
        <f>MATCH(#REF!,'[1]urban'!$B$3:$B$5,0)</f>
        <v>#REF!</v>
      </c>
      <c r="C143" s="14" t="e">
        <f>MATCH(E153,'[1]age5f'!$B$3:$B$42,0)</f>
        <v>#N/A</v>
      </c>
      <c r="D143" s="26" t="e">
        <f>INDEX('[1]age5f'!$D$3:$D$42,MATCH(E153,'[1]age5f'!$B$3:$B$42,0))</f>
        <v>#N/A</v>
      </c>
      <c r="E143" s="30" t="s">
        <v>125</v>
      </c>
      <c r="F143" s="37">
        <v>26848</v>
      </c>
      <c r="G143" s="37">
        <v>27188</v>
      </c>
      <c r="H143" s="37">
        <v>-340</v>
      </c>
      <c r="I143" s="37">
        <v>15182</v>
      </c>
      <c r="J143" s="37">
        <v>15535</v>
      </c>
      <c r="K143" s="37">
        <v>-353</v>
      </c>
      <c r="L143" s="37">
        <v>11666</v>
      </c>
      <c r="M143" s="37">
        <v>11653</v>
      </c>
      <c r="N143" s="37">
        <v>13</v>
      </c>
    </row>
    <row r="144" spans="1:14" ht="17.25" thickBot="1" thickTop="1">
      <c r="A144" s="4">
        <v>5</v>
      </c>
      <c r="B144" s="26" t="e">
        <f>MATCH(#REF!,'[1]urban'!$B$3:$B$5,0)</f>
        <v>#REF!</v>
      </c>
      <c r="C144" s="14" t="e">
        <f>MATCH(E154,'[1]age5f'!$B$3:$B$42,0)</f>
        <v>#N/A</v>
      </c>
      <c r="D144" s="26" t="e">
        <f>INDEX('[1]age5f'!$D$3:$D$42,MATCH(E154,'[1]age5f'!$B$3:$B$42,0))</f>
        <v>#N/A</v>
      </c>
      <c r="E144" s="30" t="s">
        <v>126</v>
      </c>
      <c r="F144" s="37">
        <v>20468</v>
      </c>
      <c r="G144" s="37">
        <v>15549</v>
      </c>
      <c r="H144" s="37">
        <v>4919</v>
      </c>
      <c r="I144" s="37">
        <v>14286</v>
      </c>
      <c r="J144" s="37">
        <v>9138</v>
      </c>
      <c r="K144" s="37">
        <v>5148</v>
      </c>
      <c r="L144" s="37">
        <v>6182</v>
      </c>
      <c r="M144" s="37">
        <v>6411</v>
      </c>
      <c r="N144" s="37">
        <v>-229</v>
      </c>
    </row>
    <row r="145" spans="1:14" ht="17.25" thickBot="1" thickTop="1">
      <c r="A145" s="4">
        <v>5</v>
      </c>
      <c r="B145" s="26" t="e">
        <f>MATCH(#REF!,'[1]urban'!$B$3:$B$5,0)</f>
        <v>#REF!</v>
      </c>
      <c r="C145" s="14" t="e">
        <f>MATCH(#REF!,'[1]age5f'!$B$3:$B$42,0)</f>
        <v>#REF!</v>
      </c>
      <c r="D145" s="26" t="e">
        <f>INDEX('[1]age5f'!$D$3:$D$42,MATCH(E155,'[1]age5f'!$B$3:$B$42,0))</f>
        <v>#N/A</v>
      </c>
      <c r="E145" s="30" t="s">
        <v>127</v>
      </c>
      <c r="F145" s="37">
        <v>93872</v>
      </c>
      <c r="G145" s="37">
        <v>111791</v>
      </c>
      <c r="H145" s="37">
        <v>-17919</v>
      </c>
      <c r="I145" s="37">
        <v>66979</v>
      </c>
      <c r="J145" s="37">
        <v>77239</v>
      </c>
      <c r="K145" s="37">
        <v>-10260</v>
      </c>
      <c r="L145" s="37">
        <v>26893</v>
      </c>
      <c r="M145" s="37">
        <v>34552</v>
      </c>
      <c r="N145" s="37">
        <v>-7659</v>
      </c>
    </row>
    <row r="146" spans="1:14" ht="22.5" customHeight="1" thickBot="1" thickTop="1">
      <c r="A146" s="4"/>
      <c r="B146" s="26"/>
      <c r="C146" s="14" t="e">
        <f>MATCH(E155,'[1]age5f'!$B$3:$B$42,0)</f>
        <v>#N/A</v>
      </c>
      <c r="D146" s="26" t="e">
        <f>INDEX('[1]age5f'!$D$3:$D$42,MATCH(E155,'[1]age5f'!$B$3:$B$42,0))</f>
        <v>#N/A</v>
      </c>
      <c r="E146" s="30" t="s">
        <v>128</v>
      </c>
      <c r="F146" s="37">
        <v>14989</v>
      </c>
      <c r="G146" s="37">
        <v>22012</v>
      </c>
      <c r="H146" s="37">
        <v>-7023</v>
      </c>
      <c r="I146" s="37">
        <v>11094</v>
      </c>
      <c r="J146" s="37">
        <v>14775</v>
      </c>
      <c r="K146" s="37">
        <v>-3681</v>
      </c>
      <c r="L146" s="37">
        <v>3895</v>
      </c>
      <c r="M146" s="37">
        <v>7237</v>
      </c>
      <c r="N146" s="37">
        <v>-3342</v>
      </c>
    </row>
    <row r="147" spans="1:14" ht="17.25" thickBot="1" thickTop="1">
      <c r="A147" s="4">
        <v>5</v>
      </c>
      <c r="B147" s="26" t="e">
        <f>MATCH(#REF!,'[1]urban'!$B$3:$B$5,0)</f>
        <v>#REF!</v>
      </c>
      <c r="C147" s="14" t="e">
        <f>MATCH(E156,'[1]age5f'!$B$3:$B$42,0)</f>
        <v>#N/A</v>
      </c>
      <c r="D147" s="26" t="e">
        <f>INDEX('[1]age5f'!$D$3:$D$42,MATCH(E156,'[1]age5f'!$B$3:$B$42,0))</f>
        <v>#N/A</v>
      </c>
      <c r="E147" s="30" t="s">
        <v>129</v>
      </c>
      <c r="F147" s="37">
        <v>5264</v>
      </c>
      <c r="G147" s="37">
        <v>6587</v>
      </c>
      <c r="H147" s="37">
        <v>-1323</v>
      </c>
      <c r="I147" s="37">
        <v>4429</v>
      </c>
      <c r="J147" s="37">
        <v>4698</v>
      </c>
      <c r="K147" s="37">
        <v>-269</v>
      </c>
      <c r="L147" s="37">
        <v>835</v>
      </c>
      <c r="M147" s="37">
        <v>1889</v>
      </c>
      <c r="N147" s="37">
        <v>-1054</v>
      </c>
    </row>
    <row r="148" spans="1:14" ht="17.25" thickBot="1" thickTop="1">
      <c r="A148" s="4">
        <v>5</v>
      </c>
      <c r="B148" s="26" t="e">
        <f>MATCH(#REF!,'[1]urban'!$B$3:$B$5,0)</f>
        <v>#REF!</v>
      </c>
      <c r="C148" s="14" t="e">
        <f>MATCH(E157,'[1]age5f'!$B$3:$B$42,0)</f>
        <v>#N/A</v>
      </c>
      <c r="D148" s="26" t="e">
        <f>INDEX('[1]age5f'!$D$3:$D$42,MATCH(E157,'[1]age5f'!$B$3:$B$42,0))</f>
        <v>#N/A</v>
      </c>
      <c r="E148" s="30" t="s">
        <v>130</v>
      </c>
      <c r="F148" s="37">
        <v>24881</v>
      </c>
      <c r="G148" s="37">
        <v>26930</v>
      </c>
      <c r="H148" s="37">
        <v>-2049</v>
      </c>
      <c r="I148" s="37">
        <v>17379</v>
      </c>
      <c r="J148" s="37">
        <v>18368</v>
      </c>
      <c r="K148" s="37">
        <v>-989</v>
      </c>
      <c r="L148" s="37">
        <v>7502</v>
      </c>
      <c r="M148" s="37">
        <v>8562</v>
      </c>
      <c r="N148" s="37">
        <v>-1060</v>
      </c>
    </row>
    <row r="149" spans="1:14" ht="17.25" thickBot="1" thickTop="1">
      <c r="A149" s="4">
        <v>5</v>
      </c>
      <c r="B149" s="26" t="e">
        <f>MATCH(#REF!,'[1]urban'!$B$3:$B$5,0)</f>
        <v>#REF!</v>
      </c>
      <c r="C149" s="14" t="e">
        <f>MATCH(E158,'[1]age5f'!$B$3:$B$42,0)</f>
        <v>#N/A</v>
      </c>
      <c r="D149" s="26" t="e">
        <f>INDEX('[1]age5f'!$D$3:$D$42,MATCH(E158,'[1]age5f'!$B$3:$B$42,0))</f>
        <v>#N/A</v>
      </c>
      <c r="E149" s="30" t="s">
        <v>131</v>
      </c>
      <c r="F149" s="37">
        <v>20389</v>
      </c>
      <c r="G149" s="37">
        <v>20337</v>
      </c>
      <c r="H149" s="37">
        <v>52</v>
      </c>
      <c r="I149" s="37">
        <v>14793</v>
      </c>
      <c r="J149" s="37">
        <v>14635</v>
      </c>
      <c r="K149" s="37">
        <v>158</v>
      </c>
      <c r="L149" s="37">
        <v>5596</v>
      </c>
      <c r="M149" s="37">
        <v>5702</v>
      </c>
      <c r="N149" s="37">
        <v>-106</v>
      </c>
    </row>
    <row r="150" spans="1:14" ht="17.25" thickBot="1" thickTop="1">
      <c r="A150" s="4">
        <v>5</v>
      </c>
      <c r="B150" s="26" t="e">
        <f>MATCH(#REF!,'[1]urban'!$B$3:$B$5,0)</f>
        <v>#REF!</v>
      </c>
      <c r="C150" s="14" t="e">
        <f>MATCH(E159,'[1]age5f'!$B$3:$B$42,0)</f>
        <v>#N/A</v>
      </c>
      <c r="D150" s="26" t="e">
        <f>INDEX('[1]age5f'!$D$3:$D$42,MATCH(E159,'[1]age5f'!$B$3:$B$42,0))</f>
        <v>#N/A</v>
      </c>
      <c r="E150" s="30" t="s">
        <v>132</v>
      </c>
      <c r="F150" s="37">
        <v>14261</v>
      </c>
      <c r="G150" s="37">
        <v>16801</v>
      </c>
      <c r="H150" s="37">
        <v>-2540</v>
      </c>
      <c r="I150" s="37">
        <v>8401</v>
      </c>
      <c r="J150" s="37">
        <v>10434</v>
      </c>
      <c r="K150" s="37">
        <v>-2033</v>
      </c>
      <c r="L150" s="37">
        <v>5860</v>
      </c>
      <c r="M150" s="37">
        <v>6367</v>
      </c>
      <c r="N150" s="37">
        <v>-507</v>
      </c>
    </row>
    <row r="151" spans="1:14" ht="23.25" customHeight="1" thickBot="1" thickTop="1">
      <c r="A151" s="4"/>
      <c r="B151" s="26"/>
      <c r="C151" s="14" t="e">
        <f>MATCH(E160,'[1]age5f'!$B$3:$B$42,0)</f>
        <v>#N/A</v>
      </c>
      <c r="D151" s="26" t="e">
        <f>INDEX('[1]age5f'!$D$3:$D$42,MATCH(E160,'[1]age5f'!$B$3:$B$42,0))</f>
        <v>#N/A</v>
      </c>
      <c r="E151" s="30" t="s">
        <v>133</v>
      </c>
      <c r="F151" s="37">
        <v>3262</v>
      </c>
      <c r="G151" s="37">
        <v>4779</v>
      </c>
      <c r="H151" s="37">
        <v>-1517</v>
      </c>
      <c r="I151" s="37">
        <v>3167</v>
      </c>
      <c r="J151" s="37">
        <v>4194</v>
      </c>
      <c r="K151" s="37">
        <v>-1027</v>
      </c>
      <c r="L151" s="37">
        <v>95</v>
      </c>
      <c r="M151" s="37">
        <v>585</v>
      </c>
      <c r="N151" s="37">
        <v>-490</v>
      </c>
    </row>
    <row r="152" spans="1:14" ht="17.25" thickBot="1" thickTop="1">
      <c r="A152" s="4">
        <v>5</v>
      </c>
      <c r="B152" s="26" t="e">
        <f>MATCH(#REF!,'[1]urban'!$B$3:$B$5,0)</f>
        <v>#REF!</v>
      </c>
      <c r="C152" s="14" t="e">
        <f>MATCH(E161,'[1]age5f'!$B$3:$B$42,0)</f>
        <v>#N/A</v>
      </c>
      <c r="D152" s="26" t="e">
        <f>INDEX('[1]age5f'!$D$3:$D$42,MATCH(E161,'[1]age5f'!$B$3:$B$42,0))</f>
        <v>#N/A</v>
      </c>
      <c r="E152" s="30" t="s">
        <v>134</v>
      </c>
      <c r="F152" s="37">
        <v>6943</v>
      </c>
      <c r="G152" s="37">
        <v>9406</v>
      </c>
      <c r="H152" s="37">
        <v>-2463</v>
      </c>
      <c r="I152" s="37">
        <v>5123</v>
      </c>
      <c r="J152" s="37">
        <v>6723</v>
      </c>
      <c r="K152" s="37">
        <v>-1600</v>
      </c>
      <c r="L152" s="37">
        <v>1820</v>
      </c>
      <c r="M152" s="37">
        <v>2683</v>
      </c>
      <c r="N152" s="37">
        <v>-863</v>
      </c>
    </row>
    <row r="153" spans="1:14" ht="17.25" thickBot="1" thickTop="1">
      <c r="A153" s="4">
        <v>5</v>
      </c>
      <c r="B153" s="26" t="e">
        <f>MATCH(#REF!,'[1]urban'!$B$3:$B$5,0)</f>
        <v>#REF!</v>
      </c>
      <c r="C153" s="14" t="e">
        <f>MATCH(E162,'[1]age5f'!$B$3:$B$42,0)</f>
        <v>#N/A</v>
      </c>
      <c r="D153" s="26" t="e">
        <f>INDEX('[1]age5f'!$D$3:$D$42,MATCH(E162,'[1]age5f'!$B$3:$B$42,0))</f>
        <v>#N/A</v>
      </c>
      <c r="E153" s="30" t="s">
        <v>135</v>
      </c>
      <c r="F153" s="37">
        <v>3107</v>
      </c>
      <c r="G153" s="37">
        <v>3179</v>
      </c>
      <c r="H153" s="37">
        <v>-72</v>
      </c>
      <c r="I153" s="37">
        <v>1911</v>
      </c>
      <c r="J153" s="37">
        <v>2022</v>
      </c>
      <c r="K153" s="37">
        <v>-111</v>
      </c>
      <c r="L153" s="37">
        <v>1196</v>
      </c>
      <c r="M153" s="37">
        <v>1157</v>
      </c>
      <c r="N153" s="37">
        <v>39</v>
      </c>
    </row>
    <row r="154" spans="1:14" ht="17.25" thickBot="1" thickTop="1">
      <c r="A154" s="4">
        <v>5</v>
      </c>
      <c r="B154" s="26" t="e">
        <f>MATCH(#REF!,'[1]urban'!$B$3:$B$5,0)</f>
        <v>#REF!</v>
      </c>
      <c r="C154" s="14"/>
      <c r="D154" s="26" t="e">
        <f>INDEX('[1]age5f'!$D$3:$D$42,MATCH(E163,'[1]age5f'!$B$3:$B$42,0))</f>
        <v>#N/A</v>
      </c>
      <c r="E154" s="30" t="s">
        <v>136</v>
      </c>
      <c r="F154" s="37">
        <v>776</v>
      </c>
      <c r="G154" s="37">
        <v>1760</v>
      </c>
      <c r="H154" s="37">
        <v>-984</v>
      </c>
      <c r="I154" s="37">
        <v>682</v>
      </c>
      <c r="J154" s="37">
        <v>1390</v>
      </c>
      <c r="K154" s="37">
        <v>-708</v>
      </c>
      <c r="L154" s="37">
        <v>94</v>
      </c>
      <c r="M154" s="37">
        <v>370</v>
      </c>
      <c r="N154" s="37">
        <v>-276</v>
      </c>
    </row>
    <row r="155" spans="1:14" ht="17.25" thickBot="1" thickTop="1">
      <c r="A155" s="4">
        <v>5</v>
      </c>
      <c r="B155" s="26" t="e">
        <f>MATCH(#REF!,'[1]urban'!$B$3:$B$5,0)</f>
        <v>#REF!</v>
      </c>
      <c r="C155" s="14" t="e">
        <f>MATCH(E165,'[1]age5f'!$B$3:$B$42,0)</f>
        <v>#N/A</v>
      </c>
      <c r="D155" s="26" t="e">
        <f>INDEX('[1]age5f'!$D$3:$D$42,MATCH(E164,'[1]age5f'!$B$3:$B$42,0))</f>
        <v>#N/A</v>
      </c>
      <c r="E155" s="30" t="s">
        <v>137</v>
      </c>
      <c r="F155" s="37"/>
      <c r="G155" s="37"/>
      <c r="H155" s="37"/>
      <c r="I155" s="37"/>
      <c r="J155" s="37"/>
      <c r="K155" s="37"/>
      <c r="L155" s="37"/>
      <c r="M155" s="37"/>
      <c r="N155" s="37"/>
    </row>
    <row r="156" spans="1:14" ht="17.25" thickBot="1" thickTop="1">
      <c r="A156" s="4">
        <v>5</v>
      </c>
      <c r="B156" s="26" t="e">
        <f>MATCH(#REF!,'[1]urban'!$B$3:$B$5,0)</f>
        <v>#REF!</v>
      </c>
      <c r="C156" s="14" t="e">
        <f>MATCH(E166,'[1]age5f'!$B$3:$B$42,0)</f>
        <v>#N/A</v>
      </c>
      <c r="D156" s="26" t="e">
        <f>INDEX('[1]age5f'!$D$3:$D$42,MATCH(E165,'[1]age5f'!$B$3:$B$42,0))</f>
        <v>#N/A</v>
      </c>
      <c r="E156" s="30" t="s">
        <v>138</v>
      </c>
      <c r="F156" s="37"/>
      <c r="G156" s="37"/>
      <c r="H156" s="37"/>
      <c r="I156" s="37"/>
      <c r="J156" s="37"/>
      <c r="K156" s="37"/>
      <c r="L156" s="37"/>
      <c r="M156" s="37"/>
      <c r="N156" s="37"/>
    </row>
    <row r="157" spans="1:14" ht="17.25" thickBot="1" thickTop="1">
      <c r="A157" s="4">
        <v>5</v>
      </c>
      <c r="B157" s="26" t="e">
        <f>MATCH(#REF!,'[1]urban'!$B$3:$B$5,0)</f>
        <v>#REF!</v>
      </c>
      <c r="C157" s="14" t="e">
        <f>MATCH(#REF!,'[1]age5f'!$B$3:$B$42,0)</f>
        <v>#REF!</v>
      </c>
      <c r="D157" s="26" t="e">
        <f>INDEX('[1]age5f'!$D$3:$D$42,MATCH(E166,'[1]age5f'!$B$3:$B$42,0))</f>
        <v>#N/A</v>
      </c>
      <c r="E157" s="30" t="s">
        <v>139</v>
      </c>
      <c r="F157" s="37">
        <v>1256</v>
      </c>
      <c r="G157" s="37">
        <v>1679</v>
      </c>
      <c r="H157" s="37">
        <v>-423</v>
      </c>
      <c r="I157" s="37">
        <v>330</v>
      </c>
      <c r="J157" s="37">
        <v>433</v>
      </c>
      <c r="K157" s="37">
        <v>-103</v>
      </c>
      <c r="L157" s="37">
        <v>926</v>
      </c>
      <c r="M157" s="37">
        <v>1246</v>
      </c>
      <c r="N157" s="37">
        <v>-320</v>
      </c>
    </row>
    <row r="158" spans="1:14" ht="17.25" thickBot="1" thickTop="1">
      <c r="A158" s="4">
        <v>5</v>
      </c>
      <c r="B158" s="26" t="e">
        <f>MATCH(#REF!,'[1]urban'!$B$3:$B$5,0)</f>
        <v>#REF!</v>
      </c>
      <c r="C158" s="14"/>
      <c r="D158" s="26" t="e">
        <f>INDEX('[1]age5f'!$D$3:$D$42,MATCH(E167,'[1]age5f'!$B$3:$B$42,0))</f>
        <v>#N/A</v>
      </c>
      <c r="E158" s="30" t="s">
        <v>140</v>
      </c>
      <c r="F158" s="37"/>
      <c r="G158" s="37"/>
      <c r="H158" s="37"/>
      <c r="I158" s="37"/>
      <c r="J158" s="37"/>
      <c r="K158" s="37"/>
      <c r="L158" s="37"/>
      <c r="M158" s="37"/>
      <c r="N158" s="37"/>
    </row>
    <row r="159" spans="1:14" ht="17.25" thickBot="1" thickTop="1">
      <c r="A159" s="4">
        <v>5</v>
      </c>
      <c r="B159" s="26" t="e">
        <f>MATCH(#REF!,'[1]urban'!$B$3:$B$5,0)</f>
        <v>#REF!</v>
      </c>
      <c r="C159" s="14" t="e">
        <f>MATCH(#REF!,'[1]age5f'!$B$3:$B$42,0)</f>
        <v>#REF!</v>
      </c>
      <c r="D159" s="26" t="e">
        <f>INDEX('[1]age5f'!$D$3:$D$42,MATCH(E168,'[1]age5f'!$B$3:$B$42,0))</f>
        <v>#N/A</v>
      </c>
      <c r="E159" s="30" t="s">
        <v>141</v>
      </c>
      <c r="F159" s="37">
        <v>2342</v>
      </c>
      <c r="G159" s="37">
        <v>2412</v>
      </c>
      <c r="H159" s="37">
        <v>-70</v>
      </c>
      <c r="I159" s="37">
        <v>1226</v>
      </c>
      <c r="J159" s="37">
        <v>880</v>
      </c>
      <c r="K159" s="37">
        <v>346</v>
      </c>
      <c r="L159" s="37">
        <v>1116</v>
      </c>
      <c r="M159" s="37">
        <v>1532</v>
      </c>
      <c r="N159" s="37">
        <v>-416</v>
      </c>
    </row>
    <row r="160" spans="1:14" ht="17.25" thickBot="1" thickTop="1">
      <c r="A160" s="4">
        <v>5</v>
      </c>
      <c r="B160" s="26" t="e">
        <f>MATCH(#REF!,'[1]urban'!$B$3:$B$5,0)</f>
        <v>#REF!</v>
      </c>
      <c r="C160" s="14" t="e">
        <f>MATCH(#REF!,'[1]age5f'!$B$3:$B$42,0)</f>
        <v>#REF!</v>
      </c>
      <c r="D160" s="26" t="e">
        <f>INDEX('[1]age5f'!$D$3:$D$42,MATCH(E169,'[1]age5f'!$B$3:$B$42,0))</f>
        <v>#N/A</v>
      </c>
      <c r="E160" s="30" t="s">
        <v>142</v>
      </c>
      <c r="F160" s="37"/>
      <c r="G160" s="37"/>
      <c r="H160" s="37"/>
      <c r="I160" s="37"/>
      <c r="J160" s="37"/>
      <c r="K160" s="37"/>
      <c r="L160" s="37"/>
      <c r="M160" s="37"/>
      <c r="N160" s="37"/>
    </row>
    <row r="161" spans="1:14" ht="17.25" thickBot="1" thickTop="1">
      <c r="A161" s="4">
        <v>5</v>
      </c>
      <c r="B161" s="26" t="e">
        <f>MATCH(#REF!,'[1]urban'!$B$3:$B$5,0)</f>
        <v>#REF!</v>
      </c>
      <c r="C161" s="14" t="e">
        <f>MATCH(#REF!,'[1]age5f'!$B$3:$B$42,0)</f>
        <v>#REF!</v>
      </c>
      <c r="D161" s="26" t="e">
        <f>INDEX('[1]age5f'!$D$3:$D$42,MATCH(E170,'[1]age5f'!$B$3:$B$42,0))</f>
        <v>#N/A</v>
      </c>
      <c r="E161" s="30" t="s">
        <v>143</v>
      </c>
      <c r="F161" s="37">
        <v>761</v>
      </c>
      <c r="G161" s="37">
        <v>1387</v>
      </c>
      <c r="H161" s="37">
        <v>-626</v>
      </c>
      <c r="I161" s="37">
        <v>661</v>
      </c>
      <c r="J161" s="37">
        <v>925</v>
      </c>
      <c r="K161" s="37">
        <v>-264</v>
      </c>
      <c r="L161" s="37">
        <v>100</v>
      </c>
      <c r="M161" s="37">
        <v>462</v>
      </c>
      <c r="N161" s="37">
        <v>-362</v>
      </c>
    </row>
    <row r="162" spans="1:14" ht="17.25" thickBot="1" thickTop="1">
      <c r="A162" s="4">
        <v>5</v>
      </c>
      <c r="B162" s="26" t="e">
        <f>MATCH(#REF!,'[1]urban'!$B$3:$B$5,0)</f>
        <v>#REF!</v>
      </c>
      <c r="C162" s="14" t="e">
        <f>MATCH(#REF!,'[1]age5f'!$B$3:$B$42,0)</f>
        <v>#REF!</v>
      </c>
      <c r="D162" s="26" t="e">
        <f>INDEX('[1]age5f'!$D$3:$D$42,MATCH(E171,'[1]age5f'!$B$3:$B$42,0))</f>
        <v>#N/A</v>
      </c>
      <c r="E162" s="30" t="s">
        <v>144</v>
      </c>
      <c r="F162" s="37">
        <v>250</v>
      </c>
      <c r="G162" s="37">
        <v>444</v>
      </c>
      <c r="H162" s="37">
        <v>-194</v>
      </c>
      <c r="I162" s="37">
        <v>141</v>
      </c>
      <c r="J162" s="37">
        <v>172</v>
      </c>
      <c r="K162" s="37">
        <v>-31</v>
      </c>
      <c r="L162" s="37">
        <v>109</v>
      </c>
      <c r="M162" s="37">
        <v>272</v>
      </c>
      <c r="N162" s="37">
        <v>-163</v>
      </c>
    </row>
    <row r="163" spans="1:14" ht="24" customHeight="1" thickBot="1" thickTop="1">
      <c r="A163" s="4"/>
      <c r="B163" s="26"/>
      <c r="C163" s="14" t="e">
        <f>MATCH(#REF!,'[1]age5f'!$B$3:$B$42,0)</f>
        <v>#REF!</v>
      </c>
      <c r="D163" s="26" t="e">
        <f>INDEX('[1]age5f'!$D$3:$D$42,MATCH(E172,'[1]age5f'!$B$3:$B$42,0))</f>
        <v>#N/A</v>
      </c>
      <c r="E163" s="30" t="s">
        <v>145</v>
      </c>
      <c r="F163" s="37"/>
      <c r="G163" s="37"/>
      <c r="H163" s="37"/>
      <c r="I163" s="37"/>
      <c r="J163" s="37"/>
      <c r="K163" s="37"/>
      <c r="L163" s="37"/>
      <c r="M163" s="37"/>
      <c r="N163" s="37"/>
    </row>
    <row r="164" spans="1:14" ht="17.25" thickBot="1" thickTop="1">
      <c r="A164" s="4">
        <v>5</v>
      </c>
      <c r="B164" s="26" t="e">
        <f>MATCH(#REF!,'[1]urban'!$B$3:$B$5,0)</f>
        <v>#REF!</v>
      </c>
      <c r="C164" s="14" t="e">
        <f>MATCH(#REF!,'[1]age5f'!$B$3:$B$42,0)</f>
        <v>#REF!</v>
      </c>
      <c r="D164" s="26" t="e">
        <f>INDEX('[1]age5f'!$D$3:$D$42,MATCH(E173,'[1]age5f'!$B$3:$B$42,0))</f>
        <v>#N/A</v>
      </c>
      <c r="E164" s="30" t="s">
        <v>146</v>
      </c>
      <c r="F164" s="37">
        <v>1618</v>
      </c>
      <c r="G164" s="37">
        <v>2201</v>
      </c>
      <c r="H164" s="37">
        <v>-583</v>
      </c>
      <c r="I164" s="37">
        <v>0</v>
      </c>
      <c r="J164" s="37">
        <v>0</v>
      </c>
      <c r="K164" s="37">
        <v>0</v>
      </c>
      <c r="L164" s="37">
        <v>1618</v>
      </c>
      <c r="M164" s="37">
        <v>2201</v>
      </c>
      <c r="N164" s="37">
        <v>-583</v>
      </c>
    </row>
    <row r="165" spans="1:14" ht="17.25" thickBot="1" thickTop="1">
      <c r="A165" s="4">
        <v>5</v>
      </c>
      <c r="B165" s="26" t="e">
        <f>MATCH(#REF!,'[1]urban'!$B$3:$B$5,0)</f>
        <v>#REF!</v>
      </c>
      <c r="C165" s="14" t="e">
        <f>MATCH(#REF!,'[1]age5f'!$B$3:$B$42,0)</f>
        <v>#REF!</v>
      </c>
      <c r="D165" s="26" t="e">
        <f>INDEX('[1]age5f'!$D$3:$D$42,MATCH(E174,'[1]age5f'!$B$3:$B$42,0))</f>
        <v>#N/A</v>
      </c>
      <c r="E165" s="30" t="s">
        <v>147</v>
      </c>
      <c r="F165" s="37"/>
      <c r="G165" s="37"/>
      <c r="H165" s="37"/>
      <c r="I165" s="37"/>
      <c r="J165" s="37"/>
      <c r="K165" s="37"/>
      <c r="L165" s="37"/>
      <c r="M165" s="37"/>
      <c r="N165" s="37"/>
    </row>
    <row r="166" spans="1:14" ht="17.25" thickBot="1" thickTop="1">
      <c r="A166" s="4">
        <v>5</v>
      </c>
      <c r="B166" s="26" t="e">
        <f>MATCH(#REF!,'[1]urban'!$B$3:$B$5,0)</f>
        <v>#REF!</v>
      </c>
      <c r="C166" s="14" t="e">
        <f>MATCH(#REF!,'[1]age5f'!$B$3:$B$42,0)</f>
        <v>#REF!</v>
      </c>
      <c r="D166" s="26" t="e">
        <f>INDEX('[1]age5f'!$D$3:$D$42,MATCH(E175,'[1]age5f'!$B$3:$B$42,0))</f>
        <v>#N/A</v>
      </c>
      <c r="E166" s="30" t="s">
        <v>148</v>
      </c>
      <c r="F166" s="37">
        <v>120</v>
      </c>
      <c r="G166" s="37">
        <v>695</v>
      </c>
      <c r="H166" s="37">
        <v>-575</v>
      </c>
      <c r="I166" s="37">
        <v>56</v>
      </c>
      <c r="J166" s="37">
        <v>168</v>
      </c>
      <c r="K166" s="37">
        <v>-112</v>
      </c>
      <c r="L166" s="37">
        <v>64</v>
      </c>
      <c r="M166" s="37">
        <v>527</v>
      </c>
      <c r="N166" s="37">
        <v>-463</v>
      </c>
    </row>
    <row r="167" ht="13.5" thickTop="1"/>
  </sheetData>
  <sheetProtection/>
  <mergeCells count="1">
    <mergeCell ref="B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Admin</cp:lastModifiedBy>
  <dcterms:created xsi:type="dcterms:W3CDTF">2004-08-17T08:12:13Z</dcterms:created>
  <dcterms:modified xsi:type="dcterms:W3CDTF">2011-10-04T14:01:27Z</dcterms:modified>
  <cp:category/>
  <cp:version/>
  <cp:contentType/>
  <cp:contentStatus/>
</cp:coreProperties>
</file>