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90" yWindow="930" windowWidth="6450" windowHeight="2850" activeTab="0"/>
  </bookViews>
  <sheets>
    <sheet name="СВС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<sst xmlns="http://schemas.openxmlformats.org/spreadsheetml/2006/main" count="709" uniqueCount="155">
  <si>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</si>
  <si>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</si>
  <si>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</si>
  <si>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</si>
  <si>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</si>
  <si>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</si>
  <si>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</si>
  <si>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</si>
  <si>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</si>
  <si>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</si>
  <si>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</si>
  <si>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</si>
  <si>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</si>
  <si>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</si>
  <si>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</si>
  <si>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</si>
  <si>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</si>
  <si>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</si>
  <si>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</si>
  <si>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</si>
  <si>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</si>
  <si>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</si>
  <si>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</si>
  <si>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</si>
  <si>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</si>
  <si>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</si>
  <si>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</si>
  <si>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</si>
  <si>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дата издания</t>
  </si>
  <si>
    <t>тип источника</t>
  </si>
  <si>
    <t>пол</t>
  </si>
  <si>
    <t>Винник М.В.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</si>
  <si>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</si>
  <si>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</si>
  <si>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</si>
  <si>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</si>
  <si>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</si>
  <si>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</si>
  <si>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</si>
  <si>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</si>
  <si>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</si>
  <si>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</si>
  <si>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</si>
  <si>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</si>
  <si>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</si>
  <si>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</si>
  <si>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</si>
  <si>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</si>
  <si>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</si>
  <si>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</si>
  <si>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</si>
  <si>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</si>
  <si>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</si>
  <si>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</si>
  <si>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</si>
  <si>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</si>
  <si>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</si>
  <si>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</si>
  <si>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</si>
  <si>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</si>
  <si>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</si>
  <si>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</si>
  <si>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</si>
  <si>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</si>
  <si>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</si>
  <si>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</si>
  <si>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</si>
  <si>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</si>
  <si>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</si>
  <si>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</si>
  <si>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</si>
  <si>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</si>
  <si>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</si>
  <si>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</si>
  <si>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</si>
  <si>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</si>
  <si>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</si>
  <si>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</si>
  <si>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</si>
  <si>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</si>
  <si>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</si>
  <si>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</si>
  <si>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</si>
  <si>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</si>
  <si>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</si>
  <si>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Коми-Пермяцкий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</si>
  <si>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</si>
  <si>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</si>
  <si>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</si>
  <si>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</si>
  <si>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</si>
  <si>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</si>
  <si>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</si>
  <si>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</si>
  <si>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</si>
  <si>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</si>
  <si>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</si>
  <si>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</si>
  <si>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</si>
  <si>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</si>
  <si>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</si>
  <si>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</si>
  <si>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</si>
  <si>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</si>
  <si>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</si>
  <si>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</si>
  <si>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</si>
  <si>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Агинский Бурятский авт.округ</t>
  </si>
  <si>
    <t>Красноярский край</t>
  </si>
  <si>
    <t>Таймырский (Долгано-Ненецкий) авт.округ</t>
  </si>
  <si>
    <t>Эвенкийский авт.окpуг</t>
  </si>
  <si>
    <t>Иркутская область</t>
  </si>
  <si>
    <t>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</si>
  <si>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</si>
  <si>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</si>
  <si>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</si>
  <si>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</si>
  <si>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</si>
  <si>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</si>
  <si>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</si>
  <si>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Корякский авт.округ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</si>
  <si>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</si>
  <si>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</si>
  <si>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</si>
  <si>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</si>
  <si>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</si>
  <si>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</si>
  <si>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</si>
  <si>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мужчины</t>
  </si>
  <si>
    <t>женщины</t>
  </si>
  <si>
    <t>оба пола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</si>
  <si>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</si>
  <si>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</si>
  <si>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</si>
  <si>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</si>
  <si>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</si>
  <si>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</si>
  <si>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</si>
  <si>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</si>
  <si>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</si>
  <si>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</si>
  <si>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человек</t>
  </si>
  <si>
    <t>Интерактивная таблица</t>
  </si>
  <si>
    <t>Массив получен на основе данных Центральной статистической базы данных Росстат</t>
  </si>
  <si>
    <t>Центральная статистическая база данных</t>
  </si>
  <si>
    <t>регионы РФ</t>
  </si>
  <si>
    <t xml:space="preserve"> </t>
  </si>
  <si>
    <t>Южный Федеральный округ (по 2009 год)</t>
  </si>
  <si>
    <t>Южный Федеральный округ (с 2010 года)</t>
  </si>
  <si>
    <t>Северо-Кавказский Федеральный окру</t>
  </si>
  <si>
    <t>win_029.txt</t>
  </si>
  <si>
    <t>Дальневосточный район</t>
  </si>
  <si>
    <t>http://www.gks.ru/dbscripts/Cbsd/DBInet.cgi?pl=2401002</t>
  </si>
  <si>
    <t>Число родившихся живыми</t>
  </si>
  <si>
    <t>Число родившихся живыми за год, городское население, РФ, 1990-2010 гг.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</si>
</sst>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4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b/>
      <sz val="24"/>
      <color indexed="9"/>
      <name val="Arial Narrow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10" borderId="12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left" vertical="center"/>
    </xf>
    <xf numFmtId="0" fontId="10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22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top" wrapText="1"/>
    </xf>
    <xf numFmtId="0" fontId="6" fillId="10" borderId="11" xfId="0" applyFont="1" applyFill="1" applyBorder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6" fillId="10" borderId="24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</row>
        <row r="4">
          <cell r="B4">
            <v>1901</v>
          </cell>
        </row>
        <row r="5">
          <cell r="B5">
            <v>1902</v>
          </cell>
        </row>
        <row r="6">
          <cell r="B6">
            <v>1903</v>
          </cell>
        </row>
        <row r="7">
          <cell r="B7">
            <v>1904</v>
          </cell>
        </row>
        <row r="8">
          <cell r="B8">
            <v>1905</v>
          </cell>
        </row>
        <row r="9">
          <cell r="B9">
            <v>1906</v>
          </cell>
        </row>
        <row r="10">
          <cell r="B10">
            <v>1907</v>
          </cell>
        </row>
        <row r="11">
          <cell r="B11">
            <v>1908</v>
          </cell>
        </row>
        <row r="12">
          <cell r="B12">
            <v>1909</v>
          </cell>
        </row>
        <row r="13">
          <cell r="B13">
            <v>1910</v>
          </cell>
        </row>
        <row r="14">
          <cell r="B14">
            <v>1911</v>
          </cell>
        </row>
        <row r="15">
          <cell r="B15">
            <v>1912</v>
          </cell>
        </row>
        <row r="16">
          <cell r="B16">
            <v>1913</v>
          </cell>
        </row>
        <row r="17">
          <cell r="B17">
            <v>1914</v>
          </cell>
        </row>
        <row r="18">
          <cell r="B18">
            <v>1915</v>
          </cell>
        </row>
        <row r="19">
          <cell r="B19">
            <v>1916</v>
          </cell>
        </row>
        <row r="20">
          <cell r="B20">
            <v>1917</v>
          </cell>
        </row>
        <row r="21">
          <cell r="B21">
            <v>1918</v>
          </cell>
        </row>
        <row r="22">
          <cell r="B22">
            <v>1919</v>
          </cell>
        </row>
        <row r="23">
          <cell r="B23">
            <v>1920</v>
          </cell>
        </row>
        <row r="24">
          <cell r="B24">
            <v>1921</v>
          </cell>
        </row>
        <row r="25">
          <cell r="B25">
            <v>1922</v>
          </cell>
        </row>
        <row r="26">
          <cell r="B26">
            <v>1923</v>
          </cell>
        </row>
        <row r="27">
          <cell r="B27">
            <v>1924</v>
          </cell>
        </row>
        <row r="28">
          <cell r="B28">
            <v>1925</v>
          </cell>
        </row>
        <row r="29">
          <cell r="B29">
            <v>1926</v>
          </cell>
        </row>
        <row r="30">
          <cell r="B30">
            <v>1927</v>
          </cell>
        </row>
        <row r="31">
          <cell r="B31">
            <v>1928</v>
          </cell>
        </row>
        <row r="32">
          <cell r="B32">
            <v>1929</v>
          </cell>
        </row>
        <row r="33">
          <cell r="B33">
            <v>1930</v>
          </cell>
        </row>
        <row r="34">
          <cell r="B34">
            <v>1931</v>
          </cell>
        </row>
        <row r="35">
          <cell r="B35">
            <v>1932</v>
          </cell>
        </row>
        <row r="36">
          <cell r="B36">
            <v>1933</v>
          </cell>
        </row>
        <row r="37">
          <cell r="B37">
            <v>1934</v>
          </cell>
        </row>
        <row r="38">
          <cell r="B38">
            <v>1935</v>
          </cell>
        </row>
        <row r="39">
          <cell r="B39">
            <v>1936</v>
          </cell>
        </row>
        <row r="40">
          <cell r="B40">
            <v>1937</v>
          </cell>
        </row>
        <row r="41">
          <cell r="B41">
            <v>1938</v>
          </cell>
        </row>
        <row r="42">
          <cell r="B42">
            <v>1939</v>
          </cell>
        </row>
        <row r="43">
          <cell r="B43">
            <v>1940</v>
          </cell>
        </row>
        <row r="44">
          <cell r="B44">
            <v>1941</v>
          </cell>
        </row>
        <row r="45">
          <cell r="B45">
            <v>1942</v>
          </cell>
        </row>
        <row r="46">
          <cell r="B46">
            <v>1943</v>
          </cell>
        </row>
        <row r="47">
          <cell r="B47">
            <v>1944</v>
          </cell>
        </row>
        <row r="48">
          <cell r="B48">
            <v>1945</v>
          </cell>
        </row>
        <row r="49">
          <cell r="B49">
            <v>1946</v>
          </cell>
        </row>
        <row r="50">
          <cell r="B50">
            <v>1947</v>
          </cell>
        </row>
        <row r="51">
          <cell r="B51">
            <v>1948</v>
          </cell>
        </row>
        <row r="52">
          <cell r="B52">
            <v>1949</v>
          </cell>
        </row>
        <row r="53">
          <cell r="B53">
            <v>1950</v>
          </cell>
        </row>
        <row r="54">
          <cell r="B54">
            <v>1951</v>
          </cell>
        </row>
        <row r="55">
          <cell r="B55">
            <v>1952</v>
          </cell>
        </row>
        <row r="56">
          <cell r="B56">
            <v>1953</v>
          </cell>
        </row>
        <row r="57">
          <cell r="B57">
            <v>1954</v>
          </cell>
        </row>
        <row r="58">
          <cell r="B58">
            <v>1955</v>
          </cell>
        </row>
        <row r="59">
          <cell r="B59">
            <v>1956</v>
          </cell>
        </row>
        <row r="60">
          <cell r="B60">
            <v>1957</v>
          </cell>
        </row>
        <row r="61">
          <cell r="B61">
            <v>1958</v>
          </cell>
        </row>
        <row r="62">
          <cell r="B62" t="str">
            <v>1958-1959</v>
          </cell>
        </row>
        <row r="63">
          <cell r="B63">
            <v>1959</v>
          </cell>
        </row>
        <row r="64">
          <cell r="B64">
            <v>1960</v>
          </cell>
        </row>
        <row r="65">
          <cell r="B65">
            <v>1961</v>
          </cell>
        </row>
        <row r="66">
          <cell r="B66">
            <v>1962</v>
          </cell>
        </row>
        <row r="67">
          <cell r="B67">
            <v>1963</v>
          </cell>
        </row>
        <row r="68">
          <cell r="B68">
            <v>1964</v>
          </cell>
        </row>
        <row r="69">
          <cell r="B69" t="str">
            <v>1964-1965</v>
          </cell>
        </row>
        <row r="70">
          <cell r="B70">
            <v>1965</v>
          </cell>
        </row>
        <row r="71">
          <cell r="B71" t="str">
            <v>1965-1966</v>
          </cell>
        </row>
        <row r="72">
          <cell r="B72">
            <v>1966</v>
          </cell>
        </row>
        <row r="73">
          <cell r="B73" t="str">
            <v>1966-1967</v>
          </cell>
        </row>
        <row r="74">
          <cell r="B74">
            <v>1967</v>
          </cell>
        </row>
        <row r="75">
          <cell r="B75" t="str">
            <v>1967-1968</v>
          </cell>
        </row>
        <row r="76">
          <cell r="B76">
            <v>1968</v>
          </cell>
        </row>
        <row r="77">
          <cell r="B77" t="str">
            <v>1968-1969</v>
          </cell>
        </row>
        <row r="78">
          <cell r="B78">
            <v>1969</v>
          </cell>
        </row>
        <row r="79">
          <cell r="B79" t="str">
            <v>1969-1970</v>
          </cell>
        </row>
        <row r="80">
          <cell r="B80">
            <v>1970</v>
          </cell>
        </row>
        <row r="81">
          <cell r="B81" t="str">
            <v>1970-1971</v>
          </cell>
        </row>
        <row r="82">
          <cell r="B82">
            <v>1971</v>
          </cell>
        </row>
        <row r="83">
          <cell r="B83" t="str">
            <v>1971-1972</v>
          </cell>
        </row>
        <row r="84">
          <cell r="B84">
            <v>1972</v>
          </cell>
        </row>
        <row r="85">
          <cell r="B85" t="str">
            <v>1972-1973</v>
          </cell>
        </row>
        <row r="86">
          <cell r="B86">
            <v>1973</v>
          </cell>
        </row>
        <row r="87">
          <cell r="B87" t="str">
            <v>1973-1974</v>
          </cell>
        </row>
        <row r="88">
          <cell r="B88">
            <v>1974</v>
          </cell>
        </row>
        <row r="89">
          <cell r="B89" t="str">
            <v>1974-1975</v>
          </cell>
        </row>
        <row r="90">
          <cell r="B90">
            <v>1975</v>
          </cell>
        </row>
        <row r="91">
          <cell r="B91" t="str">
            <v>1975-1976</v>
          </cell>
        </row>
        <row r="92">
          <cell r="B92">
            <v>1976</v>
          </cell>
        </row>
        <row r="93">
          <cell r="B93" t="str">
            <v>1976-1977</v>
          </cell>
        </row>
        <row r="94">
          <cell r="B94">
            <v>1977</v>
          </cell>
        </row>
        <row r="95">
          <cell r="B95" t="str">
            <v>1977-1978</v>
          </cell>
        </row>
        <row r="96">
          <cell r="B96">
            <v>1978</v>
          </cell>
        </row>
        <row r="97">
          <cell r="B97" t="str">
            <v>1978-1979</v>
          </cell>
        </row>
        <row r="98">
          <cell r="B98">
            <v>1979</v>
          </cell>
        </row>
        <row r="99">
          <cell r="B99" t="str">
            <v>1979-1980</v>
          </cell>
        </row>
        <row r="100">
          <cell r="B100">
            <v>1980</v>
          </cell>
        </row>
        <row r="101">
          <cell r="B101" t="str">
            <v>1980-1981</v>
          </cell>
        </row>
        <row r="102">
          <cell r="B102">
            <v>1981</v>
          </cell>
        </row>
        <row r="103">
          <cell r="B103" t="str">
            <v>1981-1982</v>
          </cell>
        </row>
        <row r="104">
          <cell r="B104">
            <v>1982</v>
          </cell>
        </row>
        <row r="105">
          <cell r="B105" t="str">
            <v>1982-1983</v>
          </cell>
        </row>
        <row r="106">
          <cell r="B106">
            <v>1983</v>
          </cell>
        </row>
        <row r="107">
          <cell r="B107" t="str">
            <v>1983-1984</v>
          </cell>
        </row>
        <row r="108">
          <cell r="B108">
            <v>1984</v>
          </cell>
        </row>
        <row r="109">
          <cell r="B109" t="str">
            <v>1984-1985</v>
          </cell>
        </row>
        <row r="110">
          <cell r="B110">
            <v>1985</v>
          </cell>
        </row>
        <row r="111">
          <cell r="B111" t="str">
            <v>1985-1986</v>
          </cell>
        </row>
        <row r="112">
          <cell r="B112">
            <v>1986</v>
          </cell>
        </row>
        <row r="113">
          <cell r="B113">
            <v>1987</v>
          </cell>
        </row>
        <row r="114">
          <cell r="B114">
            <v>1988</v>
          </cell>
        </row>
        <row r="115">
          <cell r="B115">
            <v>1989</v>
          </cell>
        </row>
        <row r="116">
          <cell r="B116">
            <v>1990</v>
          </cell>
        </row>
        <row r="117">
          <cell r="B117">
            <v>1991</v>
          </cell>
        </row>
        <row r="118">
          <cell r="B118">
            <v>1992</v>
          </cell>
        </row>
        <row r="119">
          <cell r="B119">
            <v>1993</v>
          </cell>
        </row>
        <row r="120">
          <cell r="B120">
            <v>1994</v>
          </cell>
        </row>
        <row r="121">
          <cell r="B121">
            <v>1995</v>
          </cell>
        </row>
        <row r="122">
          <cell r="B122">
            <v>1996</v>
          </cell>
        </row>
        <row r="123">
          <cell r="B123">
            <v>1997</v>
          </cell>
        </row>
        <row r="124">
          <cell r="B124">
            <v>1998</v>
          </cell>
        </row>
        <row r="125">
          <cell r="B125">
            <v>1999</v>
          </cell>
        </row>
        <row r="126">
          <cell r="B126">
            <v>2000</v>
          </cell>
        </row>
        <row r="127">
          <cell r="B127">
            <v>2001</v>
          </cell>
        </row>
        <row r="128">
          <cell r="B128">
            <v>2002</v>
          </cell>
        </row>
        <row r="129">
          <cell r="B129">
            <v>2003</v>
          </cell>
        </row>
        <row r="130">
          <cell r="B130">
            <v>2004</v>
          </cell>
        </row>
        <row r="131">
          <cell r="B131">
            <v>2005</v>
          </cell>
        </row>
        <row r="132">
          <cell r="B132">
            <v>2006</v>
          </cell>
        </row>
        <row r="133">
          <cell r="B133">
            <v>2007</v>
          </cell>
        </row>
        <row r="134">
          <cell r="B134">
            <v>2008</v>
          </cell>
        </row>
        <row r="135">
          <cell r="B135">
            <v>2009</v>
          </cell>
        </row>
        <row r="136">
          <cell r="B136">
            <v>2010</v>
          </cell>
        </row>
        <row r="137">
          <cell r="B137">
            <v>2011</v>
          </cell>
        </row>
        <row r="138">
          <cell r="B138">
            <v>2012</v>
          </cell>
        </row>
        <row r="139">
          <cell r="B139">
            <v>2013</v>
          </cell>
        </row>
        <row r="140">
          <cell r="B140">
            <v>2014</v>
          </cell>
        </row>
        <row r="141">
          <cell r="B141">
            <v>2015</v>
          </cell>
        </row>
        <row r="142">
          <cell r="B142">
            <v>2016</v>
          </cell>
        </row>
        <row r="143">
          <cell r="B143">
            <v>2017</v>
          </cell>
        </row>
        <row r="144">
          <cell r="B144">
            <v>2018</v>
          </cell>
        </row>
        <row r="145">
          <cell r="B145">
            <v>2019</v>
          </cell>
        </row>
        <row r="146">
          <cell r="B146">
            <v>2020</v>
          </cell>
        </row>
        <row r="147">
          <cell r="B147">
            <v>2021</v>
          </cell>
        </row>
        <row r="148">
          <cell r="B148">
            <v>2022</v>
          </cell>
        </row>
        <row r="149">
          <cell r="B149">
            <v>2023</v>
          </cell>
        </row>
        <row r="150">
          <cell r="B150">
            <v>2024</v>
          </cell>
        </row>
        <row r="151">
          <cell r="B151">
            <v>2025</v>
          </cell>
        </row>
        <row r="152">
          <cell r="B152">
            <v>2026</v>
          </cell>
        </row>
        <row r="153">
          <cell r="B153">
            <v>2027</v>
          </cell>
        </row>
        <row r="154">
          <cell r="B154">
            <v>2028</v>
          </cell>
        </row>
        <row r="155">
          <cell r="B155">
            <v>2029</v>
          </cell>
        </row>
        <row r="156">
          <cell r="B156">
            <v>2030</v>
          </cell>
        </row>
        <row r="157">
          <cell r="B157">
            <v>2031</v>
          </cell>
        </row>
        <row r="158">
          <cell r="B158">
            <v>2032</v>
          </cell>
        </row>
        <row r="159">
          <cell r="B159">
            <v>2033</v>
          </cell>
        </row>
        <row r="160">
          <cell r="B160">
            <v>2034</v>
          </cell>
        </row>
        <row r="161">
          <cell r="B161">
            <v>2035</v>
          </cell>
        </row>
        <row r="162">
          <cell r="B162">
            <v>2036</v>
          </cell>
        </row>
        <row r="163">
          <cell r="B163">
            <v>2037</v>
          </cell>
        </row>
        <row r="164">
          <cell r="B164">
            <v>2038</v>
          </cell>
        </row>
        <row r="165">
          <cell r="B165">
            <v>2039</v>
          </cell>
        </row>
        <row r="166">
          <cell r="B166">
            <v>2040</v>
          </cell>
        </row>
        <row r="167">
          <cell r="B167">
            <v>2041</v>
          </cell>
        </row>
        <row r="168">
          <cell r="B168">
            <v>2042</v>
          </cell>
        </row>
        <row r="169">
          <cell r="B169">
            <v>2043</v>
          </cell>
        </row>
        <row r="170">
          <cell r="B170">
            <v>2044</v>
          </cell>
        </row>
        <row r="171">
          <cell r="B171">
            <v>2045</v>
          </cell>
        </row>
        <row r="172">
          <cell r="B172">
            <v>2046</v>
          </cell>
        </row>
        <row r="173">
          <cell r="B173">
            <v>2047</v>
          </cell>
        </row>
        <row r="174">
          <cell r="B174">
            <v>2048</v>
          </cell>
        </row>
        <row r="175">
          <cell r="B175">
            <v>2049</v>
          </cell>
        </row>
        <row r="176">
          <cell r="B176">
            <v>2050</v>
          </cell>
        </row>
        <row r="177">
          <cell r="B177">
            <v>1700</v>
          </cell>
        </row>
        <row r="178">
          <cell r="B178">
            <v>1701</v>
          </cell>
        </row>
        <row r="179">
          <cell r="B179">
            <v>1702</v>
          </cell>
        </row>
        <row r="180">
          <cell r="B180">
            <v>1703</v>
          </cell>
        </row>
        <row r="181">
          <cell r="B181">
            <v>1704</v>
          </cell>
        </row>
        <row r="182">
          <cell r="B182">
            <v>1705</v>
          </cell>
        </row>
        <row r="183">
          <cell r="B183">
            <v>1706</v>
          </cell>
        </row>
        <row r="184">
          <cell r="B184">
            <v>1707</v>
          </cell>
        </row>
        <row r="185">
          <cell r="B185">
            <v>1708</v>
          </cell>
        </row>
        <row r="186">
          <cell r="B186">
            <v>1709</v>
          </cell>
        </row>
        <row r="187">
          <cell r="B187">
            <v>1710</v>
          </cell>
        </row>
        <row r="188">
          <cell r="B188">
            <v>1711</v>
          </cell>
        </row>
        <row r="189">
          <cell r="B189">
            <v>1712</v>
          </cell>
        </row>
        <row r="190">
          <cell r="B190">
            <v>1713</v>
          </cell>
        </row>
        <row r="191">
          <cell r="B191">
            <v>1714</v>
          </cell>
        </row>
        <row r="192">
          <cell r="B192">
            <v>1715</v>
          </cell>
        </row>
        <row r="193">
          <cell r="B193">
            <v>1716</v>
          </cell>
        </row>
        <row r="194">
          <cell r="B194">
            <v>1717</v>
          </cell>
        </row>
        <row r="195">
          <cell r="B195">
            <v>1718</v>
          </cell>
        </row>
        <row r="196">
          <cell r="B196">
            <v>1719</v>
          </cell>
        </row>
        <row r="197">
          <cell r="B197">
            <v>1720</v>
          </cell>
        </row>
        <row r="198">
          <cell r="B198">
            <v>1721</v>
          </cell>
        </row>
        <row r="199">
          <cell r="B199">
            <v>1722</v>
          </cell>
        </row>
        <row r="200">
          <cell r="B200">
            <v>1723</v>
          </cell>
        </row>
        <row r="201">
          <cell r="B201">
            <v>1724</v>
          </cell>
        </row>
        <row r="202">
          <cell r="B202">
            <v>1725</v>
          </cell>
        </row>
        <row r="203">
          <cell r="B203">
            <v>1726</v>
          </cell>
        </row>
        <row r="204">
          <cell r="B204">
            <v>1727</v>
          </cell>
        </row>
        <row r="205">
          <cell r="B205">
            <v>1728</v>
          </cell>
        </row>
        <row r="206">
          <cell r="B206">
            <v>1729</v>
          </cell>
        </row>
        <row r="207">
          <cell r="B207">
            <v>1730</v>
          </cell>
        </row>
        <row r="208">
          <cell r="B208">
            <v>1731</v>
          </cell>
        </row>
        <row r="209">
          <cell r="B209">
            <v>1732</v>
          </cell>
        </row>
        <row r="210">
          <cell r="B210">
            <v>1733</v>
          </cell>
        </row>
        <row r="211">
          <cell r="B211">
            <v>1734</v>
          </cell>
        </row>
        <row r="212">
          <cell r="B212">
            <v>1735</v>
          </cell>
        </row>
        <row r="213">
          <cell r="B213">
            <v>1736</v>
          </cell>
        </row>
        <row r="214">
          <cell r="B214">
            <v>1737</v>
          </cell>
        </row>
        <row r="215">
          <cell r="B215">
            <v>1738</v>
          </cell>
        </row>
        <row r="216">
          <cell r="B216">
            <v>1739</v>
          </cell>
        </row>
        <row r="217">
          <cell r="B217">
            <v>1740</v>
          </cell>
        </row>
        <row r="218">
          <cell r="B218">
            <v>1741</v>
          </cell>
        </row>
        <row r="219">
          <cell r="B219">
            <v>1742</v>
          </cell>
        </row>
        <row r="220">
          <cell r="B220">
            <v>1743</v>
          </cell>
        </row>
        <row r="221">
          <cell r="B221">
            <v>1744</v>
          </cell>
        </row>
        <row r="222">
          <cell r="B222">
            <v>1745</v>
          </cell>
        </row>
        <row r="223">
          <cell r="B223">
            <v>1746</v>
          </cell>
        </row>
        <row r="224">
          <cell r="B224">
            <v>1747</v>
          </cell>
        </row>
        <row r="225">
          <cell r="B225">
            <v>1748</v>
          </cell>
        </row>
        <row r="226">
          <cell r="B226">
            <v>1749</v>
          </cell>
        </row>
        <row r="227">
          <cell r="B227">
            <v>1750</v>
          </cell>
        </row>
        <row r="228">
          <cell r="B228">
            <v>1751</v>
          </cell>
        </row>
        <row r="229">
          <cell r="B229">
            <v>1752</v>
          </cell>
        </row>
        <row r="230">
          <cell r="B230">
            <v>1753</v>
          </cell>
        </row>
        <row r="231">
          <cell r="B231">
            <v>1754</v>
          </cell>
        </row>
        <row r="232">
          <cell r="B232">
            <v>1755</v>
          </cell>
        </row>
        <row r="233">
          <cell r="B233">
            <v>1756</v>
          </cell>
        </row>
        <row r="234">
          <cell r="B234">
            <v>1757</v>
          </cell>
        </row>
        <row r="235">
          <cell r="B235">
            <v>1758</v>
          </cell>
        </row>
        <row r="236">
          <cell r="B236">
            <v>1759</v>
          </cell>
        </row>
        <row r="237">
          <cell r="B237">
            <v>1760</v>
          </cell>
        </row>
        <row r="238">
          <cell r="B238">
            <v>1761</v>
          </cell>
        </row>
        <row r="239">
          <cell r="B239">
            <v>1762</v>
          </cell>
        </row>
        <row r="240">
          <cell r="B240">
            <v>1763</v>
          </cell>
        </row>
        <row r="241">
          <cell r="B241">
            <v>1764</v>
          </cell>
        </row>
        <row r="242">
          <cell r="B242">
            <v>1765</v>
          </cell>
        </row>
        <row r="243">
          <cell r="B243">
            <v>1766</v>
          </cell>
        </row>
        <row r="244">
          <cell r="B244">
            <v>1767</v>
          </cell>
        </row>
        <row r="245">
          <cell r="B245">
            <v>1768</v>
          </cell>
        </row>
        <row r="246">
          <cell r="B246">
            <v>1769</v>
          </cell>
        </row>
        <row r="247">
          <cell r="B247">
            <v>1770</v>
          </cell>
        </row>
        <row r="248">
          <cell r="B248">
            <v>1771</v>
          </cell>
        </row>
        <row r="249">
          <cell r="B249">
            <v>1772</v>
          </cell>
        </row>
        <row r="250">
          <cell r="B250">
            <v>1773</v>
          </cell>
        </row>
        <row r="251">
          <cell r="B251">
            <v>1774</v>
          </cell>
        </row>
        <row r="252">
          <cell r="B252">
            <v>1775</v>
          </cell>
        </row>
        <row r="253">
          <cell r="B253">
            <v>1776</v>
          </cell>
        </row>
        <row r="254">
          <cell r="B254">
            <v>1777</v>
          </cell>
        </row>
        <row r="255">
          <cell r="B255">
            <v>1778</v>
          </cell>
        </row>
        <row r="256">
          <cell r="B256">
            <v>1779</v>
          </cell>
        </row>
        <row r="257">
          <cell r="B257">
            <v>1780</v>
          </cell>
        </row>
        <row r="258">
          <cell r="B258">
            <v>1781</v>
          </cell>
        </row>
        <row r="259">
          <cell r="B259">
            <v>1782</v>
          </cell>
        </row>
        <row r="260">
          <cell r="B260">
            <v>1783</v>
          </cell>
        </row>
        <row r="261">
          <cell r="B261">
            <v>1784</v>
          </cell>
        </row>
        <row r="262">
          <cell r="B262">
            <v>1785</v>
          </cell>
        </row>
        <row r="263">
          <cell r="B263">
            <v>1786</v>
          </cell>
        </row>
        <row r="264">
          <cell r="B264">
            <v>1787</v>
          </cell>
        </row>
        <row r="265">
          <cell r="B265">
            <v>1788</v>
          </cell>
        </row>
        <row r="266">
          <cell r="B266">
            <v>1789</v>
          </cell>
        </row>
        <row r="267">
          <cell r="B267">
            <v>1790</v>
          </cell>
        </row>
        <row r="268">
          <cell r="B268">
            <v>1791</v>
          </cell>
        </row>
        <row r="269">
          <cell r="B269">
            <v>1792</v>
          </cell>
        </row>
        <row r="270">
          <cell r="B270">
            <v>1793</v>
          </cell>
        </row>
        <row r="271">
          <cell r="B271">
            <v>1794</v>
          </cell>
        </row>
        <row r="272">
          <cell r="B272">
            <v>1795</v>
          </cell>
        </row>
        <row r="273">
          <cell r="B273">
            <v>1796</v>
          </cell>
        </row>
        <row r="274">
          <cell r="B274">
            <v>1797</v>
          </cell>
        </row>
        <row r="275">
          <cell r="B275">
            <v>1798</v>
          </cell>
        </row>
        <row r="276">
          <cell r="B276">
            <v>1799</v>
          </cell>
        </row>
        <row r="277">
          <cell r="B277">
            <v>1800</v>
          </cell>
        </row>
        <row r="278">
          <cell r="B278">
            <v>1801</v>
          </cell>
        </row>
        <row r="279">
          <cell r="B279">
            <v>1802</v>
          </cell>
        </row>
        <row r="280">
          <cell r="B280">
            <v>1803</v>
          </cell>
        </row>
        <row r="281">
          <cell r="B281">
            <v>1804</v>
          </cell>
        </row>
        <row r="282">
          <cell r="B282">
            <v>1805</v>
          </cell>
        </row>
        <row r="283">
          <cell r="B283">
            <v>1806</v>
          </cell>
        </row>
        <row r="284">
          <cell r="B284">
            <v>1807</v>
          </cell>
        </row>
        <row r="285">
          <cell r="B285">
            <v>1808</v>
          </cell>
        </row>
        <row r="286">
          <cell r="B286">
            <v>1809</v>
          </cell>
        </row>
        <row r="287">
          <cell r="B287">
            <v>1810</v>
          </cell>
        </row>
        <row r="288">
          <cell r="B288">
            <v>1811</v>
          </cell>
        </row>
        <row r="289">
          <cell r="B289">
            <v>1812</v>
          </cell>
        </row>
        <row r="290">
          <cell r="B290">
            <v>1813</v>
          </cell>
        </row>
        <row r="291">
          <cell r="B291">
            <v>1814</v>
          </cell>
        </row>
        <row r="292">
          <cell r="B292">
            <v>1815</v>
          </cell>
        </row>
        <row r="293">
          <cell r="B293">
            <v>1816</v>
          </cell>
        </row>
        <row r="294">
          <cell r="B294">
            <v>1817</v>
          </cell>
        </row>
        <row r="295">
          <cell r="B295">
            <v>1818</v>
          </cell>
        </row>
        <row r="296">
          <cell r="B296">
            <v>1819</v>
          </cell>
        </row>
        <row r="297">
          <cell r="B297">
            <v>1820</v>
          </cell>
        </row>
        <row r="298">
          <cell r="B298">
            <v>1821</v>
          </cell>
        </row>
        <row r="299">
          <cell r="B299">
            <v>1822</v>
          </cell>
        </row>
        <row r="300">
          <cell r="B300">
            <v>1823</v>
          </cell>
        </row>
        <row r="301">
          <cell r="B301">
            <v>1824</v>
          </cell>
        </row>
        <row r="302">
          <cell r="B302">
            <v>1825</v>
          </cell>
        </row>
        <row r="303">
          <cell r="B303">
            <v>1826</v>
          </cell>
        </row>
        <row r="304">
          <cell r="B304">
            <v>1827</v>
          </cell>
        </row>
        <row r="305">
          <cell r="B305">
            <v>1828</v>
          </cell>
        </row>
        <row r="306">
          <cell r="B306">
            <v>1829</v>
          </cell>
        </row>
        <row r="307">
          <cell r="B307">
            <v>1830</v>
          </cell>
        </row>
        <row r="308">
          <cell r="B308">
            <v>1831</v>
          </cell>
        </row>
        <row r="309">
          <cell r="B309">
            <v>1832</v>
          </cell>
        </row>
        <row r="310">
          <cell r="B310">
            <v>1833</v>
          </cell>
        </row>
        <row r="311">
          <cell r="B311">
            <v>1834</v>
          </cell>
        </row>
        <row r="312">
          <cell r="B312">
            <v>1835</v>
          </cell>
        </row>
        <row r="313">
          <cell r="B313">
            <v>1836</v>
          </cell>
        </row>
        <row r="314">
          <cell r="B314">
            <v>1837</v>
          </cell>
        </row>
        <row r="315">
          <cell r="B315">
            <v>1838</v>
          </cell>
        </row>
        <row r="316">
          <cell r="B316">
            <v>1839</v>
          </cell>
        </row>
        <row r="317">
          <cell r="B317">
            <v>1840</v>
          </cell>
        </row>
        <row r="318">
          <cell r="B318">
            <v>1841</v>
          </cell>
        </row>
        <row r="319">
          <cell r="B319">
            <v>1842</v>
          </cell>
        </row>
        <row r="320">
          <cell r="B320">
            <v>1843</v>
          </cell>
        </row>
        <row r="321">
          <cell r="B321">
            <v>1844</v>
          </cell>
        </row>
        <row r="322">
          <cell r="B322">
            <v>1845</v>
          </cell>
        </row>
        <row r="323">
          <cell r="B323">
            <v>1846</v>
          </cell>
        </row>
        <row r="324">
          <cell r="B324">
            <v>1847</v>
          </cell>
        </row>
        <row r="325">
          <cell r="B325">
            <v>1848</v>
          </cell>
        </row>
        <row r="326">
          <cell r="B326">
            <v>1849</v>
          </cell>
        </row>
        <row r="327">
          <cell r="B327">
            <v>1850</v>
          </cell>
        </row>
        <row r="328">
          <cell r="B328">
            <v>1851</v>
          </cell>
        </row>
        <row r="329">
          <cell r="B329">
            <v>1852</v>
          </cell>
        </row>
        <row r="330">
          <cell r="B330">
            <v>1853</v>
          </cell>
        </row>
        <row r="331">
          <cell r="B331">
            <v>1854</v>
          </cell>
        </row>
        <row r="332">
          <cell r="B332">
            <v>1855</v>
          </cell>
        </row>
        <row r="333">
          <cell r="B333">
            <v>1856</v>
          </cell>
        </row>
        <row r="334">
          <cell r="B334">
            <v>1857</v>
          </cell>
        </row>
        <row r="335">
          <cell r="B335">
            <v>1858</v>
          </cell>
        </row>
        <row r="336">
          <cell r="B336">
            <v>1859</v>
          </cell>
        </row>
        <row r="337">
          <cell r="B337">
            <v>1860</v>
          </cell>
        </row>
        <row r="338">
          <cell r="B338">
            <v>1861</v>
          </cell>
        </row>
        <row r="339">
          <cell r="B339">
            <v>1862</v>
          </cell>
        </row>
        <row r="340">
          <cell r="B340">
            <v>1863</v>
          </cell>
        </row>
        <row r="341">
          <cell r="B341">
            <v>1864</v>
          </cell>
        </row>
        <row r="342">
          <cell r="B342">
            <v>1865</v>
          </cell>
        </row>
        <row r="343">
          <cell r="B343">
            <v>1866</v>
          </cell>
        </row>
        <row r="344">
          <cell r="B344">
            <v>1867</v>
          </cell>
        </row>
        <row r="345">
          <cell r="B345">
            <v>1868</v>
          </cell>
        </row>
        <row r="346">
          <cell r="B346">
            <v>1869</v>
          </cell>
        </row>
        <row r="347">
          <cell r="B347">
            <v>1870</v>
          </cell>
        </row>
        <row r="348">
          <cell r="B348">
            <v>1871</v>
          </cell>
        </row>
        <row r="349">
          <cell r="B349">
            <v>1872</v>
          </cell>
        </row>
        <row r="350">
          <cell r="B350">
            <v>1873</v>
          </cell>
        </row>
        <row r="351">
          <cell r="B351">
            <v>1874</v>
          </cell>
        </row>
        <row r="352">
          <cell r="B352">
            <v>1875</v>
          </cell>
        </row>
        <row r="353">
          <cell r="B353">
            <v>1876</v>
          </cell>
        </row>
        <row r="354">
          <cell r="B354">
            <v>1877</v>
          </cell>
        </row>
        <row r="355">
          <cell r="B355">
            <v>1878</v>
          </cell>
        </row>
        <row r="356">
          <cell r="B356">
            <v>1879</v>
          </cell>
        </row>
        <row r="357">
          <cell r="B357">
            <v>1880</v>
          </cell>
        </row>
        <row r="358">
          <cell r="B358">
            <v>1881</v>
          </cell>
        </row>
        <row r="359">
          <cell r="B359">
            <v>1882</v>
          </cell>
        </row>
        <row r="360">
          <cell r="B360">
            <v>1883</v>
          </cell>
        </row>
        <row r="361">
          <cell r="B361">
            <v>1884</v>
          </cell>
        </row>
        <row r="362">
          <cell r="B362">
            <v>1885</v>
          </cell>
        </row>
        <row r="363">
          <cell r="B363">
            <v>1886</v>
          </cell>
        </row>
        <row r="364">
          <cell r="B364">
            <v>1887</v>
          </cell>
        </row>
        <row r="365">
          <cell r="B365">
            <v>1888</v>
          </cell>
        </row>
        <row r="366">
          <cell r="B366">
            <v>1889</v>
          </cell>
        </row>
        <row r="367">
          <cell r="B367">
            <v>1890</v>
          </cell>
        </row>
        <row r="368">
          <cell r="B368">
            <v>1891</v>
          </cell>
        </row>
        <row r="369">
          <cell r="B369">
            <v>1892</v>
          </cell>
        </row>
        <row r="370">
          <cell r="B370">
            <v>1893</v>
          </cell>
        </row>
        <row r="371">
          <cell r="B371">
            <v>1894</v>
          </cell>
        </row>
        <row r="372">
          <cell r="B372">
            <v>1895</v>
          </cell>
        </row>
        <row r="373">
          <cell r="B373">
            <v>1896</v>
          </cell>
        </row>
        <row r="374">
          <cell r="B374">
            <v>1897</v>
          </cell>
        </row>
        <row r="375">
          <cell r="B375">
            <v>1898</v>
          </cell>
        </row>
        <row r="376">
          <cell r="B376">
            <v>1899</v>
          </cell>
        </row>
        <row r="377">
          <cell r="B377" t="str">
            <v>1740-1749</v>
          </cell>
        </row>
        <row r="378">
          <cell r="B378" t="str">
            <v>1751-1755</v>
          </cell>
        </row>
        <row r="379">
          <cell r="B379" t="str">
            <v>1756-1760</v>
          </cell>
        </row>
        <row r="380">
          <cell r="B380" t="str">
            <v>1761-1765</v>
          </cell>
        </row>
        <row r="381">
          <cell r="B381" t="str">
            <v>1766-1770</v>
          </cell>
        </row>
        <row r="382">
          <cell r="B382" t="str">
            <v>1771-1775</v>
          </cell>
        </row>
        <row r="383">
          <cell r="B383" t="str">
            <v>1776-1780</v>
          </cell>
        </row>
        <row r="384">
          <cell r="B384" t="str">
            <v>1781-1785</v>
          </cell>
        </row>
        <row r="385">
          <cell r="B385" t="str">
            <v>1786-1790</v>
          </cell>
        </row>
        <row r="386">
          <cell r="B386" t="str">
            <v>1791-1795</v>
          </cell>
        </row>
        <row r="387">
          <cell r="B387" t="str">
            <v>1796-1800</v>
          </cell>
        </row>
        <row r="388">
          <cell r="B388" t="str">
            <v>1801-1805</v>
          </cell>
        </row>
        <row r="389">
          <cell r="B389" t="str">
            <v>1806-1810</v>
          </cell>
        </row>
        <row r="390">
          <cell r="B390" t="str">
            <v>1751-1755</v>
          </cell>
        </row>
        <row r="391">
          <cell r="B391" t="str">
            <v>1756-1760</v>
          </cell>
        </row>
        <row r="392">
          <cell r="B392" t="str">
            <v>1761-1765</v>
          </cell>
        </row>
        <row r="393">
          <cell r="B393" t="str">
            <v>1766-1770</v>
          </cell>
        </row>
        <row r="394">
          <cell r="B394" t="str">
            <v>1771-1775</v>
          </cell>
        </row>
        <row r="395">
          <cell r="B395" t="str">
            <v>1776-1780</v>
          </cell>
        </row>
        <row r="396">
          <cell r="B396" t="str">
            <v>1781-1785</v>
          </cell>
        </row>
        <row r="397">
          <cell r="B397" t="str">
            <v>1786-1790</v>
          </cell>
        </row>
        <row r="398">
          <cell r="B398" t="str">
            <v>1791-1795</v>
          </cell>
        </row>
        <row r="399">
          <cell r="B399" t="str">
            <v>1796-1800</v>
          </cell>
        </row>
        <row r="400">
          <cell r="B400" t="str">
            <v>1801-1805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36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.00390625" style="1" customWidth="1"/>
    <col min="2" max="2" width="5.375" style="1" customWidth="1"/>
    <col min="3" max="5" width="23.875" style="1" customWidth="1"/>
    <col min="6" max="6" width="42.00390625" style="2" customWidth="1"/>
    <col min="7" max="7" width="7.875" style="2" bestFit="1" customWidth="1"/>
    <col min="8" max="8" width="8.375" style="1" bestFit="1" customWidth="1"/>
    <col min="9" max="24" width="8.00390625" style="1" bestFit="1" customWidth="1"/>
    <col min="25" max="54" width="7.875" style="1" bestFit="1" customWidth="1"/>
    <col min="55" max="56" width="7.625" style="1" bestFit="1" customWidth="1"/>
    <col min="57" max="57" width="9.00390625" style="1" customWidth="1"/>
    <col min="58" max="60" width="7.625" style="1" bestFit="1" customWidth="1"/>
    <col min="61" max="16384" width="9.125" style="1" customWidth="1"/>
  </cols>
  <sheetData>
    <row r="1" spans="2:12" s="3" customFormat="1" ht="30.75" thickBot="1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9" s="3" customFormat="1" ht="15" customHeight="1" thickBot="1" thickTop="1">
      <c r="A2" s="3">
        <v>1</v>
      </c>
      <c r="B2" s="3">
        <v>1</v>
      </c>
      <c r="C2" s="20" t="s">
        <v>0</v>
      </c>
      <c r="D2" s="44" t="s">
        <v>153</v>
      </c>
      <c r="E2" s="45"/>
      <c r="F2" s="45"/>
      <c r="G2" s="45"/>
      <c r="H2" s="45"/>
      <c r="I2" s="46"/>
    </row>
    <row r="3" spans="1:9" s="3" customFormat="1" ht="51" thickBot="1" thickTop="1">
      <c r="A3" s="3">
        <v>1</v>
      </c>
      <c r="B3" s="3">
        <v>2</v>
      </c>
      <c r="C3" s="21" t="s">
        <v>19</v>
      </c>
      <c r="D3" s="47" t="s">
        <v>154</v>
      </c>
      <c r="E3" s="48"/>
      <c r="F3" s="48"/>
      <c r="G3" s="48"/>
      <c r="H3" s="48"/>
      <c r="I3" s="49"/>
    </row>
    <row r="4" spans="1:5" s="3" customFormat="1" ht="15" customHeight="1" thickBot="1" thickTop="1">
      <c r="A4" s="3">
        <v>1</v>
      </c>
      <c r="B4" s="3">
        <v>3</v>
      </c>
      <c r="C4" s="22" t="s">
        <v>16</v>
      </c>
      <c r="D4" s="23">
        <f>INDEX('[2]показатели'!$C$3:$C$66,MATCH(D2,'[2]показатели'!$B$3:$B$66,0))</f>
        <v>18</v>
      </c>
      <c r="E4" s="4"/>
    </row>
    <row r="5" spans="1:5" s="3" customFormat="1" ht="15" customHeight="1" thickBot="1" thickTop="1">
      <c r="A5" s="3">
        <v>1</v>
      </c>
      <c r="B5" s="3">
        <v>4</v>
      </c>
      <c r="C5" s="22" t="s">
        <v>14</v>
      </c>
      <c r="D5" s="24" t="str">
        <f>INDEX('[2]показатели'!$D$3:$D$66,MATCH(D2,'[2]показатели'!$B$3:$B$66,0))</f>
        <v>Births</v>
      </c>
      <c r="E5" s="4"/>
    </row>
    <row r="6" spans="1:5" s="3" customFormat="1" ht="51" thickBot="1" thickTop="1">
      <c r="A6" s="3">
        <v>1</v>
      </c>
      <c r="B6" s="3">
        <v>5</v>
      </c>
      <c r="C6" s="25" t="s">
        <v>9</v>
      </c>
      <c r="D6" s="24">
        <f>D7+D16</f>
        <v>3</v>
      </c>
      <c r="E6" s="4"/>
    </row>
    <row r="7" spans="1:5" s="3" customFormat="1" ht="33" thickBot="1" thickTop="1">
      <c r="A7" s="3">
        <v>1</v>
      </c>
      <c r="B7" s="3">
        <v>100</v>
      </c>
      <c r="C7" s="26" t="s">
        <v>1</v>
      </c>
      <c r="D7" s="7">
        <v>2</v>
      </c>
      <c r="E7" s="4"/>
    </row>
    <row r="8" spans="1:4" s="3" customFormat="1" ht="15.75" customHeight="1" thickBot="1" thickTop="1">
      <c r="A8" s="3">
        <v>1</v>
      </c>
      <c r="B8" s="3">
        <v>111</v>
      </c>
      <c r="C8" s="6" t="s">
        <v>17</v>
      </c>
      <c r="D8" s="11" t="s">
        <v>145</v>
      </c>
    </row>
    <row r="9" spans="1:4" s="3" customFormat="1" ht="17.25" thickBot="1" thickTop="1">
      <c r="A9" s="3">
        <v>1</v>
      </c>
      <c r="B9" s="3">
        <v>112</v>
      </c>
      <c r="C9" s="5" t="s">
        <v>18</v>
      </c>
      <c r="D9" s="8">
        <f>MATCH(D8,'[1]категории'!$B$3:$B$21,0)</f>
        <v>3</v>
      </c>
    </row>
    <row r="10" spans="1:4" s="3" customFormat="1" ht="17.25" thickBot="1" thickTop="1">
      <c r="A10" s="3">
        <v>1</v>
      </c>
      <c r="B10" s="3">
        <v>113</v>
      </c>
      <c r="C10" s="5" t="s">
        <v>7</v>
      </c>
      <c r="D10" s="10" t="str">
        <f>IF(ISNA(#REF!),"-?-",INDEX('[1]категории'!$D$3:$D$21,D9))</f>
        <v>TERR</v>
      </c>
    </row>
    <row r="11" spans="1:4" s="3" customFormat="1" ht="19.5" thickBot="1" thickTop="1">
      <c r="A11" s="3">
        <v>1</v>
      </c>
      <c r="B11" s="3">
        <v>114</v>
      </c>
      <c r="C11" s="9" t="s">
        <v>8</v>
      </c>
      <c r="D11" s="11">
        <v>111</v>
      </c>
    </row>
    <row r="12" spans="1:4" s="3" customFormat="1" ht="15.75" customHeight="1" thickBot="1" thickTop="1">
      <c r="A12" s="3">
        <v>1</v>
      </c>
      <c r="B12" s="3">
        <v>121</v>
      </c>
      <c r="C12" s="6" t="s">
        <v>23</v>
      </c>
      <c r="D12" s="11" t="s">
        <v>30</v>
      </c>
    </row>
    <row r="13" spans="1:4" s="3" customFormat="1" ht="17.25" thickBot="1" thickTop="1">
      <c r="A13" s="3">
        <v>1</v>
      </c>
      <c r="B13" s="3">
        <v>122</v>
      </c>
      <c r="C13" s="5" t="s">
        <v>24</v>
      </c>
      <c r="D13" s="8">
        <f>MATCH(D12,'[1]категории'!$B$3:$B$21,0)</f>
        <v>8</v>
      </c>
    </row>
    <row r="14" spans="1:4" s="3" customFormat="1" ht="17.25" thickBot="1" thickTop="1">
      <c r="A14" s="3">
        <v>1</v>
      </c>
      <c r="B14" s="3">
        <v>123</v>
      </c>
      <c r="C14" s="5" t="s">
        <v>25</v>
      </c>
      <c r="D14" s="10" t="str">
        <f>IF(ISNA(#REF!),"-?-",INDEX('[1]категории'!$D$3:$D$21,D13))</f>
        <v>sex</v>
      </c>
    </row>
    <row r="15" spans="1:4" s="3" customFormat="1" ht="19.5" thickBot="1" thickTop="1">
      <c r="A15" s="3">
        <v>1</v>
      </c>
      <c r="B15" s="3">
        <v>124</v>
      </c>
      <c r="C15" s="9" t="s">
        <v>26</v>
      </c>
      <c r="D15" s="11">
        <v>3</v>
      </c>
    </row>
    <row r="16" spans="1:5" s="3" customFormat="1" ht="33" thickBot="1" thickTop="1">
      <c r="A16" s="3">
        <v>1</v>
      </c>
      <c r="B16" s="3">
        <v>200</v>
      </c>
      <c r="C16" s="26" t="s">
        <v>2</v>
      </c>
      <c r="D16" s="27">
        <v>1</v>
      </c>
      <c r="E16" s="4"/>
    </row>
    <row r="17" spans="1:5" s="3" customFormat="1" ht="15.75" customHeight="1" thickBot="1" thickTop="1">
      <c r="A17" s="3">
        <v>1</v>
      </c>
      <c r="B17" s="3">
        <v>211</v>
      </c>
      <c r="C17" s="20" t="s">
        <v>17</v>
      </c>
      <c r="D17" s="11" t="s">
        <v>3</v>
      </c>
      <c r="E17" s="4"/>
    </row>
    <row r="18" spans="1:5" s="3" customFormat="1" ht="17.25" thickBot="1" thickTop="1">
      <c r="A18" s="3">
        <v>1</v>
      </c>
      <c r="B18" s="3">
        <v>212</v>
      </c>
      <c r="C18" s="22" t="s">
        <v>18</v>
      </c>
      <c r="D18" s="8">
        <f>MATCH(D17,'[1]категории'!$B$3:$B$21,0)</f>
        <v>2</v>
      </c>
      <c r="E18" s="4"/>
    </row>
    <row r="19" spans="1:5" s="3" customFormat="1" ht="17.25" thickBot="1" thickTop="1">
      <c r="A19" s="3">
        <v>1</v>
      </c>
      <c r="B19" s="3">
        <v>213</v>
      </c>
      <c r="C19" s="22" t="s">
        <v>7</v>
      </c>
      <c r="D19" s="10" t="str">
        <f>IF(ISNA(#REF!),"-?-",INDEX('[1]категории'!$D$3:$D$21,D18))</f>
        <v>YEAR</v>
      </c>
      <c r="E19" s="4"/>
    </row>
    <row r="20" spans="1:5" s="3" customFormat="1" ht="33" thickBot="1" thickTop="1">
      <c r="A20" s="3">
        <v>1</v>
      </c>
      <c r="B20" s="3">
        <v>214</v>
      </c>
      <c r="C20" s="26" t="s">
        <v>10</v>
      </c>
      <c r="D20" s="11">
        <v>21</v>
      </c>
      <c r="E20" s="4"/>
    </row>
    <row r="21" spans="1:5" s="3" customFormat="1" ht="15" customHeight="1" thickBot="1" thickTop="1">
      <c r="A21" s="3">
        <v>1</v>
      </c>
      <c r="B21" s="3">
        <v>14</v>
      </c>
      <c r="C21" s="22" t="s">
        <v>5</v>
      </c>
      <c r="D21" s="28" t="s">
        <v>144</v>
      </c>
      <c r="E21" s="4"/>
    </row>
    <row r="22" spans="1:5" s="3" customFormat="1" ht="17.25" thickBot="1" thickTop="1">
      <c r="A22" s="3">
        <v>1</v>
      </c>
      <c r="B22" s="3">
        <v>15</v>
      </c>
      <c r="C22" s="22" t="s">
        <v>11</v>
      </c>
      <c r="D22" s="29" t="s">
        <v>152</v>
      </c>
      <c r="E22" s="4"/>
    </row>
    <row r="23" spans="1:5" s="3" customFormat="1" ht="15" customHeight="1" thickBot="1" thickTop="1">
      <c r="A23" s="3">
        <v>1</v>
      </c>
      <c r="B23" s="3">
        <v>16</v>
      </c>
      <c r="C23" s="22" t="s">
        <v>6</v>
      </c>
      <c r="D23" s="19" t="s">
        <v>141</v>
      </c>
      <c r="E23" s="4"/>
    </row>
    <row r="24" spans="1:5" s="3" customFormat="1" ht="51" thickBot="1" thickTop="1">
      <c r="A24" s="3">
        <v>1</v>
      </c>
      <c r="B24" s="3">
        <v>17</v>
      </c>
      <c r="C24" s="25" t="s">
        <v>15</v>
      </c>
      <c r="D24" s="30">
        <v>40804</v>
      </c>
      <c r="E24" s="4"/>
    </row>
    <row r="25" spans="1:5" s="3" customFormat="1" ht="15" customHeight="1" thickBot="1" thickTop="1">
      <c r="A25" s="3">
        <v>1</v>
      </c>
      <c r="B25" s="3">
        <v>18</v>
      </c>
      <c r="C25" s="25" t="s">
        <v>12</v>
      </c>
      <c r="D25" s="31">
        <f ca="1">TODAY()</f>
        <v>40805</v>
      </c>
      <c r="E25" s="4"/>
    </row>
    <row r="26" spans="1:5" s="3" customFormat="1" ht="15" customHeight="1" thickBot="1" thickTop="1">
      <c r="A26" s="3">
        <v>1</v>
      </c>
      <c r="B26" s="3">
        <v>19</v>
      </c>
      <c r="C26" s="22" t="s">
        <v>13</v>
      </c>
      <c r="D26" s="11" t="s">
        <v>31</v>
      </c>
      <c r="E26" s="4"/>
    </row>
    <row r="27" spans="1:5" s="3" customFormat="1" ht="15" customHeight="1" thickBot="1" thickTop="1">
      <c r="A27" s="3">
        <v>1</v>
      </c>
      <c r="B27" s="3">
        <v>20</v>
      </c>
      <c r="C27" s="22" t="s">
        <v>4</v>
      </c>
      <c r="D27" s="7" t="s">
        <v>150</v>
      </c>
      <c r="E27" s="4"/>
    </row>
    <row r="28" spans="1:36" s="3" customFormat="1" ht="19.5" thickBot="1" thickTop="1">
      <c r="A28" s="3">
        <v>1</v>
      </c>
      <c r="B28" s="3">
        <v>21</v>
      </c>
      <c r="C28" s="22" t="s">
        <v>21</v>
      </c>
      <c r="D28" s="43" t="s">
        <v>143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4:36" s="3" customFormat="1" ht="17.25" thickBot="1" thickTop="1">
      <c r="D29" s="3" t="s">
        <v>146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8" ht="15" customHeight="1" thickBot="1" thickTop="1">
      <c r="A30" s="3">
        <v>1</v>
      </c>
      <c r="B30" s="3">
        <v>22</v>
      </c>
      <c r="C30" s="32" t="s">
        <v>28</v>
      </c>
      <c r="D30" s="7">
        <v>2011</v>
      </c>
      <c r="E30" s="4"/>
      <c r="F30" s="3"/>
      <c r="G30" s="3"/>
      <c r="H30" s="3"/>
      <c r="I30" s="3"/>
      <c r="J30" s="4"/>
      <c r="K30" s="3"/>
      <c r="L30" s="3"/>
      <c r="M30" s="3"/>
      <c r="N30" s="3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5" customHeight="1" thickBot="1" thickTop="1">
      <c r="A31" s="3">
        <v>1</v>
      </c>
      <c r="B31" s="3">
        <v>23</v>
      </c>
      <c r="C31" s="32" t="s">
        <v>29</v>
      </c>
      <c r="D31" s="28" t="s">
        <v>142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7" s="13" customFormat="1" ht="16.5" thickTop="1">
      <c r="A32" s="12"/>
      <c r="B32" s="12"/>
      <c r="C32" s="18" t="s">
        <v>22</v>
      </c>
      <c r="D32" s="18"/>
      <c r="E32" s="18"/>
      <c r="F32" s="14"/>
      <c r="G32" s="14"/>
    </row>
    <row r="33" spans="1:27" s="16" customFormat="1" ht="15.75">
      <c r="A33" s="15">
        <v>2</v>
      </c>
      <c r="B33" s="15"/>
      <c r="C33" s="16">
        <v>3</v>
      </c>
      <c r="F33" s="17">
        <v>4</v>
      </c>
      <c r="G33" s="16">
        <v>4</v>
      </c>
      <c r="H33" s="16">
        <v>5</v>
      </c>
      <c r="I33" s="16">
        <v>5</v>
      </c>
      <c r="J33" s="16">
        <v>5</v>
      </c>
      <c r="K33" s="16">
        <v>5</v>
      </c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  <c r="R33" s="16">
        <v>5</v>
      </c>
      <c r="S33" s="16">
        <v>5</v>
      </c>
      <c r="T33" s="16">
        <v>5</v>
      </c>
      <c r="U33" s="16">
        <v>5</v>
      </c>
      <c r="V33" s="16">
        <v>5</v>
      </c>
      <c r="W33" s="16">
        <v>5</v>
      </c>
      <c r="X33" s="16">
        <v>5</v>
      </c>
      <c r="Y33" s="16">
        <v>5</v>
      </c>
      <c r="Z33" s="16">
        <v>5</v>
      </c>
      <c r="AA33" s="16">
        <v>5</v>
      </c>
    </row>
    <row r="34" spans="1:27" ht="15.75">
      <c r="A34" s="3">
        <v>3</v>
      </c>
      <c r="B34" s="3"/>
      <c r="C34" s="39"/>
      <c r="D34" s="39"/>
      <c r="E34" s="39"/>
      <c r="F34" s="40" t="s">
        <v>27</v>
      </c>
      <c r="G34" s="40">
        <f>MATCH(G35,'[1]period'!$B$3:$B$400,0)</f>
        <v>114</v>
      </c>
      <c r="H34" s="40">
        <f>MATCH(H35,'[1]period'!$B$3:$B$400,0)</f>
        <v>115</v>
      </c>
      <c r="I34" s="40">
        <f>MATCH(I35,'[1]period'!$B$3:$B$400,0)</f>
        <v>116</v>
      </c>
      <c r="J34" s="40">
        <f>MATCH(J35,'[1]period'!$B$3:$B$400,0)</f>
        <v>117</v>
      </c>
      <c r="K34" s="40">
        <f>MATCH(K35,'[1]period'!$B$3:$B$400,0)</f>
        <v>118</v>
      </c>
      <c r="L34" s="40">
        <f>MATCH(L35,'[1]period'!$B$3:$B$400,0)</f>
        <v>119</v>
      </c>
      <c r="M34" s="40">
        <f>MATCH(M35,'[1]period'!$B$3:$B$400,0)</f>
        <v>120</v>
      </c>
      <c r="N34" s="40">
        <f>MATCH(N35,'[1]period'!$B$3:$B$400,0)</f>
        <v>121</v>
      </c>
      <c r="O34" s="40">
        <f>MATCH(O35,'[1]period'!$B$3:$B$400,0)</f>
        <v>122</v>
      </c>
      <c r="P34" s="40">
        <f>MATCH(P35,'[1]period'!$B$3:$B$400,0)</f>
        <v>123</v>
      </c>
      <c r="Q34" s="40">
        <f>MATCH(Q35,'[1]period'!$B$3:$B$400,0)</f>
        <v>124</v>
      </c>
      <c r="R34" s="40">
        <f>MATCH(R35,'[1]period'!$B$3:$B$400,0)</f>
        <v>125</v>
      </c>
      <c r="S34" s="40">
        <f>MATCH(S35,'[1]period'!$B$3:$B$400,0)</f>
        <v>126</v>
      </c>
      <c r="T34" s="40">
        <f>MATCH(T35,'[1]period'!$B$3:$B$400,0)</f>
        <v>127</v>
      </c>
      <c r="U34" s="40">
        <f>MATCH(U35,'[1]period'!$B$3:$B$400,0)</f>
        <v>128</v>
      </c>
      <c r="V34" s="40">
        <f>MATCH(V35,'[1]period'!$B$3:$B$400,0)</f>
        <v>129</v>
      </c>
      <c r="W34" s="40">
        <f>MATCH(W35,'[1]period'!$B$3:$B$400,0)</f>
        <v>130</v>
      </c>
      <c r="X34" s="40">
        <f>MATCH(X35,'[1]period'!$B$3:$B$400,0)</f>
        <v>131</v>
      </c>
      <c r="Y34" s="40">
        <f>MATCH(Y35,'[1]period'!$B$3:$B$400,0)</f>
        <v>132</v>
      </c>
      <c r="Z34" s="40">
        <f>MATCH(Z35,'[1]period'!$B$3:$B$400,0)</f>
        <v>133</v>
      </c>
      <c r="AA34" s="40">
        <f>MATCH(AA35,'[1]period'!$B$3:$B$400,0)</f>
        <v>134</v>
      </c>
    </row>
    <row r="35" spans="1:27" s="35" customFormat="1" ht="21.75" customHeight="1">
      <c r="A35" s="34">
        <v>4</v>
      </c>
      <c r="B35" s="34"/>
      <c r="C35" s="41" t="s">
        <v>27</v>
      </c>
      <c r="D35" s="37" t="s">
        <v>145</v>
      </c>
      <c r="E35" s="41" t="s">
        <v>27</v>
      </c>
      <c r="F35" s="37" t="s">
        <v>30</v>
      </c>
      <c r="G35" s="37">
        <v>1990</v>
      </c>
      <c r="H35" s="37">
        <v>1991</v>
      </c>
      <c r="I35" s="37">
        <v>1992</v>
      </c>
      <c r="J35" s="37">
        <v>1993</v>
      </c>
      <c r="K35" s="37">
        <v>1994</v>
      </c>
      <c r="L35" s="37">
        <v>1995</v>
      </c>
      <c r="M35" s="37">
        <v>1996</v>
      </c>
      <c r="N35" s="37">
        <v>1997</v>
      </c>
      <c r="O35" s="37">
        <v>1998</v>
      </c>
      <c r="P35" s="37">
        <v>1999</v>
      </c>
      <c r="Q35" s="37">
        <v>2000</v>
      </c>
      <c r="R35" s="37">
        <v>2001</v>
      </c>
      <c r="S35" s="37">
        <v>2002</v>
      </c>
      <c r="T35" s="37">
        <v>2003</v>
      </c>
      <c r="U35" s="37">
        <v>2004</v>
      </c>
      <c r="V35" s="37">
        <v>2005</v>
      </c>
      <c r="W35" s="37">
        <v>2006</v>
      </c>
      <c r="X35" s="37">
        <v>2007</v>
      </c>
      <c r="Y35" s="37">
        <v>2008</v>
      </c>
      <c r="Z35" s="37">
        <v>2009</v>
      </c>
      <c r="AA35" s="37">
        <v>2010</v>
      </c>
    </row>
    <row r="36" spans="1:27" ht="15.75">
      <c r="A36" s="3">
        <v>5</v>
      </c>
      <c r="B36" s="3"/>
      <c r="C36" s="40"/>
      <c r="D36" s="42" t="s">
        <v>32</v>
      </c>
      <c r="E36" s="40"/>
      <c r="F36" s="37" t="s">
        <v>128</v>
      </c>
      <c r="G36" s="38">
        <v>712919</v>
      </c>
      <c r="H36" s="38">
        <v>633099</v>
      </c>
      <c r="I36" s="38">
        <v>549545</v>
      </c>
      <c r="J36" s="38">
        <v>478809</v>
      </c>
      <c r="K36" s="38">
        <v>494725</v>
      </c>
      <c r="L36" s="38">
        <v>478961</v>
      </c>
      <c r="M36" s="38">
        <v>462841</v>
      </c>
      <c r="N36" s="38">
        <v>448546</v>
      </c>
      <c r="O36" s="38">
        <v>457073</v>
      </c>
      <c r="P36" s="38">
        <v>435050</v>
      </c>
      <c r="Q36" s="38">
        <v>457680</v>
      </c>
      <c r="R36" s="38">
        <v>478483</v>
      </c>
      <c r="S36" s="38">
        <v>514497</v>
      </c>
      <c r="T36" s="38">
        <v>541670</v>
      </c>
      <c r="U36" s="38">
        <v>553389</v>
      </c>
      <c r="V36" s="38">
        <v>533758</v>
      </c>
      <c r="W36" s="38">
        <v>537786</v>
      </c>
      <c r="X36" s="38">
        <v>577242</v>
      </c>
      <c r="Y36" s="38">
        <v>614182</v>
      </c>
      <c r="Z36" s="38">
        <v>636022</v>
      </c>
      <c r="AA36" s="38">
        <v>650166</v>
      </c>
    </row>
    <row r="37" spans="1:27" ht="15.75">
      <c r="A37" s="3">
        <v>5</v>
      </c>
      <c r="B37" s="3"/>
      <c r="C37" s="40"/>
      <c r="D37" s="42" t="s">
        <v>32</v>
      </c>
      <c r="E37" s="40"/>
      <c r="F37" s="37" t="s">
        <v>129</v>
      </c>
      <c r="G37" s="38">
        <v>673328</v>
      </c>
      <c r="H37" s="38">
        <v>597417</v>
      </c>
      <c r="I37" s="38">
        <v>518759</v>
      </c>
      <c r="J37" s="38">
        <v>451721</v>
      </c>
      <c r="K37" s="38">
        <v>465688</v>
      </c>
      <c r="L37" s="38">
        <v>454499</v>
      </c>
      <c r="M37" s="38">
        <v>435057</v>
      </c>
      <c r="N37" s="38">
        <v>421667</v>
      </c>
      <c r="O37" s="38">
        <v>430596</v>
      </c>
      <c r="P37" s="38">
        <v>407590</v>
      </c>
      <c r="Q37" s="38">
        <v>429228</v>
      </c>
      <c r="R37" s="38">
        <v>450159</v>
      </c>
      <c r="S37" s="38">
        <v>483559</v>
      </c>
      <c r="T37" s="38">
        <v>508895</v>
      </c>
      <c r="U37" s="38">
        <v>520858</v>
      </c>
      <c r="V37" s="38">
        <v>503112</v>
      </c>
      <c r="W37" s="38">
        <v>506754</v>
      </c>
      <c r="X37" s="38">
        <v>543499</v>
      </c>
      <c r="Y37" s="38">
        <v>580638</v>
      </c>
      <c r="Z37" s="38">
        <v>601593</v>
      </c>
      <c r="AA37" s="38">
        <v>613727</v>
      </c>
    </row>
    <row r="38" spans="1:27" ht="15.75">
      <c r="A38" s="3">
        <v>5</v>
      </c>
      <c r="B38" s="3"/>
      <c r="C38" s="40"/>
      <c r="D38" s="42" t="s">
        <v>32</v>
      </c>
      <c r="E38" s="40"/>
      <c r="F38" s="37" t="s">
        <v>130</v>
      </c>
      <c r="G38" s="38">
        <v>1386247</v>
      </c>
      <c r="H38" s="38">
        <v>1230516</v>
      </c>
      <c r="I38" s="38">
        <v>1068304</v>
      </c>
      <c r="J38" s="38">
        <v>930530</v>
      </c>
      <c r="K38" s="38">
        <v>960413</v>
      </c>
      <c r="L38" s="38">
        <v>933460</v>
      </c>
      <c r="M38" s="38">
        <v>897898</v>
      </c>
      <c r="N38" s="38">
        <v>870213</v>
      </c>
      <c r="O38" s="38">
        <v>887669</v>
      </c>
      <c r="P38" s="38">
        <v>842640</v>
      </c>
      <c r="Q38" s="38">
        <v>886908</v>
      </c>
      <c r="R38" s="38">
        <v>928642</v>
      </c>
      <c r="S38" s="38">
        <v>998056</v>
      </c>
      <c r="T38" s="38">
        <v>1050565</v>
      </c>
      <c r="U38" s="38">
        <v>1074247</v>
      </c>
      <c r="V38" s="38">
        <v>1036870</v>
      </c>
      <c r="W38" s="38">
        <v>1044540</v>
      </c>
      <c r="X38" s="38">
        <v>1120741</v>
      </c>
      <c r="Y38" s="38">
        <v>1194820</v>
      </c>
      <c r="Z38" s="38">
        <v>1237615</v>
      </c>
      <c r="AA38" s="38">
        <v>1263893</v>
      </c>
    </row>
    <row r="39" spans="1:27" ht="25.5">
      <c r="A39" s="3">
        <v>5</v>
      </c>
      <c r="C39" s="40"/>
      <c r="D39" s="42" t="s">
        <v>33</v>
      </c>
      <c r="E39" s="40"/>
      <c r="F39" s="37" t="s">
        <v>128</v>
      </c>
      <c r="G39" s="38">
        <v>171312</v>
      </c>
      <c r="H39" s="38">
        <v>150283</v>
      </c>
      <c r="I39" s="38">
        <v>129814</v>
      </c>
      <c r="J39" s="38">
        <v>116811</v>
      </c>
      <c r="K39" s="38">
        <v>121481</v>
      </c>
      <c r="L39" s="38">
        <v>118766</v>
      </c>
      <c r="M39" s="38">
        <v>116055</v>
      </c>
      <c r="N39" s="38">
        <v>112223</v>
      </c>
      <c r="O39" s="38">
        <v>112958</v>
      </c>
      <c r="P39" s="38">
        <v>108974</v>
      </c>
      <c r="Q39" s="38">
        <v>116799</v>
      </c>
      <c r="R39" s="38">
        <v>122178</v>
      </c>
      <c r="S39" s="38">
        <v>130173</v>
      </c>
      <c r="T39" s="38">
        <v>137062</v>
      </c>
      <c r="U39" s="38">
        <v>140986</v>
      </c>
      <c r="V39" s="38">
        <v>138353</v>
      </c>
      <c r="W39" s="38">
        <v>140260</v>
      </c>
      <c r="X39" s="38">
        <v>150162</v>
      </c>
      <c r="Y39" s="38">
        <v>158937</v>
      </c>
      <c r="Z39" s="38">
        <v>167808</v>
      </c>
      <c r="AA39" s="38">
        <v>172658</v>
      </c>
    </row>
    <row r="40" spans="1:27" ht="25.5">
      <c r="A40" s="3">
        <v>5</v>
      </c>
      <c r="C40" s="40"/>
      <c r="D40" s="42" t="s">
        <v>33</v>
      </c>
      <c r="E40" s="40"/>
      <c r="F40" s="37" t="s">
        <v>129</v>
      </c>
      <c r="G40" s="38">
        <v>161893</v>
      </c>
      <c r="H40" s="38">
        <v>140921</v>
      </c>
      <c r="I40" s="38">
        <v>122914</v>
      </c>
      <c r="J40" s="38">
        <v>110078</v>
      </c>
      <c r="K40" s="38">
        <v>113452</v>
      </c>
      <c r="L40" s="38">
        <v>112623</v>
      </c>
      <c r="M40" s="38">
        <v>108732</v>
      </c>
      <c r="N40" s="38">
        <v>104834</v>
      </c>
      <c r="O40" s="38">
        <v>106717</v>
      </c>
      <c r="P40" s="38">
        <v>102399</v>
      </c>
      <c r="Q40" s="38">
        <v>109398</v>
      </c>
      <c r="R40" s="38">
        <v>114707</v>
      </c>
      <c r="S40" s="38">
        <v>121467</v>
      </c>
      <c r="T40" s="38">
        <v>128376</v>
      </c>
      <c r="U40" s="38">
        <v>132319</v>
      </c>
      <c r="V40" s="38">
        <v>130450</v>
      </c>
      <c r="W40" s="38">
        <v>132087</v>
      </c>
      <c r="X40" s="38">
        <v>140409</v>
      </c>
      <c r="Y40" s="38">
        <v>150955</v>
      </c>
      <c r="Z40" s="38">
        <v>157754</v>
      </c>
      <c r="AA40" s="38">
        <v>162362</v>
      </c>
    </row>
    <row r="41" spans="1:27" ht="25.5">
      <c r="A41" s="3">
        <v>5</v>
      </c>
      <c r="C41" s="40"/>
      <c r="D41" s="42" t="s">
        <v>33</v>
      </c>
      <c r="E41" s="40"/>
      <c r="F41" s="37" t="s">
        <v>130</v>
      </c>
      <c r="G41" s="38">
        <v>333205</v>
      </c>
      <c r="H41" s="38">
        <v>291204</v>
      </c>
      <c r="I41" s="38">
        <v>252728</v>
      </c>
      <c r="J41" s="38">
        <v>226889</v>
      </c>
      <c r="K41" s="38">
        <v>234933</v>
      </c>
      <c r="L41" s="38">
        <v>231389</v>
      </c>
      <c r="M41" s="38">
        <v>224787</v>
      </c>
      <c r="N41" s="38">
        <v>217057</v>
      </c>
      <c r="O41" s="38">
        <v>219675</v>
      </c>
      <c r="P41" s="38">
        <v>211373</v>
      </c>
      <c r="Q41" s="38">
        <v>226197</v>
      </c>
      <c r="R41" s="38">
        <v>236885</v>
      </c>
      <c r="S41" s="38">
        <v>251640</v>
      </c>
      <c r="T41" s="38">
        <v>265438</v>
      </c>
      <c r="U41" s="38">
        <v>273305</v>
      </c>
      <c r="V41" s="38">
        <v>268803</v>
      </c>
      <c r="W41" s="38">
        <v>272347</v>
      </c>
      <c r="X41" s="38">
        <v>290571</v>
      </c>
      <c r="Y41" s="38">
        <v>309892</v>
      </c>
      <c r="Z41" s="38">
        <v>325562</v>
      </c>
      <c r="AA41" s="38">
        <v>335020</v>
      </c>
    </row>
    <row r="42" spans="1:27" ht="15.75">
      <c r="A42" s="3">
        <v>5</v>
      </c>
      <c r="C42" s="40"/>
      <c r="D42" s="42" t="s">
        <v>34</v>
      </c>
      <c r="E42" s="40"/>
      <c r="F42" s="37" t="s">
        <v>128</v>
      </c>
      <c r="G42" s="38">
        <v>6079</v>
      </c>
      <c r="H42" s="38">
        <v>5446</v>
      </c>
      <c r="I42" s="38">
        <v>4996</v>
      </c>
      <c r="J42" s="38">
        <v>4575</v>
      </c>
      <c r="K42" s="38">
        <v>4769</v>
      </c>
      <c r="L42" s="38">
        <v>4449</v>
      </c>
      <c r="M42" s="38">
        <v>4332</v>
      </c>
      <c r="N42" s="38">
        <v>4067</v>
      </c>
      <c r="O42" s="38">
        <v>3924</v>
      </c>
      <c r="P42" s="38">
        <v>3819</v>
      </c>
      <c r="Q42" s="38">
        <v>4081</v>
      </c>
      <c r="R42" s="38">
        <v>4184</v>
      </c>
      <c r="S42" s="38">
        <v>4575</v>
      </c>
      <c r="T42" s="38">
        <v>4792</v>
      </c>
      <c r="U42" s="38">
        <v>4763</v>
      </c>
      <c r="V42" s="38">
        <v>4637</v>
      </c>
      <c r="W42" s="38">
        <v>5053</v>
      </c>
      <c r="X42" s="38">
        <v>5453</v>
      </c>
      <c r="Y42" s="38">
        <v>5632</v>
      </c>
      <c r="Z42" s="38">
        <v>5794</v>
      </c>
      <c r="AA42" s="38">
        <v>5786</v>
      </c>
    </row>
    <row r="43" spans="1:27" ht="15.75">
      <c r="A43" s="3">
        <v>5</v>
      </c>
      <c r="C43" s="40"/>
      <c r="D43" s="42" t="s">
        <v>34</v>
      </c>
      <c r="E43" s="40"/>
      <c r="F43" s="37" t="s">
        <v>129</v>
      </c>
      <c r="G43" s="38">
        <v>5874</v>
      </c>
      <c r="H43" s="38">
        <v>5093</v>
      </c>
      <c r="I43" s="38">
        <v>4590</v>
      </c>
      <c r="J43" s="38">
        <v>4328</v>
      </c>
      <c r="K43" s="38">
        <v>4410</v>
      </c>
      <c r="L43" s="38">
        <v>4297</v>
      </c>
      <c r="M43" s="38">
        <v>3984</v>
      </c>
      <c r="N43" s="38">
        <v>3779</v>
      </c>
      <c r="O43" s="38">
        <v>3745</v>
      </c>
      <c r="P43" s="38">
        <v>3615</v>
      </c>
      <c r="Q43" s="38">
        <v>3879</v>
      </c>
      <c r="R43" s="38">
        <v>3974</v>
      </c>
      <c r="S43" s="38">
        <v>4209</v>
      </c>
      <c r="T43" s="38">
        <v>4516</v>
      </c>
      <c r="U43" s="38">
        <v>4550</v>
      </c>
      <c r="V43" s="38">
        <v>4407</v>
      </c>
      <c r="W43" s="38">
        <v>4571</v>
      </c>
      <c r="X43" s="38">
        <v>5011</v>
      </c>
      <c r="Y43" s="38">
        <v>5520</v>
      </c>
      <c r="Z43" s="38">
        <v>5421</v>
      </c>
      <c r="AA43" s="38">
        <v>5289</v>
      </c>
    </row>
    <row r="44" spans="1:27" ht="15.75">
      <c r="A44" s="3">
        <v>5</v>
      </c>
      <c r="C44" s="40"/>
      <c r="D44" s="42" t="s">
        <v>34</v>
      </c>
      <c r="E44" s="40"/>
      <c r="F44" s="37" t="s">
        <v>130</v>
      </c>
      <c r="G44" s="38">
        <v>11953</v>
      </c>
      <c r="H44" s="38">
        <v>10539</v>
      </c>
      <c r="I44" s="38">
        <v>9586</v>
      </c>
      <c r="J44" s="38">
        <v>8903</v>
      </c>
      <c r="K44" s="38">
        <v>9179</v>
      </c>
      <c r="L44" s="38">
        <v>8746</v>
      </c>
      <c r="M44" s="38">
        <v>8316</v>
      </c>
      <c r="N44" s="38">
        <v>7846</v>
      </c>
      <c r="O44" s="38">
        <v>7669</v>
      </c>
      <c r="P44" s="38">
        <v>7434</v>
      </c>
      <c r="Q44" s="38">
        <v>7960</v>
      </c>
      <c r="R44" s="38">
        <v>8158</v>
      </c>
      <c r="S44" s="38">
        <v>8784</v>
      </c>
      <c r="T44" s="38">
        <v>9308</v>
      </c>
      <c r="U44" s="38">
        <v>9313</v>
      </c>
      <c r="V44" s="38">
        <v>9044</v>
      </c>
      <c r="W44" s="38">
        <v>9624</v>
      </c>
      <c r="X44" s="38">
        <v>10464</v>
      </c>
      <c r="Y44" s="38">
        <v>11152</v>
      </c>
      <c r="Z44" s="38">
        <v>11215</v>
      </c>
      <c r="AA44" s="38">
        <v>11075</v>
      </c>
    </row>
    <row r="45" spans="1:27" ht="15.75">
      <c r="A45" s="3">
        <v>5</v>
      </c>
      <c r="C45" s="40"/>
      <c r="D45" s="42" t="s">
        <v>35</v>
      </c>
      <c r="E45" s="40"/>
      <c r="F45" s="37" t="s">
        <v>128</v>
      </c>
      <c r="G45" s="38">
        <v>6804</v>
      </c>
      <c r="H45" s="38">
        <v>6141</v>
      </c>
      <c r="I45" s="38">
        <v>5742</v>
      </c>
      <c r="J45" s="38">
        <v>5080</v>
      </c>
      <c r="K45" s="38">
        <v>4910</v>
      </c>
      <c r="L45" s="38">
        <v>4622</v>
      </c>
      <c r="M45" s="38">
        <v>4412</v>
      </c>
      <c r="N45" s="38">
        <v>4123</v>
      </c>
      <c r="O45" s="38">
        <v>4087</v>
      </c>
      <c r="P45" s="38">
        <v>3779</v>
      </c>
      <c r="Q45" s="38">
        <v>3793</v>
      </c>
      <c r="R45" s="38">
        <v>4032</v>
      </c>
      <c r="S45" s="38">
        <v>4302</v>
      </c>
      <c r="T45" s="38">
        <v>4517</v>
      </c>
      <c r="U45" s="38">
        <v>4506</v>
      </c>
      <c r="V45" s="38">
        <v>4360</v>
      </c>
      <c r="W45" s="38">
        <v>4376</v>
      </c>
      <c r="X45" s="38">
        <v>4743</v>
      </c>
      <c r="Y45" s="38">
        <v>4991</v>
      </c>
      <c r="Z45" s="38">
        <v>4988</v>
      </c>
      <c r="AA45" s="38">
        <v>4655</v>
      </c>
    </row>
    <row r="46" spans="1:27" ht="15.75">
      <c r="A46" s="3">
        <v>5</v>
      </c>
      <c r="C46" s="40"/>
      <c r="D46" s="42" t="s">
        <v>35</v>
      </c>
      <c r="E46" s="40"/>
      <c r="F46" s="37" t="s">
        <v>129</v>
      </c>
      <c r="G46" s="38">
        <v>6399</v>
      </c>
      <c r="H46" s="38">
        <v>5784</v>
      </c>
      <c r="I46" s="38">
        <v>5368</v>
      </c>
      <c r="J46" s="38">
        <v>4807</v>
      </c>
      <c r="K46" s="38">
        <v>4693</v>
      </c>
      <c r="L46" s="38">
        <v>4449</v>
      </c>
      <c r="M46" s="38">
        <v>4193</v>
      </c>
      <c r="N46" s="38">
        <v>3731</v>
      </c>
      <c r="O46" s="38">
        <v>3865</v>
      </c>
      <c r="P46" s="38">
        <v>3654</v>
      </c>
      <c r="Q46" s="38">
        <v>3693</v>
      </c>
      <c r="R46" s="38">
        <v>3684</v>
      </c>
      <c r="S46" s="38">
        <v>4034</v>
      </c>
      <c r="T46" s="38">
        <v>4169</v>
      </c>
      <c r="U46" s="38">
        <v>4240</v>
      </c>
      <c r="V46" s="38">
        <v>4089</v>
      </c>
      <c r="W46" s="38">
        <v>4035</v>
      </c>
      <c r="X46" s="38">
        <v>4433</v>
      </c>
      <c r="Y46" s="38">
        <v>4558</v>
      </c>
      <c r="Z46" s="38">
        <v>4771</v>
      </c>
      <c r="AA46" s="38">
        <v>4476</v>
      </c>
    </row>
    <row r="47" spans="1:27" ht="15.75">
      <c r="A47" s="3">
        <v>5</v>
      </c>
      <c r="C47" s="40"/>
      <c r="D47" s="42" t="s">
        <v>35</v>
      </c>
      <c r="E47" s="40"/>
      <c r="F47" s="37" t="s">
        <v>130</v>
      </c>
      <c r="G47" s="38">
        <v>13203</v>
      </c>
      <c r="H47" s="38">
        <v>11925</v>
      </c>
      <c r="I47" s="38">
        <v>11110</v>
      </c>
      <c r="J47" s="38">
        <v>9887</v>
      </c>
      <c r="K47" s="38">
        <v>9603</v>
      </c>
      <c r="L47" s="38">
        <v>9071</v>
      </c>
      <c r="M47" s="38">
        <v>8605</v>
      </c>
      <c r="N47" s="38">
        <v>7854</v>
      </c>
      <c r="O47" s="38">
        <v>7952</v>
      </c>
      <c r="P47" s="38">
        <v>7433</v>
      </c>
      <c r="Q47" s="38">
        <v>7486</v>
      </c>
      <c r="R47" s="38">
        <v>7716</v>
      </c>
      <c r="S47" s="38">
        <v>8336</v>
      </c>
      <c r="T47" s="38">
        <v>8686</v>
      </c>
      <c r="U47" s="38">
        <v>8746</v>
      </c>
      <c r="V47" s="38">
        <v>8449</v>
      </c>
      <c r="W47" s="38">
        <v>8411</v>
      </c>
      <c r="X47" s="38">
        <v>9176</v>
      </c>
      <c r="Y47" s="38">
        <v>9549</v>
      </c>
      <c r="Z47" s="38">
        <v>9759</v>
      </c>
      <c r="AA47" s="38">
        <v>9131</v>
      </c>
    </row>
    <row r="48" spans="1:27" ht="15.75">
      <c r="A48" s="3">
        <v>5</v>
      </c>
      <c r="C48" s="40"/>
      <c r="D48" s="42" t="s">
        <v>36</v>
      </c>
      <c r="E48" s="40"/>
      <c r="F48" s="37" t="s">
        <v>128</v>
      </c>
      <c r="G48" s="38">
        <v>8138</v>
      </c>
      <c r="H48" s="38">
        <v>6813</v>
      </c>
      <c r="I48" s="38">
        <v>5986</v>
      </c>
      <c r="J48" s="38">
        <v>5233</v>
      </c>
      <c r="K48" s="38">
        <v>5341</v>
      </c>
      <c r="L48" s="38">
        <v>5134</v>
      </c>
      <c r="M48" s="38">
        <v>4919</v>
      </c>
      <c r="N48" s="38">
        <v>4875</v>
      </c>
      <c r="O48" s="38">
        <v>4801</v>
      </c>
      <c r="P48" s="38">
        <v>4624</v>
      </c>
      <c r="Q48" s="38">
        <v>4871</v>
      </c>
      <c r="R48" s="38">
        <v>5186</v>
      </c>
      <c r="S48" s="38">
        <v>5377</v>
      </c>
      <c r="T48" s="38">
        <v>5734</v>
      </c>
      <c r="U48" s="38">
        <v>5707</v>
      </c>
      <c r="V48" s="38">
        <v>5525</v>
      </c>
      <c r="W48" s="38">
        <v>5525</v>
      </c>
      <c r="X48" s="38">
        <v>5785</v>
      </c>
      <c r="Y48" s="38">
        <v>5983</v>
      </c>
      <c r="Z48" s="38">
        <v>6129</v>
      </c>
      <c r="AA48" s="38">
        <v>6085</v>
      </c>
    </row>
    <row r="49" spans="1:27" ht="15.75">
      <c r="A49" s="3">
        <v>5</v>
      </c>
      <c r="C49" s="40"/>
      <c r="D49" s="42" t="s">
        <v>36</v>
      </c>
      <c r="E49" s="40"/>
      <c r="F49" s="37" t="s">
        <v>129</v>
      </c>
      <c r="G49" s="38">
        <v>7818</v>
      </c>
      <c r="H49" s="38">
        <v>6550</v>
      </c>
      <c r="I49" s="38">
        <v>5765</v>
      </c>
      <c r="J49" s="38">
        <v>5018</v>
      </c>
      <c r="K49" s="38">
        <v>5122</v>
      </c>
      <c r="L49" s="38">
        <v>4788</v>
      </c>
      <c r="M49" s="38">
        <v>4690</v>
      </c>
      <c r="N49" s="38">
        <v>4442</v>
      </c>
      <c r="O49" s="38">
        <v>4612</v>
      </c>
      <c r="P49" s="38">
        <v>4340</v>
      </c>
      <c r="Q49" s="38">
        <v>4625</v>
      </c>
      <c r="R49" s="38">
        <v>4889</v>
      </c>
      <c r="S49" s="38">
        <v>5107</v>
      </c>
      <c r="T49" s="38">
        <v>5456</v>
      </c>
      <c r="U49" s="38">
        <v>5359</v>
      </c>
      <c r="V49" s="38">
        <v>5166</v>
      </c>
      <c r="W49" s="38">
        <v>4998</v>
      </c>
      <c r="X49" s="38">
        <v>5358</v>
      </c>
      <c r="Y49" s="38">
        <v>5726</v>
      </c>
      <c r="Z49" s="38">
        <v>5695</v>
      </c>
      <c r="AA49" s="38">
        <v>5783</v>
      </c>
    </row>
    <row r="50" spans="1:27" ht="15.75">
      <c r="A50" s="3">
        <v>5</v>
      </c>
      <c r="C50" s="40"/>
      <c r="D50" s="42" t="s">
        <v>36</v>
      </c>
      <c r="E50" s="40"/>
      <c r="F50" s="37" t="s">
        <v>130</v>
      </c>
      <c r="G50" s="38">
        <v>15956</v>
      </c>
      <c r="H50" s="38">
        <v>13363</v>
      </c>
      <c r="I50" s="38">
        <v>11751</v>
      </c>
      <c r="J50" s="38">
        <v>10251</v>
      </c>
      <c r="K50" s="38">
        <v>10463</v>
      </c>
      <c r="L50" s="38">
        <v>9922</v>
      </c>
      <c r="M50" s="38">
        <v>9609</v>
      </c>
      <c r="N50" s="38">
        <v>9317</v>
      </c>
      <c r="O50" s="38">
        <v>9413</v>
      </c>
      <c r="P50" s="38">
        <v>8964</v>
      </c>
      <c r="Q50" s="38">
        <v>9496</v>
      </c>
      <c r="R50" s="38">
        <v>10075</v>
      </c>
      <c r="S50" s="38">
        <v>10484</v>
      </c>
      <c r="T50" s="38">
        <v>11190</v>
      </c>
      <c r="U50" s="38">
        <v>11066</v>
      </c>
      <c r="V50" s="38">
        <v>10691</v>
      </c>
      <c r="W50" s="38">
        <v>10523</v>
      </c>
      <c r="X50" s="38">
        <v>11143</v>
      </c>
      <c r="Y50" s="38">
        <v>11709</v>
      </c>
      <c r="Z50" s="38">
        <v>11824</v>
      </c>
      <c r="AA50" s="38">
        <v>11868</v>
      </c>
    </row>
    <row r="51" spans="1:27" ht="15.75">
      <c r="A51" s="3">
        <v>5</v>
      </c>
      <c r="C51" s="40"/>
      <c r="D51" s="42" t="s">
        <v>37</v>
      </c>
      <c r="E51" s="40"/>
      <c r="F51" s="37" t="s">
        <v>128</v>
      </c>
      <c r="G51" s="38">
        <v>9363</v>
      </c>
      <c r="H51" s="38">
        <v>8530</v>
      </c>
      <c r="I51" s="38">
        <v>7350</v>
      </c>
      <c r="J51" s="38">
        <v>6617</v>
      </c>
      <c r="K51" s="38">
        <v>6555</v>
      </c>
      <c r="L51" s="38">
        <v>6443</v>
      </c>
      <c r="M51" s="38">
        <v>6162</v>
      </c>
      <c r="N51" s="38">
        <v>5744</v>
      </c>
      <c r="O51" s="38">
        <v>5820</v>
      </c>
      <c r="P51" s="38">
        <v>5512</v>
      </c>
      <c r="Q51" s="38">
        <v>6019</v>
      </c>
      <c r="R51" s="38">
        <v>6058</v>
      </c>
      <c r="S51" s="38">
        <v>6407</v>
      </c>
      <c r="T51" s="38">
        <v>6677</v>
      </c>
      <c r="U51" s="38">
        <v>6737</v>
      </c>
      <c r="V51" s="38">
        <v>6515</v>
      </c>
      <c r="W51" s="38">
        <v>6452</v>
      </c>
      <c r="X51" s="38">
        <v>6889</v>
      </c>
      <c r="Y51" s="38">
        <v>7615</v>
      </c>
      <c r="Z51" s="38">
        <v>7991</v>
      </c>
      <c r="AA51" s="38">
        <v>8219</v>
      </c>
    </row>
    <row r="52" spans="1:27" ht="15.75">
      <c r="A52" s="3">
        <v>5</v>
      </c>
      <c r="C52" s="40"/>
      <c r="D52" s="42" t="s">
        <v>37</v>
      </c>
      <c r="E52" s="40"/>
      <c r="F52" s="37" t="s">
        <v>129</v>
      </c>
      <c r="G52" s="38">
        <v>8994</v>
      </c>
      <c r="H52" s="38">
        <v>7730</v>
      </c>
      <c r="I52" s="38">
        <v>7069</v>
      </c>
      <c r="J52" s="38">
        <v>6257</v>
      </c>
      <c r="K52" s="38">
        <v>6239</v>
      </c>
      <c r="L52" s="38">
        <v>6113</v>
      </c>
      <c r="M52" s="38">
        <v>5817</v>
      </c>
      <c r="N52" s="38">
        <v>5445</v>
      </c>
      <c r="O52" s="38">
        <v>5466</v>
      </c>
      <c r="P52" s="38">
        <v>5285</v>
      </c>
      <c r="Q52" s="38">
        <v>5609</v>
      </c>
      <c r="R52" s="38">
        <v>5713</v>
      </c>
      <c r="S52" s="38">
        <v>5867</v>
      </c>
      <c r="T52" s="38">
        <v>6151</v>
      </c>
      <c r="U52" s="38">
        <v>6410</v>
      </c>
      <c r="V52" s="38">
        <v>6042</v>
      </c>
      <c r="W52" s="38">
        <v>6111</v>
      </c>
      <c r="X52" s="38">
        <v>6574</v>
      </c>
      <c r="Y52" s="38">
        <v>7096</v>
      </c>
      <c r="Z52" s="38">
        <v>7600</v>
      </c>
      <c r="AA52" s="38">
        <v>7604</v>
      </c>
    </row>
    <row r="53" spans="1:27" ht="15.75">
      <c r="A53" s="3">
        <v>5</v>
      </c>
      <c r="C53" s="40"/>
      <c r="D53" s="42" t="s">
        <v>37</v>
      </c>
      <c r="E53" s="40"/>
      <c r="F53" s="37" t="s">
        <v>130</v>
      </c>
      <c r="G53" s="38">
        <v>18357</v>
      </c>
      <c r="H53" s="38">
        <v>16260</v>
      </c>
      <c r="I53" s="38">
        <v>14419</v>
      </c>
      <c r="J53" s="38">
        <v>12874</v>
      </c>
      <c r="K53" s="38">
        <v>12794</v>
      </c>
      <c r="L53" s="38">
        <v>12556</v>
      </c>
      <c r="M53" s="38">
        <v>11979</v>
      </c>
      <c r="N53" s="38">
        <v>11189</v>
      </c>
      <c r="O53" s="38">
        <v>11286</v>
      </c>
      <c r="P53" s="38">
        <v>10797</v>
      </c>
      <c r="Q53" s="38">
        <v>11628</v>
      </c>
      <c r="R53" s="38">
        <v>11771</v>
      </c>
      <c r="S53" s="38">
        <v>12274</v>
      </c>
      <c r="T53" s="38">
        <v>12828</v>
      </c>
      <c r="U53" s="38">
        <v>13147</v>
      </c>
      <c r="V53" s="38">
        <v>12557</v>
      </c>
      <c r="W53" s="38">
        <v>12563</v>
      </c>
      <c r="X53" s="38">
        <v>13463</v>
      </c>
      <c r="Y53" s="38">
        <v>14711</v>
      </c>
      <c r="Z53" s="38">
        <v>15591</v>
      </c>
      <c r="AA53" s="38">
        <v>15823</v>
      </c>
    </row>
    <row r="54" spans="1:27" ht="15.75">
      <c r="A54" s="3">
        <v>5</v>
      </c>
      <c r="C54" s="40"/>
      <c r="D54" s="42" t="s">
        <v>38</v>
      </c>
      <c r="E54" s="40"/>
      <c r="F54" s="37" t="s">
        <v>128</v>
      </c>
      <c r="G54" s="38">
        <v>6167</v>
      </c>
      <c r="H54" s="38">
        <v>5522</v>
      </c>
      <c r="I54" s="38">
        <v>4765</v>
      </c>
      <c r="J54" s="38">
        <v>4350</v>
      </c>
      <c r="K54" s="38">
        <v>4173</v>
      </c>
      <c r="L54" s="38">
        <v>3845</v>
      </c>
      <c r="M54" s="38">
        <v>3687</v>
      </c>
      <c r="N54" s="38">
        <v>3539</v>
      </c>
      <c r="O54" s="38">
        <v>3641</v>
      </c>
      <c r="P54" s="38">
        <v>3432</v>
      </c>
      <c r="Q54" s="38">
        <v>3556</v>
      </c>
      <c r="R54" s="38">
        <v>3976</v>
      </c>
      <c r="S54" s="38">
        <v>4115</v>
      </c>
      <c r="T54" s="38">
        <v>4264</v>
      </c>
      <c r="U54" s="38">
        <v>4303</v>
      </c>
      <c r="V54" s="38">
        <v>4015</v>
      </c>
      <c r="W54" s="38">
        <v>4059</v>
      </c>
      <c r="X54" s="38">
        <v>4422</v>
      </c>
      <c r="Y54" s="38">
        <v>4538</v>
      </c>
      <c r="Z54" s="38">
        <v>4820</v>
      </c>
      <c r="AA54" s="38">
        <v>4722</v>
      </c>
    </row>
    <row r="55" spans="1:27" ht="15.75">
      <c r="A55" s="3">
        <v>5</v>
      </c>
      <c r="C55" s="40"/>
      <c r="D55" s="42" t="s">
        <v>38</v>
      </c>
      <c r="E55" s="40"/>
      <c r="F55" s="37" t="s">
        <v>129</v>
      </c>
      <c r="G55" s="38">
        <v>5925</v>
      </c>
      <c r="H55" s="38">
        <v>5138</v>
      </c>
      <c r="I55" s="38">
        <v>4596</v>
      </c>
      <c r="J55" s="38">
        <v>4015</v>
      </c>
      <c r="K55" s="38">
        <v>3739</v>
      </c>
      <c r="L55" s="38">
        <v>3673</v>
      </c>
      <c r="M55" s="38">
        <v>3538</v>
      </c>
      <c r="N55" s="38">
        <v>3340</v>
      </c>
      <c r="O55" s="38">
        <v>3492</v>
      </c>
      <c r="P55" s="38">
        <v>3187</v>
      </c>
      <c r="Q55" s="38">
        <v>3453</v>
      </c>
      <c r="R55" s="38">
        <v>3616</v>
      </c>
      <c r="S55" s="38">
        <v>3881</v>
      </c>
      <c r="T55" s="38">
        <v>4096</v>
      </c>
      <c r="U55" s="38">
        <v>4020</v>
      </c>
      <c r="V55" s="38">
        <v>3817</v>
      </c>
      <c r="W55" s="38">
        <v>3867</v>
      </c>
      <c r="X55" s="38">
        <v>4205</v>
      </c>
      <c r="Y55" s="38">
        <v>4496</v>
      </c>
      <c r="Z55" s="38">
        <v>4487</v>
      </c>
      <c r="AA55" s="38">
        <v>4394</v>
      </c>
    </row>
    <row r="56" spans="1:27" ht="15.75">
      <c r="A56" s="3">
        <v>5</v>
      </c>
      <c r="C56" s="40"/>
      <c r="D56" s="42" t="s">
        <v>38</v>
      </c>
      <c r="E56" s="40"/>
      <c r="F56" s="37" t="s">
        <v>130</v>
      </c>
      <c r="G56" s="38">
        <v>12092</v>
      </c>
      <c r="H56" s="38">
        <v>10660</v>
      </c>
      <c r="I56" s="38">
        <v>9361</v>
      </c>
      <c r="J56" s="38">
        <v>8365</v>
      </c>
      <c r="K56" s="38">
        <v>7912</v>
      </c>
      <c r="L56" s="38">
        <v>7518</v>
      </c>
      <c r="M56" s="38">
        <v>7225</v>
      </c>
      <c r="N56" s="38">
        <v>6879</v>
      </c>
      <c r="O56" s="38">
        <v>7133</v>
      </c>
      <c r="P56" s="38">
        <v>6619</v>
      </c>
      <c r="Q56" s="38">
        <v>7009</v>
      </c>
      <c r="R56" s="38">
        <v>7592</v>
      </c>
      <c r="S56" s="38">
        <v>7996</v>
      </c>
      <c r="T56" s="38">
        <v>8360</v>
      </c>
      <c r="U56" s="38">
        <v>8323</v>
      </c>
      <c r="V56" s="38">
        <v>7832</v>
      </c>
      <c r="W56" s="38">
        <v>7926</v>
      </c>
      <c r="X56" s="38">
        <v>8627</v>
      </c>
      <c r="Y56" s="38">
        <v>9034</v>
      </c>
      <c r="Z56" s="38">
        <v>9307</v>
      </c>
      <c r="AA56" s="38">
        <v>9116</v>
      </c>
    </row>
    <row r="57" spans="1:27" ht="15.75">
      <c r="A57" s="3">
        <v>5</v>
      </c>
      <c r="C57" s="40"/>
      <c r="D57" s="42" t="s">
        <v>39</v>
      </c>
      <c r="E57" s="40"/>
      <c r="F57" s="37" t="s">
        <v>128</v>
      </c>
      <c r="G57" s="38">
        <v>4642</v>
      </c>
      <c r="H57" s="38">
        <v>4173</v>
      </c>
      <c r="I57" s="38">
        <v>3725</v>
      </c>
      <c r="J57" s="38">
        <v>3178</v>
      </c>
      <c r="K57" s="38">
        <v>3397</v>
      </c>
      <c r="L57" s="38">
        <v>3153</v>
      </c>
      <c r="M57" s="38">
        <v>3049</v>
      </c>
      <c r="N57" s="38">
        <v>3017</v>
      </c>
      <c r="O57" s="38">
        <v>3084</v>
      </c>
      <c r="P57" s="38">
        <v>2874</v>
      </c>
      <c r="Q57" s="38">
        <v>3105</v>
      </c>
      <c r="R57" s="38">
        <v>3203</v>
      </c>
      <c r="S57" s="38">
        <v>3346</v>
      </c>
      <c r="T57" s="38">
        <v>3513</v>
      </c>
      <c r="U57" s="38">
        <v>3609</v>
      </c>
      <c r="V57" s="38">
        <v>3448</v>
      </c>
      <c r="W57" s="38">
        <v>3630</v>
      </c>
      <c r="X57" s="38">
        <v>3887</v>
      </c>
      <c r="Y57" s="38">
        <v>4052</v>
      </c>
      <c r="Z57" s="38">
        <v>4014</v>
      </c>
      <c r="AA57" s="38">
        <v>4282</v>
      </c>
    </row>
    <row r="58" spans="1:27" ht="15.75">
      <c r="A58" s="3">
        <v>5</v>
      </c>
      <c r="C58" s="40"/>
      <c r="D58" s="42" t="s">
        <v>39</v>
      </c>
      <c r="E58" s="40"/>
      <c r="F58" s="37" t="s">
        <v>129</v>
      </c>
      <c r="G58" s="38">
        <v>4351</v>
      </c>
      <c r="H58" s="38">
        <v>3915</v>
      </c>
      <c r="I58" s="38">
        <v>3476</v>
      </c>
      <c r="J58" s="38">
        <v>3008</v>
      </c>
      <c r="K58" s="38">
        <v>3136</v>
      </c>
      <c r="L58" s="38">
        <v>3090</v>
      </c>
      <c r="M58" s="38">
        <v>2711</v>
      </c>
      <c r="N58" s="38">
        <v>2778</v>
      </c>
      <c r="O58" s="38">
        <v>2893</v>
      </c>
      <c r="P58" s="38">
        <v>2677</v>
      </c>
      <c r="Q58" s="38">
        <v>2789</v>
      </c>
      <c r="R58" s="38">
        <v>3008</v>
      </c>
      <c r="S58" s="38">
        <v>3303</v>
      </c>
      <c r="T58" s="38">
        <v>3328</v>
      </c>
      <c r="U58" s="38">
        <v>3398</v>
      </c>
      <c r="V58" s="38">
        <v>3340</v>
      </c>
      <c r="W58" s="38">
        <v>3326</v>
      </c>
      <c r="X58" s="38">
        <v>3683</v>
      </c>
      <c r="Y58" s="38">
        <v>3840</v>
      </c>
      <c r="Z58" s="38">
        <v>3748</v>
      </c>
      <c r="AA58" s="38">
        <v>4042</v>
      </c>
    </row>
    <row r="59" spans="1:27" ht="15.75">
      <c r="A59" s="3">
        <v>5</v>
      </c>
      <c r="C59" s="40"/>
      <c r="D59" s="42" t="s">
        <v>39</v>
      </c>
      <c r="E59" s="40"/>
      <c r="F59" s="37" t="s">
        <v>130</v>
      </c>
      <c r="G59" s="38">
        <v>8993</v>
      </c>
      <c r="H59" s="38">
        <v>8088</v>
      </c>
      <c r="I59" s="38">
        <v>7201</v>
      </c>
      <c r="J59" s="38">
        <v>6186</v>
      </c>
      <c r="K59" s="38">
        <v>6533</v>
      </c>
      <c r="L59" s="38">
        <v>6243</v>
      </c>
      <c r="M59" s="38">
        <v>5760</v>
      </c>
      <c r="N59" s="38">
        <v>5795</v>
      </c>
      <c r="O59" s="38">
        <v>5977</v>
      </c>
      <c r="P59" s="38">
        <v>5551</v>
      </c>
      <c r="Q59" s="38">
        <v>5894</v>
      </c>
      <c r="R59" s="38">
        <v>6211</v>
      </c>
      <c r="S59" s="38">
        <v>6649</v>
      </c>
      <c r="T59" s="38">
        <v>6841</v>
      </c>
      <c r="U59" s="38">
        <v>7007</v>
      </c>
      <c r="V59" s="38">
        <v>6788</v>
      </c>
      <c r="W59" s="38">
        <v>6956</v>
      </c>
      <c r="X59" s="38">
        <v>7570</v>
      </c>
      <c r="Y59" s="38">
        <v>7892</v>
      </c>
      <c r="Z59" s="38">
        <v>7762</v>
      </c>
      <c r="AA59" s="38">
        <v>8324</v>
      </c>
    </row>
    <row r="60" spans="1:27" ht="15.75">
      <c r="A60" s="3">
        <v>5</v>
      </c>
      <c r="C60" s="40"/>
      <c r="D60" s="42" t="s">
        <v>40</v>
      </c>
      <c r="E60" s="40"/>
      <c r="F60" s="37" t="s">
        <v>128</v>
      </c>
      <c r="G60" s="38">
        <v>3419</v>
      </c>
      <c r="H60" s="38">
        <v>3075</v>
      </c>
      <c r="I60" s="38">
        <v>2484</v>
      </c>
      <c r="J60" s="38">
        <v>2130</v>
      </c>
      <c r="K60" s="38">
        <v>2379</v>
      </c>
      <c r="L60" s="38">
        <v>2157</v>
      </c>
      <c r="M60" s="38">
        <v>2222</v>
      </c>
      <c r="N60" s="38">
        <v>2099</v>
      </c>
      <c r="O60" s="38">
        <v>2185</v>
      </c>
      <c r="P60" s="38">
        <v>2066</v>
      </c>
      <c r="Q60" s="38">
        <v>2108</v>
      </c>
      <c r="R60" s="38">
        <v>2297</v>
      </c>
      <c r="S60" s="38">
        <v>2540</v>
      </c>
      <c r="T60" s="38">
        <v>2448</v>
      </c>
      <c r="U60" s="38">
        <v>2486</v>
      </c>
      <c r="V60" s="38">
        <v>2565</v>
      </c>
      <c r="W60" s="38">
        <v>2534</v>
      </c>
      <c r="X60" s="38">
        <v>2669</v>
      </c>
      <c r="Y60" s="38">
        <v>2680</v>
      </c>
      <c r="Z60" s="38">
        <v>2890</v>
      </c>
      <c r="AA60" s="38">
        <v>2827</v>
      </c>
    </row>
    <row r="61" spans="1:27" ht="15.75">
      <c r="A61" s="3">
        <v>5</v>
      </c>
      <c r="C61" s="40"/>
      <c r="D61" s="42" t="s">
        <v>40</v>
      </c>
      <c r="E61" s="40"/>
      <c r="F61" s="37" t="s">
        <v>129</v>
      </c>
      <c r="G61" s="38">
        <v>3258</v>
      </c>
      <c r="H61" s="38">
        <v>2869</v>
      </c>
      <c r="I61" s="38">
        <v>2369</v>
      </c>
      <c r="J61" s="38">
        <v>2055</v>
      </c>
      <c r="K61" s="38">
        <v>2179</v>
      </c>
      <c r="L61" s="38">
        <v>2056</v>
      </c>
      <c r="M61" s="38">
        <v>2014</v>
      </c>
      <c r="N61" s="38">
        <v>2042</v>
      </c>
      <c r="O61" s="38">
        <v>2013</v>
      </c>
      <c r="P61" s="38">
        <v>1984</v>
      </c>
      <c r="Q61" s="38">
        <v>2050</v>
      </c>
      <c r="R61" s="38">
        <v>2201</v>
      </c>
      <c r="S61" s="38">
        <v>2303</v>
      </c>
      <c r="T61" s="38">
        <v>2395</v>
      </c>
      <c r="U61" s="38">
        <v>2468</v>
      </c>
      <c r="V61" s="38">
        <v>2484</v>
      </c>
      <c r="W61" s="38">
        <v>2400</v>
      </c>
      <c r="X61" s="38">
        <v>2474</v>
      </c>
      <c r="Y61" s="38">
        <v>2603</v>
      </c>
      <c r="Z61" s="38">
        <v>2641</v>
      </c>
      <c r="AA61" s="38">
        <v>2734</v>
      </c>
    </row>
    <row r="62" spans="1:27" ht="15.75">
      <c r="A62" s="3">
        <v>5</v>
      </c>
      <c r="C62" s="40"/>
      <c r="D62" s="42" t="s">
        <v>40</v>
      </c>
      <c r="E62" s="40"/>
      <c r="F62" s="37" t="s">
        <v>130</v>
      </c>
      <c r="G62" s="38">
        <v>6677</v>
      </c>
      <c r="H62" s="38">
        <v>5944</v>
      </c>
      <c r="I62" s="38">
        <v>4853</v>
      </c>
      <c r="J62" s="38">
        <v>4185</v>
      </c>
      <c r="K62" s="38">
        <v>4558</v>
      </c>
      <c r="L62" s="38">
        <v>4213</v>
      </c>
      <c r="M62" s="38">
        <v>4236</v>
      </c>
      <c r="N62" s="38">
        <v>4141</v>
      </c>
      <c r="O62" s="38">
        <v>4198</v>
      </c>
      <c r="P62" s="38">
        <v>4050</v>
      </c>
      <c r="Q62" s="38">
        <v>4158</v>
      </c>
      <c r="R62" s="38">
        <v>4498</v>
      </c>
      <c r="S62" s="38">
        <v>4843</v>
      </c>
      <c r="T62" s="38">
        <v>4843</v>
      </c>
      <c r="U62" s="38">
        <v>4954</v>
      </c>
      <c r="V62" s="38">
        <v>5049</v>
      </c>
      <c r="W62" s="38">
        <v>4934</v>
      </c>
      <c r="X62" s="38">
        <v>5143</v>
      </c>
      <c r="Y62" s="38">
        <v>5283</v>
      </c>
      <c r="Z62" s="38">
        <v>5531</v>
      </c>
      <c r="AA62" s="38">
        <v>5561</v>
      </c>
    </row>
    <row r="63" spans="1:27" ht="15.75">
      <c r="A63" s="3">
        <v>5</v>
      </c>
      <c r="C63" s="40"/>
      <c r="D63" s="42" t="s">
        <v>41</v>
      </c>
      <c r="E63" s="40"/>
      <c r="F63" s="37" t="s">
        <v>128</v>
      </c>
      <c r="G63" s="38">
        <v>5270</v>
      </c>
      <c r="H63" s="38">
        <v>4584</v>
      </c>
      <c r="I63" s="38">
        <v>4095</v>
      </c>
      <c r="J63" s="38">
        <v>3674</v>
      </c>
      <c r="K63" s="38">
        <v>3820</v>
      </c>
      <c r="L63" s="38">
        <v>3617</v>
      </c>
      <c r="M63" s="38">
        <v>3592</v>
      </c>
      <c r="N63" s="38">
        <v>3483</v>
      </c>
      <c r="O63" s="38">
        <v>3401</v>
      </c>
      <c r="P63" s="38">
        <v>3299</v>
      </c>
      <c r="Q63" s="38">
        <v>3550</v>
      </c>
      <c r="R63" s="38">
        <v>3590</v>
      </c>
      <c r="S63" s="38">
        <v>3623</v>
      </c>
      <c r="T63" s="38">
        <v>3765</v>
      </c>
      <c r="U63" s="38">
        <v>3742</v>
      </c>
      <c r="V63" s="38">
        <v>3702</v>
      </c>
      <c r="W63" s="38">
        <v>3741</v>
      </c>
      <c r="X63" s="38">
        <v>4066</v>
      </c>
      <c r="Y63" s="38">
        <v>4461</v>
      </c>
      <c r="Z63" s="38">
        <v>4336</v>
      </c>
      <c r="AA63" s="38">
        <v>4614</v>
      </c>
    </row>
    <row r="64" spans="1:27" ht="15.75">
      <c r="A64" s="3">
        <v>5</v>
      </c>
      <c r="C64" s="40"/>
      <c r="D64" s="42" t="s">
        <v>41</v>
      </c>
      <c r="E64" s="40"/>
      <c r="F64" s="37" t="s">
        <v>129</v>
      </c>
      <c r="G64" s="38">
        <v>4881</v>
      </c>
      <c r="H64" s="38">
        <v>4212</v>
      </c>
      <c r="I64" s="38">
        <v>3874</v>
      </c>
      <c r="J64" s="38">
        <v>3376</v>
      </c>
      <c r="K64" s="38">
        <v>3614</v>
      </c>
      <c r="L64" s="38">
        <v>3292</v>
      </c>
      <c r="M64" s="38">
        <v>3337</v>
      </c>
      <c r="N64" s="38">
        <v>3126</v>
      </c>
      <c r="O64" s="38">
        <v>3357</v>
      </c>
      <c r="P64" s="38">
        <v>3168</v>
      </c>
      <c r="Q64" s="38">
        <v>3277</v>
      </c>
      <c r="R64" s="38">
        <v>3331</v>
      </c>
      <c r="S64" s="38">
        <v>3440</v>
      </c>
      <c r="T64" s="38">
        <v>3457</v>
      </c>
      <c r="U64" s="38">
        <v>3578</v>
      </c>
      <c r="V64" s="38">
        <v>3465</v>
      </c>
      <c r="W64" s="38">
        <v>3541</v>
      </c>
      <c r="X64" s="38">
        <v>4033</v>
      </c>
      <c r="Y64" s="38">
        <v>4183</v>
      </c>
      <c r="Z64" s="38">
        <v>4277</v>
      </c>
      <c r="AA64" s="38">
        <v>4311</v>
      </c>
    </row>
    <row r="65" spans="1:27" ht="15.75">
      <c r="A65" s="3">
        <v>5</v>
      </c>
      <c r="C65" s="40"/>
      <c r="D65" s="42" t="s">
        <v>41</v>
      </c>
      <c r="E65" s="40"/>
      <c r="F65" s="37" t="s">
        <v>130</v>
      </c>
      <c r="G65" s="38">
        <v>10151</v>
      </c>
      <c r="H65" s="38">
        <v>8796</v>
      </c>
      <c r="I65" s="38">
        <v>7969</v>
      </c>
      <c r="J65" s="38">
        <v>7050</v>
      </c>
      <c r="K65" s="38">
        <v>7434</v>
      </c>
      <c r="L65" s="38">
        <v>6909</v>
      </c>
      <c r="M65" s="38">
        <v>6929</v>
      </c>
      <c r="N65" s="38">
        <v>6609</v>
      </c>
      <c r="O65" s="38">
        <v>6758</v>
      </c>
      <c r="P65" s="38">
        <v>6467</v>
      </c>
      <c r="Q65" s="38">
        <v>6827</v>
      </c>
      <c r="R65" s="38">
        <v>6921</v>
      </c>
      <c r="S65" s="38">
        <v>7063</v>
      </c>
      <c r="T65" s="38">
        <v>7222</v>
      </c>
      <c r="U65" s="38">
        <v>7320</v>
      </c>
      <c r="V65" s="38">
        <v>7167</v>
      </c>
      <c r="W65" s="38">
        <v>7282</v>
      </c>
      <c r="X65" s="38">
        <v>8099</v>
      </c>
      <c r="Y65" s="38">
        <v>8644</v>
      </c>
      <c r="Z65" s="38">
        <v>8613</v>
      </c>
      <c r="AA65" s="38">
        <v>8925</v>
      </c>
    </row>
    <row r="66" spans="1:27" ht="15.75">
      <c r="A66" s="3">
        <v>5</v>
      </c>
      <c r="C66" s="40"/>
      <c r="D66" s="42" t="s">
        <v>42</v>
      </c>
      <c r="E66" s="40"/>
      <c r="F66" s="37" t="s">
        <v>128</v>
      </c>
      <c r="G66" s="38">
        <v>4943</v>
      </c>
      <c r="H66" s="38">
        <v>4408</v>
      </c>
      <c r="I66" s="38">
        <v>3878</v>
      </c>
      <c r="J66" s="38">
        <v>3407</v>
      </c>
      <c r="K66" s="38">
        <v>3463</v>
      </c>
      <c r="L66" s="38">
        <v>3340</v>
      </c>
      <c r="M66" s="38">
        <v>3257</v>
      </c>
      <c r="N66" s="38">
        <v>3219</v>
      </c>
      <c r="O66" s="38">
        <v>3123</v>
      </c>
      <c r="P66" s="38">
        <v>3049</v>
      </c>
      <c r="Q66" s="38">
        <v>3188</v>
      </c>
      <c r="R66" s="38">
        <v>3189</v>
      </c>
      <c r="S66" s="38">
        <v>3668</v>
      </c>
      <c r="T66" s="38">
        <v>3501</v>
      </c>
      <c r="U66" s="38">
        <v>3695</v>
      </c>
      <c r="V66" s="38">
        <v>3722</v>
      </c>
      <c r="W66" s="38">
        <v>3607</v>
      </c>
      <c r="X66" s="38">
        <v>3800</v>
      </c>
      <c r="Y66" s="38">
        <v>4068</v>
      </c>
      <c r="Z66" s="38">
        <v>4197</v>
      </c>
      <c r="AA66" s="38">
        <v>4036</v>
      </c>
    </row>
    <row r="67" spans="1:27" ht="15.75">
      <c r="A67" s="3">
        <v>5</v>
      </c>
      <c r="C67" s="40"/>
      <c r="D67" s="42" t="s">
        <v>42</v>
      </c>
      <c r="E67" s="40"/>
      <c r="F67" s="37" t="s">
        <v>129</v>
      </c>
      <c r="G67" s="38">
        <v>4709</v>
      </c>
      <c r="H67" s="38">
        <v>4022</v>
      </c>
      <c r="I67" s="38">
        <v>3794</v>
      </c>
      <c r="J67" s="38">
        <v>3314</v>
      </c>
      <c r="K67" s="38">
        <v>3260</v>
      </c>
      <c r="L67" s="38">
        <v>3190</v>
      </c>
      <c r="M67" s="38">
        <v>2947</v>
      </c>
      <c r="N67" s="38">
        <v>2934</v>
      </c>
      <c r="O67" s="38">
        <v>3048</v>
      </c>
      <c r="P67" s="38">
        <v>2676</v>
      </c>
      <c r="Q67" s="38">
        <v>3066</v>
      </c>
      <c r="R67" s="38">
        <v>3003</v>
      </c>
      <c r="S67" s="38">
        <v>3271</v>
      </c>
      <c r="T67" s="38">
        <v>3328</v>
      </c>
      <c r="U67" s="38">
        <v>3497</v>
      </c>
      <c r="V67" s="38">
        <v>3394</v>
      </c>
      <c r="W67" s="38">
        <v>3432</v>
      </c>
      <c r="X67" s="38">
        <v>3661</v>
      </c>
      <c r="Y67" s="38">
        <v>3788</v>
      </c>
      <c r="Z67" s="38">
        <v>3809</v>
      </c>
      <c r="AA67" s="38">
        <v>4015</v>
      </c>
    </row>
    <row r="68" spans="1:27" ht="15.75">
      <c r="A68" s="3">
        <v>5</v>
      </c>
      <c r="C68" s="40"/>
      <c r="D68" s="42" t="s">
        <v>42</v>
      </c>
      <c r="E68" s="40"/>
      <c r="F68" s="37" t="s">
        <v>130</v>
      </c>
      <c r="G68" s="38">
        <v>9652</v>
      </c>
      <c r="H68" s="38">
        <v>8430</v>
      </c>
      <c r="I68" s="38">
        <v>7672</v>
      </c>
      <c r="J68" s="38">
        <v>6721</v>
      </c>
      <c r="K68" s="38">
        <v>6723</v>
      </c>
      <c r="L68" s="38">
        <v>6530</v>
      </c>
      <c r="M68" s="38">
        <v>6204</v>
      </c>
      <c r="N68" s="38">
        <v>6153</v>
      </c>
      <c r="O68" s="38">
        <v>6171</v>
      </c>
      <c r="P68" s="38">
        <v>5725</v>
      </c>
      <c r="Q68" s="38">
        <v>6254</v>
      </c>
      <c r="R68" s="38">
        <v>6192</v>
      </c>
      <c r="S68" s="38">
        <v>6939</v>
      </c>
      <c r="T68" s="38">
        <v>6829</v>
      </c>
      <c r="U68" s="38">
        <v>7192</v>
      </c>
      <c r="V68" s="38">
        <v>7116</v>
      </c>
      <c r="W68" s="38">
        <v>7039</v>
      </c>
      <c r="X68" s="38">
        <v>7461</v>
      </c>
      <c r="Y68" s="38">
        <v>7856</v>
      </c>
      <c r="Z68" s="38">
        <v>8006</v>
      </c>
      <c r="AA68" s="38">
        <v>8051</v>
      </c>
    </row>
    <row r="69" spans="1:27" ht="15.75">
      <c r="A69" s="3">
        <v>5</v>
      </c>
      <c r="C69" s="40"/>
      <c r="D69" s="42" t="s">
        <v>43</v>
      </c>
      <c r="E69" s="40"/>
      <c r="F69" s="37" t="s">
        <v>128</v>
      </c>
      <c r="G69" s="38">
        <v>27707</v>
      </c>
      <c r="H69" s="38">
        <v>24271</v>
      </c>
      <c r="I69" s="38">
        <v>20586</v>
      </c>
      <c r="J69" s="38">
        <v>18816</v>
      </c>
      <c r="K69" s="38">
        <v>19606</v>
      </c>
      <c r="L69" s="38">
        <v>19396</v>
      </c>
      <c r="M69" s="38">
        <v>18952</v>
      </c>
      <c r="N69" s="38">
        <v>18316</v>
      </c>
      <c r="O69" s="38">
        <v>18884</v>
      </c>
      <c r="P69" s="38">
        <v>18396</v>
      </c>
      <c r="Q69" s="38">
        <v>19939</v>
      </c>
      <c r="R69" s="38">
        <v>21250</v>
      </c>
      <c r="S69" s="38">
        <v>22933</v>
      </c>
      <c r="T69" s="38">
        <v>24203</v>
      </c>
      <c r="U69" s="38">
        <v>25295</v>
      </c>
      <c r="V69" s="38">
        <v>24961</v>
      </c>
      <c r="W69" s="38">
        <v>25590</v>
      </c>
      <c r="X69" s="38">
        <v>27363</v>
      </c>
      <c r="Y69" s="38">
        <v>29565</v>
      </c>
      <c r="Z69" s="38">
        <v>31899</v>
      </c>
      <c r="AA69" s="38">
        <v>32932</v>
      </c>
    </row>
    <row r="70" spans="1:27" ht="15.75">
      <c r="A70" s="3">
        <v>5</v>
      </c>
      <c r="C70" s="40"/>
      <c r="D70" s="42" t="s">
        <v>43</v>
      </c>
      <c r="E70" s="40"/>
      <c r="F70" s="37" t="s">
        <v>129</v>
      </c>
      <c r="G70" s="38">
        <v>26057</v>
      </c>
      <c r="H70" s="38">
        <v>22672</v>
      </c>
      <c r="I70" s="38">
        <v>19841</v>
      </c>
      <c r="J70" s="38">
        <v>17617</v>
      </c>
      <c r="K70" s="38">
        <v>18436</v>
      </c>
      <c r="L70" s="38">
        <v>18235</v>
      </c>
      <c r="M70" s="38">
        <v>17641</v>
      </c>
      <c r="N70" s="38">
        <v>17121</v>
      </c>
      <c r="O70" s="38">
        <v>17612</v>
      </c>
      <c r="P70" s="38">
        <v>17196</v>
      </c>
      <c r="Q70" s="38">
        <v>18607</v>
      </c>
      <c r="R70" s="38">
        <v>20126</v>
      </c>
      <c r="S70" s="38">
        <v>20878</v>
      </c>
      <c r="T70" s="38">
        <v>22920</v>
      </c>
      <c r="U70" s="38">
        <v>23527</v>
      </c>
      <c r="V70" s="38">
        <v>23412</v>
      </c>
      <c r="W70" s="38">
        <v>24031</v>
      </c>
      <c r="X70" s="38">
        <v>25345</v>
      </c>
      <c r="Y70" s="38">
        <v>27929</v>
      </c>
      <c r="Z70" s="38">
        <v>29709</v>
      </c>
      <c r="AA70" s="38">
        <v>31270</v>
      </c>
    </row>
    <row r="71" spans="1:27" ht="15.75">
      <c r="A71" s="3">
        <v>5</v>
      </c>
      <c r="C71" s="40"/>
      <c r="D71" s="42" t="s">
        <v>43</v>
      </c>
      <c r="E71" s="40"/>
      <c r="F71" s="37" t="s">
        <v>130</v>
      </c>
      <c r="G71" s="38">
        <v>53764</v>
      </c>
      <c r="H71" s="38">
        <v>46943</v>
      </c>
      <c r="I71" s="38">
        <v>40427</v>
      </c>
      <c r="J71" s="38">
        <v>36433</v>
      </c>
      <c r="K71" s="38">
        <v>38042</v>
      </c>
      <c r="L71" s="38">
        <v>37631</v>
      </c>
      <c r="M71" s="38">
        <v>36593</v>
      </c>
      <c r="N71" s="38">
        <v>35437</v>
      </c>
      <c r="O71" s="38">
        <v>36496</v>
      </c>
      <c r="P71" s="38">
        <v>35592</v>
      </c>
      <c r="Q71" s="38">
        <v>38546</v>
      </c>
      <c r="R71" s="38">
        <v>41376</v>
      </c>
      <c r="S71" s="38">
        <v>43811</v>
      </c>
      <c r="T71" s="38">
        <v>47123</v>
      </c>
      <c r="U71" s="38">
        <v>48822</v>
      </c>
      <c r="V71" s="38">
        <v>48373</v>
      </c>
      <c r="W71" s="38">
        <v>49621</v>
      </c>
      <c r="X71" s="38">
        <v>52708</v>
      </c>
      <c r="Y71" s="38">
        <v>57494</v>
      </c>
      <c r="Z71" s="38">
        <v>61608</v>
      </c>
      <c r="AA71" s="38">
        <v>64202</v>
      </c>
    </row>
    <row r="72" spans="1:27" ht="15.75">
      <c r="A72" s="3">
        <v>5</v>
      </c>
      <c r="C72" s="40"/>
      <c r="D72" s="42" t="s">
        <v>44</v>
      </c>
      <c r="E72" s="40"/>
      <c r="F72" s="37" t="s">
        <v>128</v>
      </c>
      <c r="G72" s="38">
        <v>3394</v>
      </c>
      <c r="H72" s="38">
        <v>3084</v>
      </c>
      <c r="I72" s="38">
        <v>2755</v>
      </c>
      <c r="J72" s="38">
        <v>2539</v>
      </c>
      <c r="K72" s="38">
        <v>2688</v>
      </c>
      <c r="L72" s="38">
        <v>2486</v>
      </c>
      <c r="M72" s="38">
        <v>2383</v>
      </c>
      <c r="N72" s="38">
        <v>2153</v>
      </c>
      <c r="O72" s="38">
        <v>2176</v>
      </c>
      <c r="P72" s="38">
        <v>2112</v>
      </c>
      <c r="Q72" s="38">
        <v>2291</v>
      </c>
      <c r="R72" s="38">
        <v>2407</v>
      </c>
      <c r="S72" s="38">
        <v>2481</v>
      </c>
      <c r="T72" s="38">
        <v>2609</v>
      </c>
      <c r="U72" s="38">
        <v>2658</v>
      </c>
      <c r="V72" s="38">
        <v>2373</v>
      </c>
      <c r="W72" s="38">
        <v>2502</v>
      </c>
      <c r="X72" s="38">
        <v>2511</v>
      </c>
      <c r="Y72" s="38">
        <v>2702</v>
      </c>
      <c r="Z72" s="38">
        <v>2757</v>
      </c>
      <c r="AA72" s="38">
        <v>2624</v>
      </c>
    </row>
    <row r="73" spans="1:27" ht="15.75">
      <c r="A73" s="3">
        <v>5</v>
      </c>
      <c r="C73" s="40"/>
      <c r="D73" s="42" t="s">
        <v>44</v>
      </c>
      <c r="E73" s="40"/>
      <c r="F73" s="37" t="s">
        <v>129</v>
      </c>
      <c r="G73" s="38">
        <v>3240</v>
      </c>
      <c r="H73" s="38">
        <v>2953</v>
      </c>
      <c r="I73" s="38">
        <v>2579</v>
      </c>
      <c r="J73" s="38">
        <v>2396</v>
      </c>
      <c r="K73" s="38">
        <v>2527</v>
      </c>
      <c r="L73" s="38">
        <v>2374</v>
      </c>
      <c r="M73" s="38">
        <v>2284</v>
      </c>
      <c r="N73" s="38">
        <v>2122</v>
      </c>
      <c r="O73" s="38">
        <v>2090</v>
      </c>
      <c r="P73" s="38">
        <v>1992</v>
      </c>
      <c r="Q73" s="38">
        <v>2169</v>
      </c>
      <c r="R73" s="38">
        <v>2158</v>
      </c>
      <c r="S73" s="38">
        <v>2369</v>
      </c>
      <c r="T73" s="38">
        <v>2336</v>
      </c>
      <c r="U73" s="38">
        <v>2474</v>
      </c>
      <c r="V73" s="38">
        <v>2349</v>
      </c>
      <c r="W73" s="38">
        <v>2298</v>
      </c>
      <c r="X73" s="38">
        <v>2410</v>
      </c>
      <c r="Y73" s="38">
        <v>2568</v>
      </c>
      <c r="Z73" s="38">
        <v>2572</v>
      </c>
      <c r="AA73" s="38">
        <v>2468</v>
      </c>
    </row>
    <row r="74" spans="1:27" ht="15.75">
      <c r="A74" s="3">
        <v>5</v>
      </c>
      <c r="C74" s="40"/>
      <c r="D74" s="42" t="s">
        <v>44</v>
      </c>
      <c r="E74" s="40"/>
      <c r="F74" s="37" t="s">
        <v>130</v>
      </c>
      <c r="G74" s="38">
        <v>6634</v>
      </c>
      <c r="H74" s="38">
        <v>6037</v>
      </c>
      <c r="I74" s="38">
        <v>5334</v>
      </c>
      <c r="J74" s="38">
        <v>4935</v>
      </c>
      <c r="K74" s="38">
        <v>5215</v>
      </c>
      <c r="L74" s="38">
        <v>4860</v>
      </c>
      <c r="M74" s="38">
        <v>4667</v>
      </c>
      <c r="N74" s="38">
        <v>4275</v>
      </c>
      <c r="O74" s="38">
        <v>4266</v>
      </c>
      <c r="P74" s="38">
        <v>4104</v>
      </c>
      <c r="Q74" s="38">
        <v>4460</v>
      </c>
      <c r="R74" s="38">
        <v>4565</v>
      </c>
      <c r="S74" s="38">
        <v>4850</v>
      </c>
      <c r="T74" s="38">
        <v>4945</v>
      </c>
      <c r="U74" s="38">
        <v>5132</v>
      </c>
      <c r="V74" s="38">
        <v>4722</v>
      </c>
      <c r="W74" s="38">
        <v>4800</v>
      </c>
      <c r="X74" s="38">
        <v>4921</v>
      </c>
      <c r="Y74" s="38">
        <v>5270</v>
      </c>
      <c r="Z74" s="38">
        <v>5329</v>
      </c>
      <c r="AA74" s="38">
        <v>5092</v>
      </c>
    </row>
    <row r="75" spans="1:27" ht="15.75">
      <c r="A75" s="3">
        <v>5</v>
      </c>
      <c r="C75" s="40"/>
      <c r="D75" s="42" t="s">
        <v>45</v>
      </c>
      <c r="E75" s="40"/>
      <c r="F75" s="37" t="s">
        <v>128</v>
      </c>
      <c r="G75" s="38">
        <v>5574</v>
      </c>
      <c r="H75" s="38">
        <v>4944</v>
      </c>
      <c r="I75" s="38">
        <v>4176</v>
      </c>
      <c r="J75" s="38">
        <v>3707</v>
      </c>
      <c r="K75" s="38">
        <v>3821</v>
      </c>
      <c r="L75" s="38">
        <v>3590</v>
      </c>
      <c r="M75" s="38">
        <v>3555</v>
      </c>
      <c r="N75" s="38">
        <v>3373</v>
      </c>
      <c r="O75" s="38">
        <v>3420</v>
      </c>
      <c r="P75" s="38">
        <v>3190</v>
      </c>
      <c r="Q75" s="38">
        <v>3112</v>
      </c>
      <c r="R75" s="38">
        <v>3394</v>
      </c>
      <c r="S75" s="38">
        <v>3532</v>
      </c>
      <c r="T75" s="38">
        <v>3708</v>
      </c>
      <c r="U75" s="38">
        <v>3721</v>
      </c>
      <c r="V75" s="38">
        <v>3592</v>
      </c>
      <c r="W75" s="38">
        <v>3677</v>
      </c>
      <c r="X75" s="38">
        <v>3979</v>
      </c>
      <c r="Y75" s="38">
        <v>4175</v>
      </c>
      <c r="Z75" s="38">
        <v>4143</v>
      </c>
      <c r="AA75" s="38">
        <v>4191</v>
      </c>
    </row>
    <row r="76" spans="1:27" ht="15.75">
      <c r="A76" s="3">
        <v>5</v>
      </c>
      <c r="C76" s="40"/>
      <c r="D76" s="42" t="s">
        <v>45</v>
      </c>
      <c r="E76" s="40"/>
      <c r="F76" s="37" t="s">
        <v>129</v>
      </c>
      <c r="G76" s="38">
        <v>5344</v>
      </c>
      <c r="H76" s="38">
        <v>4587</v>
      </c>
      <c r="I76" s="38">
        <v>4043</v>
      </c>
      <c r="J76" s="38">
        <v>3435</v>
      </c>
      <c r="K76" s="38">
        <v>3510</v>
      </c>
      <c r="L76" s="38">
        <v>3518</v>
      </c>
      <c r="M76" s="38">
        <v>3380</v>
      </c>
      <c r="N76" s="38">
        <v>3193</v>
      </c>
      <c r="O76" s="38">
        <v>3227</v>
      </c>
      <c r="P76" s="38">
        <v>3041</v>
      </c>
      <c r="Q76" s="38">
        <v>3056</v>
      </c>
      <c r="R76" s="38">
        <v>3126</v>
      </c>
      <c r="S76" s="38">
        <v>3262</v>
      </c>
      <c r="T76" s="38">
        <v>3484</v>
      </c>
      <c r="U76" s="38">
        <v>3497</v>
      </c>
      <c r="V76" s="38">
        <v>3449</v>
      </c>
      <c r="W76" s="38">
        <v>3367</v>
      </c>
      <c r="X76" s="38">
        <v>3651</v>
      </c>
      <c r="Y76" s="38">
        <v>3930</v>
      </c>
      <c r="Z76" s="38">
        <v>3838</v>
      </c>
      <c r="AA76" s="38">
        <v>3808</v>
      </c>
    </row>
    <row r="77" spans="1:27" ht="15.75">
      <c r="A77" s="3">
        <v>5</v>
      </c>
      <c r="C77" s="40"/>
      <c r="D77" s="42" t="s">
        <v>45</v>
      </c>
      <c r="E77" s="40"/>
      <c r="F77" s="37" t="s">
        <v>130</v>
      </c>
      <c r="G77" s="38">
        <v>10918</v>
      </c>
      <c r="H77" s="38">
        <v>9531</v>
      </c>
      <c r="I77" s="38">
        <v>8219</v>
      </c>
      <c r="J77" s="38">
        <v>7142</v>
      </c>
      <c r="K77" s="38">
        <v>7331</v>
      </c>
      <c r="L77" s="38">
        <v>7108</v>
      </c>
      <c r="M77" s="38">
        <v>6935</v>
      </c>
      <c r="N77" s="38">
        <v>6566</v>
      </c>
      <c r="O77" s="38">
        <v>6647</v>
      </c>
      <c r="P77" s="38">
        <v>6231</v>
      </c>
      <c r="Q77" s="38">
        <v>6168</v>
      </c>
      <c r="R77" s="38">
        <v>6520</v>
      </c>
      <c r="S77" s="38">
        <v>6794</v>
      </c>
      <c r="T77" s="38">
        <v>7192</v>
      </c>
      <c r="U77" s="38">
        <v>7218</v>
      </c>
      <c r="V77" s="38">
        <v>7041</v>
      </c>
      <c r="W77" s="38">
        <v>7044</v>
      </c>
      <c r="X77" s="38">
        <v>7630</v>
      </c>
      <c r="Y77" s="38">
        <v>8105</v>
      </c>
      <c r="Z77" s="38">
        <v>7981</v>
      </c>
      <c r="AA77" s="38">
        <v>7999</v>
      </c>
    </row>
    <row r="78" spans="1:27" ht="15.75">
      <c r="A78" s="3">
        <v>5</v>
      </c>
      <c r="C78" s="40"/>
      <c r="D78" s="42" t="s">
        <v>46</v>
      </c>
      <c r="E78" s="40"/>
      <c r="F78" s="37" t="s">
        <v>128</v>
      </c>
      <c r="G78" s="38">
        <v>4890</v>
      </c>
      <c r="H78" s="38">
        <v>4337</v>
      </c>
      <c r="I78" s="38">
        <v>3718</v>
      </c>
      <c r="J78" s="38">
        <v>3412</v>
      </c>
      <c r="K78" s="38">
        <v>3583</v>
      </c>
      <c r="L78" s="38">
        <v>3318</v>
      </c>
      <c r="M78" s="38">
        <v>3244</v>
      </c>
      <c r="N78" s="38">
        <v>2954</v>
      </c>
      <c r="O78" s="38">
        <v>2916</v>
      </c>
      <c r="P78" s="38">
        <v>2810</v>
      </c>
      <c r="Q78" s="38">
        <v>2860</v>
      </c>
      <c r="R78" s="38">
        <v>3108</v>
      </c>
      <c r="S78" s="38">
        <v>3194</v>
      </c>
      <c r="T78" s="38">
        <v>3400</v>
      </c>
      <c r="U78" s="38">
        <v>3372</v>
      </c>
      <c r="V78" s="38">
        <v>3180</v>
      </c>
      <c r="W78" s="38">
        <v>3133</v>
      </c>
      <c r="X78" s="38">
        <v>3396</v>
      </c>
      <c r="Y78" s="38">
        <v>3650</v>
      </c>
      <c r="Z78" s="38">
        <v>3767</v>
      </c>
      <c r="AA78" s="38">
        <v>3813</v>
      </c>
    </row>
    <row r="79" spans="1:27" ht="15.75">
      <c r="A79" s="3">
        <v>5</v>
      </c>
      <c r="C79" s="40"/>
      <c r="D79" s="42" t="s">
        <v>46</v>
      </c>
      <c r="E79" s="40"/>
      <c r="F79" s="37" t="s">
        <v>129</v>
      </c>
      <c r="G79" s="38">
        <v>4645</v>
      </c>
      <c r="H79" s="38">
        <v>4012</v>
      </c>
      <c r="I79" s="38">
        <v>3592</v>
      </c>
      <c r="J79" s="38">
        <v>3174</v>
      </c>
      <c r="K79" s="38">
        <v>3306</v>
      </c>
      <c r="L79" s="38">
        <v>3194</v>
      </c>
      <c r="M79" s="38">
        <v>2988</v>
      </c>
      <c r="N79" s="38">
        <v>2794</v>
      </c>
      <c r="O79" s="38">
        <v>2800</v>
      </c>
      <c r="P79" s="38">
        <v>2490</v>
      </c>
      <c r="Q79" s="38">
        <v>2678</v>
      </c>
      <c r="R79" s="38">
        <v>2862</v>
      </c>
      <c r="S79" s="38">
        <v>3091</v>
      </c>
      <c r="T79" s="38">
        <v>3219</v>
      </c>
      <c r="U79" s="38">
        <v>3144</v>
      </c>
      <c r="V79" s="38">
        <v>2990</v>
      </c>
      <c r="W79" s="38">
        <v>3087</v>
      </c>
      <c r="X79" s="38">
        <v>3170</v>
      </c>
      <c r="Y79" s="38">
        <v>3417</v>
      </c>
      <c r="Z79" s="38">
        <v>3539</v>
      </c>
      <c r="AA79" s="38">
        <v>3527</v>
      </c>
    </row>
    <row r="80" spans="1:27" ht="15.75">
      <c r="A80" s="3">
        <v>5</v>
      </c>
      <c r="C80" s="40"/>
      <c r="D80" s="42" t="s">
        <v>46</v>
      </c>
      <c r="E80" s="40"/>
      <c r="F80" s="37" t="s">
        <v>130</v>
      </c>
      <c r="G80" s="38">
        <v>9535</v>
      </c>
      <c r="H80" s="38">
        <v>8349</v>
      </c>
      <c r="I80" s="38">
        <v>7310</v>
      </c>
      <c r="J80" s="38">
        <v>6586</v>
      </c>
      <c r="K80" s="38">
        <v>6889</v>
      </c>
      <c r="L80" s="38">
        <v>6512</v>
      </c>
      <c r="M80" s="38">
        <v>6232</v>
      </c>
      <c r="N80" s="38">
        <v>5748</v>
      </c>
      <c r="O80" s="38">
        <v>5716</v>
      </c>
      <c r="P80" s="38">
        <v>5300</v>
      </c>
      <c r="Q80" s="38">
        <v>5538</v>
      </c>
      <c r="R80" s="38">
        <v>5970</v>
      </c>
      <c r="S80" s="38">
        <v>6285</v>
      </c>
      <c r="T80" s="38">
        <v>6619</v>
      </c>
      <c r="U80" s="38">
        <v>6516</v>
      </c>
      <c r="V80" s="38">
        <v>6170</v>
      </c>
      <c r="W80" s="38">
        <v>6220</v>
      </c>
      <c r="X80" s="38">
        <v>6566</v>
      </c>
      <c r="Y80" s="38">
        <v>7067</v>
      </c>
      <c r="Z80" s="38">
        <v>7306</v>
      </c>
      <c r="AA80" s="38">
        <v>7340</v>
      </c>
    </row>
    <row r="81" spans="1:27" ht="15.75">
      <c r="A81" s="3">
        <v>5</v>
      </c>
      <c r="C81" s="40"/>
      <c r="D81" s="42" t="s">
        <v>47</v>
      </c>
      <c r="E81" s="40"/>
      <c r="F81" s="37" t="s">
        <v>128</v>
      </c>
      <c r="G81" s="38">
        <v>4539</v>
      </c>
      <c r="H81" s="38">
        <v>4010</v>
      </c>
      <c r="I81" s="38">
        <v>3757</v>
      </c>
      <c r="J81" s="38">
        <v>3191</v>
      </c>
      <c r="K81" s="38">
        <v>3362</v>
      </c>
      <c r="L81" s="38">
        <v>3251</v>
      </c>
      <c r="M81" s="38">
        <v>3074</v>
      </c>
      <c r="N81" s="38">
        <v>2901</v>
      </c>
      <c r="O81" s="38">
        <v>2857</v>
      </c>
      <c r="P81" s="38">
        <v>2764</v>
      </c>
      <c r="Q81" s="38">
        <v>2822</v>
      </c>
      <c r="R81" s="38">
        <v>2766</v>
      </c>
      <c r="S81" s="38">
        <v>2871</v>
      </c>
      <c r="T81" s="38">
        <v>3064</v>
      </c>
      <c r="U81" s="38">
        <v>2995</v>
      </c>
      <c r="V81" s="38">
        <v>2954</v>
      </c>
      <c r="W81" s="38">
        <v>2766</v>
      </c>
      <c r="X81" s="38">
        <v>3006</v>
      </c>
      <c r="Y81" s="38">
        <v>3040</v>
      </c>
      <c r="Z81" s="38">
        <v>3049</v>
      </c>
      <c r="AA81" s="38">
        <v>3096</v>
      </c>
    </row>
    <row r="82" spans="1:27" ht="15.75">
      <c r="A82" s="3">
        <v>5</v>
      </c>
      <c r="C82" s="40"/>
      <c r="D82" s="42" t="s">
        <v>47</v>
      </c>
      <c r="E82" s="40"/>
      <c r="F82" s="37" t="s">
        <v>129</v>
      </c>
      <c r="G82" s="38">
        <v>4219</v>
      </c>
      <c r="H82" s="38">
        <v>3749</v>
      </c>
      <c r="I82" s="38">
        <v>3386</v>
      </c>
      <c r="J82" s="38">
        <v>3180</v>
      </c>
      <c r="K82" s="38">
        <v>3058</v>
      </c>
      <c r="L82" s="38">
        <v>3024</v>
      </c>
      <c r="M82" s="38">
        <v>2874</v>
      </c>
      <c r="N82" s="38">
        <v>2743</v>
      </c>
      <c r="O82" s="38">
        <v>2752</v>
      </c>
      <c r="P82" s="38">
        <v>2526</v>
      </c>
      <c r="Q82" s="38">
        <v>2725</v>
      </c>
      <c r="R82" s="38">
        <v>2631</v>
      </c>
      <c r="S82" s="38">
        <v>2733</v>
      </c>
      <c r="T82" s="38">
        <v>2769</v>
      </c>
      <c r="U82" s="38">
        <v>2932</v>
      </c>
      <c r="V82" s="38">
        <v>2756</v>
      </c>
      <c r="W82" s="38">
        <v>2671</v>
      </c>
      <c r="X82" s="38">
        <v>2784</v>
      </c>
      <c r="Y82" s="38">
        <v>2823</v>
      </c>
      <c r="Z82" s="38">
        <v>2862</v>
      </c>
      <c r="AA82" s="38">
        <v>2905</v>
      </c>
    </row>
    <row r="83" spans="1:27" ht="15.75">
      <c r="A83" s="3">
        <v>5</v>
      </c>
      <c r="C83" s="40"/>
      <c r="D83" s="42" t="s">
        <v>47</v>
      </c>
      <c r="E83" s="40"/>
      <c r="F83" s="37" t="s">
        <v>130</v>
      </c>
      <c r="G83" s="38">
        <v>8758</v>
      </c>
      <c r="H83" s="38">
        <v>7759</v>
      </c>
      <c r="I83" s="38">
        <v>7143</v>
      </c>
      <c r="J83" s="38">
        <v>6371</v>
      </c>
      <c r="K83" s="38">
        <v>6420</v>
      </c>
      <c r="L83" s="38">
        <v>6275</v>
      </c>
      <c r="M83" s="38">
        <v>5948</v>
      </c>
      <c r="N83" s="38">
        <v>5644</v>
      </c>
      <c r="O83" s="38">
        <v>5609</v>
      </c>
      <c r="P83" s="38">
        <v>5290</v>
      </c>
      <c r="Q83" s="38">
        <v>5547</v>
      </c>
      <c r="R83" s="38">
        <v>5397</v>
      </c>
      <c r="S83" s="38">
        <v>5604</v>
      </c>
      <c r="T83" s="38">
        <v>5833</v>
      </c>
      <c r="U83" s="38">
        <v>5927</v>
      </c>
      <c r="V83" s="38">
        <v>5710</v>
      </c>
      <c r="W83" s="38">
        <v>5437</v>
      </c>
      <c r="X83" s="38">
        <v>5790</v>
      </c>
      <c r="Y83" s="38">
        <v>5863</v>
      </c>
      <c r="Z83" s="38">
        <v>5911</v>
      </c>
      <c r="AA83" s="38">
        <v>6001</v>
      </c>
    </row>
    <row r="84" spans="1:27" ht="15.75">
      <c r="A84" s="3">
        <v>5</v>
      </c>
      <c r="C84" s="40"/>
      <c r="D84" s="42" t="s">
        <v>48</v>
      </c>
      <c r="E84" s="40"/>
      <c r="F84" s="37" t="s">
        <v>128</v>
      </c>
      <c r="G84" s="38">
        <v>6786</v>
      </c>
      <c r="H84" s="38">
        <v>5950</v>
      </c>
      <c r="I84" s="38">
        <v>5098</v>
      </c>
      <c r="J84" s="38">
        <v>4695</v>
      </c>
      <c r="K84" s="38">
        <v>4676</v>
      </c>
      <c r="L84" s="38">
        <v>4540</v>
      </c>
      <c r="M84" s="38">
        <v>4384</v>
      </c>
      <c r="N84" s="38">
        <v>4272</v>
      </c>
      <c r="O84" s="38">
        <v>4458</v>
      </c>
      <c r="P84" s="38">
        <v>4219</v>
      </c>
      <c r="Q84" s="38">
        <v>4432</v>
      </c>
      <c r="R84" s="38">
        <v>4594</v>
      </c>
      <c r="S84" s="38">
        <v>5076</v>
      </c>
      <c r="T84" s="38">
        <v>5232</v>
      </c>
      <c r="U84" s="38">
        <v>5184</v>
      </c>
      <c r="V84" s="38">
        <v>4930</v>
      </c>
      <c r="W84" s="38">
        <v>4983</v>
      </c>
      <c r="X84" s="38">
        <v>5258</v>
      </c>
      <c r="Y84" s="38">
        <v>5373</v>
      </c>
      <c r="Z84" s="38">
        <v>5559</v>
      </c>
      <c r="AA84" s="38">
        <v>5504</v>
      </c>
    </row>
    <row r="85" spans="1:27" ht="15.75">
      <c r="A85" s="3">
        <v>5</v>
      </c>
      <c r="C85" s="40"/>
      <c r="D85" s="42" t="s">
        <v>48</v>
      </c>
      <c r="E85" s="40"/>
      <c r="F85" s="37" t="s">
        <v>129</v>
      </c>
      <c r="G85" s="38">
        <v>6607</v>
      </c>
      <c r="H85" s="38">
        <v>5733</v>
      </c>
      <c r="I85" s="38">
        <v>4835</v>
      </c>
      <c r="J85" s="38">
        <v>4304</v>
      </c>
      <c r="K85" s="38">
        <v>4402</v>
      </c>
      <c r="L85" s="38">
        <v>4299</v>
      </c>
      <c r="M85" s="38">
        <v>4243</v>
      </c>
      <c r="N85" s="38">
        <v>4065</v>
      </c>
      <c r="O85" s="38">
        <v>4261</v>
      </c>
      <c r="P85" s="38">
        <v>3990</v>
      </c>
      <c r="Q85" s="38">
        <v>3991</v>
      </c>
      <c r="R85" s="38">
        <v>4304</v>
      </c>
      <c r="S85" s="38">
        <v>4623</v>
      </c>
      <c r="T85" s="38">
        <v>4808</v>
      </c>
      <c r="U85" s="38">
        <v>4854</v>
      </c>
      <c r="V85" s="38">
        <v>4738</v>
      </c>
      <c r="W85" s="38">
        <v>4780</v>
      </c>
      <c r="X85" s="38">
        <v>4963</v>
      </c>
      <c r="Y85" s="38">
        <v>5317</v>
      </c>
      <c r="Z85" s="38">
        <v>5409</v>
      </c>
      <c r="AA85" s="38">
        <v>5311</v>
      </c>
    </row>
    <row r="86" spans="1:27" ht="15.75">
      <c r="A86" s="3">
        <v>5</v>
      </c>
      <c r="C86" s="40"/>
      <c r="D86" s="42" t="s">
        <v>48</v>
      </c>
      <c r="E86" s="40"/>
      <c r="F86" s="37" t="s">
        <v>130</v>
      </c>
      <c r="G86" s="38">
        <v>13393</v>
      </c>
      <c r="H86" s="38">
        <v>11683</v>
      </c>
      <c r="I86" s="38">
        <v>9933</v>
      </c>
      <c r="J86" s="38">
        <v>8999</v>
      </c>
      <c r="K86" s="38">
        <v>9078</v>
      </c>
      <c r="L86" s="38">
        <v>8839</v>
      </c>
      <c r="M86" s="38">
        <v>8627</v>
      </c>
      <c r="N86" s="38">
        <v>8337</v>
      </c>
      <c r="O86" s="38">
        <v>8719</v>
      </c>
      <c r="P86" s="38">
        <v>8209</v>
      </c>
      <c r="Q86" s="38">
        <v>8423</v>
      </c>
      <c r="R86" s="38">
        <v>8898</v>
      </c>
      <c r="S86" s="38">
        <v>9699</v>
      </c>
      <c r="T86" s="38">
        <v>10040</v>
      </c>
      <c r="U86" s="38">
        <v>10038</v>
      </c>
      <c r="V86" s="38">
        <v>9668</v>
      </c>
      <c r="W86" s="38">
        <v>9763</v>
      </c>
      <c r="X86" s="38">
        <v>10221</v>
      </c>
      <c r="Y86" s="38">
        <v>10690</v>
      </c>
      <c r="Z86" s="38">
        <v>10968</v>
      </c>
      <c r="AA86" s="38">
        <v>10815</v>
      </c>
    </row>
    <row r="87" spans="1:27" ht="15.75">
      <c r="A87" s="3">
        <v>5</v>
      </c>
      <c r="C87" s="40"/>
      <c r="D87" s="42" t="s">
        <v>49</v>
      </c>
      <c r="E87" s="40"/>
      <c r="F87" s="37" t="s">
        <v>128</v>
      </c>
      <c r="G87" s="38">
        <v>7906</v>
      </c>
      <c r="H87" s="38"/>
      <c r="I87" s="38">
        <v>6317</v>
      </c>
      <c r="J87" s="38">
        <v>5728</v>
      </c>
      <c r="K87" s="38">
        <v>5669</v>
      </c>
      <c r="L87" s="38">
        <v>5368</v>
      </c>
      <c r="M87" s="38">
        <v>5212</v>
      </c>
      <c r="N87" s="38">
        <v>4992</v>
      </c>
      <c r="O87" s="38">
        <v>5043</v>
      </c>
      <c r="P87" s="38">
        <v>4590</v>
      </c>
      <c r="Q87" s="38">
        <v>4880</v>
      </c>
      <c r="R87" s="38">
        <v>5146</v>
      </c>
      <c r="S87" s="38">
        <v>5197</v>
      </c>
      <c r="T87" s="38">
        <v>5418</v>
      </c>
      <c r="U87" s="38">
        <v>5496</v>
      </c>
      <c r="V87" s="38">
        <v>5273</v>
      </c>
      <c r="W87" s="38">
        <v>5087</v>
      </c>
      <c r="X87" s="38">
        <v>5162</v>
      </c>
      <c r="Y87" s="38">
        <v>5503</v>
      </c>
      <c r="Z87" s="38">
        <v>5875</v>
      </c>
      <c r="AA87" s="38">
        <v>5806</v>
      </c>
    </row>
    <row r="88" spans="1:27" ht="15.75">
      <c r="A88" s="3">
        <v>5</v>
      </c>
      <c r="C88" s="40"/>
      <c r="D88" s="42" t="s">
        <v>49</v>
      </c>
      <c r="E88" s="40"/>
      <c r="F88" s="37" t="s">
        <v>129</v>
      </c>
      <c r="G88" s="38">
        <v>7391</v>
      </c>
      <c r="H88" s="38">
        <v>6386</v>
      </c>
      <c r="I88" s="38">
        <v>5737</v>
      </c>
      <c r="J88" s="38">
        <v>5484</v>
      </c>
      <c r="K88" s="38">
        <v>5390</v>
      </c>
      <c r="L88" s="38">
        <v>5150</v>
      </c>
      <c r="M88" s="38">
        <v>4786</v>
      </c>
      <c r="N88" s="38">
        <v>4559</v>
      </c>
      <c r="O88" s="38">
        <v>4820</v>
      </c>
      <c r="P88" s="38">
        <v>4408</v>
      </c>
      <c r="Q88" s="38">
        <v>4610</v>
      </c>
      <c r="R88" s="38">
        <v>4836</v>
      </c>
      <c r="S88" s="38">
        <v>4966</v>
      </c>
      <c r="T88" s="38">
        <v>5287</v>
      </c>
      <c r="U88" s="38">
        <v>5121</v>
      </c>
      <c r="V88" s="38">
        <v>4940</v>
      </c>
      <c r="W88" s="38">
        <v>4853</v>
      </c>
      <c r="X88" s="38">
        <v>4963</v>
      </c>
      <c r="Y88" s="38">
        <v>5275</v>
      </c>
      <c r="Z88" s="38">
        <v>5319</v>
      </c>
      <c r="AA88" s="38">
        <v>5313</v>
      </c>
    </row>
    <row r="89" spans="1:27" ht="15.75">
      <c r="A89" s="3">
        <v>5</v>
      </c>
      <c r="C89" s="40"/>
      <c r="D89" s="42" t="s">
        <v>49</v>
      </c>
      <c r="E89" s="40"/>
      <c r="F89" s="37" t="s">
        <v>130</v>
      </c>
      <c r="G89" s="38">
        <v>15297</v>
      </c>
      <c r="H89" s="38">
        <v>13291</v>
      </c>
      <c r="I89" s="38">
        <v>12054</v>
      </c>
      <c r="J89" s="38">
        <v>11212</v>
      </c>
      <c r="K89" s="38">
        <v>11059</v>
      </c>
      <c r="L89" s="38">
        <v>10518</v>
      </c>
      <c r="M89" s="38">
        <v>9998</v>
      </c>
      <c r="N89" s="38">
        <v>9551</v>
      </c>
      <c r="O89" s="38">
        <v>9863</v>
      </c>
      <c r="P89" s="38">
        <v>8998</v>
      </c>
      <c r="Q89" s="38">
        <v>9490</v>
      </c>
      <c r="R89" s="38">
        <v>9982</v>
      </c>
      <c r="S89" s="38">
        <v>10163</v>
      </c>
      <c r="T89" s="38">
        <v>10705</v>
      </c>
      <c r="U89" s="38">
        <v>10617</v>
      </c>
      <c r="V89" s="38">
        <v>10213</v>
      </c>
      <c r="W89" s="38">
        <v>9940</v>
      </c>
      <c r="X89" s="38">
        <v>10125</v>
      </c>
      <c r="Y89" s="38">
        <v>10778</v>
      </c>
      <c r="Z89" s="38">
        <v>11194</v>
      </c>
      <c r="AA89" s="38">
        <v>11119</v>
      </c>
    </row>
    <row r="90" spans="1:27" ht="15.75">
      <c r="A90" s="3">
        <v>5</v>
      </c>
      <c r="C90" s="40"/>
      <c r="D90" s="42" t="s">
        <v>50</v>
      </c>
      <c r="E90" s="40"/>
      <c r="F90" s="37" t="s">
        <v>128</v>
      </c>
      <c r="G90" s="38">
        <v>6911</v>
      </c>
      <c r="H90" s="38">
        <v>5814</v>
      </c>
      <c r="I90" s="38">
        <v>5034</v>
      </c>
      <c r="J90" s="38">
        <v>4379</v>
      </c>
      <c r="K90" s="38">
        <v>4594</v>
      </c>
      <c r="L90" s="38">
        <v>4568</v>
      </c>
      <c r="M90" s="38">
        <v>4403</v>
      </c>
      <c r="N90" s="38">
        <v>4252</v>
      </c>
      <c r="O90" s="38">
        <v>4321</v>
      </c>
      <c r="P90" s="38">
        <v>4064</v>
      </c>
      <c r="Q90" s="38">
        <v>4250</v>
      </c>
      <c r="R90" s="38">
        <v>4760</v>
      </c>
      <c r="S90" s="38">
        <v>4973</v>
      </c>
      <c r="T90" s="38">
        <v>5161</v>
      </c>
      <c r="U90" s="38">
        <v>5250</v>
      </c>
      <c r="V90" s="38">
        <v>5130</v>
      </c>
      <c r="W90" s="38">
        <v>5097</v>
      </c>
      <c r="X90" s="38">
        <v>5441</v>
      </c>
      <c r="Y90" s="38">
        <v>5652</v>
      </c>
      <c r="Z90" s="38">
        <v>5919</v>
      </c>
      <c r="AA90" s="38">
        <v>6034</v>
      </c>
    </row>
    <row r="91" spans="1:27" ht="15.75">
      <c r="A91" s="3">
        <v>5</v>
      </c>
      <c r="C91" s="40"/>
      <c r="D91" s="42" t="s">
        <v>50</v>
      </c>
      <c r="E91" s="40"/>
      <c r="F91" s="37" t="s">
        <v>129</v>
      </c>
      <c r="G91" s="38">
        <v>6499</v>
      </c>
      <c r="H91" s="38">
        <v>5585</v>
      </c>
      <c r="I91" s="38">
        <v>4785</v>
      </c>
      <c r="J91" s="38">
        <v>4089</v>
      </c>
      <c r="K91" s="38">
        <v>4337</v>
      </c>
      <c r="L91" s="38">
        <v>4202</v>
      </c>
      <c r="M91" s="38">
        <v>3972</v>
      </c>
      <c r="N91" s="38">
        <v>4003</v>
      </c>
      <c r="O91" s="38">
        <v>3990</v>
      </c>
      <c r="P91" s="38">
        <v>3591</v>
      </c>
      <c r="Q91" s="38">
        <v>3921</v>
      </c>
      <c r="R91" s="38">
        <v>4306</v>
      </c>
      <c r="S91" s="38">
        <v>4568</v>
      </c>
      <c r="T91" s="38">
        <v>4755</v>
      </c>
      <c r="U91" s="38">
        <v>5040</v>
      </c>
      <c r="V91" s="38">
        <v>4895</v>
      </c>
      <c r="W91" s="38">
        <v>4896</v>
      </c>
      <c r="X91" s="38">
        <v>5068</v>
      </c>
      <c r="Y91" s="38">
        <v>5362</v>
      </c>
      <c r="Z91" s="38">
        <v>5657</v>
      </c>
      <c r="AA91" s="38">
        <v>5582</v>
      </c>
    </row>
    <row r="92" spans="1:27" ht="15.75">
      <c r="A92" s="3">
        <v>5</v>
      </c>
      <c r="C92" s="40"/>
      <c r="D92" s="42" t="s">
        <v>50</v>
      </c>
      <c r="E92" s="40"/>
      <c r="F92" s="37" t="s">
        <v>130</v>
      </c>
      <c r="G92" s="38">
        <v>13410</v>
      </c>
      <c r="H92" s="38">
        <v>11399</v>
      </c>
      <c r="I92" s="38">
        <v>9819</v>
      </c>
      <c r="J92" s="38">
        <v>8468</v>
      </c>
      <c r="K92" s="38">
        <v>8931</v>
      </c>
      <c r="L92" s="38">
        <v>8770</v>
      </c>
      <c r="M92" s="38">
        <v>8375</v>
      </c>
      <c r="N92" s="38">
        <v>8255</v>
      </c>
      <c r="O92" s="38">
        <v>8311</v>
      </c>
      <c r="P92" s="38">
        <v>7655</v>
      </c>
      <c r="Q92" s="38">
        <v>8171</v>
      </c>
      <c r="R92" s="38">
        <v>9066</v>
      </c>
      <c r="S92" s="38">
        <v>9541</v>
      </c>
      <c r="T92" s="38">
        <v>9916</v>
      </c>
      <c r="U92" s="38">
        <v>10290</v>
      </c>
      <c r="V92" s="38">
        <v>10025</v>
      </c>
      <c r="W92" s="38">
        <v>9993</v>
      </c>
      <c r="X92" s="38">
        <v>10509</v>
      </c>
      <c r="Y92" s="38">
        <v>11014</v>
      </c>
      <c r="Z92" s="38">
        <v>11576</v>
      </c>
      <c r="AA92" s="38">
        <v>11616</v>
      </c>
    </row>
    <row r="93" spans="1:27" ht="15.75">
      <c r="A93" s="3">
        <v>5</v>
      </c>
      <c r="C93" s="40"/>
      <c r="D93" s="42" t="s">
        <v>51</v>
      </c>
      <c r="E93" s="40"/>
      <c r="F93" s="37" t="s">
        <v>128</v>
      </c>
      <c r="G93" s="38">
        <v>48780</v>
      </c>
      <c r="H93" s="38">
        <v>42276</v>
      </c>
      <c r="I93" s="38">
        <v>35352</v>
      </c>
      <c r="J93" s="38">
        <v>32100</v>
      </c>
      <c r="K93" s="38">
        <v>34675</v>
      </c>
      <c r="L93" s="38">
        <v>35489</v>
      </c>
      <c r="M93" s="38">
        <v>35216</v>
      </c>
      <c r="N93" s="38">
        <v>34844</v>
      </c>
      <c r="O93" s="38">
        <v>34817</v>
      </c>
      <c r="P93" s="38">
        <v>34375</v>
      </c>
      <c r="Q93" s="38">
        <v>37942</v>
      </c>
      <c r="R93" s="38">
        <v>39038</v>
      </c>
      <c r="S93" s="38">
        <v>41963</v>
      </c>
      <c r="T93" s="38">
        <v>45056</v>
      </c>
      <c r="U93" s="38">
        <v>47467</v>
      </c>
      <c r="V93" s="38">
        <v>47471</v>
      </c>
      <c r="W93" s="38">
        <v>48448</v>
      </c>
      <c r="X93" s="38">
        <v>52332</v>
      </c>
      <c r="Y93" s="38">
        <v>55257</v>
      </c>
      <c r="Z93" s="38">
        <v>59681</v>
      </c>
      <c r="AA93" s="38">
        <v>63432</v>
      </c>
    </row>
    <row r="94" spans="1:27" ht="15.75">
      <c r="A94" s="3">
        <v>5</v>
      </c>
      <c r="C94" s="40"/>
      <c r="D94" s="42" t="s">
        <v>51</v>
      </c>
      <c r="E94" s="40"/>
      <c r="F94" s="37" t="s">
        <v>129</v>
      </c>
      <c r="G94" s="38">
        <v>45682</v>
      </c>
      <c r="H94" s="38">
        <v>39931</v>
      </c>
      <c r="I94" s="38">
        <v>33215</v>
      </c>
      <c r="J94" s="38">
        <v>30221</v>
      </c>
      <c r="K94" s="38">
        <v>32094</v>
      </c>
      <c r="L94" s="38">
        <v>33679</v>
      </c>
      <c r="M94" s="38">
        <v>33333</v>
      </c>
      <c r="N94" s="38">
        <v>32617</v>
      </c>
      <c r="O94" s="38">
        <v>32674</v>
      </c>
      <c r="P94" s="38">
        <v>32579</v>
      </c>
      <c r="Q94" s="38">
        <v>35200</v>
      </c>
      <c r="R94" s="38">
        <v>36939</v>
      </c>
      <c r="S94" s="38">
        <v>39562</v>
      </c>
      <c r="T94" s="38">
        <v>41902</v>
      </c>
      <c r="U94" s="38">
        <v>44210</v>
      </c>
      <c r="V94" s="38">
        <v>44717</v>
      </c>
      <c r="W94" s="38">
        <v>45823</v>
      </c>
      <c r="X94" s="38">
        <v>48623</v>
      </c>
      <c r="Y94" s="38">
        <v>52524</v>
      </c>
      <c r="Z94" s="38">
        <v>56400</v>
      </c>
      <c r="AA94" s="38">
        <v>59530</v>
      </c>
    </row>
    <row r="95" spans="1:27" ht="15.75">
      <c r="A95" s="3">
        <v>5</v>
      </c>
      <c r="C95" s="40"/>
      <c r="D95" s="42" t="s">
        <v>51</v>
      </c>
      <c r="E95" s="40"/>
      <c r="F95" s="37" t="s">
        <v>130</v>
      </c>
      <c r="G95" s="38">
        <v>94462</v>
      </c>
      <c r="H95" s="38">
        <v>82207</v>
      </c>
      <c r="I95" s="38">
        <v>68567</v>
      </c>
      <c r="J95" s="38">
        <v>62321</v>
      </c>
      <c r="K95" s="38">
        <v>66769</v>
      </c>
      <c r="L95" s="38">
        <v>69168</v>
      </c>
      <c r="M95" s="38">
        <v>68549</v>
      </c>
      <c r="N95" s="38">
        <v>67461</v>
      </c>
      <c r="O95" s="38">
        <v>67491</v>
      </c>
      <c r="P95" s="38">
        <v>66954</v>
      </c>
      <c r="Q95" s="38">
        <v>73142</v>
      </c>
      <c r="R95" s="38">
        <v>75977</v>
      </c>
      <c r="S95" s="38">
        <v>81525</v>
      </c>
      <c r="T95" s="38">
        <v>86958</v>
      </c>
      <c r="U95" s="38">
        <v>91677</v>
      </c>
      <c r="V95" s="38">
        <v>92188</v>
      </c>
      <c r="W95" s="38">
        <v>94271</v>
      </c>
      <c r="X95" s="38">
        <v>100955</v>
      </c>
      <c r="Y95" s="38">
        <v>107781</v>
      </c>
      <c r="Z95" s="38">
        <v>116081</v>
      </c>
      <c r="AA95" s="38">
        <v>122962</v>
      </c>
    </row>
    <row r="96" spans="1:27" ht="25.5">
      <c r="A96" s="3">
        <v>5</v>
      </c>
      <c r="C96" s="40"/>
      <c r="D96" s="42" t="s">
        <v>52</v>
      </c>
      <c r="E96" s="40"/>
      <c r="F96" s="37" t="s">
        <v>128</v>
      </c>
      <c r="G96" s="38">
        <v>76210</v>
      </c>
      <c r="H96" s="38">
        <v>66330</v>
      </c>
      <c r="I96" s="38">
        <v>56200</v>
      </c>
      <c r="J96" s="38">
        <v>48090</v>
      </c>
      <c r="K96" s="38">
        <v>49878</v>
      </c>
      <c r="L96" s="38">
        <v>48690</v>
      </c>
      <c r="M96" s="38">
        <v>46904</v>
      </c>
      <c r="N96" s="38">
        <v>45842</v>
      </c>
      <c r="O96" s="38">
        <v>46564</v>
      </c>
      <c r="P96" s="38">
        <v>43477</v>
      </c>
      <c r="Q96" s="38">
        <v>46577</v>
      </c>
      <c r="R96" s="38">
        <v>48884</v>
      </c>
      <c r="S96" s="38">
        <v>53099</v>
      </c>
      <c r="T96" s="38">
        <v>55205</v>
      </c>
      <c r="U96" s="38">
        <v>55576</v>
      </c>
      <c r="V96" s="38">
        <v>53155</v>
      </c>
      <c r="W96" s="38">
        <v>53270</v>
      </c>
      <c r="X96" s="38">
        <v>57238</v>
      </c>
      <c r="Y96" s="38">
        <v>60163</v>
      </c>
      <c r="Z96" s="38">
        <v>63830</v>
      </c>
      <c r="AA96" s="38">
        <v>65738</v>
      </c>
    </row>
    <row r="97" spans="1:27" ht="25.5">
      <c r="A97" s="3">
        <v>5</v>
      </c>
      <c r="C97" s="40"/>
      <c r="D97" s="42" t="s">
        <v>52</v>
      </c>
      <c r="E97" s="40"/>
      <c r="F97" s="37" t="s">
        <v>129</v>
      </c>
      <c r="G97" s="38">
        <v>71656</v>
      </c>
      <c r="H97" s="38">
        <v>62826</v>
      </c>
      <c r="I97" s="38">
        <v>52724</v>
      </c>
      <c r="J97" s="38">
        <v>45132</v>
      </c>
      <c r="K97" s="38">
        <v>47559</v>
      </c>
      <c r="L97" s="38">
        <v>46044</v>
      </c>
      <c r="M97" s="38">
        <v>43986</v>
      </c>
      <c r="N97" s="38">
        <v>43014</v>
      </c>
      <c r="O97" s="38">
        <v>43962</v>
      </c>
      <c r="P97" s="38">
        <v>40750</v>
      </c>
      <c r="Q97" s="38">
        <v>43374</v>
      </c>
      <c r="R97" s="38">
        <v>46169</v>
      </c>
      <c r="S97" s="38">
        <v>49753</v>
      </c>
      <c r="T97" s="38">
        <v>52411</v>
      </c>
      <c r="U97" s="38">
        <v>52606</v>
      </c>
      <c r="V97" s="38">
        <v>50205</v>
      </c>
      <c r="W97" s="38">
        <v>50627</v>
      </c>
      <c r="X97" s="38">
        <v>53816</v>
      </c>
      <c r="Y97" s="38">
        <v>56649</v>
      </c>
      <c r="Z97" s="38">
        <v>60301</v>
      </c>
      <c r="AA97" s="38">
        <v>62304</v>
      </c>
    </row>
    <row r="98" spans="1:27" ht="25.5">
      <c r="A98" s="3">
        <v>5</v>
      </c>
      <c r="C98" s="40"/>
      <c r="D98" s="42" t="s">
        <v>52</v>
      </c>
      <c r="E98" s="40"/>
      <c r="F98" s="37" t="s">
        <v>130</v>
      </c>
      <c r="G98" s="38">
        <v>147866</v>
      </c>
      <c r="H98" s="38">
        <v>129156</v>
      </c>
      <c r="I98" s="38">
        <v>108924</v>
      </c>
      <c r="J98" s="38">
        <v>93222</v>
      </c>
      <c r="K98" s="38">
        <v>97437</v>
      </c>
      <c r="L98" s="38">
        <v>94734</v>
      </c>
      <c r="M98" s="38">
        <v>90890</v>
      </c>
      <c r="N98" s="38">
        <v>88856</v>
      </c>
      <c r="O98" s="38">
        <v>90526</v>
      </c>
      <c r="P98" s="38">
        <v>84227</v>
      </c>
      <c r="Q98" s="38">
        <v>89951</v>
      </c>
      <c r="R98" s="38">
        <v>95053</v>
      </c>
      <c r="S98" s="38">
        <v>102852</v>
      </c>
      <c r="T98" s="38">
        <v>107616</v>
      </c>
      <c r="U98" s="38">
        <v>108182</v>
      </c>
      <c r="V98" s="38">
        <v>103360</v>
      </c>
      <c r="W98" s="38">
        <v>103897</v>
      </c>
      <c r="X98" s="38">
        <v>111054</v>
      </c>
      <c r="Y98" s="38">
        <v>116812</v>
      </c>
      <c r="Z98" s="38">
        <v>124131</v>
      </c>
      <c r="AA98" s="38">
        <v>128042</v>
      </c>
    </row>
    <row r="99" spans="1:27" ht="15.75">
      <c r="A99" s="3">
        <v>5</v>
      </c>
      <c r="C99" s="40"/>
      <c r="D99" s="42" t="s">
        <v>53</v>
      </c>
      <c r="E99" s="40"/>
      <c r="F99" s="37" t="s">
        <v>128</v>
      </c>
      <c r="G99" s="38">
        <v>4429</v>
      </c>
      <c r="H99" s="38">
        <v>3759</v>
      </c>
      <c r="I99" s="38">
        <v>3305</v>
      </c>
      <c r="J99" s="38">
        <v>2703</v>
      </c>
      <c r="K99" s="38">
        <v>2569</v>
      </c>
      <c r="L99" s="38">
        <v>2608</v>
      </c>
      <c r="M99" s="38">
        <v>2430</v>
      </c>
      <c r="N99" s="38">
        <v>2412</v>
      </c>
      <c r="O99" s="38">
        <v>2501</v>
      </c>
      <c r="P99" s="38">
        <v>2290</v>
      </c>
      <c r="Q99" s="38">
        <v>2358</v>
      </c>
      <c r="R99" s="38">
        <v>2543</v>
      </c>
      <c r="S99" s="38">
        <v>2710</v>
      </c>
      <c r="T99" s="38">
        <v>2805</v>
      </c>
      <c r="U99" s="38">
        <v>2848</v>
      </c>
      <c r="V99" s="38">
        <v>2629</v>
      </c>
      <c r="W99" s="38">
        <v>2708</v>
      </c>
      <c r="X99" s="38">
        <v>2728</v>
      </c>
      <c r="Y99" s="38">
        <v>2876</v>
      </c>
      <c r="Z99" s="38">
        <v>3071</v>
      </c>
      <c r="AA99" s="38">
        <v>3061</v>
      </c>
    </row>
    <row r="100" spans="1:27" ht="15.75">
      <c r="A100" s="3">
        <v>5</v>
      </c>
      <c r="C100" s="40"/>
      <c r="D100" s="42" t="s">
        <v>53</v>
      </c>
      <c r="E100" s="40"/>
      <c r="F100" s="37" t="s">
        <v>129</v>
      </c>
      <c r="G100" s="38">
        <v>4214</v>
      </c>
      <c r="H100" s="38">
        <v>3464</v>
      </c>
      <c r="I100" s="38">
        <v>3090</v>
      </c>
      <c r="J100" s="38">
        <v>2468</v>
      </c>
      <c r="K100" s="38">
        <v>2444</v>
      </c>
      <c r="L100" s="38">
        <v>2420</v>
      </c>
      <c r="M100" s="38">
        <v>2315</v>
      </c>
      <c r="N100" s="38">
        <v>2210</v>
      </c>
      <c r="O100" s="38">
        <v>2289</v>
      </c>
      <c r="P100" s="38">
        <v>2158</v>
      </c>
      <c r="Q100" s="38">
        <v>2288</v>
      </c>
      <c r="R100" s="38">
        <v>2450</v>
      </c>
      <c r="S100" s="38">
        <v>2649</v>
      </c>
      <c r="T100" s="38">
        <v>2601</v>
      </c>
      <c r="U100" s="38">
        <v>2647</v>
      </c>
      <c r="V100" s="38">
        <v>2499</v>
      </c>
      <c r="W100" s="38">
        <v>2489</v>
      </c>
      <c r="X100" s="38">
        <v>2587</v>
      </c>
      <c r="Y100" s="38">
        <v>2741</v>
      </c>
      <c r="Z100" s="38">
        <v>2842</v>
      </c>
      <c r="AA100" s="38">
        <v>2782</v>
      </c>
    </row>
    <row r="101" spans="1:27" ht="15.75">
      <c r="A101" s="3">
        <v>5</v>
      </c>
      <c r="C101" s="40"/>
      <c r="D101" s="42" t="s">
        <v>53</v>
      </c>
      <c r="E101" s="40"/>
      <c r="F101" s="37" t="s">
        <v>130</v>
      </c>
      <c r="G101" s="38">
        <v>8643</v>
      </c>
      <c r="H101" s="38">
        <v>7223</v>
      </c>
      <c r="I101" s="38">
        <v>6395</v>
      </c>
      <c r="J101" s="38">
        <v>5171</v>
      </c>
      <c r="K101" s="38">
        <v>5013</v>
      </c>
      <c r="L101" s="38">
        <v>5028</v>
      </c>
      <c r="M101" s="38">
        <v>4745</v>
      </c>
      <c r="N101" s="38">
        <v>4622</v>
      </c>
      <c r="O101" s="38">
        <v>4790</v>
      </c>
      <c r="P101" s="38">
        <v>4448</v>
      </c>
      <c r="Q101" s="38">
        <v>4646</v>
      </c>
      <c r="R101" s="38">
        <v>4993</v>
      </c>
      <c r="S101" s="38">
        <v>5359</v>
      </c>
      <c r="T101" s="38">
        <v>5406</v>
      </c>
      <c r="U101" s="38">
        <v>5495</v>
      </c>
      <c r="V101" s="38">
        <v>5128</v>
      </c>
      <c r="W101" s="38">
        <v>5197</v>
      </c>
      <c r="X101" s="38">
        <v>5315</v>
      </c>
      <c r="Y101" s="38">
        <v>5617</v>
      </c>
      <c r="Z101" s="38">
        <v>5913</v>
      </c>
      <c r="AA101" s="38">
        <v>5843</v>
      </c>
    </row>
    <row r="102" spans="1:27" ht="15.75">
      <c r="A102" s="3">
        <v>5</v>
      </c>
      <c r="C102" s="40"/>
      <c r="D102" s="42" t="s">
        <v>54</v>
      </c>
      <c r="E102" s="40"/>
      <c r="F102" s="37" t="s">
        <v>128</v>
      </c>
      <c r="G102" s="38">
        <v>6592</v>
      </c>
      <c r="H102" s="38">
        <v>5800</v>
      </c>
      <c r="I102" s="38">
        <v>5103</v>
      </c>
      <c r="J102" s="38">
        <v>4510</v>
      </c>
      <c r="K102" s="38">
        <v>4364</v>
      </c>
      <c r="L102" s="38">
        <v>4186</v>
      </c>
      <c r="M102" s="38">
        <v>4136</v>
      </c>
      <c r="N102" s="38">
        <v>3987</v>
      </c>
      <c r="O102" s="38">
        <v>4239</v>
      </c>
      <c r="P102" s="38">
        <v>3769</v>
      </c>
      <c r="Q102" s="38">
        <v>3854</v>
      </c>
      <c r="R102" s="38">
        <v>4076</v>
      </c>
      <c r="S102" s="38">
        <v>4387</v>
      </c>
      <c r="T102" s="38">
        <v>4484</v>
      </c>
      <c r="U102" s="38">
        <v>4496</v>
      </c>
      <c r="V102" s="38">
        <v>4261</v>
      </c>
      <c r="W102" s="38">
        <v>4041</v>
      </c>
      <c r="X102" s="38">
        <v>4347</v>
      </c>
      <c r="Y102" s="38">
        <v>4187</v>
      </c>
      <c r="Z102" s="38">
        <v>4372</v>
      </c>
      <c r="AA102" s="38">
        <v>4324</v>
      </c>
    </row>
    <row r="103" spans="1:27" ht="15.75">
      <c r="A103" s="3">
        <v>5</v>
      </c>
      <c r="C103" s="40"/>
      <c r="D103" s="42" t="s">
        <v>54</v>
      </c>
      <c r="E103" s="40"/>
      <c r="F103" s="37" t="s">
        <v>129</v>
      </c>
      <c r="G103" s="38">
        <v>6016</v>
      </c>
      <c r="H103" s="38">
        <v>5671</v>
      </c>
      <c r="I103" s="38">
        <v>4862</v>
      </c>
      <c r="J103" s="38">
        <v>4246</v>
      </c>
      <c r="K103" s="38">
        <v>4138</v>
      </c>
      <c r="L103" s="38">
        <v>4026</v>
      </c>
      <c r="M103" s="38">
        <v>4070</v>
      </c>
      <c r="N103" s="38">
        <v>3807</v>
      </c>
      <c r="O103" s="38">
        <v>3871</v>
      </c>
      <c r="P103" s="38">
        <v>3447</v>
      </c>
      <c r="Q103" s="38">
        <v>3693</v>
      </c>
      <c r="R103" s="38">
        <v>3749</v>
      </c>
      <c r="S103" s="38">
        <v>4144</v>
      </c>
      <c r="T103" s="38">
        <v>4300</v>
      </c>
      <c r="U103" s="38">
        <v>4338</v>
      </c>
      <c r="V103" s="38">
        <v>4039</v>
      </c>
      <c r="W103" s="38">
        <v>3855</v>
      </c>
      <c r="X103" s="38">
        <v>4095</v>
      </c>
      <c r="Y103" s="38">
        <v>4095</v>
      </c>
      <c r="Z103" s="38">
        <v>4092</v>
      </c>
      <c r="AA103" s="38">
        <v>4212</v>
      </c>
    </row>
    <row r="104" spans="1:27" ht="15.75">
      <c r="A104" s="3">
        <v>5</v>
      </c>
      <c r="C104" s="40"/>
      <c r="D104" s="42" t="s">
        <v>54</v>
      </c>
      <c r="E104" s="40"/>
      <c r="F104" s="37" t="s">
        <v>130</v>
      </c>
      <c r="G104" s="38">
        <v>12608</v>
      </c>
      <c r="H104" s="38">
        <v>11471</v>
      </c>
      <c r="I104" s="38">
        <v>9965</v>
      </c>
      <c r="J104" s="38">
        <v>8756</v>
      </c>
      <c r="K104" s="38">
        <v>8502</v>
      </c>
      <c r="L104" s="38">
        <v>8212</v>
      </c>
      <c r="M104" s="38">
        <v>8206</v>
      </c>
      <c r="N104" s="38">
        <v>7794</v>
      </c>
      <c r="O104" s="38">
        <v>8110</v>
      </c>
      <c r="P104" s="38">
        <v>7216</v>
      </c>
      <c r="Q104" s="38">
        <v>7547</v>
      </c>
      <c r="R104" s="38">
        <v>7825</v>
      </c>
      <c r="S104" s="38">
        <v>8531</v>
      </c>
      <c r="T104" s="38">
        <v>8784</v>
      </c>
      <c r="U104" s="38">
        <v>8834</v>
      </c>
      <c r="V104" s="38">
        <v>8300</v>
      </c>
      <c r="W104" s="38">
        <v>7896</v>
      </c>
      <c r="X104" s="38">
        <v>8442</v>
      </c>
      <c r="Y104" s="38">
        <v>8282</v>
      </c>
      <c r="Z104" s="38">
        <v>8464</v>
      </c>
      <c r="AA104" s="38">
        <v>8536</v>
      </c>
    </row>
    <row r="105" spans="1:27" ht="15.75">
      <c r="A105" s="3">
        <v>5</v>
      </c>
      <c r="C105" s="40"/>
      <c r="D105" s="42" t="s">
        <v>55</v>
      </c>
      <c r="E105" s="40"/>
      <c r="F105" s="37" t="s">
        <v>128</v>
      </c>
      <c r="G105" s="38">
        <v>7658</v>
      </c>
      <c r="H105" s="38">
        <v>6605</v>
      </c>
      <c r="I105" s="38">
        <v>5614</v>
      </c>
      <c r="J105" s="38">
        <v>4918</v>
      </c>
      <c r="K105" s="38">
        <v>5104</v>
      </c>
      <c r="L105" s="38">
        <v>4802</v>
      </c>
      <c r="M105" s="38">
        <v>4844</v>
      </c>
      <c r="N105" s="38">
        <v>4701</v>
      </c>
      <c r="O105" s="38">
        <v>4839</v>
      </c>
      <c r="P105" s="38">
        <v>4381</v>
      </c>
      <c r="Q105" s="38">
        <v>4641</v>
      </c>
      <c r="R105" s="38">
        <v>5180</v>
      </c>
      <c r="S105" s="38">
        <v>5373</v>
      </c>
      <c r="T105" s="38">
        <v>5505</v>
      </c>
      <c r="U105" s="38">
        <v>5483</v>
      </c>
      <c r="V105" s="38">
        <v>5353</v>
      </c>
      <c r="W105" s="38">
        <v>5102</v>
      </c>
      <c r="X105" s="38">
        <v>5532</v>
      </c>
      <c r="Y105" s="38">
        <v>5495</v>
      </c>
      <c r="Z105" s="38">
        <v>5760</v>
      </c>
      <c r="AA105" s="38">
        <v>5750</v>
      </c>
    </row>
    <row r="106" spans="1:27" ht="15.75">
      <c r="A106" s="3">
        <v>5</v>
      </c>
      <c r="C106" s="40"/>
      <c r="D106" s="42" t="s">
        <v>55</v>
      </c>
      <c r="E106" s="40"/>
      <c r="F106" s="37" t="s">
        <v>129</v>
      </c>
      <c r="G106" s="38">
        <v>7110</v>
      </c>
      <c r="H106" s="38">
        <v>6152</v>
      </c>
      <c r="I106" s="38">
        <v>5331</v>
      </c>
      <c r="J106" s="38">
        <v>4621</v>
      </c>
      <c r="K106" s="38">
        <v>4976</v>
      </c>
      <c r="L106" s="38">
        <v>4774</v>
      </c>
      <c r="M106" s="38">
        <v>4645</v>
      </c>
      <c r="N106" s="38">
        <v>4490</v>
      </c>
      <c r="O106" s="38">
        <v>4691</v>
      </c>
      <c r="P106" s="38">
        <v>4320</v>
      </c>
      <c r="Q106" s="38">
        <v>4325</v>
      </c>
      <c r="R106" s="38">
        <v>4638</v>
      </c>
      <c r="S106" s="38">
        <v>5058</v>
      </c>
      <c r="T106" s="38">
        <v>5225</v>
      </c>
      <c r="U106" s="38">
        <v>5220</v>
      </c>
      <c r="V106" s="38">
        <v>4974</v>
      </c>
      <c r="W106" s="38">
        <v>4913</v>
      </c>
      <c r="X106" s="38">
        <v>5210</v>
      </c>
      <c r="Y106" s="38">
        <v>5293</v>
      </c>
      <c r="Z106" s="38">
        <v>5355</v>
      </c>
      <c r="AA106" s="38">
        <v>5542</v>
      </c>
    </row>
    <row r="107" spans="1:27" ht="15.75">
      <c r="A107" s="3">
        <v>5</v>
      </c>
      <c r="C107" s="40"/>
      <c r="D107" s="42" t="s">
        <v>55</v>
      </c>
      <c r="E107" s="40"/>
      <c r="F107" s="37" t="s">
        <v>130</v>
      </c>
      <c r="G107" s="38">
        <v>14768</v>
      </c>
      <c r="H107" s="38">
        <v>12757</v>
      </c>
      <c r="I107" s="38">
        <v>10945</v>
      </c>
      <c r="J107" s="38">
        <v>9539</v>
      </c>
      <c r="K107" s="38">
        <v>10080</v>
      </c>
      <c r="L107" s="38">
        <v>9576</v>
      </c>
      <c r="M107" s="38">
        <v>9489</v>
      </c>
      <c r="N107" s="38">
        <v>9191</v>
      </c>
      <c r="O107" s="38">
        <v>9530</v>
      </c>
      <c r="P107" s="38">
        <v>8701</v>
      </c>
      <c r="Q107" s="38">
        <v>8966</v>
      </c>
      <c r="R107" s="38">
        <v>9818</v>
      </c>
      <c r="S107" s="38">
        <v>10431</v>
      </c>
      <c r="T107" s="38">
        <v>10730</v>
      </c>
      <c r="U107" s="38">
        <v>10703</v>
      </c>
      <c r="V107" s="38">
        <v>10327</v>
      </c>
      <c r="W107" s="38">
        <v>10015</v>
      </c>
      <c r="X107" s="38">
        <v>10742</v>
      </c>
      <c r="Y107" s="38">
        <v>10788</v>
      </c>
      <c r="Z107" s="38">
        <v>11115</v>
      </c>
      <c r="AA107" s="38">
        <v>11292</v>
      </c>
    </row>
    <row r="108" spans="1:27" ht="15.75">
      <c r="A108" s="3">
        <v>5</v>
      </c>
      <c r="C108" s="40"/>
      <c r="D108" s="42" t="s">
        <v>56</v>
      </c>
      <c r="E108" s="40"/>
      <c r="F108" s="37" t="s">
        <v>128</v>
      </c>
      <c r="G108" s="38">
        <v>260</v>
      </c>
      <c r="H108" s="38">
        <v>227</v>
      </c>
      <c r="I108" s="38">
        <v>203</v>
      </c>
      <c r="J108" s="38">
        <v>152</v>
      </c>
      <c r="K108" s="38">
        <v>176</v>
      </c>
      <c r="L108" s="38">
        <v>173</v>
      </c>
      <c r="M108" s="38">
        <v>134</v>
      </c>
      <c r="N108" s="38">
        <v>139</v>
      </c>
      <c r="O108" s="38">
        <v>154</v>
      </c>
      <c r="P108" s="38">
        <v>136</v>
      </c>
      <c r="Q108" s="38">
        <v>170</v>
      </c>
      <c r="R108" s="38">
        <v>173</v>
      </c>
      <c r="S108" s="38">
        <v>187</v>
      </c>
      <c r="T108" s="38">
        <v>212</v>
      </c>
      <c r="U108" s="38">
        <v>176</v>
      </c>
      <c r="V108" s="38">
        <v>162</v>
      </c>
      <c r="W108" s="38">
        <v>154</v>
      </c>
      <c r="X108" s="38">
        <v>184</v>
      </c>
      <c r="Y108" s="38">
        <v>205</v>
      </c>
      <c r="Z108" s="38">
        <v>213</v>
      </c>
      <c r="AA108" s="38">
        <v>225</v>
      </c>
    </row>
    <row r="109" spans="1:27" ht="15.75">
      <c r="A109" s="3">
        <v>5</v>
      </c>
      <c r="C109" s="40"/>
      <c r="D109" s="42" t="s">
        <v>56</v>
      </c>
      <c r="E109" s="40"/>
      <c r="F109" s="37" t="s">
        <v>129</v>
      </c>
      <c r="G109" s="38">
        <v>239</v>
      </c>
      <c r="H109" s="38">
        <v>222</v>
      </c>
      <c r="I109" s="38">
        <v>209</v>
      </c>
      <c r="J109" s="38">
        <v>143</v>
      </c>
      <c r="K109" s="38">
        <v>187</v>
      </c>
      <c r="L109" s="38">
        <v>141</v>
      </c>
      <c r="M109" s="38">
        <v>128</v>
      </c>
      <c r="N109" s="38">
        <v>143</v>
      </c>
      <c r="O109" s="38">
        <v>154</v>
      </c>
      <c r="P109" s="38">
        <v>128</v>
      </c>
      <c r="Q109" s="38">
        <v>125</v>
      </c>
      <c r="R109" s="38">
        <v>181</v>
      </c>
      <c r="S109" s="38">
        <v>156</v>
      </c>
      <c r="T109" s="38">
        <v>183</v>
      </c>
      <c r="U109" s="38">
        <v>182</v>
      </c>
      <c r="V109" s="38">
        <v>178</v>
      </c>
      <c r="W109" s="38">
        <v>170</v>
      </c>
      <c r="X109" s="38">
        <v>204</v>
      </c>
      <c r="Y109" s="38">
        <v>201</v>
      </c>
      <c r="Z109" s="38">
        <v>210</v>
      </c>
      <c r="AA109" s="38">
        <v>196</v>
      </c>
    </row>
    <row r="110" spans="1:27" ht="15.75">
      <c r="A110" s="3">
        <v>5</v>
      </c>
      <c r="C110" s="40"/>
      <c r="D110" s="42" t="s">
        <v>56</v>
      </c>
      <c r="E110" s="40"/>
      <c r="F110" s="37" t="s">
        <v>130</v>
      </c>
      <c r="G110" s="38">
        <v>499</v>
      </c>
      <c r="H110" s="38">
        <v>449</v>
      </c>
      <c r="I110" s="38">
        <v>412</v>
      </c>
      <c r="J110" s="38">
        <v>295</v>
      </c>
      <c r="K110" s="38">
        <v>363</v>
      </c>
      <c r="L110" s="38">
        <v>314</v>
      </c>
      <c r="M110" s="38">
        <v>262</v>
      </c>
      <c r="N110" s="38">
        <v>282</v>
      </c>
      <c r="O110" s="38">
        <v>308</v>
      </c>
      <c r="P110" s="38">
        <v>264</v>
      </c>
      <c r="Q110" s="38">
        <v>295</v>
      </c>
      <c r="R110" s="38">
        <v>354</v>
      </c>
      <c r="S110" s="38">
        <v>343</v>
      </c>
      <c r="T110" s="38">
        <v>395</v>
      </c>
      <c r="U110" s="38">
        <v>358</v>
      </c>
      <c r="V110" s="38">
        <v>340</v>
      </c>
      <c r="W110" s="38">
        <v>324</v>
      </c>
      <c r="X110" s="38">
        <v>388</v>
      </c>
      <c r="Y110" s="38">
        <v>406</v>
      </c>
      <c r="Z110" s="38">
        <v>423</v>
      </c>
      <c r="AA110" s="38">
        <v>421</v>
      </c>
    </row>
    <row r="111" spans="1:27" ht="15.75">
      <c r="A111" s="3">
        <v>5</v>
      </c>
      <c r="C111" s="40"/>
      <c r="D111" s="42" t="s">
        <v>57</v>
      </c>
      <c r="E111" s="40"/>
      <c r="F111" s="37" t="s">
        <v>128</v>
      </c>
      <c r="G111" s="38">
        <v>6043</v>
      </c>
      <c r="H111" s="38">
        <v>5270</v>
      </c>
      <c r="I111" s="38">
        <v>4597</v>
      </c>
      <c r="J111" s="38">
        <v>3989</v>
      </c>
      <c r="K111" s="38">
        <v>4070</v>
      </c>
      <c r="L111" s="38">
        <v>4092</v>
      </c>
      <c r="M111" s="38">
        <v>3954</v>
      </c>
      <c r="N111" s="38">
        <v>3888</v>
      </c>
      <c r="O111" s="38">
        <v>3904</v>
      </c>
      <c r="P111" s="38">
        <v>3832</v>
      </c>
      <c r="Q111" s="38">
        <v>4278</v>
      </c>
      <c r="R111" s="38">
        <v>4526</v>
      </c>
      <c r="S111" s="38">
        <v>4699</v>
      </c>
      <c r="T111" s="38">
        <v>4833</v>
      </c>
      <c r="U111" s="38">
        <v>4717</v>
      </c>
      <c r="V111" s="38">
        <v>4589</v>
      </c>
      <c r="W111" s="38">
        <v>4637</v>
      </c>
      <c r="X111" s="38">
        <v>4875</v>
      </c>
      <c r="Y111" s="38">
        <v>5028</v>
      </c>
      <c r="Z111" s="38">
        <v>5376</v>
      </c>
      <c r="AA111" s="38">
        <v>5438</v>
      </c>
    </row>
    <row r="112" spans="1:27" ht="15.75">
      <c r="A112" s="3">
        <v>5</v>
      </c>
      <c r="C112" s="40"/>
      <c r="D112" s="42" t="s">
        <v>57</v>
      </c>
      <c r="E112" s="40"/>
      <c r="F112" s="37" t="s">
        <v>129</v>
      </c>
      <c r="G112" s="38">
        <v>5689</v>
      </c>
      <c r="H112" s="38">
        <v>5082</v>
      </c>
      <c r="I112" s="38">
        <v>4275</v>
      </c>
      <c r="J112" s="38">
        <v>3653</v>
      </c>
      <c r="K112" s="38">
        <v>3771</v>
      </c>
      <c r="L112" s="38">
        <v>3667</v>
      </c>
      <c r="M112" s="38">
        <v>3577</v>
      </c>
      <c r="N112" s="38">
        <v>3686</v>
      </c>
      <c r="O112" s="38">
        <v>3757</v>
      </c>
      <c r="P112" s="38">
        <v>3582</v>
      </c>
      <c r="Q112" s="38">
        <v>3877</v>
      </c>
      <c r="R112" s="38">
        <v>4209</v>
      </c>
      <c r="S112" s="38">
        <v>4337</v>
      </c>
      <c r="T112" s="38">
        <v>4578</v>
      </c>
      <c r="U112" s="38">
        <v>4602</v>
      </c>
      <c r="V112" s="38">
        <v>4270</v>
      </c>
      <c r="W112" s="38">
        <v>4613</v>
      </c>
      <c r="X112" s="38">
        <v>4657</v>
      </c>
      <c r="Y112" s="38">
        <v>4844</v>
      </c>
      <c r="Z112" s="38">
        <v>5037</v>
      </c>
      <c r="AA112" s="38">
        <v>5162</v>
      </c>
    </row>
    <row r="113" spans="1:27" ht="15.75">
      <c r="A113" s="3">
        <v>5</v>
      </c>
      <c r="C113" s="40"/>
      <c r="D113" s="42" t="s">
        <v>57</v>
      </c>
      <c r="E113" s="40"/>
      <c r="F113" s="37" t="s">
        <v>130</v>
      </c>
      <c r="G113" s="38">
        <v>11732</v>
      </c>
      <c r="H113" s="38">
        <v>10352</v>
      </c>
      <c r="I113" s="38">
        <v>8872</v>
      </c>
      <c r="J113" s="38">
        <v>7642</v>
      </c>
      <c r="K113" s="38">
        <v>7841</v>
      </c>
      <c r="L113" s="38">
        <v>7759</v>
      </c>
      <c r="M113" s="38">
        <v>7531</v>
      </c>
      <c r="N113" s="38">
        <v>7574</v>
      </c>
      <c r="O113" s="38">
        <v>7661</v>
      </c>
      <c r="P113" s="38">
        <v>7414</v>
      </c>
      <c r="Q113" s="38">
        <v>8155</v>
      </c>
      <c r="R113" s="38">
        <v>8735</v>
      </c>
      <c r="S113" s="38">
        <v>9036</v>
      </c>
      <c r="T113" s="38">
        <v>9411</v>
      </c>
      <c r="U113" s="38">
        <v>9319</v>
      </c>
      <c r="V113" s="38">
        <v>8859</v>
      </c>
      <c r="W113" s="38">
        <v>9250</v>
      </c>
      <c r="X113" s="38">
        <v>9532</v>
      </c>
      <c r="Y113" s="38">
        <v>9872</v>
      </c>
      <c r="Z113" s="38">
        <v>10413</v>
      </c>
      <c r="AA113" s="38">
        <v>10600</v>
      </c>
    </row>
    <row r="114" spans="1:27" ht="15.75">
      <c r="A114" s="3">
        <v>5</v>
      </c>
      <c r="C114" s="40"/>
      <c r="D114" s="42" t="s">
        <v>58</v>
      </c>
      <c r="E114" s="40"/>
      <c r="F114" s="37" t="s">
        <v>128</v>
      </c>
      <c r="G114" s="38">
        <v>4254</v>
      </c>
      <c r="H114" s="38">
        <v>3996</v>
      </c>
      <c r="I114" s="38">
        <v>3343</v>
      </c>
      <c r="J114" s="38">
        <v>3085</v>
      </c>
      <c r="K114" s="38">
        <v>3107</v>
      </c>
      <c r="L114" s="38">
        <v>3032</v>
      </c>
      <c r="M114" s="38">
        <v>2805</v>
      </c>
      <c r="N114" s="38">
        <v>2609</v>
      </c>
      <c r="O114" s="38">
        <v>2812</v>
      </c>
      <c r="P114" s="38">
        <v>2623</v>
      </c>
      <c r="Q114" s="38">
        <v>2826</v>
      </c>
      <c r="R114" s="38">
        <v>2813</v>
      </c>
      <c r="S114" s="38">
        <v>3074</v>
      </c>
      <c r="T114" s="38">
        <v>3320</v>
      </c>
      <c r="U114" s="38">
        <v>3187</v>
      </c>
      <c r="V114" s="38">
        <v>3078</v>
      </c>
      <c r="W114" s="38">
        <v>3125</v>
      </c>
      <c r="X114" s="38">
        <v>3735</v>
      </c>
      <c r="Y114" s="38">
        <v>3899</v>
      </c>
      <c r="Z114" s="38">
        <v>3943</v>
      </c>
      <c r="AA114" s="38">
        <v>3954</v>
      </c>
    </row>
    <row r="115" spans="1:27" ht="15.75">
      <c r="A115" s="3">
        <v>5</v>
      </c>
      <c r="C115" s="40"/>
      <c r="D115" s="42" t="s">
        <v>58</v>
      </c>
      <c r="E115" s="40"/>
      <c r="F115" s="37" t="s">
        <v>129</v>
      </c>
      <c r="G115" s="38">
        <v>4027</v>
      </c>
      <c r="H115" s="38">
        <v>3775</v>
      </c>
      <c r="I115" s="38">
        <v>3351</v>
      </c>
      <c r="J115" s="38">
        <v>2721</v>
      </c>
      <c r="K115" s="38">
        <v>3043</v>
      </c>
      <c r="L115" s="38">
        <v>2789</v>
      </c>
      <c r="M115" s="38">
        <v>2634</v>
      </c>
      <c r="N115" s="38">
        <v>2440</v>
      </c>
      <c r="O115" s="38">
        <v>2667</v>
      </c>
      <c r="P115" s="38">
        <v>2516</v>
      </c>
      <c r="Q115" s="38">
        <v>2647</v>
      </c>
      <c r="R115" s="38">
        <v>2685</v>
      </c>
      <c r="S115" s="38">
        <v>2976</v>
      </c>
      <c r="T115" s="38">
        <v>3173</v>
      </c>
      <c r="U115" s="38">
        <v>3053</v>
      </c>
      <c r="V115" s="38">
        <v>3016</v>
      </c>
      <c r="W115" s="38">
        <v>3050</v>
      </c>
      <c r="X115" s="38">
        <v>3442</v>
      </c>
      <c r="Y115" s="38">
        <v>3558</v>
      </c>
      <c r="Z115" s="38">
        <v>3745</v>
      </c>
      <c r="AA115" s="38">
        <v>3703</v>
      </c>
    </row>
    <row r="116" spans="1:27" ht="15.75">
      <c r="A116" s="3">
        <v>5</v>
      </c>
      <c r="C116" s="40"/>
      <c r="D116" s="42" t="s">
        <v>58</v>
      </c>
      <c r="E116" s="40"/>
      <c r="F116" s="37" t="s">
        <v>130</v>
      </c>
      <c r="G116" s="38">
        <v>8281</v>
      </c>
      <c r="H116" s="38">
        <v>7771</v>
      </c>
      <c r="I116" s="38">
        <v>6694</v>
      </c>
      <c r="J116" s="38">
        <v>5806</v>
      </c>
      <c r="K116" s="38">
        <v>6150</v>
      </c>
      <c r="L116" s="38">
        <v>5821</v>
      </c>
      <c r="M116" s="38">
        <v>5439</v>
      </c>
      <c r="N116" s="38">
        <v>5049</v>
      </c>
      <c r="O116" s="38">
        <v>5479</v>
      </c>
      <c r="P116" s="38">
        <v>5139</v>
      </c>
      <c r="Q116" s="38">
        <v>5473</v>
      </c>
      <c r="R116" s="38">
        <v>5498</v>
      </c>
      <c r="S116" s="38">
        <v>6050</v>
      </c>
      <c r="T116" s="38">
        <v>6493</v>
      </c>
      <c r="U116" s="38">
        <v>6240</v>
      </c>
      <c r="V116" s="38">
        <v>6094</v>
      </c>
      <c r="W116" s="38">
        <v>6175</v>
      </c>
      <c r="X116" s="38">
        <v>7177</v>
      </c>
      <c r="Y116" s="38">
        <v>7457</v>
      </c>
      <c r="Z116" s="38">
        <v>7688</v>
      </c>
      <c r="AA116" s="38">
        <v>7657</v>
      </c>
    </row>
    <row r="117" spans="1:27" ht="15.75">
      <c r="A117" s="3">
        <v>5</v>
      </c>
      <c r="C117" s="40"/>
      <c r="D117" s="42" t="s">
        <v>59</v>
      </c>
      <c r="E117" s="40"/>
      <c r="F117" s="37" t="s">
        <v>128</v>
      </c>
      <c r="G117" s="38">
        <v>6323</v>
      </c>
      <c r="H117" s="38">
        <v>5634</v>
      </c>
      <c r="I117" s="38">
        <v>4889</v>
      </c>
      <c r="J117" s="38">
        <v>4148</v>
      </c>
      <c r="K117" s="38">
        <v>4179</v>
      </c>
      <c r="L117" s="38">
        <v>4280</v>
      </c>
      <c r="M117" s="38">
        <v>4092</v>
      </c>
      <c r="N117" s="38">
        <v>4007</v>
      </c>
      <c r="O117" s="38">
        <v>4031</v>
      </c>
      <c r="P117" s="38">
        <v>3653</v>
      </c>
      <c r="Q117" s="38">
        <v>4056</v>
      </c>
      <c r="R117" s="38">
        <v>4166</v>
      </c>
      <c r="S117" s="38">
        <v>4534</v>
      </c>
      <c r="T117" s="38">
        <v>4587</v>
      </c>
      <c r="U117" s="38">
        <v>4726</v>
      </c>
      <c r="V117" s="38">
        <v>4440</v>
      </c>
      <c r="W117" s="38">
        <v>4362</v>
      </c>
      <c r="X117" s="38">
        <v>4556</v>
      </c>
      <c r="Y117" s="38">
        <v>4820</v>
      </c>
      <c r="Z117" s="38">
        <v>5109</v>
      </c>
      <c r="AA117" s="38">
        <v>5086</v>
      </c>
    </row>
    <row r="118" spans="1:27" ht="15.75">
      <c r="A118" s="3">
        <v>5</v>
      </c>
      <c r="C118" s="40"/>
      <c r="D118" s="42" t="s">
        <v>59</v>
      </c>
      <c r="E118" s="40"/>
      <c r="F118" s="37" t="s">
        <v>129</v>
      </c>
      <c r="G118" s="38">
        <v>5956</v>
      </c>
      <c r="H118" s="38">
        <v>5354</v>
      </c>
      <c r="I118" s="38">
        <v>4651</v>
      </c>
      <c r="J118" s="38">
        <v>4056</v>
      </c>
      <c r="K118" s="38">
        <v>4138</v>
      </c>
      <c r="L118" s="38">
        <v>4013</v>
      </c>
      <c r="M118" s="38">
        <v>3640</v>
      </c>
      <c r="N118" s="38">
        <v>3693</v>
      </c>
      <c r="O118" s="38">
        <v>3828</v>
      </c>
      <c r="P118" s="38">
        <v>3543</v>
      </c>
      <c r="Q118" s="38">
        <v>3712</v>
      </c>
      <c r="R118" s="38">
        <v>3954</v>
      </c>
      <c r="S118" s="38">
        <v>4203</v>
      </c>
      <c r="T118" s="38">
        <v>4404</v>
      </c>
      <c r="U118" s="38">
        <v>4418</v>
      </c>
      <c r="V118" s="38">
        <v>4091</v>
      </c>
      <c r="W118" s="38">
        <v>4177</v>
      </c>
      <c r="X118" s="38">
        <v>4455</v>
      </c>
      <c r="Y118" s="38">
        <v>4571</v>
      </c>
      <c r="Z118" s="38">
        <v>4940</v>
      </c>
      <c r="AA118" s="38">
        <v>4913</v>
      </c>
    </row>
    <row r="119" spans="1:27" ht="15.75">
      <c r="A119" s="3">
        <v>5</v>
      </c>
      <c r="C119" s="40"/>
      <c r="D119" s="42" t="s">
        <v>59</v>
      </c>
      <c r="E119" s="40"/>
      <c r="F119" s="37" t="s">
        <v>130</v>
      </c>
      <c r="G119" s="38">
        <v>12279</v>
      </c>
      <c r="H119" s="38">
        <v>10988</v>
      </c>
      <c r="I119" s="38">
        <v>9540</v>
      </c>
      <c r="J119" s="38">
        <v>8204</v>
      </c>
      <c r="K119" s="38">
        <v>8317</v>
      </c>
      <c r="L119" s="38">
        <v>8293</v>
      </c>
      <c r="M119" s="38">
        <v>7732</v>
      </c>
      <c r="N119" s="38">
        <v>7700</v>
      </c>
      <c r="O119" s="38">
        <v>7859</v>
      </c>
      <c r="P119" s="38">
        <v>7196</v>
      </c>
      <c r="Q119" s="38">
        <v>7768</v>
      </c>
      <c r="R119" s="38">
        <v>8120</v>
      </c>
      <c r="S119" s="38">
        <v>8737</v>
      </c>
      <c r="T119" s="38">
        <v>8991</v>
      </c>
      <c r="U119" s="38">
        <v>9144</v>
      </c>
      <c r="V119" s="38">
        <v>8531</v>
      </c>
      <c r="W119" s="38">
        <v>8539</v>
      </c>
      <c r="X119" s="38">
        <v>9011</v>
      </c>
      <c r="Y119" s="38">
        <v>9391</v>
      </c>
      <c r="Z119" s="38">
        <v>10049</v>
      </c>
      <c r="AA119" s="38">
        <v>9999</v>
      </c>
    </row>
    <row r="120" spans="1:27" ht="15.75">
      <c r="A120" s="3">
        <v>5</v>
      </c>
      <c r="C120" s="40"/>
      <c r="D120" s="42" t="s">
        <v>60</v>
      </c>
      <c r="E120" s="40"/>
      <c r="F120" s="37" t="s">
        <v>128</v>
      </c>
      <c r="G120" s="38">
        <v>6186</v>
      </c>
      <c r="H120" s="38">
        <v>5478</v>
      </c>
      <c r="I120" s="38">
        <v>4826</v>
      </c>
      <c r="J120" s="38">
        <v>3769</v>
      </c>
      <c r="K120" s="38">
        <v>4337</v>
      </c>
      <c r="L120" s="38">
        <v>4031</v>
      </c>
      <c r="M120" s="38">
        <v>4005</v>
      </c>
      <c r="N120" s="38">
        <v>3728</v>
      </c>
      <c r="O120" s="38">
        <v>3888</v>
      </c>
      <c r="P120" s="38">
        <v>3548</v>
      </c>
      <c r="Q120" s="38">
        <v>3819</v>
      </c>
      <c r="R120" s="38">
        <v>3890</v>
      </c>
      <c r="S120" s="38">
        <v>4221</v>
      </c>
      <c r="T120" s="38">
        <v>4076</v>
      </c>
      <c r="U120" s="38">
        <v>4177</v>
      </c>
      <c r="V120" s="38">
        <v>3978</v>
      </c>
      <c r="W120" s="38">
        <v>3962</v>
      </c>
      <c r="X120" s="38">
        <v>4242</v>
      </c>
      <c r="Y120" s="38">
        <v>4287</v>
      </c>
      <c r="Z120" s="38">
        <v>4224</v>
      </c>
      <c r="AA120" s="38">
        <v>4412</v>
      </c>
    </row>
    <row r="121" spans="1:27" ht="15.75">
      <c r="A121" s="3">
        <v>5</v>
      </c>
      <c r="C121" s="40"/>
      <c r="D121" s="42" t="s">
        <v>60</v>
      </c>
      <c r="E121" s="40"/>
      <c r="F121" s="37" t="s">
        <v>129</v>
      </c>
      <c r="G121" s="38">
        <v>5996</v>
      </c>
      <c r="H121" s="38">
        <v>5090</v>
      </c>
      <c r="I121" s="38">
        <v>3975</v>
      </c>
      <c r="J121" s="38">
        <v>3508</v>
      </c>
      <c r="K121" s="38">
        <v>4026</v>
      </c>
      <c r="L121" s="38">
        <v>3826</v>
      </c>
      <c r="M121" s="38">
        <v>3866</v>
      </c>
      <c r="N121" s="38">
        <v>3577</v>
      </c>
      <c r="O121" s="38">
        <v>3583</v>
      </c>
      <c r="P121" s="38">
        <v>3347</v>
      </c>
      <c r="Q121" s="38">
        <v>3577</v>
      </c>
      <c r="R121" s="38">
        <v>3711</v>
      </c>
      <c r="S121" s="38">
        <v>3884</v>
      </c>
      <c r="T121" s="38">
        <v>3915</v>
      </c>
      <c r="U121" s="38">
        <v>4017</v>
      </c>
      <c r="V121" s="38">
        <v>3771</v>
      </c>
      <c r="W121" s="38">
        <v>3758</v>
      </c>
      <c r="X121" s="38">
        <v>3776</v>
      </c>
      <c r="Y121" s="38">
        <v>3968</v>
      </c>
      <c r="Z121" s="38">
        <v>4025</v>
      </c>
      <c r="AA121" s="38">
        <v>4134</v>
      </c>
    </row>
    <row r="122" spans="1:27" ht="15.75">
      <c r="A122" s="3">
        <v>5</v>
      </c>
      <c r="C122" s="40"/>
      <c r="D122" s="42" t="s">
        <v>60</v>
      </c>
      <c r="E122" s="40"/>
      <c r="F122" s="37" t="s">
        <v>130</v>
      </c>
      <c r="G122" s="38">
        <v>12182</v>
      </c>
      <c r="H122" s="38">
        <v>10568</v>
      </c>
      <c r="I122" s="38">
        <v>8801</v>
      </c>
      <c r="J122" s="38">
        <v>7277</v>
      </c>
      <c r="K122" s="38">
        <v>8363</v>
      </c>
      <c r="L122" s="38">
        <v>7857</v>
      </c>
      <c r="M122" s="38">
        <v>7871</v>
      </c>
      <c r="N122" s="38">
        <v>7305</v>
      </c>
      <c r="O122" s="38">
        <v>7471</v>
      </c>
      <c r="P122" s="38">
        <v>6895</v>
      </c>
      <c r="Q122" s="38">
        <v>7396</v>
      </c>
      <c r="R122" s="38">
        <v>7601</v>
      </c>
      <c r="S122" s="38">
        <v>8105</v>
      </c>
      <c r="T122" s="38">
        <v>7991</v>
      </c>
      <c r="U122" s="38">
        <v>8194</v>
      </c>
      <c r="V122" s="38">
        <v>7749</v>
      </c>
      <c r="W122" s="38">
        <v>7720</v>
      </c>
      <c r="X122" s="38">
        <v>8018</v>
      </c>
      <c r="Y122" s="38">
        <v>8255</v>
      </c>
      <c r="Z122" s="38">
        <v>8249</v>
      </c>
      <c r="AA122" s="38">
        <v>8546</v>
      </c>
    </row>
    <row r="123" spans="1:27" ht="15.75">
      <c r="A123" s="3">
        <v>5</v>
      </c>
      <c r="C123" s="40"/>
      <c r="D123" s="42" t="s">
        <v>61</v>
      </c>
      <c r="E123" s="40"/>
      <c r="F123" s="37" t="s">
        <v>128</v>
      </c>
      <c r="G123" s="38">
        <v>3356</v>
      </c>
      <c r="H123" s="38">
        <v>2860</v>
      </c>
      <c r="I123" s="38">
        <v>2494</v>
      </c>
      <c r="J123" s="38">
        <v>2153</v>
      </c>
      <c r="K123" s="38">
        <v>2084</v>
      </c>
      <c r="L123" s="38">
        <v>2071</v>
      </c>
      <c r="M123" s="38">
        <v>2150</v>
      </c>
      <c r="N123" s="38">
        <v>1955</v>
      </c>
      <c r="O123" s="38">
        <v>2214</v>
      </c>
      <c r="P123" s="38">
        <v>1941</v>
      </c>
      <c r="Q123" s="38">
        <v>2008</v>
      </c>
      <c r="R123" s="38">
        <v>2161</v>
      </c>
      <c r="S123" s="38">
        <v>2376</v>
      </c>
      <c r="T123" s="38">
        <v>2450</v>
      </c>
      <c r="U123" s="38">
        <v>2392</v>
      </c>
      <c r="V123" s="38">
        <v>2391</v>
      </c>
      <c r="W123" s="38">
        <v>2359</v>
      </c>
      <c r="X123" s="38">
        <v>2524</v>
      </c>
      <c r="Y123" s="38">
        <v>2550</v>
      </c>
      <c r="Z123" s="38">
        <v>2659</v>
      </c>
      <c r="AA123" s="38">
        <v>2624</v>
      </c>
    </row>
    <row r="124" spans="1:27" ht="15.75">
      <c r="A124" s="3">
        <v>5</v>
      </c>
      <c r="C124" s="40"/>
      <c r="D124" s="42" t="s">
        <v>61</v>
      </c>
      <c r="E124" s="40"/>
      <c r="F124" s="37" t="s">
        <v>129</v>
      </c>
      <c r="G124" s="38">
        <v>3008</v>
      </c>
      <c r="H124" s="38">
        <v>2721</v>
      </c>
      <c r="I124" s="38">
        <v>2326</v>
      </c>
      <c r="J124" s="38">
        <v>1912</v>
      </c>
      <c r="K124" s="38">
        <v>2082</v>
      </c>
      <c r="L124" s="38">
        <v>2011</v>
      </c>
      <c r="M124" s="38">
        <v>1879</v>
      </c>
      <c r="N124" s="38">
        <v>1946</v>
      </c>
      <c r="O124" s="38">
        <v>1914</v>
      </c>
      <c r="P124" s="38">
        <v>1832</v>
      </c>
      <c r="Q124" s="38">
        <v>1882</v>
      </c>
      <c r="R124" s="38">
        <v>2078</v>
      </c>
      <c r="S124" s="38">
        <v>2290</v>
      </c>
      <c r="T124" s="38">
        <v>2236</v>
      </c>
      <c r="U124" s="38">
        <v>2248</v>
      </c>
      <c r="V124" s="38">
        <v>2079</v>
      </c>
      <c r="W124" s="38">
        <v>2234</v>
      </c>
      <c r="X124" s="38">
        <v>2293</v>
      </c>
      <c r="Y124" s="38">
        <v>2330</v>
      </c>
      <c r="Z124" s="38">
        <v>2442</v>
      </c>
      <c r="AA124" s="38">
        <v>2476</v>
      </c>
    </row>
    <row r="125" spans="1:27" ht="15.75">
      <c r="A125" s="3">
        <v>5</v>
      </c>
      <c r="C125" s="40"/>
      <c r="D125" s="42" t="s">
        <v>61</v>
      </c>
      <c r="E125" s="40"/>
      <c r="F125" s="37" t="s">
        <v>130</v>
      </c>
      <c r="G125" s="38">
        <v>6364</v>
      </c>
      <c r="H125" s="38">
        <v>5581</v>
      </c>
      <c r="I125" s="38">
        <v>4820</v>
      </c>
      <c r="J125" s="38">
        <v>4065</v>
      </c>
      <c r="K125" s="38">
        <v>4166</v>
      </c>
      <c r="L125" s="38">
        <v>4082</v>
      </c>
      <c r="M125" s="38">
        <v>4029</v>
      </c>
      <c r="N125" s="38">
        <v>3901</v>
      </c>
      <c r="O125" s="38">
        <v>4128</v>
      </c>
      <c r="P125" s="38">
        <v>3773</v>
      </c>
      <c r="Q125" s="38">
        <v>3890</v>
      </c>
      <c r="R125" s="38">
        <v>4239</v>
      </c>
      <c r="S125" s="38">
        <v>4666</v>
      </c>
      <c r="T125" s="38">
        <v>4686</v>
      </c>
      <c r="U125" s="38">
        <v>4640</v>
      </c>
      <c r="V125" s="38">
        <v>4470</v>
      </c>
      <c r="W125" s="38">
        <v>4593</v>
      </c>
      <c r="X125" s="38">
        <v>4817</v>
      </c>
      <c r="Y125" s="38">
        <v>4880</v>
      </c>
      <c r="Z125" s="38">
        <v>5101</v>
      </c>
      <c r="AA125" s="38">
        <v>5100</v>
      </c>
    </row>
    <row r="126" spans="1:27" ht="15.75">
      <c r="A126" s="3">
        <v>5</v>
      </c>
      <c r="C126" s="40"/>
      <c r="D126" s="42" t="s">
        <v>62</v>
      </c>
      <c r="E126" s="40"/>
      <c r="F126" s="37" t="s">
        <v>128</v>
      </c>
      <c r="G126" s="38">
        <v>3422</v>
      </c>
      <c r="H126" s="38">
        <v>3007</v>
      </c>
      <c r="I126" s="38">
        <v>2589</v>
      </c>
      <c r="J126" s="38">
        <v>2269</v>
      </c>
      <c r="K126" s="38">
        <v>2272</v>
      </c>
      <c r="L126" s="38">
        <v>2223</v>
      </c>
      <c r="M126" s="38">
        <v>2188</v>
      </c>
      <c r="N126" s="38">
        <v>2216</v>
      </c>
      <c r="O126" s="38">
        <v>2163</v>
      </c>
      <c r="P126" s="38">
        <v>2054</v>
      </c>
      <c r="Q126" s="38">
        <v>2198</v>
      </c>
      <c r="R126" s="38">
        <v>2205</v>
      </c>
      <c r="S126" s="38">
        <v>2455</v>
      </c>
      <c r="T126" s="38">
        <v>2563</v>
      </c>
      <c r="U126" s="38">
        <v>2534</v>
      </c>
      <c r="V126" s="38">
        <v>2265</v>
      </c>
      <c r="W126" s="38">
        <v>2345</v>
      </c>
      <c r="X126" s="38">
        <v>2445</v>
      </c>
      <c r="Y126" s="38">
        <v>2478</v>
      </c>
      <c r="Z126" s="38">
        <v>2655</v>
      </c>
      <c r="AA126" s="38">
        <v>2501</v>
      </c>
    </row>
    <row r="127" spans="1:27" ht="15.75">
      <c r="A127" s="3">
        <v>5</v>
      </c>
      <c r="C127" s="40"/>
      <c r="D127" s="42" t="s">
        <v>62</v>
      </c>
      <c r="E127" s="40"/>
      <c r="F127" s="37" t="s">
        <v>129</v>
      </c>
      <c r="G127" s="38">
        <v>3265</v>
      </c>
      <c r="H127" s="38">
        <v>2868</v>
      </c>
      <c r="I127" s="38">
        <v>2507</v>
      </c>
      <c r="J127" s="38">
        <v>2157</v>
      </c>
      <c r="K127" s="38">
        <v>2170</v>
      </c>
      <c r="L127" s="38">
        <v>2042</v>
      </c>
      <c r="M127" s="38">
        <v>2109</v>
      </c>
      <c r="N127" s="38">
        <v>2022</v>
      </c>
      <c r="O127" s="38">
        <v>2100</v>
      </c>
      <c r="P127" s="38">
        <v>1953</v>
      </c>
      <c r="Q127" s="38">
        <v>1942</v>
      </c>
      <c r="R127" s="38">
        <v>2260</v>
      </c>
      <c r="S127" s="38">
        <v>2269</v>
      </c>
      <c r="T127" s="38">
        <v>2367</v>
      </c>
      <c r="U127" s="38">
        <v>2220</v>
      </c>
      <c r="V127" s="38">
        <v>2175</v>
      </c>
      <c r="W127" s="38">
        <v>2088</v>
      </c>
      <c r="X127" s="38">
        <v>2280</v>
      </c>
      <c r="Y127" s="38">
        <v>2337</v>
      </c>
      <c r="Z127" s="38">
        <v>2387</v>
      </c>
      <c r="AA127" s="38">
        <v>2408</v>
      </c>
    </row>
    <row r="128" spans="1:27" ht="15.75">
      <c r="A128" s="3">
        <v>5</v>
      </c>
      <c r="C128" s="40"/>
      <c r="D128" s="42" t="s">
        <v>62</v>
      </c>
      <c r="E128" s="40"/>
      <c r="F128" s="37" t="s">
        <v>130</v>
      </c>
      <c r="G128" s="38">
        <v>6687</v>
      </c>
      <c r="H128" s="38">
        <v>5875</v>
      </c>
      <c r="I128" s="38">
        <v>5096</v>
      </c>
      <c r="J128" s="38">
        <v>4426</v>
      </c>
      <c r="K128" s="38">
        <v>4442</v>
      </c>
      <c r="L128" s="38">
        <v>4265</v>
      </c>
      <c r="M128" s="38">
        <v>4297</v>
      </c>
      <c r="N128" s="38">
        <v>4238</v>
      </c>
      <c r="O128" s="38">
        <v>4263</v>
      </c>
      <c r="P128" s="38">
        <v>4007</v>
      </c>
      <c r="Q128" s="38">
        <v>4140</v>
      </c>
      <c r="R128" s="38">
        <v>4465</v>
      </c>
      <c r="S128" s="38">
        <v>4724</v>
      </c>
      <c r="T128" s="38">
        <v>4930</v>
      </c>
      <c r="U128" s="38">
        <v>4754</v>
      </c>
      <c r="V128" s="38">
        <v>4440</v>
      </c>
      <c r="W128" s="38">
        <v>4433</v>
      </c>
      <c r="X128" s="38">
        <v>4725</v>
      </c>
      <c r="Y128" s="38">
        <v>4815</v>
      </c>
      <c r="Z128" s="38">
        <v>5042</v>
      </c>
      <c r="AA128" s="38">
        <v>4909</v>
      </c>
    </row>
    <row r="129" spans="1:27" ht="15.75">
      <c r="A129" s="3">
        <v>5</v>
      </c>
      <c r="C129" s="40"/>
      <c r="D129" s="42" t="s">
        <v>63</v>
      </c>
      <c r="E129" s="40"/>
      <c r="F129" s="37" t="s">
        <v>128</v>
      </c>
      <c r="G129" s="38">
        <v>27947</v>
      </c>
      <c r="H129" s="38">
        <v>23921</v>
      </c>
      <c r="I129" s="38">
        <v>19440</v>
      </c>
      <c r="J129" s="38">
        <v>16546</v>
      </c>
      <c r="K129" s="38">
        <v>17792</v>
      </c>
      <c r="L129" s="38">
        <v>17365</v>
      </c>
      <c r="M129" s="38">
        <v>16300</v>
      </c>
      <c r="N129" s="38">
        <v>16339</v>
      </c>
      <c r="O129" s="38">
        <v>15973</v>
      </c>
      <c r="P129" s="38">
        <v>15386</v>
      </c>
      <c r="Q129" s="38">
        <v>16539</v>
      </c>
      <c r="R129" s="38">
        <v>17324</v>
      </c>
      <c r="S129" s="38">
        <v>19270</v>
      </c>
      <c r="T129" s="38">
        <v>20582</v>
      </c>
      <c r="U129" s="38">
        <v>21016</v>
      </c>
      <c r="V129" s="38">
        <v>20171</v>
      </c>
      <c r="W129" s="38">
        <v>20629</v>
      </c>
      <c r="X129" s="38">
        <v>22254</v>
      </c>
      <c r="Y129" s="38">
        <v>24543</v>
      </c>
      <c r="Z129" s="38">
        <v>26661</v>
      </c>
      <c r="AA129" s="38">
        <v>28588</v>
      </c>
    </row>
    <row r="130" spans="1:27" ht="15.75">
      <c r="A130" s="3">
        <v>5</v>
      </c>
      <c r="C130" s="40"/>
      <c r="D130" s="42" t="s">
        <v>63</v>
      </c>
      <c r="E130" s="40"/>
      <c r="F130" s="37" t="s">
        <v>129</v>
      </c>
      <c r="G130" s="38">
        <v>26375</v>
      </c>
      <c r="H130" s="38">
        <v>22649</v>
      </c>
      <c r="I130" s="38">
        <v>18356</v>
      </c>
      <c r="J130" s="38">
        <v>15790</v>
      </c>
      <c r="K130" s="38">
        <v>16771</v>
      </c>
      <c r="L130" s="38">
        <v>16476</v>
      </c>
      <c r="M130" s="38">
        <v>15251</v>
      </c>
      <c r="N130" s="38">
        <v>15143</v>
      </c>
      <c r="O130" s="38">
        <v>15262</v>
      </c>
      <c r="P130" s="38">
        <v>14052</v>
      </c>
      <c r="Q130" s="38">
        <v>15431</v>
      </c>
      <c r="R130" s="38">
        <v>16435</v>
      </c>
      <c r="S130" s="38">
        <v>17943</v>
      </c>
      <c r="T130" s="38">
        <v>19612</v>
      </c>
      <c r="U130" s="38">
        <v>19843</v>
      </c>
      <c r="V130" s="38">
        <v>19291</v>
      </c>
      <c r="W130" s="38">
        <v>19450</v>
      </c>
      <c r="X130" s="38">
        <v>21021</v>
      </c>
      <c r="Y130" s="38">
        <v>22912</v>
      </c>
      <c r="Z130" s="38">
        <v>25436</v>
      </c>
      <c r="AA130" s="38">
        <v>26972</v>
      </c>
    </row>
    <row r="131" spans="1:27" ht="15.75">
      <c r="A131" s="3">
        <v>5</v>
      </c>
      <c r="C131" s="40"/>
      <c r="D131" s="42" t="s">
        <v>63</v>
      </c>
      <c r="E131" s="40"/>
      <c r="F131" s="37" t="s">
        <v>130</v>
      </c>
      <c r="G131" s="38">
        <v>54322</v>
      </c>
      <c r="H131" s="38">
        <v>46570</v>
      </c>
      <c r="I131" s="38">
        <v>37796</v>
      </c>
      <c r="J131" s="38">
        <v>32336</v>
      </c>
      <c r="K131" s="38">
        <v>34563</v>
      </c>
      <c r="L131" s="38">
        <v>33841</v>
      </c>
      <c r="M131" s="38">
        <v>31551</v>
      </c>
      <c r="N131" s="38">
        <v>31482</v>
      </c>
      <c r="O131" s="38">
        <v>31235</v>
      </c>
      <c r="P131" s="38">
        <v>29438</v>
      </c>
      <c r="Q131" s="38">
        <v>31970</v>
      </c>
      <c r="R131" s="38">
        <v>33759</v>
      </c>
      <c r="S131" s="38">
        <v>37213</v>
      </c>
      <c r="T131" s="38">
        <v>40194</v>
      </c>
      <c r="U131" s="38">
        <v>40859</v>
      </c>
      <c r="V131" s="38">
        <v>39462</v>
      </c>
      <c r="W131" s="38">
        <v>40079</v>
      </c>
      <c r="X131" s="38">
        <v>43275</v>
      </c>
      <c r="Y131" s="38">
        <v>47455</v>
      </c>
      <c r="Z131" s="38">
        <v>52097</v>
      </c>
      <c r="AA131" s="38">
        <v>55560</v>
      </c>
    </row>
    <row r="132" spans="1:27" ht="25.5">
      <c r="A132" s="3">
        <v>5</v>
      </c>
      <c r="C132" s="40"/>
      <c r="D132" s="42" t="s">
        <v>147</v>
      </c>
      <c r="E132" s="40"/>
      <c r="F132" s="37" t="s">
        <v>128</v>
      </c>
      <c r="G132" s="38">
        <v>89235</v>
      </c>
      <c r="H132" s="38">
        <v>84477</v>
      </c>
      <c r="I132" s="38">
        <v>76412</v>
      </c>
      <c r="J132" s="38">
        <v>61508</v>
      </c>
      <c r="K132" s="38">
        <v>63831</v>
      </c>
      <c r="L132" s="38">
        <v>63211</v>
      </c>
      <c r="M132" s="38">
        <v>59840</v>
      </c>
      <c r="N132" s="38">
        <v>57462</v>
      </c>
      <c r="O132" s="38">
        <v>57616</v>
      </c>
      <c r="P132" s="38">
        <v>55291</v>
      </c>
      <c r="Q132" s="38">
        <v>58234</v>
      </c>
      <c r="R132" s="38">
        <v>59665</v>
      </c>
      <c r="S132" s="38">
        <v>63920</v>
      </c>
      <c r="T132" s="38">
        <v>71020</v>
      </c>
      <c r="U132" s="38">
        <v>74904</v>
      </c>
      <c r="V132" s="38">
        <v>73083</v>
      </c>
      <c r="W132" s="38">
        <v>72328</v>
      </c>
      <c r="X132" s="38">
        <v>78390</v>
      </c>
      <c r="Y132" s="38">
        <v>84437</v>
      </c>
      <c r="Z132" s="38">
        <v>84939</v>
      </c>
      <c r="AA132" s="38"/>
    </row>
    <row r="133" spans="1:27" ht="25.5">
      <c r="A133" s="3">
        <v>5</v>
      </c>
      <c r="C133" s="40"/>
      <c r="D133" s="42" t="s">
        <v>147</v>
      </c>
      <c r="E133" s="40"/>
      <c r="F133" s="37" t="s">
        <v>129</v>
      </c>
      <c r="G133" s="38">
        <v>84260</v>
      </c>
      <c r="H133" s="38">
        <v>79655</v>
      </c>
      <c r="I133" s="38">
        <v>71919</v>
      </c>
      <c r="J133" s="38">
        <v>58351</v>
      </c>
      <c r="K133" s="38">
        <v>60078</v>
      </c>
      <c r="L133" s="38">
        <v>59756</v>
      </c>
      <c r="M133" s="38">
        <v>56608</v>
      </c>
      <c r="N133" s="38">
        <v>54422</v>
      </c>
      <c r="O133" s="38">
        <v>54032</v>
      </c>
      <c r="P133" s="38">
        <v>50810</v>
      </c>
      <c r="Q133" s="38">
        <v>54096</v>
      </c>
      <c r="R133" s="38">
        <v>56243</v>
      </c>
      <c r="S133" s="38">
        <v>59410</v>
      </c>
      <c r="T133" s="38">
        <v>66312</v>
      </c>
      <c r="U133" s="38">
        <v>69829</v>
      </c>
      <c r="V133" s="38">
        <v>68185</v>
      </c>
      <c r="W133" s="38">
        <v>68112</v>
      </c>
      <c r="X133" s="38">
        <v>74233</v>
      </c>
      <c r="Y133" s="38">
        <v>79709</v>
      </c>
      <c r="Z133" s="38">
        <v>80730</v>
      </c>
      <c r="AA133" s="38"/>
    </row>
    <row r="134" spans="1:27" ht="25.5">
      <c r="A134" s="3">
        <v>5</v>
      </c>
      <c r="C134" s="40"/>
      <c r="D134" s="42" t="s">
        <v>147</v>
      </c>
      <c r="E134" s="40"/>
      <c r="F134" s="37" t="s">
        <v>130</v>
      </c>
      <c r="G134" s="38">
        <v>173495</v>
      </c>
      <c r="H134" s="38">
        <v>164132</v>
      </c>
      <c r="I134" s="38">
        <v>148331</v>
      </c>
      <c r="J134" s="38">
        <v>119859</v>
      </c>
      <c r="K134" s="38">
        <v>123909</v>
      </c>
      <c r="L134" s="38">
        <v>122967</v>
      </c>
      <c r="M134" s="38">
        <v>116448</v>
      </c>
      <c r="N134" s="38">
        <v>111884</v>
      </c>
      <c r="O134" s="38">
        <v>111648</v>
      </c>
      <c r="P134" s="38">
        <v>106101</v>
      </c>
      <c r="Q134" s="38">
        <v>112330</v>
      </c>
      <c r="R134" s="38">
        <v>115908</v>
      </c>
      <c r="S134" s="38">
        <v>123330</v>
      </c>
      <c r="T134" s="38">
        <v>137332</v>
      </c>
      <c r="U134" s="38">
        <v>144733</v>
      </c>
      <c r="V134" s="38">
        <v>141268</v>
      </c>
      <c r="W134" s="38">
        <v>140440</v>
      </c>
      <c r="X134" s="38">
        <v>152623</v>
      </c>
      <c r="Y134" s="38">
        <v>164146</v>
      </c>
      <c r="Z134" s="38">
        <v>165669</v>
      </c>
      <c r="AA134" s="38"/>
    </row>
    <row r="135" spans="1:27" ht="25.5">
      <c r="A135" s="3"/>
      <c r="C135" s="40"/>
      <c r="D135" s="42" t="s">
        <v>148</v>
      </c>
      <c r="E135" s="40"/>
      <c r="F135" s="37" t="s">
        <v>128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>
        <v>50603</v>
      </c>
    </row>
    <row r="136" spans="1:27" ht="25.5">
      <c r="A136" s="3"/>
      <c r="C136" s="40"/>
      <c r="D136" s="42" t="s">
        <v>148</v>
      </c>
      <c r="E136" s="40"/>
      <c r="F136" s="37" t="s">
        <v>129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>
        <v>47426</v>
      </c>
    </row>
    <row r="137" spans="1:27" ht="25.5">
      <c r="A137" s="3"/>
      <c r="C137" s="40"/>
      <c r="D137" s="42" t="s">
        <v>148</v>
      </c>
      <c r="E137" s="40"/>
      <c r="F137" s="37" t="s">
        <v>130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>
        <v>98029</v>
      </c>
    </row>
    <row r="138" spans="1:27" ht="15.75">
      <c r="A138" s="3">
        <v>5</v>
      </c>
      <c r="C138" s="40"/>
      <c r="D138" s="42" t="s">
        <v>64</v>
      </c>
      <c r="E138" s="40"/>
      <c r="F138" s="37" t="s">
        <v>128</v>
      </c>
      <c r="G138" s="38">
        <v>1699</v>
      </c>
      <c r="H138" s="38">
        <v>1501</v>
      </c>
      <c r="I138" s="38">
        <v>1372</v>
      </c>
      <c r="J138" s="38">
        <v>1156</v>
      </c>
      <c r="K138" s="38">
        <v>1281</v>
      </c>
      <c r="L138" s="38">
        <v>1229</v>
      </c>
      <c r="M138" s="38">
        <v>1139</v>
      </c>
      <c r="N138" s="38">
        <v>1082</v>
      </c>
      <c r="O138" s="38">
        <v>1106</v>
      </c>
      <c r="P138" s="38">
        <v>966</v>
      </c>
      <c r="Q138" s="38">
        <v>1010</v>
      </c>
      <c r="R138" s="38">
        <v>1097</v>
      </c>
      <c r="S138" s="38">
        <v>1175</v>
      </c>
      <c r="T138" s="38">
        <v>1200</v>
      </c>
      <c r="U138" s="38">
        <v>1159</v>
      </c>
      <c r="V138" s="38">
        <v>1104</v>
      </c>
      <c r="W138" s="38">
        <v>1158</v>
      </c>
      <c r="X138" s="38">
        <v>1240</v>
      </c>
      <c r="Y138" s="38">
        <v>1395</v>
      </c>
      <c r="Z138" s="38">
        <v>1364</v>
      </c>
      <c r="AA138" s="38">
        <v>1424</v>
      </c>
    </row>
    <row r="139" spans="1:27" ht="15.75">
      <c r="A139" s="3">
        <v>5</v>
      </c>
      <c r="C139" s="40"/>
      <c r="D139" s="42" t="s">
        <v>64</v>
      </c>
      <c r="E139" s="40"/>
      <c r="F139" s="37" t="s">
        <v>129</v>
      </c>
      <c r="G139" s="38">
        <v>1541</v>
      </c>
      <c r="H139" s="38">
        <v>1474</v>
      </c>
      <c r="I139" s="38">
        <v>1237</v>
      </c>
      <c r="J139" s="38">
        <v>1125</v>
      </c>
      <c r="K139" s="38">
        <v>1158</v>
      </c>
      <c r="L139" s="38">
        <v>1185</v>
      </c>
      <c r="M139" s="38">
        <v>1103</v>
      </c>
      <c r="N139" s="38">
        <v>1002</v>
      </c>
      <c r="O139" s="38">
        <v>976</v>
      </c>
      <c r="P139" s="38">
        <v>965</v>
      </c>
      <c r="Q139" s="38">
        <v>999</v>
      </c>
      <c r="R139" s="38">
        <v>1039</v>
      </c>
      <c r="S139" s="38">
        <v>1111</v>
      </c>
      <c r="T139" s="38">
        <v>1110</v>
      </c>
      <c r="U139" s="38">
        <v>1120</v>
      </c>
      <c r="V139" s="38">
        <v>1049</v>
      </c>
      <c r="W139" s="38">
        <v>1124</v>
      </c>
      <c r="X139" s="38">
        <v>1227</v>
      </c>
      <c r="Y139" s="38">
        <v>1292</v>
      </c>
      <c r="Z139" s="38">
        <v>1280</v>
      </c>
      <c r="AA139" s="38">
        <v>1340</v>
      </c>
    </row>
    <row r="140" spans="1:27" ht="15.75">
      <c r="A140" s="3">
        <v>5</v>
      </c>
      <c r="C140" s="40"/>
      <c r="D140" s="42" t="s">
        <v>64</v>
      </c>
      <c r="E140" s="40"/>
      <c r="F140" s="37" t="s">
        <v>130</v>
      </c>
      <c r="G140" s="38">
        <v>3240</v>
      </c>
      <c r="H140" s="38">
        <v>2975</v>
      </c>
      <c r="I140" s="38">
        <v>2609</v>
      </c>
      <c r="J140" s="38">
        <v>2281</v>
      </c>
      <c r="K140" s="38">
        <v>2439</v>
      </c>
      <c r="L140" s="38">
        <v>2414</v>
      </c>
      <c r="M140" s="38">
        <v>2242</v>
      </c>
      <c r="N140" s="38">
        <v>2084</v>
      </c>
      <c r="O140" s="38">
        <v>2082</v>
      </c>
      <c r="P140" s="38">
        <v>1931</v>
      </c>
      <c r="Q140" s="38">
        <v>2009</v>
      </c>
      <c r="R140" s="38">
        <v>2136</v>
      </c>
      <c r="S140" s="38">
        <v>2286</v>
      </c>
      <c r="T140" s="38">
        <v>2310</v>
      </c>
      <c r="U140" s="38">
        <v>2279</v>
      </c>
      <c r="V140" s="38">
        <v>2153</v>
      </c>
      <c r="W140" s="38">
        <v>2282</v>
      </c>
      <c r="X140" s="38">
        <v>2467</v>
      </c>
      <c r="Y140" s="38">
        <v>2687</v>
      </c>
      <c r="Z140" s="38">
        <v>2644</v>
      </c>
      <c r="AA140" s="38">
        <v>2764</v>
      </c>
    </row>
    <row r="141" spans="1:27" ht="15.75">
      <c r="A141" s="3">
        <v>5</v>
      </c>
      <c r="C141" s="40"/>
      <c r="D141" s="42" t="s">
        <v>65</v>
      </c>
      <c r="E141" s="40"/>
      <c r="F141" s="37" t="s">
        <v>128</v>
      </c>
      <c r="G141" s="38">
        <v>1546</v>
      </c>
      <c r="H141" s="38">
        <v>1436</v>
      </c>
      <c r="I141" s="38">
        <v>1297</v>
      </c>
      <c r="J141" s="38">
        <v>836</v>
      </c>
      <c r="K141" s="38">
        <v>833</v>
      </c>
      <c r="L141" s="38">
        <v>838</v>
      </c>
      <c r="M141" s="38">
        <v>772</v>
      </c>
      <c r="N141" s="38">
        <v>801</v>
      </c>
      <c r="O141" s="38">
        <v>838</v>
      </c>
      <c r="P141" s="38">
        <v>858</v>
      </c>
      <c r="Q141" s="38">
        <v>863</v>
      </c>
      <c r="R141" s="38">
        <v>810</v>
      </c>
      <c r="S141" s="38">
        <v>896</v>
      </c>
      <c r="T141" s="38">
        <v>862</v>
      </c>
      <c r="U141" s="38">
        <v>898</v>
      </c>
      <c r="V141" s="38">
        <v>867</v>
      </c>
      <c r="W141" s="38">
        <v>912</v>
      </c>
      <c r="X141" s="38">
        <v>950</v>
      </c>
      <c r="Y141" s="38">
        <v>1001</v>
      </c>
      <c r="Z141" s="38">
        <v>991</v>
      </c>
      <c r="AA141" s="38">
        <v>1024</v>
      </c>
    </row>
    <row r="142" spans="1:27" ht="15.75">
      <c r="A142" s="3">
        <v>5</v>
      </c>
      <c r="C142" s="40"/>
      <c r="D142" s="42" t="s">
        <v>65</v>
      </c>
      <c r="E142" s="40"/>
      <c r="F142" s="37" t="s">
        <v>129</v>
      </c>
      <c r="G142" s="38">
        <v>1446</v>
      </c>
      <c r="H142" s="38">
        <v>1329</v>
      </c>
      <c r="I142" s="38">
        <v>1262</v>
      </c>
      <c r="J142" s="38">
        <v>836</v>
      </c>
      <c r="K142" s="38">
        <v>839</v>
      </c>
      <c r="L142" s="38">
        <v>769</v>
      </c>
      <c r="M142" s="38">
        <v>806</v>
      </c>
      <c r="N142" s="38">
        <v>778</v>
      </c>
      <c r="O142" s="38">
        <v>799</v>
      </c>
      <c r="P142" s="38">
        <v>785</v>
      </c>
      <c r="Q142" s="38">
        <v>807</v>
      </c>
      <c r="R142" s="38">
        <v>738</v>
      </c>
      <c r="S142" s="38">
        <v>785</v>
      </c>
      <c r="T142" s="38">
        <v>849</v>
      </c>
      <c r="U142" s="38">
        <v>799</v>
      </c>
      <c r="V142" s="38">
        <v>819</v>
      </c>
      <c r="W142" s="38">
        <v>863</v>
      </c>
      <c r="X142" s="38">
        <v>848</v>
      </c>
      <c r="Y142" s="38">
        <v>913</v>
      </c>
      <c r="Z142" s="38">
        <v>954</v>
      </c>
      <c r="AA142" s="38">
        <v>989</v>
      </c>
    </row>
    <row r="143" spans="1:27" ht="15.75">
      <c r="A143" s="3">
        <v>5</v>
      </c>
      <c r="C143" s="40"/>
      <c r="D143" s="42" t="s">
        <v>65</v>
      </c>
      <c r="E143" s="40"/>
      <c r="F143" s="37" t="s">
        <v>130</v>
      </c>
      <c r="G143" s="38">
        <v>2992</v>
      </c>
      <c r="H143" s="38">
        <v>2765</v>
      </c>
      <c r="I143" s="38">
        <v>2559</v>
      </c>
      <c r="J143" s="38">
        <v>1672</v>
      </c>
      <c r="K143" s="38">
        <v>1672</v>
      </c>
      <c r="L143" s="38">
        <v>1607</v>
      </c>
      <c r="M143" s="38">
        <v>1578</v>
      </c>
      <c r="N143" s="38">
        <v>1579</v>
      </c>
      <c r="O143" s="38">
        <v>1637</v>
      </c>
      <c r="P143" s="38">
        <v>1643</v>
      </c>
      <c r="Q143" s="38">
        <v>1670</v>
      </c>
      <c r="R143" s="38">
        <v>1548</v>
      </c>
      <c r="S143" s="38">
        <v>1681</v>
      </c>
      <c r="T143" s="38">
        <v>1711</v>
      </c>
      <c r="U143" s="38">
        <v>1697</v>
      </c>
      <c r="V143" s="38">
        <v>1686</v>
      </c>
      <c r="W143" s="38">
        <v>1775</v>
      </c>
      <c r="X143" s="38">
        <v>1798</v>
      </c>
      <c r="Y143" s="38">
        <v>1914</v>
      </c>
      <c r="Z143" s="38">
        <v>1945</v>
      </c>
      <c r="AA143" s="38">
        <v>2013</v>
      </c>
    </row>
    <row r="144" spans="1:27" ht="15.75">
      <c r="A144" s="3">
        <v>5</v>
      </c>
      <c r="C144" s="40"/>
      <c r="D144" s="42" t="s">
        <v>66</v>
      </c>
      <c r="E144" s="40"/>
      <c r="F144" s="37" t="s">
        <v>128</v>
      </c>
      <c r="G144" s="38">
        <v>17020</v>
      </c>
      <c r="H144" s="38">
        <v>15930</v>
      </c>
      <c r="I144" s="38">
        <v>14490</v>
      </c>
      <c r="J144" s="38">
        <v>12941</v>
      </c>
      <c r="K144" s="38">
        <v>13615</v>
      </c>
      <c r="L144" s="38">
        <v>13468</v>
      </c>
      <c r="M144" s="38">
        <v>12605</v>
      </c>
      <c r="N144" s="38">
        <v>12120</v>
      </c>
      <c r="O144" s="38">
        <v>11852</v>
      </c>
      <c r="P144" s="38">
        <v>11625</v>
      </c>
      <c r="Q144" s="38">
        <v>12146</v>
      </c>
      <c r="R144" s="38">
        <v>12698</v>
      </c>
      <c r="S144" s="38">
        <v>13523</v>
      </c>
      <c r="T144" s="38">
        <v>14285</v>
      </c>
      <c r="U144" s="38">
        <v>14989</v>
      </c>
      <c r="V144" s="38">
        <v>14060</v>
      </c>
      <c r="W144" s="38">
        <v>14266</v>
      </c>
      <c r="X144" s="38">
        <v>15315</v>
      </c>
      <c r="Y144" s="38">
        <v>16592</v>
      </c>
      <c r="Z144" s="38">
        <v>16806</v>
      </c>
      <c r="AA144" s="38">
        <v>17056</v>
      </c>
    </row>
    <row r="145" spans="1:27" ht="15.75">
      <c r="A145" s="3">
        <v>5</v>
      </c>
      <c r="C145" s="40"/>
      <c r="D145" s="42" t="s">
        <v>66</v>
      </c>
      <c r="E145" s="40"/>
      <c r="F145" s="37" t="s">
        <v>129</v>
      </c>
      <c r="G145" s="38">
        <v>15917</v>
      </c>
      <c r="H145" s="38">
        <v>14868</v>
      </c>
      <c r="I145" s="38">
        <v>13754</v>
      </c>
      <c r="J145" s="38">
        <v>12408</v>
      </c>
      <c r="K145" s="38">
        <v>12910</v>
      </c>
      <c r="L145" s="38">
        <v>12440</v>
      </c>
      <c r="M145" s="38">
        <v>11753</v>
      </c>
      <c r="N145" s="38">
        <v>11229</v>
      </c>
      <c r="O145" s="38">
        <v>10958</v>
      </c>
      <c r="P145" s="38">
        <v>10497</v>
      </c>
      <c r="Q145" s="38">
        <v>11286</v>
      </c>
      <c r="R145" s="38">
        <v>11964</v>
      </c>
      <c r="S145" s="38">
        <v>12296</v>
      </c>
      <c r="T145" s="38">
        <v>12803</v>
      </c>
      <c r="U145" s="38">
        <v>13631</v>
      </c>
      <c r="V145" s="38">
        <v>13122</v>
      </c>
      <c r="W145" s="38">
        <v>13334</v>
      </c>
      <c r="X145" s="38">
        <v>14303</v>
      </c>
      <c r="Y145" s="38">
        <v>15496</v>
      </c>
      <c r="Z145" s="38">
        <v>15996</v>
      </c>
      <c r="AA145" s="38">
        <v>16024</v>
      </c>
    </row>
    <row r="146" spans="1:27" ht="15.75">
      <c r="A146" s="3">
        <v>5</v>
      </c>
      <c r="C146" s="40"/>
      <c r="D146" s="42" t="s">
        <v>66</v>
      </c>
      <c r="E146" s="40"/>
      <c r="F146" s="37" t="s">
        <v>130</v>
      </c>
      <c r="G146" s="38">
        <v>32937</v>
      </c>
      <c r="H146" s="38">
        <v>30798</v>
      </c>
      <c r="I146" s="38">
        <v>28244</v>
      </c>
      <c r="J146" s="38">
        <v>25349</v>
      </c>
      <c r="K146" s="38">
        <v>26525</v>
      </c>
      <c r="L146" s="38">
        <v>25908</v>
      </c>
      <c r="M146" s="38">
        <v>24358</v>
      </c>
      <c r="N146" s="38">
        <v>23349</v>
      </c>
      <c r="O146" s="38">
        <v>22810</v>
      </c>
      <c r="P146" s="38">
        <v>22122</v>
      </c>
      <c r="Q146" s="38">
        <v>23432</v>
      </c>
      <c r="R146" s="38">
        <v>24662</v>
      </c>
      <c r="S146" s="38">
        <v>25819</v>
      </c>
      <c r="T146" s="38">
        <v>27088</v>
      </c>
      <c r="U146" s="38">
        <v>28620</v>
      </c>
      <c r="V146" s="38">
        <v>27182</v>
      </c>
      <c r="W146" s="38">
        <v>27600</v>
      </c>
      <c r="X146" s="38">
        <v>29618</v>
      </c>
      <c r="Y146" s="38">
        <v>32088</v>
      </c>
      <c r="Z146" s="38">
        <v>32802</v>
      </c>
      <c r="AA146" s="38">
        <v>33080</v>
      </c>
    </row>
    <row r="147" spans="1:27" ht="15.75">
      <c r="A147" s="3">
        <v>5</v>
      </c>
      <c r="C147" s="40"/>
      <c r="D147" s="42" t="s">
        <v>67</v>
      </c>
      <c r="E147" s="40"/>
      <c r="F147" s="37" t="s">
        <v>128</v>
      </c>
      <c r="G147" s="38">
        <v>4541</v>
      </c>
      <c r="H147" s="38">
        <v>4290</v>
      </c>
      <c r="I147" s="38">
        <v>3803</v>
      </c>
      <c r="J147" s="38">
        <v>3204</v>
      </c>
      <c r="K147" s="38">
        <v>3400</v>
      </c>
      <c r="L147" s="38">
        <v>3353</v>
      </c>
      <c r="M147" s="38">
        <v>3197</v>
      </c>
      <c r="N147" s="38">
        <v>3312</v>
      </c>
      <c r="O147" s="38">
        <v>3151</v>
      </c>
      <c r="P147" s="38">
        <v>3293</v>
      </c>
      <c r="Q147" s="38">
        <v>3416</v>
      </c>
      <c r="R147" s="38">
        <v>3560</v>
      </c>
      <c r="S147" s="38">
        <v>4003</v>
      </c>
      <c r="T147" s="38">
        <v>4167</v>
      </c>
      <c r="U147" s="38">
        <v>4349</v>
      </c>
      <c r="V147" s="38">
        <v>4144</v>
      </c>
      <c r="W147" s="38">
        <v>4079</v>
      </c>
      <c r="X147" s="38">
        <v>4348</v>
      </c>
      <c r="Y147" s="38">
        <v>4704</v>
      </c>
      <c r="Z147" s="38">
        <v>4689</v>
      </c>
      <c r="AA147" s="38">
        <v>4681</v>
      </c>
    </row>
    <row r="148" spans="1:27" ht="15.75">
      <c r="A148" s="3">
        <v>5</v>
      </c>
      <c r="C148" s="40"/>
      <c r="D148" s="42" t="s">
        <v>67</v>
      </c>
      <c r="E148" s="40"/>
      <c r="F148" s="37" t="s">
        <v>129</v>
      </c>
      <c r="G148" s="38">
        <v>4391</v>
      </c>
      <c r="H148" s="38">
        <v>4139</v>
      </c>
      <c r="I148" s="38">
        <v>3398</v>
      </c>
      <c r="J148" s="38">
        <v>2993</v>
      </c>
      <c r="K148" s="38">
        <v>3281</v>
      </c>
      <c r="L148" s="38">
        <v>3101</v>
      </c>
      <c r="M148" s="38">
        <v>3091</v>
      </c>
      <c r="N148" s="38">
        <v>3061</v>
      </c>
      <c r="O148" s="38">
        <v>3075</v>
      </c>
      <c r="P148" s="38">
        <v>2887</v>
      </c>
      <c r="Q148" s="38">
        <v>3198</v>
      </c>
      <c r="R148" s="38">
        <v>3346</v>
      </c>
      <c r="S148" s="38">
        <v>3698</v>
      </c>
      <c r="T148" s="38">
        <v>3925</v>
      </c>
      <c r="U148" s="38">
        <v>3849</v>
      </c>
      <c r="V148" s="38">
        <v>3946</v>
      </c>
      <c r="W148" s="38">
        <v>3949</v>
      </c>
      <c r="X148" s="38">
        <v>4037</v>
      </c>
      <c r="Y148" s="38">
        <v>4447</v>
      </c>
      <c r="Z148" s="38">
        <v>4464</v>
      </c>
      <c r="AA148" s="38">
        <v>4547</v>
      </c>
    </row>
    <row r="149" spans="1:27" ht="15.75">
      <c r="A149" s="3">
        <v>5</v>
      </c>
      <c r="C149" s="40"/>
      <c r="D149" s="42" t="s">
        <v>67</v>
      </c>
      <c r="E149" s="40"/>
      <c r="F149" s="37" t="s">
        <v>130</v>
      </c>
      <c r="G149" s="38">
        <v>8932</v>
      </c>
      <c r="H149" s="38">
        <v>8429</v>
      </c>
      <c r="I149" s="38">
        <v>7201</v>
      </c>
      <c r="J149" s="38">
        <v>6197</v>
      </c>
      <c r="K149" s="38">
        <v>6681</v>
      </c>
      <c r="L149" s="38">
        <v>6454</v>
      </c>
      <c r="M149" s="38">
        <v>6288</v>
      </c>
      <c r="N149" s="38">
        <v>6373</v>
      </c>
      <c r="O149" s="38">
        <v>6226</v>
      </c>
      <c r="P149" s="38">
        <v>6180</v>
      </c>
      <c r="Q149" s="38">
        <v>6614</v>
      </c>
      <c r="R149" s="38">
        <v>6906</v>
      </c>
      <c r="S149" s="38">
        <v>7701</v>
      </c>
      <c r="T149" s="38">
        <v>8092</v>
      </c>
      <c r="U149" s="38">
        <v>8198</v>
      </c>
      <c r="V149" s="38">
        <v>8090</v>
      </c>
      <c r="W149" s="38">
        <v>8028</v>
      </c>
      <c r="X149" s="38">
        <v>8385</v>
      </c>
      <c r="Y149" s="38">
        <v>9151</v>
      </c>
      <c r="Z149" s="38">
        <v>9153</v>
      </c>
      <c r="AA149" s="38">
        <v>9228</v>
      </c>
    </row>
    <row r="150" spans="1:27" ht="15.75">
      <c r="A150" s="3">
        <v>5</v>
      </c>
      <c r="C150" s="40"/>
      <c r="D150" s="42" t="s">
        <v>68</v>
      </c>
      <c r="E150" s="40"/>
      <c r="F150" s="37" t="s">
        <v>128</v>
      </c>
      <c r="G150" s="38">
        <v>12569</v>
      </c>
      <c r="H150" s="38">
        <v>11581</v>
      </c>
      <c r="I150" s="38">
        <v>10148</v>
      </c>
      <c r="J150" s="38">
        <v>8838</v>
      </c>
      <c r="K150" s="38">
        <v>8970</v>
      </c>
      <c r="L150" s="38">
        <v>8566</v>
      </c>
      <c r="M150" s="38">
        <v>8142</v>
      </c>
      <c r="N150" s="38">
        <v>7968</v>
      </c>
      <c r="O150" s="38">
        <v>8025</v>
      </c>
      <c r="P150" s="38">
        <v>7637</v>
      </c>
      <c r="Q150" s="38">
        <v>8183</v>
      </c>
      <c r="R150" s="38">
        <v>8447</v>
      </c>
      <c r="S150" s="38">
        <v>9121</v>
      </c>
      <c r="T150" s="38">
        <v>9364</v>
      </c>
      <c r="U150" s="38">
        <v>9532</v>
      </c>
      <c r="V150" s="38">
        <v>9350</v>
      </c>
      <c r="W150" s="38">
        <v>9282</v>
      </c>
      <c r="X150" s="38">
        <v>10013</v>
      </c>
      <c r="Y150" s="38">
        <v>10800</v>
      </c>
      <c r="Z150" s="38">
        <v>10822</v>
      </c>
      <c r="AA150" s="38">
        <v>10827</v>
      </c>
    </row>
    <row r="151" spans="1:27" ht="15.75">
      <c r="A151" s="3">
        <v>5</v>
      </c>
      <c r="C151" s="40"/>
      <c r="D151" s="42" t="s">
        <v>68</v>
      </c>
      <c r="E151" s="40"/>
      <c r="F151" s="37" t="s">
        <v>129</v>
      </c>
      <c r="G151" s="38">
        <v>11793</v>
      </c>
      <c r="H151" s="38">
        <v>10470</v>
      </c>
      <c r="I151" s="38">
        <v>9547</v>
      </c>
      <c r="J151" s="38">
        <v>8479</v>
      </c>
      <c r="K151" s="38">
        <v>8428</v>
      </c>
      <c r="L151" s="38">
        <v>8120</v>
      </c>
      <c r="M151" s="38">
        <v>7879</v>
      </c>
      <c r="N151" s="38">
        <v>7497</v>
      </c>
      <c r="O151" s="38">
        <v>7753</v>
      </c>
      <c r="P151" s="38">
        <v>7135</v>
      </c>
      <c r="Q151" s="38">
        <v>7524</v>
      </c>
      <c r="R151" s="38">
        <v>7913</v>
      </c>
      <c r="S151" s="38">
        <v>8557</v>
      </c>
      <c r="T151" s="38">
        <v>8667</v>
      </c>
      <c r="U151" s="38">
        <v>8832</v>
      </c>
      <c r="V151" s="38">
        <v>8639</v>
      </c>
      <c r="W151" s="38">
        <v>9033</v>
      </c>
      <c r="X151" s="38">
        <v>9604</v>
      </c>
      <c r="Y151" s="38">
        <v>10089</v>
      </c>
      <c r="Z151" s="38">
        <v>10159</v>
      </c>
      <c r="AA151" s="38">
        <v>10079</v>
      </c>
    </row>
    <row r="152" spans="1:27" ht="15.75">
      <c r="A152" s="3">
        <v>5</v>
      </c>
      <c r="C152" s="40"/>
      <c r="D152" s="42" t="s">
        <v>68</v>
      </c>
      <c r="E152" s="40"/>
      <c r="F152" s="37" t="s">
        <v>130</v>
      </c>
      <c r="G152" s="38">
        <v>24362</v>
      </c>
      <c r="H152" s="38">
        <v>22051</v>
      </c>
      <c r="I152" s="38">
        <v>19695</v>
      </c>
      <c r="J152" s="38">
        <v>17317</v>
      </c>
      <c r="K152" s="38">
        <v>17398</v>
      </c>
      <c r="L152" s="38">
        <v>16686</v>
      </c>
      <c r="M152" s="38">
        <v>16021</v>
      </c>
      <c r="N152" s="38">
        <v>15465</v>
      </c>
      <c r="O152" s="38">
        <v>15778</v>
      </c>
      <c r="P152" s="38">
        <v>14772</v>
      </c>
      <c r="Q152" s="38">
        <v>15707</v>
      </c>
      <c r="R152" s="38">
        <v>16360</v>
      </c>
      <c r="S152" s="38">
        <v>17678</v>
      </c>
      <c r="T152" s="38">
        <v>18031</v>
      </c>
      <c r="U152" s="38">
        <v>18364</v>
      </c>
      <c r="V152" s="38">
        <v>17989</v>
      </c>
      <c r="W152" s="38">
        <v>18315</v>
      </c>
      <c r="X152" s="38">
        <v>19617</v>
      </c>
      <c r="Y152" s="38">
        <v>20889</v>
      </c>
      <c r="Z152" s="38">
        <v>20981</v>
      </c>
      <c r="AA152" s="38">
        <v>20906</v>
      </c>
    </row>
    <row r="153" spans="1:27" ht="15.75">
      <c r="A153" s="3">
        <v>5</v>
      </c>
      <c r="C153" s="40"/>
      <c r="D153" s="42" t="s">
        <v>69</v>
      </c>
      <c r="E153" s="40"/>
      <c r="F153" s="37" t="s">
        <v>128</v>
      </c>
      <c r="G153" s="38">
        <v>18662</v>
      </c>
      <c r="H153" s="38">
        <v>17174</v>
      </c>
      <c r="I153" s="38">
        <v>15275</v>
      </c>
      <c r="J153" s="38">
        <v>13382</v>
      </c>
      <c r="K153" s="38">
        <v>13771</v>
      </c>
      <c r="L153" s="38">
        <v>13039</v>
      </c>
      <c r="M153" s="38">
        <v>12551</v>
      </c>
      <c r="N153" s="38">
        <v>11766</v>
      </c>
      <c r="O153" s="38">
        <v>11702</v>
      </c>
      <c r="P153" s="38">
        <v>10556</v>
      </c>
      <c r="Q153" s="38">
        <v>11472</v>
      </c>
      <c r="R153" s="38">
        <v>11679</v>
      </c>
      <c r="S153" s="38">
        <v>12683</v>
      </c>
      <c r="T153" s="38">
        <v>13010</v>
      </c>
      <c r="U153" s="38">
        <v>13635</v>
      </c>
      <c r="V153" s="38">
        <v>12966</v>
      </c>
      <c r="W153" s="38">
        <v>13177</v>
      </c>
      <c r="X153" s="38">
        <v>13966</v>
      </c>
      <c r="Y153" s="38">
        <v>15050</v>
      </c>
      <c r="Z153" s="38">
        <v>15063</v>
      </c>
      <c r="AA153" s="38">
        <v>15591</v>
      </c>
    </row>
    <row r="154" spans="1:27" ht="15.75">
      <c r="A154" s="3">
        <v>5</v>
      </c>
      <c r="C154" s="40"/>
      <c r="D154" s="42" t="s">
        <v>69</v>
      </c>
      <c r="E154" s="40"/>
      <c r="F154" s="37" t="s">
        <v>129</v>
      </c>
      <c r="G154" s="38">
        <v>17736</v>
      </c>
      <c r="H154" s="38">
        <v>16490</v>
      </c>
      <c r="I154" s="38">
        <v>14375</v>
      </c>
      <c r="J154" s="38">
        <v>12404</v>
      </c>
      <c r="K154" s="38">
        <v>12688</v>
      </c>
      <c r="L154" s="38">
        <v>12287</v>
      </c>
      <c r="M154" s="38">
        <v>11703</v>
      </c>
      <c r="N154" s="38">
        <v>11178</v>
      </c>
      <c r="O154" s="38">
        <v>11064</v>
      </c>
      <c r="P154" s="38">
        <v>9978</v>
      </c>
      <c r="Q154" s="38">
        <v>10543</v>
      </c>
      <c r="R154" s="38">
        <v>11052</v>
      </c>
      <c r="S154" s="38">
        <v>11855</v>
      </c>
      <c r="T154" s="38">
        <v>12621</v>
      </c>
      <c r="U154" s="38">
        <v>12928</v>
      </c>
      <c r="V154" s="38">
        <v>12197</v>
      </c>
      <c r="W154" s="38">
        <v>12431</v>
      </c>
      <c r="X154" s="38">
        <v>13083</v>
      </c>
      <c r="Y154" s="38">
        <v>13925</v>
      </c>
      <c r="Z154" s="38">
        <v>14082</v>
      </c>
      <c r="AA154" s="38">
        <v>14447</v>
      </c>
    </row>
    <row r="155" spans="1:27" ht="15.75">
      <c r="A155" s="3">
        <v>5</v>
      </c>
      <c r="C155" s="40"/>
      <c r="D155" s="42" t="s">
        <v>69</v>
      </c>
      <c r="E155" s="40"/>
      <c r="F155" s="37" t="s">
        <v>130</v>
      </c>
      <c r="G155" s="38">
        <v>36398</v>
      </c>
      <c r="H155" s="38">
        <v>33664</v>
      </c>
      <c r="I155" s="38">
        <v>29650</v>
      </c>
      <c r="J155" s="38">
        <v>25786</v>
      </c>
      <c r="K155" s="38">
        <v>26459</v>
      </c>
      <c r="L155" s="38">
        <v>25326</v>
      </c>
      <c r="M155" s="38">
        <v>24254</v>
      </c>
      <c r="N155" s="38">
        <v>22944</v>
      </c>
      <c r="O155" s="38">
        <v>22766</v>
      </c>
      <c r="P155" s="38">
        <v>20534</v>
      </c>
      <c r="Q155" s="38">
        <v>22015</v>
      </c>
      <c r="R155" s="38">
        <v>22731</v>
      </c>
      <c r="S155" s="38">
        <v>24538</v>
      </c>
      <c r="T155" s="38">
        <v>25631</v>
      </c>
      <c r="U155" s="38">
        <v>26563</v>
      </c>
      <c r="V155" s="38">
        <v>25163</v>
      </c>
      <c r="W155" s="38">
        <v>25608</v>
      </c>
      <c r="X155" s="38">
        <v>27049</v>
      </c>
      <c r="Y155" s="38">
        <v>28975</v>
      </c>
      <c r="Z155" s="38">
        <v>29145</v>
      </c>
      <c r="AA155" s="38">
        <v>30038</v>
      </c>
    </row>
    <row r="156" spans="1:27" ht="25.5">
      <c r="A156" s="3"/>
      <c r="C156" s="40"/>
      <c r="D156" s="42" t="s">
        <v>149</v>
      </c>
      <c r="E156" s="40"/>
      <c r="F156" s="37" t="s">
        <v>128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>
        <v>36570</v>
      </c>
    </row>
    <row r="157" spans="1:27" ht="25.5">
      <c r="A157" s="3"/>
      <c r="C157" s="40"/>
      <c r="D157" s="42" t="s">
        <v>149</v>
      </c>
      <c r="E157" s="40"/>
      <c r="F157" s="37" t="s">
        <v>129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>
        <v>34797</v>
      </c>
    </row>
    <row r="158" spans="1:27" ht="25.5">
      <c r="A158" s="3"/>
      <c r="C158" s="40"/>
      <c r="D158" s="42" t="s">
        <v>149</v>
      </c>
      <c r="E158" s="40"/>
      <c r="F158" s="37" t="s">
        <v>130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v>71367</v>
      </c>
    </row>
    <row r="159" spans="1:27" ht="15.75">
      <c r="A159" s="3">
        <v>5</v>
      </c>
      <c r="C159" s="40"/>
      <c r="D159" s="42" t="s">
        <v>70</v>
      </c>
      <c r="E159" s="40"/>
      <c r="F159" s="37" t="s">
        <v>128</v>
      </c>
      <c r="G159" s="38">
        <v>9489</v>
      </c>
      <c r="H159" s="38">
        <v>9115</v>
      </c>
      <c r="I159" s="38">
        <v>8324</v>
      </c>
      <c r="J159" s="38">
        <v>7099</v>
      </c>
      <c r="K159" s="38">
        <v>7664</v>
      </c>
      <c r="L159" s="38">
        <v>7769</v>
      </c>
      <c r="M159" s="38">
        <v>7195</v>
      </c>
      <c r="N159" s="38">
        <v>6789</v>
      </c>
      <c r="O159" s="38">
        <v>7010</v>
      </c>
      <c r="P159" s="38">
        <v>6526</v>
      </c>
      <c r="Q159" s="38">
        <v>6725</v>
      </c>
      <c r="R159" s="38">
        <v>6938</v>
      </c>
      <c r="S159" s="38">
        <v>7607</v>
      </c>
      <c r="T159" s="38">
        <v>7549</v>
      </c>
      <c r="U159" s="38">
        <v>7839</v>
      </c>
      <c r="V159" s="38">
        <v>7654</v>
      </c>
      <c r="W159" s="38">
        <v>7770</v>
      </c>
      <c r="X159" s="38">
        <v>8619</v>
      </c>
      <c r="Y159" s="38">
        <v>9467</v>
      </c>
      <c r="Z159" s="38">
        <v>9742</v>
      </c>
      <c r="AA159" s="38">
        <v>10127</v>
      </c>
    </row>
    <row r="160" spans="1:27" ht="15.75">
      <c r="A160" s="3">
        <v>5</v>
      </c>
      <c r="C160" s="40"/>
      <c r="D160" s="42" t="s">
        <v>70</v>
      </c>
      <c r="E160" s="40"/>
      <c r="F160" s="37" t="s">
        <v>129</v>
      </c>
      <c r="G160" s="38">
        <v>9169</v>
      </c>
      <c r="H160" s="38">
        <v>8654</v>
      </c>
      <c r="I160" s="38">
        <v>8006</v>
      </c>
      <c r="J160" s="38">
        <v>6980</v>
      </c>
      <c r="K160" s="38">
        <v>7238</v>
      </c>
      <c r="L160" s="38">
        <v>7247</v>
      </c>
      <c r="M160" s="38">
        <v>6780</v>
      </c>
      <c r="N160" s="38">
        <v>6479</v>
      </c>
      <c r="O160" s="38">
        <v>6534</v>
      </c>
      <c r="P160" s="38">
        <v>6146</v>
      </c>
      <c r="Q160" s="38">
        <v>6286</v>
      </c>
      <c r="R160" s="38">
        <v>6363</v>
      </c>
      <c r="S160" s="38">
        <v>7112</v>
      </c>
      <c r="T160" s="38">
        <v>7131</v>
      </c>
      <c r="U160" s="38">
        <v>7165</v>
      </c>
      <c r="V160" s="38">
        <v>7185</v>
      </c>
      <c r="W160" s="38">
        <v>7223</v>
      </c>
      <c r="X160" s="38">
        <v>8147</v>
      </c>
      <c r="Y160" s="38">
        <v>9059</v>
      </c>
      <c r="Z160" s="38">
        <v>9310</v>
      </c>
      <c r="AA160" s="38">
        <v>9538</v>
      </c>
    </row>
    <row r="161" spans="1:27" ht="15.75">
      <c r="A161" s="3">
        <v>5</v>
      </c>
      <c r="C161" s="40"/>
      <c r="D161" s="42" t="s">
        <v>70</v>
      </c>
      <c r="E161" s="40"/>
      <c r="F161" s="37" t="s">
        <v>130</v>
      </c>
      <c r="G161" s="38">
        <v>18658</v>
      </c>
      <c r="H161" s="38">
        <v>17769</v>
      </c>
      <c r="I161" s="38">
        <v>16330</v>
      </c>
      <c r="J161" s="38">
        <v>14079</v>
      </c>
      <c r="K161" s="38">
        <v>14902</v>
      </c>
      <c r="L161" s="38">
        <v>15016</v>
      </c>
      <c r="M161" s="38">
        <v>13975</v>
      </c>
      <c r="N161" s="38">
        <v>13268</v>
      </c>
      <c r="O161" s="38">
        <v>13544</v>
      </c>
      <c r="P161" s="38">
        <v>12672</v>
      </c>
      <c r="Q161" s="38">
        <v>13011</v>
      </c>
      <c r="R161" s="38">
        <v>13301</v>
      </c>
      <c r="S161" s="38">
        <v>14719</v>
      </c>
      <c r="T161" s="38">
        <v>14680</v>
      </c>
      <c r="U161" s="38">
        <v>15004</v>
      </c>
      <c r="V161" s="38">
        <v>14839</v>
      </c>
      <c r="W161" s="38">
        <v>14993</v>
      </c>
      <c r="X161" s="38">
        <v>16766</v>
      </c>
      <c r="Y161" s="38">
        <v>18526</v>
      </c>
      <c r="Z161" s="38">
        <v>19052</v>
      </c>
      <c r="AA161" s="38">
        <v>19665</v>
      </c>
    </row>
    <row r="162" spans="1:27" ht="15.75">
      <c r="A162" s="3">
        <v>5</v>
      </c>
      <c r="C162" s="40"/>
      <c r="D162" s="42" t="s">
        <v>71</v>
      </c>
      <c r="E162" s="40"/>
      <c r="F162" s="37" t="s">
        <v>128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1161</v>
      </c>
      <c r="M162" s="38">
        <v>1394</v>
      </c>
      <c r="N162" s="38">
        <v>1323</v>
      </c>
      <c r="O162" s="38">
        <v>1194</v>
      </c>
      <c r="P162" s="38">
        <v>1480</v>
      </c>
      <c r="Q162" s="38">
        <v>1963</v>
      </c>
      <c r="R162" s="38">
        <v>1920</v>
      </c>
      <c r="S162" s="38">
        <v>1562</v>
      </c>
      <c r="T162" s="38">
        <v>1501</v>
      </c>
      <c r="U162" s="38">
        <v>1547</v>
      </c>
      <c r="V162" s="38">
        <v>1562</v>
      </c>
      <c r="W162" s="38">
        <v>1651</v>
      </c>
      <c r="X162" s="38">
        <v>1886</v>
      </c>
      <c r="Y162" s="38">
        <v>2008</v>
      </c>
      <c r="Z162" s="38">
        <v>2071</v>
      </c>
      <c r="AA162" s="38">
        <v>2189</v>
      </c>
    </row>
    <row r="163" spans="1:27" ht="15.75">
      <c r="A163" s="3">
        <v>5</v>
      </c>
      <c r="C163" s="40"/>
      <c r="D163" s="42" t="s">
        <v>71</v>
      </c>
      <c r="E163" s="40"/>
      <c r="F163" s="37" t="s">
        <v>129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1135</v>
      </c>
      <c r="M163" s="38">
        <v>1285</v>
      </c>
      <c r="N163" s="38">
        <v>1306</v>
      </c>
      <c r="O163" s="38">
        <v>1082</v>
      </c>
      <c r="P163" s="38">
        <v>1260</v>
      </c>
      <c r="Q163" s="38">
        <v>1833</v>
      </c>
      <c r="R163" s="38">
        <v>1868</v>
      </c>
      <c r="S163" s="38">
        <v>1502</v>
      </c>
      <c r="T163" s="38">
        <v>1530</v>
      </c>
      <c r="U163" s="38">
        <v>1572</v>
      </c>
      <c r="V163" s="38">
        <v>1459</v>
      </c>
      <c r="W163" s="38">
        <v>1591</v>
      </c>
      <c r="X163" s="38">
        <v>1778</v>
      </c>
      <c r="Y163" s="38">
        <v>2009</v>
      </c>
      <c r="Z163" s="38">
        <v>1994</v>
      </c>
      <c r="AA163" s="38">
        <v>2241</v>
      </c>
    </row>
    <row r="164" spans="1:27" ht="15.75">
      <c r="A164" s="3">
        <v>5</v>
      </c>
      <c r="C164" s="40"/>
      <c r="D164" s="42" t="s">
        <v>71</v>
      </c>
      <c r="E164" s="40"/>
      <c r="F164" s="37" t="s">
        <v>130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2296</v>
      </c>
      <c r="M164" s="38">
        <v>2679</v>
      </c>
      <c r="N164" s="38">
        <v>2629</v>
      </c>
      <c r="O164" s="38">
        <v>2276</v>
      </c>
      <c r="P164" s="38">
        <v>2740</v>
      </c>
      <c r="Q164" s="38">
        <v>3796</v>
      </c>
      <c r="R164" s="38">
        <v>3788</v>
      </c>
      <c r="S164" s="38">
        <v>3064</v>
      </c>
      <c r="T164" s="38">
        <v>3031</v>
      </c>
      <c r="U164" s="38">
        <v>3119</v>
      </c>
      <c r="V164" s="38">
        <v>3021</v>
      </c>
      <c r="W164" s="38">
        <v>3242</v>
      </c>
      <c r="X164" s="38">
        <v>3664</v>
      </c>
      <c r="Y164" s="38">
        <v>4017</v>
      </c>
      <c r="Z164" s="38">
        <v>4065</v>
      </c>
      <c r="AA164" s="38">
        <v>4430</v>
      </c>
    </row>
    <row r="165" spans="1:27" ht="25.5">
      <c r="A165" s="3">
        <v>5</v>
      </c>
      <c r="C165" s="40"/>
      <c r="D165" s="42" t="s">
        <v>72</v>
      </c>
      <c r="E165" s="40"/>
      <c r="F165" s="37" t="s">
        <v>128</v>
      </c>
      <c r="G165" s="38">
        <v>4099</v>
      </c>
      <c r="H165" s="38">
        <v>3891</v>
      </c>
      <c r="I165" s="38">
        <v>3523</v>
      </c>
      <c r="J165" s="38">
        <v>2847</v>
      </c>
      <c r="K165" s="38">
        <v>2693</v>
      </c>
      <c r="L165" s="38">
        <v>2646</v>
      </c>
      <c r="M165" s="38">
        <v>2489</v>
      </c>
      <c r="N165" s="38">
        <v>2414</v>
      </c>
      <c r="O165" s="38">
        <v>2440</v>
      </c>
      <c r="P165" s="38">
        <v>2307</v>
      </c>
      <c r="Q165" s="38">
        <v>2332</v>
      </c>
      <c r="R165" s="38">
        <v>2192</v>
      </c>
      <c r="S165" s="38">
        <v>2306</v>
      </c>
      <c r="T165" s="38">
        <v>2354</v>
      </c>
      <c r="U165" s="38">
        <v>2502</v>
      </c>
      <c r="V165" s="38">
        <v>2504</v>
      </c>
      <c r="W165" s="38">
        <v>2484</v>
      </c>
      <c r="X165" s="38">
        <v>2836</v>
      </c>
      <c r="Y165" s="38">
        <v>3120</v>
      </c>
      <c r="Z165" s="38">
        <v>3076</v>
      </c>
      <c r="AA165" s="38">
        <v>3223</v>
      </c>
    </row>
    <row r="166" spans="1:27" ht="25.5">
      <c r="A166" s="3">
        <v>5</v>
      </c>
      <c r="C166" s="40"/>
      <c r="D166" s="42" t="s">
        <v>72</v>
      </c>
      <c r="E166" s="40"/>
      <c r="F166" s="37" t="s">
        <v>129</v>
      </c>
      <c r="G166" s="38">
        <v>3899</v>
      </c>
      <c r="H166" s="38">
        <v>3737</v>
      </c>
      <c r="I166" s="38">
        <v>3334</v>
      </c>
      <c r="J166" s="38">
        <v>2761</v>
      </c>
      <c r="K166" s="38">
        <v>2696</v>
      </c>
      <c r="L166" s="38">
        <v>2597</v>
      </c>
      <c r="M166" s="38">
        <v>2363</v>
      </c>
      <c r="N166" s="38">
        <v>2276</v>
      </c>
      <c r="O166" s="38">
        <v>2318</v>
      </c>
      <c r="P166" s="38">
        <v>2139</v>
      </c>
      <c r="Q166" s="38">
        <v>2218</v>
      </c>
      <c r="R166" s="38">
        <v>2123</v>
      </c>
      <c r="S166" s="38">
        <v>2174</v>
      </c>
      <c r="T166" s="38">
        <v>2302</v>
      </c>
      <c r="U166" s="38">
        <v>2383</v>
      </c>
      <c r="V166" s="38">
        <v>2211</v>
      </c>
      <c r="W166" s="38">
        <v>2225</v>
      </c>
      <c r="X166" s="38">
        <v>2799</v>
      </c>
      <c r="Y166" s="38">
        <v>3045</v>
      </c>
      <c r="Z166" s="38">
        <v>3010</v>
      </c>
      <c r="AA166" s="38">
        <v>3090</v>
      </c>
    </row>
    <row r="167" spans="1:27" ht="25.5">
      <c r="A167" s="3">
        <v>5</v>
      </c>
      <c r="C167" s="40"/>
      <c r="D167" s="42" t="s">
        <v>72</v>
      </c>
      <c r="E167" s="40"/>
      <c r="F167" s="37" t="s">
        <v>130</v>
      </c>
      <c r="G167" s="38">
        <v>7998</v>
      </c>
      <c r="H167" s="38">
        <v>7628</v>
      </c>
      <c r="I167" s="38">
        <v>6857</v>
      </c>
      <c r="J167" s="38">
        <v>5608</v>
      </c>
      <c r="K167" s="38">
        <v>5389</v>
      </c>
      <c r="L167" s="38">
        <v>5243</v>
      </c>
      <c r="M167" s="38">
        <v>4852</v>
      </c>
      <c r="N167" s="38">
        <v>4690</v>
      </c>
      <c r="O167" s="38">
        <v>4758</v>
      </c>
      <c r="P167" s="38">
        <v>4446</v>
      </c>
      <c r="Q167" s="38">
        <v>4550</v>
      </c>
      <c r="R167" s="38">
        <v>4315</v>
      </c>
      <c r="S167" s="38">
        <v>4480</v>
      </c>
      <c r="T167" s="38">
        <v>4656</v>
      </c>
      <c r="U167" s="38">
        <v>4885</v>
      </c>
      <c r="V167" s="38">
        <v>4715</v>
      </c>
      <c r="W167" s="38">
        <v>4709</v>
      </c>
      <c r="X167" s="38">
        <v>5635</v>
      </c>
      <c r="Y167" s="38">
        <v>6165</v>
      </c>
      <c r="Z167" s="38">
        <v>6086</v>
      </c>
      <c r="AA167" s="38">
        <v>6313</v>
      </c>
    </row>
    <row r="168" spans="1:27" ht="25.5">
      <c r="A168" s="3">
        <v>5</v>
      </c>
      <c r="C168" s="40"/>
      <c r="D168" s="42" t="s">
        <v>73</v>
      </c>
      <c r="E168" s="40"/>
      <c r="F168" s="37" t="s">
        <v>128</v>
      </c>
      <c r="G168" s="38">
        <v>1584</v>
      </c>
      <c r="H168" s="38">
        <v>1501</v>
      </c>
      <c r="I168" s="38">
        <v>1372</v>
      </c>
      <c r="J168" s="38">
        <v>1148</v>
      </c>
      <c r="K168" s="38">
        <v>1170</v>
      </c>
      <c r="L168" s="38">
        <v>1086</v>
      </c>
      <c r="M168" s="38">
        <v>1069</v>
      </c>
      <c r="N168" s="38">
        <v>952</v>
      </c>
      <c r="O168" s="38">
        <v>1078</v>
      </c>
      <c r="P168" s="38">
        <v>974</v>
      </c>
      <c r="Q168" s="38">
        <v>1013</v>
      </c>
      <c r="R168" s="38">
        <v>991</v>
      </c>
      <c r="S168" s="38">
        <v>1093</v>
      </c>
      <c r="T168" s="38">
        <v>1113</v>
      </c>
      <c r="U168" s="38">
        <v>1086</v>
      </c>
      <c r="V168" s="38">
        <v>1147</v>
      </c>
      <c r="W168" s="38">
        <v>1044</v>
      </c>
      <c r="X168" s="38">
        <v>1195</v>
      </c>
      <c r="Y168" s="38">
        <v>1296</v>
      </c>
      <c r="Z168" s="38">
        <v>1287</v>
      </c>
      <c r="AA168" s="38">
        <v>1203</v>
      </c>
    </row>
    <row r="169" spans="1:27" ht="25.5">
      <c r="A169" s="3">
        <v>5</v>
      </c>
      <c r="C169" s="40"/>
      <c r="D169" s="42" t="s">
        <v>73</v>
      </c>
      <c r="E169" s="40"/>
      <c r="F169" s="37" t="s">
        <v>129</v>
      </c>
      <c r="G169" s="38">
        <v>1506</v>
      </c>
      <c r="H169" s="38">
        <v>1556</v>
      </c>
      <c r="I169" s="38">
        <v>1345</v>
      </c>
      <c r="J169" s="38">
        <v>1109</v>
      </c>
      <c r="K169" s="38">
        <v>1062</v>
      </c>
      <c r="L169" s="38">
        <v>1046</v>
      </c>
      <c r="M169" s="38">
        <v>1001</v>
      </c>
      <c r="N169" s="38">
        <v>949</v>
      </c>
      <c r="O169" s="38">
        <v>942</v>
      </c>
      <c r="P169" s="38">
        <v>896</v>
      </c>
      <c r="Q169" s="38">
        <v>963</v>
      </c>
      <c r="R169" s="38">
        <v>1033</v>
      </c>
      <c r="S169" s="38">
        <v>1024</v>
      </c>
      <c r="T169" s="38">
        <v>1107</v>
      </c>
      <c r="U169" s="38">
        <v>1099</v>
      </c>
      <c r="V169" s="38">
        <v>1096</v>
      </c>
      <c r="W169" s="38">
        <v>1026</v>
      </c>
      <c r="X169" s="38">
        <v>1158</v>
      </c>
      <c r="Y169" s="38">
        <v>1130</v>
      </c>
      <c r="Z169" s="38">
        <v>1229</v>
      </c>
      <c r="AA169" s="38">
        <v>1183</v>
      </c>
    </row>
    <row r="170" spans="1:27" ht="25.5">
      <c r="A170" s="3">
        <v>5</v>
      </c>
      <c r="C170" s="40"/>
      <c r="D170" s="42" t="s">
        <v>73</v>
      </c>
      <c r="E170" s="40"/>
      <c r="F170" s="37" t="s">
        <v>130</v>
      </c>
      <c r="G170" s="38">
        <v>3090</v>
      </c>
      <c r="H170" s="38">
        <v>3057</v>
      </c>
      <c r="I170" s="38">
        <v>2717</v>
      </c>
      <c r="J170" s="38">
        <v>2257</v>
      </c>
      <c r="K170" s="38">
        <v>2232</v>
      </c>
      <c r="L170" s="38">
        <v>2132</v>
      </c>
      <c r="M170" s="38">
        <v>2070</v>
      </c>
      <c r="N170" s="38">
        <v>1901</v>
      </c>
      <c r="O170" s="38">
        <v>2020</v>
      </c>
      <c r="P170" s="38">
        <v>1870</v>
      </c>
      <c r="Q170" s="38">
        <v>1976</v>
      </c>
      <c r="R170" s="38">
        <v>2024</v>
      </c>
      <c r="S170" s="38">
        <v>2117</v>
      </c>
      <c r="T170" s="38">
        <v>2220</v>
      </c>
      <c r="U170" s="38">
        <v>2185</v>
      </c>
      <c r="V170" s="38">
        <v>2243</v>
      </c>
      <c r="W170" s="38">
        <v>2070</v>
      </c>
      <c r="X170" s="38">
        <v>2353</v>
      </c>
      <c r="Y170" s="38">
        <v>2426</v>
      </c>
      <c r="Z170" s="38">
        <v>2516</v>
      </c>
      <c r="AA170" s="38">
        <v>2386</v>
      </c>
    </row>
    <row r="171" spans="1:27" ht="25.5">
      <c r="A171" s="3">
        <v>5</v>
      </c>
      <c r="C171" s="40"/>
      <c r="D171" s="42" t="s">
        <v>74</v>
      </c>
      <c r="E171" s="40"/>
      <c r="F171" s="37" t="s">
        <v>128</v>
      </c>
      <c r="G171" s="38">
        <v>3932</v>
      </c>
      <c r="H171" s="38">
        <v>3892</v>
      </c>
      <c r="I171" s="38">
        <v>3473</v>
      </c>
      <c r="J171" s="38">
        <v>2922</v>
      </c>
      <c r="K171" s="38">
        <v>3027</v>
      </c>
      <c r="L171" s="38">
        <v>2962</v>
      </c>
      <c r="M171" s="38">
        <v>2675</v>
      </c>
      <c r="N171" s="38">
        <v>2502</v>
      </c>
      <c r="O171" s="38">
        <v>2607</v>
      </c>
      <c r="P171" s="38">
        <v>2474</v>
      </c>
      <c r="Q171" s="38">
        <v>2423</v>
      </c>
      <c r="R171" s="38">
        <v>2428</v>
      </c>
      <c r="S171" s="38">
        <v>2699</v>
      </c>
      <c r="T171" s="38">
        <v>2672</v>
      </c>
      <c r="U171" s="38">
        <v>2817</v>
      </c>
      <c r="V171" s="38">
        <v>2895</v>
      </c>
      <c r="W171" s="38">
        <v>3020</v>
      </c>
      <c r="X171" s="38">
        <v>2987</v>
      </c>
      <c r="Y171" s="38">
        <v>3033</v>
      </c>
      <c r="Z171" s="38">
        <v>3213</v>
      </c>
      <c r="AA171" s="38">
        <v>3351</v>
      </c>
    </row>
    <row r="172" spans="1:27" ht="25.5">
      <c r="A172" s="3">
        <v>5</v>
      </c>
      <c r="C172" s="40"/>
      <c r="D172" s="42" t="s">
        <v>74</v>
      </c>
      <c r="E172" s="40"/>
      <c r="F172" s="37" t="s">
        <v>129</v>
      </c>
      <c r="G172" s="38">
        <v>3583</v>
      </c>
      <c r="H172" s="38">
        <v>3673</v>
      </c>
      <c r="I172" s="38">
        <v>3164</v>
      </c>
      <c r="J172" s="38">
        <v>2702</v>
      </c>
      <c r="K172" s="38">
        <v>2894</v>
      </c>
      <c r="L172" s="38">
        <v>2910</v>
      </c>
      <c r="M172" s="38">
        <v>2611</v>
      </c>
      <c r="N172" s="38">
        <v>2499</v>
      </c>
      <c r="O172" s="38">
        <v>2354</v>
      </c>
      <c r="P172" s="38">
        <v>2258</v>
      </c>
      <c r="Q172" s="38">
        <v>2235</v>
      </c>
      <c r="R172" s="38">
        <v>2322</v>
      </c>
      <c r="S172" s="38">
        <v>2481</v>
      </c>
      <c r="T172" s="38">
        <v>2505</v>
      </c>
      <c r="U172" s="38">
        <v>2534</v>
      </c>
      <c r="V172" s="38">
        <v>2514</v>
      </c>
      <c r="W172" s="38">
        <v>2656</v>
      </c>
      <c r="X172" s="38">
        <v>2980</v>
      </c>
      <c r="Y172" s="38">
        <v>3152</v>
      </c>
      <c r="Z172" s="38">
        <v>3098</v>
      </c>
      <c r="AA172" s="38">
        <v>3113</v>
      </c>
    </row>
    <row r="173" spans="1:27" ht="25.5">
      <c r="A173" s="3">
        <v>5</v>
      </c>
      <c r="C173" s="40"/>
      <c r="D173" s="42" t="s">
        <v>74</v>
      </c>
      <c r="E173" s="40"/>
      <c r="F173" s="37" t="s">
        <v>130</v>
      </c>
      <c r="G173" s="38">
        <v>7515</v>
      </c>
      <c r="H173" s="38">
        <v>7565</v>
      </c>
      <c r="I173" s="38">
        <v>6637</v>
      </c>
      <c r="J173" s="38">
        <v>5624</v>
      </c>
      <c r="K173" s="38">
        <v>5921</v>
      </c>
      <c r="L173" s="38">
        <v>5872</v>
      </c>
      <c r="M173" s="38">
        <v>5286</v>
      </c>
      <c r="N173" s="38">
        <v>5001</v>
      </c>
      <c r="O173" s="38">
        <v>4961</v>
      </c>
      <c r="P173" s="38">
        <v>4732</v>
      </c>
      <c r="Q173" s="38">
        <v>4658</v>
      </c>
      <c r="R173" s="38">
        <v>4750</v>
      </c>
      <c r="S173" s="38">
        <v>5180</v>
      </c>
      <c r="T173" s="38">
        <v>5177</v>
      </c>
      <c r="U173" s="38">
        <v>5351</v>
      </c>
      <c r="V173" s="38">
        <v>5409</v>
      </c>
      <c r="W173" s="38">
        <v>5676</v>
      </c>
      <c r="X173" s="38">
        <v>5967</v>
      </c>
      <c r="Y173" s="38">
        <v>6185</v>
      </c>
      <c r="Z173" s="38">
        <v>6311</v>
      </c>
      <c r="AA173" s="38">
        <v>6464</v>
      </c>
    </row>
    <row r="174" spans="1:27" ht="15.75">
      <c r="A174" s="3">
        <v>5</v>
      </c>
      <c r="C174" s="40"/>
      <c r="D174" s="42" t="s">
        <v>75</v>
      </c>
      <c r="E174" s="40"/>
      <c r="F174" s="37" t="s">
        <v>128</v>
      </c>
      <c r="G174" s="38">
        <v>5124</v>
      </c>
      <c r="H174" s="38">
        <v>5868</v>
      </c>
      <c r="I174" s="38">
        <v>5247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/>
      <c r="Q174" s="38">
        <v>0</v>
      </c>
      <c r="R174" s="38">
        <v>0</v>
      </c>
      <c r="S174" s="38">
        <v>0</v>
      </c>
      <c r="T174" s="38">
        <v>5207</v>
      </c>
      <c r="U174" s="38">
        <v>6599</v>
      </c>
      <c r="V174" s="38">
        <v>7100</v>
      </c>
      <c r="W174" s="38">
        <v>5685</v>
      </c>
      <c r="X174" s="38">
        <v>6541</v>
      </c>
      <c r="Y174" s="38">
        <v>6886</v>
      </c>
      <c r="Z174" s="38">
        <v>6708</v>
      </c>
      <c r="AA174" s="38">
        <v>7249</v>
      </c>
    </row>
    <row r="175" spans="1:27" ht="15.75">
      <c r="A175" s="3">
        <v>5</v>
      </c>
      <c r="C175" s="40"/>
      <c r="D175" s="42" t="s">
        <v>75</v>
      </c>
      <c r="E175" s="40"/>
      <c r="F175" s="37" t="s">
        <v>129</v>
      </c>
      <c r="G175" s="38">
        <v>4812</v>
      </c>
      <c r="H175" s="38">
        <v>5460</v>
      </c>
      <c r="I175" s="38">
        <v>5011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/>
      <c r="Q175" s="38">
        <v>0</v>
      </c>
      <c r="R175" s="38">
        <v>0</v>
      </c>
      <c r="S175" s="38">
        <v>0</v>
      </c>
      <c r="T175" s="38">
        <v>4615</v>
      </c>
      <c r="U175" s="38">
        <v>6555</v>
      </c>
      <c r="V175" s="38">
        <v>6682</v>
      </c>
      <c r="W175" s="38">
        <v>5344</v>
      </c>
      <c r="X175" s="38">
        <v>6351</v>
      </c>
      <c r="Y175" s="38">
        <v>6552</v>
      </c>
      <c r="Z175" s="38">
        <v>6482</v>
      </c>
      <c r="AA175" s="38">
        <v>6717</v>
      </c>
    </row>
    <row r="176" spans="1:27" ht="15.75">
      <c r="A176" s="3">
        <v>5</v>
      </c>
      <c r="C176" s="40"/>
      <c r="D176" s="42" t="s">
        <v>75</v>
      </c>
      <c r="E176" s="40"/>
      <c r="F176" s="37" t="s">
        <v>130</v>
      </c>
      <c r="G176" s="38">
        <v>9936</v>
      </c>
      <c r="H176" s="38">
        <v>11328</v>
      </c>
      <c r="I176" s="38">
        <v>10258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/>
      <c r="Q176" s="38">
        <v>0</v>
      </c>
      <c r="R176" s="38">
        <v>0</v>
      </c>
      <c r="S176" s="38">
        <v>0</v>
      </c>
      <c r="T176" s="38">
        <v>9822</v>
      </c>
      <c r="U176" s="38">
        <v>13154</v>
      </c>
      <c r="V176" s="38">
        <v>13782</v>
      </c>
      <c r="W176" s="38">
        <v>11029</v>
      </c>
      <c r="X176" s="38">
        <v>12892</v>
      </c>
      <c r="Y176" s="38">
        <v>13438</v>
      </c>
      <c r="Z176" s="38">
        <v>13190</v>
      </c>
      <c r="AA176" s="38">
        <v>13966</v>
      </c>
    </row>
    <row r="177" spans="1:27" ht="15.75">
      <c r="A177" s="3">
        <v>5</v>
      </c>
      <c r="C177" s="40"/>
      <c r="D177" s="42" t="s">
        <v>76</v>
      </c>
      <c r="E177" s="40"/>
      <c r="F177" s="37" t="s">
        <v>128</v>
      </c>
      <c r="G177" s="38">
        <v>8970</v>
      </c>
      <c r="H177" s="38">
        <v>8298</v>
      </c>
      <c r="I177" s="38">
        <v>8088</v>
      </c>
      <c r="J177" s="38">
        <v>7135</v>
      </c>
      <c r="K177" s="38">
        <v>7407</v>
      </c>
      <c r="L177" s="38">
        <v>7094</v>
      </c>
      <c r="M177" s="38">
        <v>6612</v>
      </c>
      <c r="N177" s="38">
        <v>6433</v>
      </c>
      <c r="O177" s="38">
        <v>6613</v>
      </c>
      <c r="P177" s="38">
        <v>6595</v>
      </c>
      <c r="Q177" s="38">
        <v>6688</v>
      </c>
      <c r="R177" s="38">
        <v>6905</v>
      </c>
      <c r="S177" s="38">
        <v>7252</v>
      </c>
      <c r="T177" s="38">
        <v>7736</v>
      </c>
      <c r="U177" s="38">
        <v>7952</v>
      </c>
      <c r="V177" s="38">
        <v>7730</v>
      </c>
      <c r="W177" s="38">
        <v>7800</v>
      </c>
      <c r="X177" s="38">
        <v>8494</v>
      </c>
      <c r="Y177" s="38">
        <v>9085</v>
      </c>
      <c r="Z177" s="38">
        <v>9107</v>
      </c>
      <c r="AA177" s="38">
        <v>9228</v>
      </c>
    </row>
    <row r="178" spans="1:27" ht="15.75">
      <c r="A178" s="3">
        <v>5</v>
      </c>
      <c r="C178" s="40"/>
      <c r="D178" s="42" t="s">
        <v>76</v>
      </c>
      <c r="E178" s="40"/>
      <c r="F178" s="37" t="s">
        <v>129</v>
      </c>
      <c r="G178" s="38">
        <v>8467</v>
      </c>
      <c r="H178" s="38">
        <v>7805</v>
      </c>
      <c r="I178" s="38">
        <v>7486</v>
      </c>
      <c r="J178" s="38">
        <v>6554</v>
      </c>
      <c r="K178" s="38">
        <v>6884</v>
      </c>
      <c r="L178" s="38">
        <v>6919</v>
      </c>
      <c r="M178" s="38">
        <v>6233</v>
      </c>
      <c r="N178" s="38">
        <v>6168</v>
      </c>
      <c r="O178" s="38">
        <v>6177</v>
      </c>
      <c r="P178" s="38">
        <v>5864</v>
      </c>
      <c r="Q178" s="38">
        <v>6204</v>
      </c>
      <c r="R178" s="38">
        <v>6482</v>
      </c>
      <c r="S178" s="38">
        <v>6815</v>
      </c>
      <c r="T178" s="38">
        <v>7147</v>
      </c>
      <c r="U178" s="38">
        <v>7362</v>
      </c>
      <c r="V178" s="38">
        <v>7266</v>
      </c>
      <c r="W178" s="38">
        <v>7313</v>
      </c>
      <c r="X178" s="38">
        <v>7918</v>
      </c>
      <c r="Y178" s="38">
        <v>8600</v>
      </c>
      <c r="Z178" s="38">
        <v>8672</v>
      </c>
      <c r="AA178" s="38">
        <v>8915</v>
      </c>
    </row>
    <row r="179" spans="1:27" ht="15.75">
      <c r="A179" s="3">
        <v>5</v>
      </c>
      <c r="C179" s="40"/>
      <c r="D179" s="42" t="s">
        <v>76</v>
      </c>
      <c r="E179" s="40"/>
      <c r="F179" s="37" t="s">
        <v>130</v>
      </c>
      <c r="G179" s="38">
        <v>17437</v>
      </c>
      <c r="H179" s="38">
        <v>16103</v>
      </c>
      <c r="I179" s="38">
        <v>15574</v>
      </c>
      <c r="J179" s="38">
        <v>13689</v>
      </c>
      <c r="K179" s="38">
        <v>14291</v>
      </c>
      <c r="L179" s="38">
        <v>14013</v>
      </c>
      <c r="M179" s="38">
        <v>12845</v>
      </c>
      <c r="N179" s="38">
        <v>12601</v>
      </c>
      <c r="O179" s="38">
        <v>12790</v>
      </c>
      <c r="P179" s="38">
        <v>12459</v>
      </c>
      <c r="Q179" s="38">
        <v>12892</v>
      </c>
      <c r="R179" s="38">
        <v>13387</v>
      </c>
      <c r="S179" s="38">
        <v>14067</v>
      </c>
      <c r="T179" s="38">
        <v>14883</v>
      </c>
      <c r="U179" s="38">
        <v>15314</v>
      </c>
      <c r="V179" s="38">
        <v>14996</v>
      </c>
      <c r="W179" s="38">
        <v>15113</v>
      </c>
      <c r="X179" s="38">
        <v>16412</v>
      </c>
      <c r="Y179" s="38">
        <v>17685</v>
      </c>
      <c r="Z179" s="38">
        <v>17779</v>
      </c>
      <c r="AA179" s="38">
        <v>18143</v>
      </c>
    </row>
    <row r="180" spans="1:27" ht="25.5">
      <c r="A180" s="3">
        <v>5</v>
      </c>
      <c r="C180" s="40"/>
      <c r="D180" s="42" t="s">
        <v>77</v>
      </c>
      <c r="E180" s="40"/>
      <c r="F180" s="37" t="s">
        <v>128</v>
      </c>
      <c r="G180" s="38">
        <v>156498</v>
      </c>
      <c r="H180" s="38">
        <v>136887</v>
      </c>
      <c r="I180" s="38">
        <v>121128</v>
      </c>
      <c r="J180" s="38">
        <v>107465</v>
      </c>
      <c r="K180" s="38">
        <v>109520</v>
      </c>
      <c r="L180" s="38">
        <v>103148</v>
      </c>
      <c r="M180" s="38">
        <v>99473</v>
      </c>
      <c r="N180" s="38">
        <v>96890</v>
      </c>
      <c r="O180" s="38">
        <v>100108</v>
      </c>
      <c r="P180" s="38">
        <v>94589</v>
      </c>
      <c r="Q180" s="38">
        <v>97204</v>
      </c>
      <c r="R180" s="38">
        <v>100336</v>
      </c>
      <c r="S180" s="38">
        <v>108401</v>
      </c>
      <c r="T180" s="38">
        <v>112769</v>
      </c>
      <c r="U180" s="38">
        <v>113717</v>
      </c>
      <c r="V180" s="38">
        <v>107538</v>
      </c>
      <c r="W180" s="38">
        <v>108859</v>
      </c>
      <c r="X180" s="38">
        <v>116795</v>
      </c>
      <c r="Y180" s="38">
        <v>124196</v>
      </c>
      <c r="Z180" s="38">
        <v>127259</v>
      </c>
      <c r="AA180" s="38">
        <v>131220</v>
      </c>
    </row>
    <row r="181" spans="1:27" ht="25.5">
      <c r="A181" s="3">
        <v>5</v>
      </c>
      <c r="C181" s="40"/>
      <c r="D181" s="42" t="s">
        <v>77</v>
      </c>
      <c r="E181" s="40"/>
      <c r="F181" s="37" t="s">
        <v>129</v>
      </c>
      <c r="G181" s="38">
        <v>147486</v>
      </c>
      <c r="H181" s="38">
        <v>130006</v>
      </c>
      <c r="I181" s="38">
        <v>114553</v>
      </c>
      <c r="J181" s="38">
        <v>101388</v>
      </c>
      <c r="K181" s="38">
        <v>102721</v>
      </c>
      <c r="L181" s="38">
        <v>97916</v>
      </c>
      <c r="M181" s="38">
        <v>93960</v>
      </c>
      <c r="N181" s="38">
        <v>91207</v>
      </c>
      <c r="O181" s="38">
        <v>93567</v>
      </c>
      <c r="P181" s="38">
        <v>89387</v>
      </c>
      <c r="Q181" s="38">
        <v>91684</v>
      </c>
      <c r="R181" s="38">
        <v>94239</v>
      </c>
      <c r="S181" s="38">
        <v>102501</v>
      </c>
      <c r="T181" s="38">
        <v>105324</v>
      </c>
      <c r="U181" s="38">
        <v>107275</v>
      </c>
      <c r="V181" s="38">
        <v>101860</v>
      </c>
      <c r="W181" s="38">
        <v>102423</v>
      </c>
      <c r="X181" s="38">
        <v>110051</v>
      </c>
      <c r="Y181" s="38">
        <v>117268</v>
      </c>
      <c r="Z181" s="38">
        <v>121104</v>
      </c>
      <c r="AA181" s="38">
        <v>124112</v>
      </c>
    </row>
    <row r="182" spans="1:27" ht="25.5">
      <c r="A182" s="3">
        <v>5</v>
      </c>
      <c r="C182" s="40"/>
      <c r="D182" s="42" t="s">
        <v>77</v>
      </c>
      <c r="E182" s="40"/>
      <c r="F182" s="37" t="s">
        <v>130</v>
      </c>
      <c r="G182" s="38">
        <v>303984</v>
      </c>
      <c r="H182" s="38">
        <v>266893</v>
      </c>
      <c r="I182" s="38">
        <v>235681</v>
      </c>
      <c r="J182" s="38">
        <v>208853</v>
      </c>
      <c r="K182" s="38">
        <v>212241</v>
      </c>
      <c r="L182" s="38">
        <v>201064</v>
      </c>
      <c r="M182" s="38">
        <v>193433</v>
      </c>
      <c r="N182" s="38">
        <v>188097</v>
      </c>
      <c r="O182" s="38">
        <v>193675</v>
      </c>
      <c r="P182" s="38">
        <v>183976</v>
      </c>
      <c r="Q182" s="38">
        <v>188888</v>
      </c>
      <c r="R182" s="38">
        <v>194575</v>
      </c>
      <c r="S182" s="38">
        <v>210902</v>
      </c>
      <c r="T182" s="38">
        <v>218093</v>
      </c>
      <c r="U182" s="38">
        <v>220992</v>
      </c>
      <c r="V182" s="38">
        <v>209398</v>
      </c>
      <c r="W182" s="38">
        <v>211282</v>
      </c>
      <c r="X182" s="38">
        <v>226846</v>
      </c>
      <c r="Y182" s="38">
        <v>241464</v>
      </c>
      <c r="Z182" s="38">
        <v>248363</v>
      </c>
      <c r="AA182" s="38">
        <v>255332</v>
      </c>
    </row>
    <row r="183" spans="1:27" ht="25.5">
      <c r="A183" s="3">
        <v>5</v>
      </c>
      <c r="C183" s="40"/>
      <c r="D183" s="42" t="s">
        <v>78</v>
      </c>
      <c r="E183" s="40"/>
      <c r="F183" s="37" t="s">
        <v>128</v>
      </c>
      <c r="G183" s="38">
        <v>20059</v>
      </c>
      <c r="H183" s="38">
        <v>17585</v>
      </c>
      <c r="I183" s="38">
        <v>15660</v>
      </c>
      <c r="J183" s="38">
        <v>13749</v>
      </c>
      <c r="K183" s="38">
        <v>14134</v>
      </c>
      <c r="L183" s="38">
        <v>13474</v>
      </c>
      <c r="M183" s="38">
        <v>13145</v>
      </c>
      <c r="N183" s="38">
        <v>12822</v>
      </c>
      <c r="O183" s="38">
        <v>13416</v>
      </c>
      <c r="P183" s="38">
        <v>12328</v>
      </c>
      <c r="Q183" s="38">
        <v>12684</v>
      </c>
      <c r="R183" s="38">
        <v>13094</v>
      </c>
      <c r="S183" s="38">
        <v>14509</v>
      </c>
      <c r="T183" s="38">
        <v>14726</v>
      </c>
      <c r="U183" s="38">
        <v>14812</v>
      </c>
      <c r="V183" s="38">
        <v>13326</v>
      </c>
      <c r="W183" s="38">
        <v>13586</v>
      </c>
      <c r="X183" s="38">
        <v>15365</v>
      </c>
      <c r="Y183" s="38">
        <v>16211</v>
      </c>
      <c r="Z183" s="38">
        <v>16926</v>
      </c>
      <c r="AA183" s="38">
        <v>17572</v>
      </c>
    </row>
    <row r="184" spans="1:27" ht="25.5">
      <c r="A184" s="3">
        <v>5</v>
      </c>
      <c r="C184" s="40"/>
      <c r="D184" s="42" t="s">
        <v>78</v>
      </c>
      <c r="E184" s="40"/>
      <c r="F184" s="37" t="s">
        <v>129</v>
      </c>
      <c r="G184" s="38">
        <v>18713</v>
      </c>
      <c r="H184" s="38">
        <v>16636</v>
      </c>
      <c r="I184" s="38">
        <v>14738</v>
      </c>
      <c r="J184" s="38">
        <v>13047</v>
      </c>
      <c r="K184" s="38">
        <v>13341</v>
      </c>
      <c r="L184" s="38">
        <v>12706</v>
      </c>
      <c r="M184" s="38">
        <v>12499</v>
      </c>
      <c r="N184" s="38">
        <v>12036</v>
      </c>
      <c r="O184" s="38">
        <v>12533</v>
      </c>
      <c r="P184" s="38">
        <v>11789</v>
      </c>
      <c r="Q184" s="38">
        <v>11999</v>
      </c>
      <c r="R184" s="38">
        <v>12477</v>
      </c>
      <c r="S184" s="38">
        <v>13627</v>
      </c>
      <c r="T184" s="38">
        <v>13743</v>
      </c>
      <c r="U184" s="38">
        <v>14020</v>
      </c>
      <c r="V184" s="38">
        <v>12892</v>
      </c>
      <c r="W184" s="38">
        <v>13037</v>
      </c>
      <c r="X184" s="38">
        <v>14286</v>
      </c>
      <c r="Y184" s="38">
        <v>15509</v>
      </c>
      <c r="Z184" s="38">
        <v>15758</v>
      </c>
      <c r="AA184" s="38">
        <v>16670</v>
      </c>
    </row>
    <row r="185" spans="1:27" ht="25.5">
      <c r="A185" s="3">
        <v>5</v>
      </c>
      <c r="C185" s="40"/>
      <c r="D185" s="42" t="s">
        <v>78</v>
      </c>
      <c r="E185" s="40"/>
      <c r="F185" s="37" t="s">
        <v>130</v>
      </c>
      <c r="G185" s="38">
        <v>38772</v>
      </c>
      <c r="H185" s="38">
        <v>34221</v>
      </c>
      <c r="I185" s="38">
        <v>30398</v>
      </c>
      <c r="J185" s="38">
        <v>26796</v>
      </c>
      <c r="K185" s="38">
        <v>27475</v>
      </c>
      <c r="L185" s="38">
        <v>26180</v>
      </c>
      <c r="M185" s="38">
        <v>25644</v>
      </c>
      <c r="N185" s="38">
        <v>24858</v>
      </c>
      <c r="O185" s="38">
        <v>25949</v>
      </c>
      <c r="P185" s="38">
        <v>24117</v>
      </c>
      <c r="Q185" s="38">
        <v>24683</v>
      </c>
      <c r="R185" s="38">
        <v>25571</v>
      </c>
      <c r="S185" s="38">
        <v>28136</v>
      </c>
      <c r="T185" s="38">
        <v>28469</v>
      </c>
      <c r="U185" s="38">
        <v>28832</v>
      </c>
      <c r="V185" s="38">
        <v>26218</v>
      </c>
      <c r="W185" s="38">
        <v>26623</v>
      </c>
      <c r="X185" s="38">
        <v>29651</v>
      </c>
      <c r="Y185" s="38">
        <v>31720</v>
      </c>
      <c r="Z185" s="38">
        <v>32684</v>
      </c>
      <c r="AA185" s="38">
        <v>34242</v>
      </c>
    </row>
    <row r="186" spans="1:27" ht="15.75">
      <c r="A186" s="3">
        <v>5</v>
      </c>
      <c r="C186" s="40"/>
      <c r="D186" s="42" t="s">
        <v>79</v>
      </c>
      <c r="E186" s="40"/>
      <c r="F186" s="37" t="s">
        <v>128</v>
      </c>
      <c r="G186" s="38">
        <v>3575</v>
      </c>
      <c r="H186" s="38">
        <v>3144</v>
      </c>
      <c r="I186" s="38">
        <v>2756</v>
      </c>
      <c r="J186" s="38">
        <v>2367</v>
      </c>
      <c r="K186" s="38">
        <v>2314</v>
      </c>
      <c r="L186" s="38">
        <v>2173</v>
      </c>
      <c r="M186" s="38">
        <v>2011</v>
      </c>
      <c r="N186" s="38">
        <v>1972</v>
      </c>
      <c r="O186" s="38">
        <v>1948</v>
      </c>
      <c r="P186" s="38">
        <v>1942</v>
      </c>
      <c r="Q186" s="38">
        <v>2059</v>
      </c>
      <c r="R186" s="38">
        <v>2068</v>
      </c>
      <c r="S186" s="38">
        <v>2196</v>
      </c>
      <c r="T186" s="38">
        <v>2505</v>
      </c>
      <c r="U186" s="38">
        <v>2499</v>
      </c>
      <c r="V186" s="38">
        <v>2401</v>
      </c>
      <c r="W186" s="38">
        <v>2537</v>
      </c>
      <c r="X186" s="38">
        <v>2679</v>
      </c>
      <c r="Y186" s="38">
        <v>2670</v>
      </c>
      <c r="Z186" s="38">
        <v>2702</v>
      </c>
      <c r="AA186" s="38">
        <v>2794</v>
      </c>
    </row>
    <row r="187" spans="1:27" ht="15.75">
      <c r="A187" s="3">
        <v>5</v>
      </c>
      <c r="C187" s="40"/>
      <c r="D187" s="42" t="s">
        <v>79</v>
      </c>
      <c r="E187" s="40"/>
      <c r="F187" s="37" t="s">
        <v>129</v>
      </c>
      <c r="G187" s="38">
        <v>3485</v>
      </c>
      <c r="H187" s="38">
        <v>2994</v>
      </c>
      <c r="I187" s="38">
        <v>2594</v>
      </c>
      <c r="J187" s="38">
        <v>2195</v>
      </c>
      <c r="K187" s="38">
        <v>2112</v>
      </c>
      <c r="L187" s="38">
        <v>2034</v>
      </c>
      <c r="M187" s="38">
        <v>1846</v>
      </c>
      <c r="N187" s="38">
        <v>1907</v>
      </c>
      <c r="O187" s="38">
        <v>1873</v>
      </c>
      <c r="P187" s="38">
        <v>1908</v>
      </c>
      <c r="Q187" s="38">
        <v>1919</v>
      </c>
      <c r="R187" s="38">
        <v>1956</v>
      </c>
      <c r="S187" s="38">
        <v>2117</v>
      </c>
      <c r="T187" s="38">
        <v>2188</v>
      </c>
      <c r="U187" s="38">
        <v>2278</v>
      </c>
      <c r="V187" s="38">
        <v>2289</v>
      </c>
      <c r="W187" s="38">
        <v>2219</v>
      </c>
      <c r="X187" s="38">
        <v>2483</v>
      </c>
      <c r="Y187" s="38">
        <v>2603</v>
      </c>
      <c r="Z187" s="38">
        <v>2657</v>
      </c>
      <c r="AA187" s="38">
        <v>2679</v>
      </c>
    </row>
    <row r="188" spans="1:27" ht="15.75">
      <c r="A188" s="3">
        <v>5</v>
      </c>
      <c r="C188" s="40"/>
      <c r="D188" s="42" t="s">
        <v>79</v>
      </c>
      <c r="E188" s="40"/>
      <c r="F188" s="37" t="s">
        <v>130</v>
      </c>
      <c r="G188" s="38">
        <v>7060</v>
      </c>
      <c r="H188" s="38">
        <v>6138</v>
      </c>
      <c r="I188" s="38">
        <v>5350</v>
      </c>
      <c r="J188" s="38">
        <v>4562</v>
      </c>
      <c r="K188" s="38">
        <v>4426</v>
      </c>
      <c r="L188" s="38">
        <v>4207</v>
      </c>
      <c r="M188" s="38">
        <v>3857</v>
      </c>
      <c r="N188" s="38">
        <v>3879</v>
      </c>
      <c r="O188" s="38">
        <v>3821</v>
      </c>
      <c r="P188" s="38">
        <v>3850</v>
      </c>
      <c r="Q188" s="38">
        <v>3978</v>
      </c>
      <c r="R188" s="38">
        <v>4024</v>
      </c>
      <c r="S188" s="38">
        <v>4313</v>
      </c>
      <c r="T188" s="38">
        <v>4693</v>
      </c>
      <c r="U188" s="38">
        <v>4777</v>
      </c>
      <c r="V188" s="38">
        <v>4690</v>
      </c>
      <c r="W188" s="38">
        <v>4756</v>
      </c>
      <c r="X188" s="38">
        <v>5162</v>
      </c>
      <c r="Y188" s="38">
        <v>5273</v>
      </c>
      <c r="Z188" s="38">
        <v>5359</v>
      </c>
      <c r="AA188" s="38">
        <v>5473</v>
      </c>
    </row>
    <row r="189" spans="1:27" ht="15.75">
      <c r="A189" s="3">
        <v>5</v>
      </c>
      <c r="C189" s="40"/>
      <c r="D189" s="42" t="s">
        <v>80</v>
      </c>
      <c r="E189" s="40"/>
      <c r="F189" s="37" t="s">
        <v>128</v>
      </c>
      <c r="G189" s="38">
        <v>4102</v>
      </c>
      <c r="H189" s="38">
        <v>3553</v>
      </c>
      <c r="I189" s="38">
        <v>3145</v>
      </c>
      <c r="J189" s="38">
        <v>2714</v>
      </c>
      <c r="K189" s="38">
        <v>2767</v>
      </c>
      <c r="L189" s="38">
        <v>2646</v>
      </c>
      <c r="M189" s="38">
        <v>2399</v>
      </c>
      <c r="N189" s="38">
        <v>2352</v>
      </c>
      <c r="O189" s="38">
        <v>2320</v>
      </c>
      <c r="P189" s="38">
        <v>2170</v>
      </c>
      <c r="Q189" s="38">
        <v>2261</v>
      </c>
      <c r="R189" s="38">
        <v>2298</v>
      </c>
      <c r="S189" s="38">
        <v>2335</v>
      </c>
      <c r="T189" s="38">
        <v>2504</v>
      </c>
      <c r="U189" s="38">
        <v>2565</v>
      </c>
      <c r="V189" s="38">
        <v>2385</v>
      </c>
      <c r="W189" s="38">
        <v>2405</v>
      </c>
      <c r="X189" s="38">
        <v>2417</v>
      </c>
      <c r="Y189" s="38">
        <v>2665</v>
      </c>
      <c r="Z189" s="38">
        <v>2591</v>
      </c>
      <c r="AA189" s="38">
        <v>2594</v>
      </c>
    </row>
    <row r="190" spans="1:27" ht="15.75">
      <c r="A190" s="3">
        <v>5</v>
      </c>
      <c r="C190" s="40"/>
      <c r="D190" s="42" t="s">
        <v>80</v>
      </c>
      <c r="E190" s="40"/>
      <c r="F190" s="37" t="s">
        <v>129</v>
      </c>
      <c r="G190" s="38">
        <v>3832</v>
      </c>
      <c r="H190" s="38">
        <v>3393</v>
      </c>
      <c r="I190" s="38">
        <v>2944</v>
      </c>
      <c r="J190" s="38">
        <v>2553</v>
      </c>
      <c r="K190" s="38">
        <v>2451</v>
      </c>
      <c r="L190" s="38">
        <v>2492</v>
      </c>
      <c r="M190" s="38">
        <v>2337</v>
      </c>
      <c r="N190" s="38">
        <v>2215</v>
      </c>
      <c r="O190" s="38">
        <v>2200</v>
      </c>
      <c r="P190" s="38">
        <v>2111</v>
      </c>
      <c r="Q190" s="38">
        <v>2084</v>
      </c>
      <c r="R190" s="38">
        <v>2162</v>
      </c>
      <c r="S190" s="38">
        <v>2254</v>
      </c>
      <c r="T190" s="38">
        <v>2288</v>
      </c>
      <c r="U190" s="38">
        <v>2417</v>
      </c>
      <c r="V190" s="38">
        <v>2294</v>
      </c>
      <c r="W190" s="38">
        <v>2256</v>
      </c>
      <c r="X190" s="38">
        <v>2348</v>
      </c>
      <c r="Y190" s="38">
        <v>2561</v>
      </c>
      <c r="Z190" s="38">
        <v>2594</v>
      </c>
      <c r="AA190" s="38">
        <v>2464</v>
      </c>
    </row>
    <row r="191" spans="1:27" ht="15.75">
      <c r="A191" s="3">
        <v>5</v>
      </c>
      <c r="C191" s="40"/>
      <c r="D191" s="42" t="s">
        <v>80</v>
      </c>
      <c r="E191" s="40"/>
      <c r="F191" s="37" t="s">
        <v>130</v>
      </c>
      <c r="G191" s="38">
        <v>7934</v>
      </c>
      <c r="H191" s="38">
        <v>6946</v>
      </c>
      <c r="I191" s="38">
        <v>6089</v>
      </c>
      <c r="J191" s="38">
        <v>5267</v>
      </c>
      <c r="K191" s="38">
        <v>5218</v>
      </c>
      <c r="L191" s="38">
        <v>5138</v>
      </c>
      <c r="M191" s="38">
        <v>4736</v>
      </c>
      <c r="N191" s="38">
        <v>4567</v>
      </c>
      <c r="O191" s="38">
        <v>4520</v>
      </c>
      <c r="P191" s="38">
        <v>4281</v>
      </c>
      <c r="Q191" s="38">
        <v>4345</v>
      </c>
      <c r="R191" s="38">
        <v>4460</v>
      </c>
      <c r="S191" s="38">
        <v>4589</v>
      </c>
      <c r="T191" s="38">
        <v>4792</v>
      </c>
      <c r="U191" s="38">
        <v>4982</v>
      </c>
      <c r="V191" s="38">
        <v>4679</v>
      </c>
      <c r="W191" s="38">
        <v>4661</v>
      </c>
      <c r="X191" s="38">
        <v>4765</v>
      </c>
      <c r="Y191" s="38">
        <v>5226</v>
      </c>
      <c r="Z191" s="38">
        <v>5185</v>
      </c>
      <c r="AA191" s="38">
        <v>5058</v>
      </c>
    </row>
    <row r="192" spans="1:27" ht="15.75">
      <c r="A192" s="3">
        <v>5</v>
      </c>
      <c r="C192" s="40"/>
      <c r="D192" s="42" t="s">
        <v>81</v>
      </c>
      <c r="E192" s="40"/>
      <c r="F192" s="37" t="s">
        <v>128</v>
      </c>
      <c r="G192" s="38">
        <v>21381</v>
      </c>
      <c r="H192" s="38">
        <v>18414</v>
      </c>
      <c r="I192" s="38">
        <v>16179</v>
      </c>
      <c r="J192" s="38">
        <v>14633</v>
      </c>
      <c r="K192" s="38">
        <v>14770</v>
      </c>
      <c r="L192" s="38">
        <v>13556</v>
      </c>
      <c r="M192" s="38">
        <v>13344</v>
      </c>
      <c r="N192" s="38">
        <v>13292</v>
      </c>
      <c r="O192" s="38">
        <v>13358</v>
      </c>
      <c r="P192" s="38">
        <v>12730</v>
      </c>
      <c r="Q192" s="38">
        <v>12892</v>
      </c>
      <c r="R192" s="38">
        <v>13475</v>
      </c>
      <c r="S192" s="38">
        <v>14512</v>
      </c>
      <c r="T192" s="38">
        <v>14865</v>
      </c>
      <c r="U192" s="38">
        <v>14865</v>
      </c>
      <c r="V192" s="38">
        <v>14349</v>
      </c>
      <c r="W192" s="38">
        <v>14367</v>
      </c>
      <c r="X192" s="38">
        <v>15678</v>
      </c>
      <c r="Y192" s="38">
        <v>17074</v>
      </c>
      <c r="Z192" s="38">
        <v>18107</v>
      </c>
      <c r="AA192" s="38">
        <v>19314</v>
      </c>
    </row>
    <row r="193" spans="1:27" ht="15.75">
      <c r="A193" s="3">
        <v>5</v>
      </c>
      <c r="C193" s="40"/>
      <c r="D193" s="42" t="s">
        <v>81</v>
      </c>
      <c r="E193" s="40"/>
      <c r="F193" s="37" t="s">
        <v>129</v>
      </c>
      <c r="G193" s="38">
        <v>19918</v>
      </c>
      <c r="H193" s="38">
        <v>17371</v>
      </c>
      <c r="I193" s="38">
        <v>15296</v>
      </c>
      <c r="J193" s="38">
        <v>13843</v>
      </c>
      <c r="K193" s="38">
        <v>13936</v>
      </c>
      <c r="L193" s="38">
        <v>13092</v>
      </c>
      <c r="M193" s="38">
        <v>12672</v>
      </c>
      <c r="N193" s="38">
        <v>12409</v>
      </c>
      <c r="O193" s="38">
        <v>12551</v>
      </c>
      <c r="P193" s="38">
        <v>11884</v>
      </c>
      <c r="Q193" s="38">
        <v>12045</v>
      </c>
      <c r="R193" s="38">
        <v>12524</v>
      </c>
      <c r="S193" s="38">
        <v>13755</v>
      </c>
      <c r="T193" s="38">
        <v>13869</v>
      </c>
      <c r="U193" s="38">
        <v>14040</v>
      </c>
      <c r="V193" s="38">
        <v>13662</v>
      </c>
      <c r="W193" s="38">
        <v>13792</v>
      </c>
      <c r="X193" s="38">
        <v>14917</v>
      </c>
      <c r="Y193" s="38">
        <v>16184</v>
      </c>
      <c r="Z193" s="38">
        <v>17371</v>
      </c>
      <c r="AA193" s="38">
        <v>18310</v>
      </c>
    </row>
    <row r="194" spans="1:27" ht="15.75">
      <c r="A194" s="3">
        <v>5</v>
      </c>
      <c r="C194" s="40"/>
      <c r="D194" s="42" t="s">
        <v>81</v>
      </c>
      <c r="E194" s="40"/>
      <c r="F194" s="37" t="s">
        <v>130</v>
      </c>
      <c r="G194" s="38">
        <v>41299</v>
      </c>
      <c r="H194" s="38">
        <v>35785</v>
      </c>
      <c r="I194" s="38">
        <v>31475</v>
      </c>
      <c r="J194" s="38">
        <v>28476</v>
      </c>
      <c r="K194" s="38">
        <v>28706</v>
      </c>
      <c r="L194" s="38">
        <v>26648</v>
      </c>
      <c r="M194" s="38">
        <v>26016</v>
      </c>
      <c r="N194" s="38">
        <v>25701</v>
      </c>
      <c r="O194" s="38">
        <v>25909</v>
      </c>
      <c r="P194" s="38">
        <v>24614</v>
      </c>
      <c r="Q194" s="38">
        <v>24937</v>
      </c>
      <c r="R194" s="38">
        <v>25999</v>
      </c>
      <c r="S194" s="38">
        <v>28267</v>
      </c>
      <c r="T194" s="38">
        <v>28734</v>
      </c>
      <c r="U194" s="38">
        <v>28905</v>
      </c>
      <c r="V194" s="38">
        <v>28011</v>
      </c>
      <c r="W194" s="38">
        <v>28159</v>
      </c>
      <c r="X194" s="38">
        <v>30595</v>
      </c>
      <c r="Y194" s="38">
        <v>33258</v>
      </c>
      <c r="Z194" s="38">
        <v>35478</v>
      </c>
      <c r="AA194" s="38">
        <v>37624</v>
      </c>
    </row>
    <row r="195" spans="1:27" ht="15.75">
      <c r="A195" s="3">
        <v>5</v>
      </c>
      <c r="C195" s="40"/>
      <c r="D195" s="42" t="s">
        <v>82</v>
      </c>
      <c r="E195" s="40"/>
      <c r="F195" s="37" t="s">
        <v>128</v>
      </c>
      <c r="G195" s="38">
        <v>8236</v>
      </c>
      <c r="H195" s="38">
        <v>7385</v>
      </c>
      <c r="I195" s="38">
        <v>6601</v>
      </c>
      <c r="J195" s="38">
        <v>5674</v>
      </c>
      <c r="K195" s="38">
        <v>5759</v>
      </c>
      <c r="L195" s="38">
        <v>5252</v>
      </c>
      <c r="M195" s="38">
        <v>5012</v>
      </c>
      <c r="N195" s="38">
        <v>5176</v>
      </c>
      <c r="O195" s="38">
        <v>5432</v>
      </c>
      <c r="P195" s="38">
        <v>5250</v>
      </c>
      <c r="Q195" s="38">
        <v>5495</v>
      </c>
      <c r="R195" s="38">
        <v>5771</v>
      </c>
      <c r="S195" s="38">
        <v>6173</v>
      </c>
      <c r="T195" s="38">
        <v>6290</v>
      </c>
      <c r="U195" s="38">
        <v>6317</v>
      </c>
      <c r="V195" s="38">
        <v>5926</v>
      </c>
      <c r="W195" s="38">
        <v>5970</v>
      </c>
      <c r="X195" s="38">
        <v>6473</v>
      </c>
      <c r="Y195" s="38">
        <v>6689</v>
      </c>
      <c r="Z195" s="38">
        <v>6816</v>
      </c>
      <c r="AA195" s="38">
        <v>7045</v>
      </c>
    </row>
    <row r="196" spans="1:27" ht="15.75">
      <c r="A196" s="3">
        <v>5</v>
      </c>
      <c r="C196" s="40"/>
      <c r="D196" s="42" t="s">
        <v>82</v>
      </c>
      <c r="E196" s="40"/>
      <c r="F196" s="37" t="s">
        <v>129</v>
      </c>
      <c r="G196" s="38">
        <v>7922</v>
      </c>
      <c r="H196" s="38">
        <v>7090</v>
      </c>
      <c r="I196" s="38">
        <v>6366</v>
      </c>
      <c r="J196" s="38">
        <v>5520</v>
      </c>
      <c r="K196" s="38">
        <v>5234</v>
      </c>
      <c r="L196" s="38">
        <v>4866</v>
      </c>
      <c r="M196" s="38">
        <v>4727</v>
      </c>
      <c r="N196" s="38">
        <v>4962</v>
      </c>
      <c r="O196" s="38">
        <v>5099</v>
      </c>
      <c r="P196" s="38">
        <v>5060</v>
      </c>
      <c r="Q196" s="38">
        <v>5183</v>
      </c>
      <c r="R196" s="38">
        <v>5318</v>
      </c>
      <c r="S196" s="38">
        <v>5835</v>
      </c>
      <c r="T196" s="38">
        <v>5937</v>
      </c>
      <c r="U196" s="38">
        <v>5998</v>
      </c>
      <c r="V196" s="38">
        <v>5653</v>
      </c>
      <c r="W196" s="38">
        <v>5540</v>
      </c>
      <c r="X196" s="38">
        <v>6158</v>
      </c>
      <c r="Y196" s="38">
        <v>6197</v>
      </c>
      <c r="Z196" s="38">
        <v>6597</v>
      </c>
      <c r="AA196" s="38">
        <v>6669</v>
      </c>
    </row>
    <row r="197" spans="1:27" ht="15.75">
      <c r="A197" s="3">
        <v>5</v>
      </c>
      <c r="C197" s="40"/>
      <c r="D197" s="42" t="s">
        <v>82</v>
      </c>
      <c r="E197" s="40"/>
      <c r="F197" s="37" t="s">
        <v>130</v>
      </c>
      <c r="G197" s="38">
        <v>16158</v>
      </c>
      <c r="H197" s="38">
        <v>14475</v>
      </c>
      <c r="I197" s="38">
        <v>12967</v>
      </c>
      <c r="J197" s="38">
        <v>11194</v>
      </c>
      <c r="K197" s="38">
        <v>10993</v>
      </c>
      <c r="L197" s="38">
        <v>10118</v>
      </c>
      <c r="M197" s="38">
        <v>9739</v>
      </c>
      <c r="N197" s="38">
        <v>10138</v>
      </c>
      <c r="O197" s="38">
        <v>10531</v>
      </c>
      <c r="P197" s="38">
        <v>10310</v>
      </c>
      <c r="Q197" s="38">
        <v>10678</v>
      </c>
      <c r="R197" s="38">
        <v>11089</v>
      </c>
      <c r="S197" s="38">
        <v>12008</v>
      </c>
      <c r="T197" s="38">
        <v>12227</v>
      </c>
      <c r="U197" s="38">
        <v>12315</v>
      </c>
      <c r="V197" s="38">
        <v>11579</v>
      </c>
      <c r="W197" s="38">
        <v>11510</v>
      </c>
      <c r="X197" s="38">
        <v>12631</v>
      </c>
      <c r="Y197" s="38">
        <v>12886</v>
      </c>
      <c r="Z197" s="38">
        <v>13413</v>
      </c>
      <c r="AA197" s="38">
        <v>13714</v>
      </c>
    </row>
    <row r="198" spans="1:27" ht="15.75">
      <c r="A198" s="3">
        <v>5</v>
      </c>
      <c r="C198" s="40"/>
      <c r="D198" s="42" t="s">
        <v>83</v>
      </c>
      <c r="E198" s="40"/>
      <c r="F198" s="37" t="s">
        <v>128</v>
      </c>
      <c r="G198" s="38">
        <v>6393</v>
      </c>
      <c r="H198" s="38">
        <v>5800</v>
      </c>
      <c r="I198" s="38">
        <v>4888</v>
      </c>
      <c r="J198" s="38">
        <v>4178</v>
      </c>
      <c r="K198" s="38">
        <v>4177</v>
      </c>
      <c r="L198" s="38">
        <v>4074</v>
      </c>
      <c r="M198" s="38">
        <v>3870</v>
      </c>
      <c r="N198" s="38">
        <v>3720</v>
      </c>
      <c r="O198" s="38">
        <v>3921</v>
      </c>
      <c r="P198" s="38">
        <v>3471</v>
      </c>
      <c r="Q198" s="38">
        <v>3645</v>
      </c>
      <c r="R198" s="38">
        <v>3637</v>
      </c>
      <c r="S198" s="38">
        <v>4061</v>
      </c>
      <c r="T198" s="38">
        <v>4217</v>
      </c>
      <c r="U198" s="38">
        <v>4387</v>
      </c>
      <c r="V198" s="38">
        <v>4211</v>
      </c>
      <c r="W198" s="38">
        <v>4107</v>
      </c>
      <c r="X198" s="38">
        <v>4077</v>
      </c>
      <c r="Y198" s="38">
        <v>4570</v>
      </c>
      <c r="Z198" s="38">
        <v>4755</v>
      </c>
      <c r="AA198" s="38">
        <v>4679</v>
      </c>
    </row>
    <row r="199" spans="1:27" ht="15.75">
      <c r="A199" s="3">
        <v>5</v>
      </c>
      <c r="C199" s="40"/>
      <c r="D199" s="42" t="s">
        <v>83</v>
      </c>
      <c r="E199" s="40"/>
      <c r="F199" s="37" t="s">
        <v>129</v>
      </c>
      <c r="G199" s="38">
        <v>6077</v>
      </c>
      <c r="H199" s="38">
        <v>5427</v>
      </c>
      <c r="I199" s="38">
        <v>4696</v>
      </c>
      <c r="J199" s="38">
        <v>3945</v>
      </c>
      <c r="K199" s="38">
        <v>4017</v>
      </c>
      <c r="L199" s="38">
        <v>3733</v>
      </c>
      <c r="M199" s="38">
        <v>3757</v>
      </c>
      <c r="N199" s="38">
        <v>3481</v>
      </c>
      <c r="O199" s="38">
        <v>3498</v>
      </c>
      <c r="P199" s="38">
        <v>3384</v>
      </c>
      <c r="Q199" s="38">
        <v>3572</v>
      </c>
      <c r="R199" s="38">
        <v>3463</v>
      </c>
      <c r="S199" s="38">
        <v>3840</v>
      </c>
      <c r="T199" s="38">
        <v>3940</v>
      </c>
      <c r="U199" s="38">
        <v>4113</v>
      </c>
      <c r="V199" s="38">
        <v>3870</v>
      </c>
      <c r="W199" s="38">
        <v>3922</v>
      </c>
      <c r="X199" s="38">
        <v>4042</v>
      </c>
      <c r="Y199" s="38">
        <v>4392</v>
      </c>
      <c r="Z199" s="38">
        <v>4493</v>
      </c>
      <c r="AA199" s="38">
        <v>4567</v>
      </c>
    </row>
    <row r="200" spans="1:27" ht="15.75">
      <c r="A200" s="3">
        <v>5</v>
      </c>
      <c r="C200" s="40"/>
      <c r="D200" s="42" t="s">
        <v>83</v>
      </c>
      <c r="E200" s="40"/>
      <c r="F200" s="37" t="s">
        <v>130</v>
      </c>
      <c r="G200" s="38">
        <v>12470</v>
      </c>
      <c r="H200" s="38">
        <v>11227</v>
      </c>
      <c r="I200" s="38">
        <v>9584</v>
      </c>
      <c r="J200" s="38">
        <v>8123</v>
      </c>
      <c r="K200" s="38">
        <v>8194</v>
      </c>
      <c r="L200" s="38">
        <v>7807</v>
      </c>
      <c r="M200" s="38">
        <v>7627</v>
      </c>
      <c r="N200" s="38">
        <v>7201</v>
      </c>
      <c r="O200" s="38">
        <v>7419</v>
      </c>
      <c r="P200" s="38">
        <v>6855</v>
      </c>
      <c r="Q200" s="38">
        <v>7217</v>
      </c>
      <c r="R200" s="38">
        <v>7100</v>
      </c>
      <c r="S200" s="38">
        <v>7901</v>
      </c>
      <c r="T200" s="38">
        <v>8157</v>
      </c>
      <c r="U200" s="38">
        <v>8500</v>
      </c>
      <c r="V200" s="38">
        <v>8081</v>
      </c>
      <c r="W200" s="38">
        <v>8029</v>
      </c>
      <c r="X200" s="38">
        <v>8119</v>
      </c>
      <c r="Y200" s="38">
        <v>8962</v>
      </c>
      <c r="Z200" s="38">
        <v>9248</v>
      </c>
      <c r="AA200" s="38">
        <v>9246</v>
      </c>
    </row>
    <row r="201" spans="1:27" ht="15.75">
      <c r="A201" s="3">
        <v>5</v>
      </c>
      <c r="C201" s="40"/>
      <c r="D201" s="42" t="s">
        <v>84</v>
      </c>
      <c r="E201" s="40"/>
      <c r="F201" s="37" t="s">
        <v>128</v>
      </c>
      <c r="G201" s="38">
        <v>15700</v>
      </c>
      <c r="H201" s="38">
        <v>13418</v>
      </c>
      <c r="I201" s="38">
        <v>12109</v>
      </c>
      <c r="J201" s="38">
        <v>10775</v>
      </c>
      <c r="K201" s="38">
        <v>10756</v>
      </c>
      <c r="L201" s="38">
        <v>10202</v>
      </c>
      <c r="M201" s="38">
        <v>10264</v>
      </c>
      <c r="N201" s="38">
        <v>9876</v>
      </c>
      <c r="O201" s="38">
        <v>10433</v>
      </c>
      <c r="P201" s="38">
        <v>9741</v>
      </c>
      <c r="Q201" s="38">
        <v>10123</v>
      </c>
      <c r="R201" s="38">
        <v>10819</v>
      </c>
      <c r="S201" s="38">
        <v>11580</v>
      </c>
      <c r="T201" s="38">
        <v>12013</v>
      </c>
      <c r="U201" s="38">
        <v>11876</v>
      </c>
      <c r="V201" s="38">
        <v>11156</v>
      </c>
      <c r="W201" s="38">
        <v>11176</v>
      </c>
      <c r="X201" s="38">
        <v>11851</v>
      </c>
      <c r="Y201" s="38">
        <v>12394</v>
      </c>
      <c r="Z201" s="38">
        <v>12930</v>
      </c>
      <c r="AA201" s="38">
        <v>13518</v>
      </c>
    </row>
    <row r="202" spans="1:27" ht="15.75">
      <c r="A202" s="3">
        <v>5</v>
      </c>
      <c r="C202" s="40"/>
      <c r="D202" s="42" t="s">
        <v>84</v>
      </c>
      <c r="E202" s="40"/>
      <c r="F202" s="37" t="s">
        <v>129</v>
      </c>
      <c r="G202" s="38">
        <v>14885</v>
      </c>
      <c r="H202" s="38">
        <v>12860</v>
      </c>
      <c r="I202" s="38">
        <v>11468</v>
      </c>
      <c r="J202" s="38">
        <v>10149</v>
      </c>
      <c r="K202" s="38">
        <v>10149</v>
      </c>
      <c r="L202" s="38">
        <v>9631</v>
      </c>
      <c r="M202" s="38">
        <v>9492</v>
      </c>
      <c r="N202" s="38">
        <v>9341</v>
      </c>
      <c r="O202" s="38">
        <v>9807</v>
      </c>
      <c r="P202" s="38">
        <v>9261</v>
      </c>
      <c r="Q202" s="38">
        <v>9525</v>
      </c>
      <c r="R202" s="38">
        <v>10260</v>
      </c>
      <c r="S202" s="38">
        <v>11088</v>
      </c>
      <c r="T202" s="38">
        <v>11030</v>
      </c>
      <c r="U202" s="38">
        <v>11082</v>
      </c>
      <c r="V202" s="38">
        <v>10330</v>
      </c>
      <c r="W202" s="38">
        <v>10337</v>
      </c>
      <c r="X202" s="38">
        <v>11148</v>
      </c>
      <c r="Y202" s="38">
        <v>12054</v>
      </c>
      <c r="Z202" s="38">
        <v>12269</v>
      </c>
      <c r="AA202" s="38">
        <v>12567</v>
      </c>
    </row>
    <row r="203" spans="1:27" ht="15.75">
      <c r="A203" s="3">
        <v>5</v>
      </c>
      <c r="C203" s="40"/>
      <c r="D203" s="42" t="s">
        <v>84</v>
      </c>
      <c r="E203" s="40"/>
      <c r="F203" s="37" t="s">
        <v>130</v>
      </c>
      <c r="G203" s="38">
        <v>30585</v>
      </c>
      <c r="H203" s="38">
        <v>26278</v>
      </c>
      <c r="I203" s="38">
        <v>23577</v>
      </c>
      <c r="J203" s="38">
        <v>20924</v>
      </c>
      <c r="K203" s="38">
        <v>20905</v>
      </c>
      <c r="L203" s="38">
        <v>19833</v>
      </c>
      <c r="M203" s="38">
        <v>19756</v>
      </c>
      <c r="N203" s="38">
        <v>19217</v>
      </c>
      <c r="O203" s="38">
        <v>20240</v>
      </c>
      <c r="P203" s="38">
        <v>19002</v>
      </c>
      <c r="Q203" s="38">
        <v>19648</v>
      </c>
      <c r="R203" s="38">
        <v>21079</v>
      </c>
      <c r="S203" s="38">
        <v>22668</v>
      </c>
      <c r="T203" s="38">
        <v>23043</v>
      </c>
      <c r="U203" s="38">
        <v>22958</v>
      </c>
      <c r="V203" s="38">
        <v>21486</v>
      </c>
      <c r="W203" s="38">
        <v>21513</v>
      </c>
      <c r="X203" s="38">
        <v>22999</v>
      </c>
      <c r="Y203" s="38">
        <v>24448</v>
      </c>
      <c r="Z203" s="38">
        <v>25199</v>
      </c>
      <c r="AA203" s="38">
        <v>26085</v>
      </c>
    </row>
    <row r="204" spans="1:27" ht="25.5">
      <c r="A204" s="3">
        <v>5</v>
      </c>
      <c r="C204" s="40"/>
      <c r="D204" s="42" t="s">
        <v>85</v>
      </c>
      <c r="E204" s="40"/>
      <c r="F204" s="37" t="s">
        <v>128</v>
      </c>
      <c r="G204" s="38">
        <v>393</v>
      </c>
      <c r="H204" s="38">
        <v>287</v>
      </c>
      <c r="I204" s="38">
        <v>306</v>
      </c>
      <c r="J204" s="38">
        <v>255</v>
      </c>
      <c r="K204" s="38">
        <v>276</v>
      </c>
      <c r="L204" s="38">
        <v>241</v>
      </c>
      <c r="M204" s="38">
        <v>258</v>
      </c>
      <c r="N204" s="38">
        <v>216</v>
      </c>
      <c r="O204" s="38">
        <v>227</v>
      </c>
      <c r="P204" s="38">
        <v>218</v>
      </c>
      <c r="Q204" s="38">
        <v>206</v>
      </c>
      <c r="R204" s="38">
        <v>202</v>
      </c>
      <c r="S204" s="38">
        <v>195</v>
      </c>
      <c r="T204" s="38">
        <v>208</v>
      </c>
      <c r="U204" s="38">
        <v>208</v>
      </c>
      <c r="V204" s="38"/>
      <c r="W204" s="38">
        <v>195</v>
      </c>
      <c r="X204" s="38">
        <v>192</v>
      </c>
      <c r="Y204" s="38">
        <v>247</v>
      </c>
      <c r="Z204" s="38">
        <v>240</v>
      </c>
      <c r="AA204" s="38">
        <v>281</v>
      </c>
    </row>
    <row r="205" spans="1:27" ht="25.5">
      <c r="A205" s="3">
        <v>5</v>
      </c>
      <c r="C205" s="40"/>
      <c r="D205" s="42" t="s">
        <v>85</v>
      </c>
      <c r="E205" s="40"/>
      <c r="F205" s="37" t="s">
        <v>129</v>
      </c>
      <c r="G205" s="38">
        <v>345</v>
      </c>
      <c r="H205" s="38">
        <v>284</v>
      </c>
      <c r="I205" s="38">
        <v>282</v>
      </c>
      <c r="J205" s="38">
        <v>274</v>
      </c>
      <c r="K205" s="38">
        <v>259</v>
      </c>
      <c r="L205" s="38">
        <v>235</v>
      </c>
      <c r="M205" s="38">
        <v>213</v>
      </c>
      <c r="N205" s="38">
        <v>268</v>
      </c>
      <c r="O205" s="38">
        <v>223</v>
      </c>
      <c r="P205" s="38">
        <v>197</v>
      </c>
      <c r="Q205" s="38">
        <v>200</v>
      </c>
      <c r="R205" s="38">
        <v>184</v>
      </c>
      <c r="S205" s="38">
        <v>172</v>
      </c>
      <c r="T205" s="38">
        <v>195</v>
      </c>
      <c r="U205" s="38">
        <v>178</v>
      </c>
      <c r="V205" s="38"/>
      <c r="W205" s="38">
        <v>190</v>
      </c>
      <c r="X205" s="38">
        <v>201</v>
      </c>
      <c r="Y205" s="38">
        <v>237</v>
      </c>
      <c r="Z205" s="38">
        <v>241</v>
      </c>
      <c r="AA205" s="38">
        <v>266</v>
      </c>
    </row>
    <row r="206" spans="1:27" ht="25.5">
      <c r="A206" s="3">
        <v>5</v>
      </c>
      <c r="C206" s="40"/>
      <c r="D206" s="42" t="s">
        <v>85</v>
      </c>
      <c r="E206" s="40"/>
      <c r="F206" s="37" t="s">
        <v>130</v>
      </c>
      <c r="G206" s="38">
        <v>738</v>
      </c>
      <c r="H206" s="38">
        <v>571</v>
      </c>
      <c r="I206" s="38">
        <v>588</v>
      </c>
      <c r="J206" s="38">
        <v>529</v>
      </c>
      <c r="K206" s="38">
        <v>535</v>
      </c>
      <c r="L206" s="38">
        <v>476</v>
      </c>
      <c r="M206" s="38">
        <v>471</v>
      </c>
      <c r="N206" s="38">
        <v>484</v>
      </c>
      <c r="O206" s="38">
        <v>450</v>
      </c>
      <c r="P206" s="38">
        <v>415</v>
      </c>
      <c r="Q206" s="38">
        <v>406</v>
      </c>
      <c r="R206" s="38">
        <v>386</v>
      </c>
      <c r="S206" s="38">
        <v>367</v>
      </c>
      <c r="T206" s="38">
        <v>403</v>
      </c>
      <c r="U206" s="38">
        <v>386</v>
      </c>
      <c r="V206" s="38"/>
      <c r="W206" s="38">
        <v>385</v>
      </c>
      <c r="X206" s="38">
        <v>393</v>
      </c>
      <c r="Y206" s="38">
        <v>484</v>
      </c>
      <c r="Z206" s="38">
        <v>481</v>
      </c>
      <c r="AA206" s="38">
        <v>547</v>
      </c>
    </row>
    <row r="207" spans="1:27" ht="15.75">
      <c r="A207" s="3">
        <v>5</v>
      </c>
      <c r="C207" s="40"/>
      <c r="D207" s="42" t="s">
        <v>86</v>
      </c>
      <c r="E207" s="40"/>
      <c r="F207" s="37" t="s">
        <v>128</v>
      </c>
      <c r="G207" s="38">
        <v>7348</v>
      </c>
      <c r="H207" s="38">
        <v>6324</v>
      </c>
      <c r="I207" s="38">
        <v>5540</v>
      </c>
      <c r="J207" s="38">
        <v>4752</v>
      </c>
      <c r="K207" s="38">
        <v>4782</v>
      </c>
      <c r="L207" s="38">
        <v>4605</v>
      </c>
      <c r="M207" s="38">
        <v>4314</v>
      </c>
      <c r="N207" s="38">
        <v>4279</v>
      </c>
      <c r="O207" s="38">
        <v>4499</v>
      </c>
      <c r="P207" s="38">
        <v>4265</v>
      </c>
      <c r="Q207" s="38">
        <v>4479</v>
      </c>
      <c r="R207" s="38">
        <v>4613</v>
      </c>
      <c r="S207" s="38">
        <v>5003</v>
      </c>
      <c r="T207" s="38">
        <v>4977</v>
      </c>
      <c r="U207" s="38">
        <v>5214</v>
      </c>
      <c r="V207" s="38">
        <v>5003</v>
      </c>
      <c r="W207" s="38">
        <v>5144</v>
      </c>
      <c r="X207" s="38">
        <v>5416</v>
      </c>
      <c r="Y207" s="38">
        <v>5782</v>
      </c>
      <c r="Z207" s="38">
        <v>5797</v>
      </c>
      <c r="AA207" s="38">
        <v>5915</v>
      </c>
    </row>
    <row r="208" spans="1:27" ht="15.75">
      <c r="A208" s="3">
        <v>5</v>
      </c>
      <c r="C208" s="40"/>
      <c r="D208" s="42" t="s">
        <v>86</v>
      </c>
      <c r="E208" s="40"/>
      <c r="F208" s="37" t="s">
        <v>129</v>
      </c>
      <c r="G208" s="38">
        <v>6792</v>
      </c>
      <c r="H208" s="38">
        <v>6056</v>
      </c>
      <c r="I208" s="38">
        <v>5212</v>
      </c>
      <c r="J208" s="38">
        <v>4480</v>
      </c>
      <c r="K208" s="38">
        <v>4425</v>
      </c>
      <c r="L208" s="38">
        <v>4347</v>
      </c>
      <c r="M208" s="38">
        <v>4124</v>
      </c>
      <c r="N208" s="38">
        <v>4096</v>
      </c>
      <c r="O208" s="38">
        <v>4290</v>
      </c>
      <c r="P208" s="38">
        <v>4049</v>
      </c>
      <c r="Q208" s="38">
        <v>4245</v>
      </c>
      <c r="R208" s="38">
        <v>4316</v>
      </c>
      <c r="S208" s="38">
        <v>4759</v>
      </c>
      <c r="T208" s="38">
        <v>4803</v>
      </c>
      <c r="U208" s="38">
        <v>4997</v>
      </c>
      <c r="V208" s="38">
        <v>4777</v>
      </c>
      <c r="W208" s="38">
        <v>4807</v>
      </c>
      <c r="X208" s="38">
        <v>5113</v>
      </c>
      <c r="Y208" s="38">
        <v>5475</v>
      </c>
      <c r="Z208" s="38">
        <v>5492</v>
      </c>
      <c r="AA208" s="38">
        <v>5403</v>
      </c>
    </row>
    <row r="209" spans="1:27" ht="15.75">
      <c r="A209" s="3">
        <v>5</v>
      </c>
      <c r="C209" s="40"/>
      <c r="D209" s="42" t="s">
        <v>86</v>
      </c>
      <c r="E209" s="40"/>
      <c r="F209" s="37" t="s">
        <v>130</v>
      </c>
      <c r="G209" s="38">
        <v>14140</v>
      </c>
      <c r="H209" s="38">
        <v>12380</v>
      </c>
      <c r="I209" s="38">
        <v>10752</v>
      </c>
      <c r="J209" s="38">
        <v>9232</v>
      </c>
      <c r="K209" s="38">
        <v>9207</v>
      </c>
      <c r="L209" s="38">
        <v>8952</v>
      </c>
      <c r="M209" s="38">
        <v>8438</v>
      </c>
      <c r="N209" s="38">
        <v>8375</v>
      </c>
      <c r="O209" s="38">
        <v>8789</v>
      </c>
      <c r="P209" s="38">
        <v>8314</v>
      </c>
      <c r="Q209" s="38">
        <v>8724</v>
      </c>
      <c r="R209" s="38">
        <v>8929</v>
      </c>
      <c r="S209" s="38">
        <v>9762</v>
      </c>
      <c r="T209" s="38">
        <v>9780</v>
      </c>
      <c r="U209" s="38">
        <v>10211</v>
      </c>
      <c r="V209" s="38">
        <v>9780</v>
      </c>
      <c r="W209" s="38">
        <v>9951</v>
      </c>
      <c r="X209" s="38">
        <v>10529</v>
      </c>
      <c r="Y209" s="38">
        <v>11257</v>
      </c>
      <c r="Z209" s="38">
        <v>11289</v>
      </c>
      <c r="AA209" s="38">
        <v>11318</v>
      </c>
    </row>
    <row r="210" spans="1:27" ht="15.75">
      <c r="A210" s="3">
        <v>5</v>
      </c>
      <c r="C210" s="40"/>
      <c r="D210" s="42" t="s">
        <v>87</v>
      </c>
      <c r="E210" s="40"/>
      <c r="F210" s="37" t="s">
        <v>128</v>
      </c>
      <c r="G210" s="38">
        <v>16853</v>
      </c>
      <c r="H210" s="38">
        <v>14488</v>
      </c>
      <c r="I210" s="38">
        <v>13045</v>
      </c>
      <c r="J210" s="38">
        <v>11618</v>
      </c>
      <c r="K210" s="38">
        <v>12222</v>
      </c>
      <c r="L210" s="38">
        <v>11741</v>
      </c>
      <c r="M210" s="38">
        <v>11564</v>
      </c>
      <c r="N210" s="38">
        <v>11264</v>
      </c>
      <c r="O210" s="38">
        <v>11539</v>
      </c>
      <c r="P210" s="38">
        <v>10960</v>
      </c>
      <c r="Q210" s="38">
        <v>11074</v>
      </c>
      <c r="R210" s="38">
        <v>11526</v>
      </c>
      <c r="S210" s="38">
        <v>11808</v>
      </c>
      <c r="T210" s="38">
        <v>13087</v>
      </c>
      <c r="U210" s="38">
        <v>13003</v>
      </c>
      <c r="V210" s="38">
        <v>12490</v>
      </c>
      <c r="W210" s="38">
        <v>12654</v>
      </c>
      <c r="X210" s="38">
        <v>13423</v>
      </c>
      <c r="Y210" s="38">
        <v>14287</v>
      </c>
      <c r="Z210" s="38">
        <v>14671</v>
      </c>
      <c r="AA210" s="38">
        <v>14741</v>
      </c>
    </row>
    <row r="211" spans="1:27" ht="15.75">
      <c r="A211" s="3">
        <v>5</v>
      </c>
      <c r="C211" s="40"/>
      <c r="D211" s="42" t="s">
        <v>87</v>
      </c>
      <c r="E211" s="40"/>
      <c r="F211" s="37" t="s">
        <v>129</v>
      </c>
      <c r="G211" s="38">
        <v>15910</v>
      </c>
      <c r="H211" s="38">
        <v>13683</v>
      </c>
      <c r="I211" s="38">
        <v>12341</v>
      </c>
      <c r="J211" s="38">
        <v>10878</v>
      </c>
      <c r="K211" s="38">
        <v>11522</v>
      </c>
      <c r="L211" s="38">
        <v>11217</v>
      </c>
      <c r="M211" s="38">
        <v>10763</v>
      </c>
      <c r="N211" s="38">
        <v>10667</v>
      </c>
      <c r="O211" s="38">
        <v>10875</v>
      </c>
      <c r="P211" s="38">
        <v>10265</v>
      </c>
      <c r="Q211" s="38">
        <v>10816</v>
      </c>
      <c r="R211" s="38">
        <v>10838</v>
      </c>
      <c r="S211" s="38">
        <v>11256</v>
      </c>
      <c r="T211" s="38">
        <v>12009</v>
      </c>
      <c r="U211" s="38">
        <v>12229</v>
      </c>
      <c r="V211" s="38">
        <v>11823</v>
      </c>
      <c r="W211" s="38">
        <v>11859</v>
      </c>
      <c r="X211" s="38">
        <v>12581</v>
      </c>
      <c r="Y211" s="38">
        <v>13382</v>
      </c>
      <c r="Z211" s="38">
        <v>13797</v>
      </c>
      <c r="AA211" s="38">
        <v>14080</v>
      </c>
    </row>
    <row r="212" spans="1:27" ht="15.75">
      <c r="A212" s="3">
        <v>5</v>
      </c>
      <c r="C212" s="40"/>
      <c r="D212" s="42" t="s">
        <v>87</v>
      </c>
      <c r="E212" s="40"/>
      <c r="F212" s="37" t="s">
        <v>130</v>
      </c>
      <c r="G212" s="38">
        <v>32763</v>
      </c>
      <c r="H212" s="38">
        <v>28171</v>
      </c>
      <c r="I212" s="38">
        <v>25386</v>
      </c>
      <c r="J212" s="38">
        <v>22496</v>
      </c>
      <c r="K212" s="38">
        <v>23744</v>
      </c>
      <c r="L212" s="38">
        <v>22958</v>
      </c>
      <c r="M212" s="38">
        <v>22327</v>
      </c>
      <c r="N212" s="38">
        <v>21931</v>
      </c>
      <c r="O212" s="38">
        <v>22414</v>
      </c>
      <c r="P212" s="38">
        <v>21225</v>
      </c>
      <c r="Q212" s="38">
        <v>21890</v>
      </c>
      <c r="R212" s="38">
        <v>22364</v>
      </c>
      <c r="S212" s="38">
        <v>23064</v>
      </c>
      <c r="T212" s="38">
        <v>25096</v>
      </c>
      <c r="U212" s="38">
        <v>25232</v>
      </c>
      <c r="V212" s="38">
        <v>24313</v>
      </c>
      <c r="W212" s="38">
        <v>24513</v>
      </c>
      <c r="X212" s="38">
        <v>26004</v>
      </c>
      <c r="Y212" s="38">
        <v>27669</v>
      </c>
      <c r="Z212" s="38">
        <v>28468</v>
      </c>
      <c r="AA212" s="38">
        <v>28821</v>
      </c>
    </row>
    <row r="213" spans="1:27" ht="15.75">
      <c r="A213" s="3">
        <v>5</v>
      </c>
      <c r="C213" s="40"/>
      <c r="D213" s="42" t="s">
        <v>88</v>
      </c>
      <c r="E213" s="40"/>
      <c r="F213" s="37" t="s">
        <v>128</v>
      </c>
      <c r="G213" s="38">
        <v>10067</v>
      </c>
      <c r="H213" s="38">
        <v>9166</v>
      </c>
      <c r="I213" s="38">
        <v>7928</v>
      </c>
      <c r="J213" s="38">
        <v>7080</v>
      </c>
      <c r="K213" s="38">
        <v>7313</v>
      </c>
      <c r="L213" s="38">
        <v>6781</v>
      </c>
      <c r="M213" s="38">
        <v>6529</v>
      </c>
      <c r="N213" s="38">
        <v>6322</v>
      </c>
      <c r="O213" s="38">
        <v>6739</v>
      </c>
      <c r="P213" s="38">
        <v>6313</v>
      </c>
      <c r="Q213" s="38">
        <v>5975</v>
      </c>
      <c r="R213" s="38">
        <v>6145</v>
      </c>
      <c r="S213" s="38">
        <v>6774</v>
      </c>
      <c r="T213" s="38">
        <v>6790</v>
      </c>
      <c r="U213" s="38">
        <v>6812</v>
      </c>
      <c r="V213" s="38">
        <v>6510</v>
      </c>
      <c r="W213" s="38">
        <v>6699</v>
      </c>
      <c r="X213" s="38">
        <v>7292</v>
      </c>
      <c r="Y213" s="38">
        <v>7553</v>
      </c>
      <c r="Z213" s="38">
        <v>7778</v>
      </c>
      <c r="AA213" s="38">
        <v>8094</v>
      </c>
    </row>
    <row r="214" spans="1:27" ht="15.75">
      <c r="A214" s="3">
        <v>5</v>
      </c>
      <c r="C214" s="40"/>
      <c r="D214" s="42" t="s">
        <v>88</v>
      </c>
      <c r="E214" s="40"/>
      <c r="F214" s="37" t="s">
        <v>129</v>
      </c>
      <c r="G214" s="38">
        <v>9562</v>
      </c>
      <c r="H214" s="38">
        <v>8508</v>
      </c>
      <c r="I214" s="38">
        <v>7718</v>
      </c>
      <c r="J214" s="38">
        <v>6591</v>
      </c>
      <c r="K214" s="38">
        <v>6868</v>
      </c>
      <c r="L214" s="38">
        <v>6438</v>
      </c>
      <c r="M214" s="38">
        <v>6239</v>
      </c>
      <c r="N214" s="38">
        <v>5973</v>
      </c>
      <c r="O214" s="38">
        <v>6271</v>
      </c>
      <c r="P214" s="38">
        <v>5830</v>
      </c>
      <c r="Q214" s="38">
        <v>5632</v>
      </c>
      <c r="R214" s="38">
        <v>5777</v>
      </c>
      <c r="S214" s="38">
        <v>6308</v>
      </c>
      <c r="T214" s="38">
        <v>6409</v>
      </c>
      <c r="U214" s="38">
        <v>6521</v>
      </c>
      <c r="V214" s="38">
        <v>6110</v>
      </c>
      <c r="W214" s="38">
        <v>6327</v>
      </c>
      <c r="X214" s="38">
        <v>6524</v>
      </c>
      <c r="Y214" s="38">
        <v>6957</v>
      </c>
      <c r="Z214" s="38">
        <v>7381</v>
      </c>
      <c r="AA214" s="38">
        <v>7512</v>
      </c>
    </row>
    <row r="215" spans="1:27" ht="15.75">
      <c r="A215" s="3">
        <v>5</v>
      </c>
      <c r="C215" s="40"/>
      <c r="D215" s="42" t="s">
        <v>88</v>
      </c>
      <c r="E215" s="40"/>
      <c r="F215" s="37" t="s">
        <v>130</v>
      </c>
      <c r="G215" s="38">
        <v>19629</v>
      </c>
      <c r="H215" s="38">
        <v>17674</v>
      </c>
      <c r="I215" s="38">
        <v>15646</v>
      </c>
      <c r="J215" s="38">
        <v>13671</v>
      </c>
      <c r="K215" s="38">
        <v>14181</v>
      </c>
      <c r="L215" s="38">
        <v>13219</v>
      </c>
      <c r="M215" s="38">
        <v>12768</v>
      </c>
      <c r="N215" s="38">
        <v>12295</v>
      </c>
      <c r="O215" s="38">
        <v>13010</v>
      </c>
      <c r="P215" s="38">
        <v>12143</v>
      </c>
      <c r="Q215" s="38">
        <v>11607</v>
      </c>
      <c r="R215" s="38">
        <v>11922</v>
      </c>
      <c r="S215" s="38">
        <v>13082</v>
      </c>
      <c r="T215" s="38">
        <v>13199</v>
      </c>
      <c r="U215" s="38">
        <v>13333</v>
      </c>
      <c r="V215" s="38">
        <v>12620</v>
      </c>
      <c r="W215" s="38">
        <v>13026</v>
      </c>
      <c r="X215" s="38">
        <v>13816</v>
      </c>
      <c r="Y215" s="38">
        <v>14510</v>
      </c>
      <c r="Z215" s="38">
        <v>15159</v>
      </c>
      <c r="AA215" s="38">
        <v>15606</v>
      </c>
    </row>
    <row r="216" spans="1:27" ht="15.75">
      <c r="A216" s="3">
        <v>5</v>
      </c>
      <c r="C216" s="40"/>
      <c r="D216" s="42" t="s">
        <v>89</v>
      </c>
      <c r="E216" s="40"/>
      <c r="F216" s="37" t="s">
        <v>128</v>
      </c>
      <c r="G216" s="38">
        <v>6109</v>
      </c>
      <c r="H216" s="38">
        <v>5260</v>
      </c>
      <c r="I216" s="38">
        <v>4746</v>
      </c>
      <c r="J216" s="38">
        <v>4413</v>
      </c>
      <c r="K216" s="38">
        <v>4454</v>
      </c>
      <c r="L216" s="38">
        <v>4089</v>
      </c>
      <c r="M216" s="38">
        <v>3953</v>
      </c>
      <c r="N216" s="38">
        <v>3754</v>
      </c>
      <c r="O216" s="38">
        <v>3837</v>
      </c>
      <c r="P216" s="38">
        <v>3600</v>
      </c>
      <c r="Q216" s="38">
        <v>3716</v>
      </c>
      <c r="R216" s="38">
        <v>3660</v>
      </c>
      <c r="S216" s="38">
        <v>3916</v>
      </c>
      <c r="T216" s="38">
        <v>4096</v>
      </c>
      <c r="U216" s="38">
        <v>4139</v>
      </c>
      <c r="V216" s="38">
        <v>4029</v>
      </c>
      <c r="W216" s="38">
        <v>4112</v>
      </c>
      <c r="X216" s="38">
        <v>4457</v>
      </c>
      <c r="Y216" s="38">
        <v>4728</v>
      </c>
      <c r="Z216" s="38">
        <v>4782</v>
      </c>
      <c r="AA216" s="38">
        <v>4881</v>
      </c>
    </row>
    <row r="217" spans="1:27" ht="15.75">
      <c r="A217" s="3">
        <v>5</v>
      </c>
      <c r="C217" s="40"/>
      <c r="D217" s="42" t="s">
        <v>89</v>
      </c>
      <c r="E217" s="40"/>
      <c r="F217" s="37" t="s">
        <v>129</v>
      </c>
      <c r="G217" s="38">
        <v>5708</v>
      </c>
      <c r="H217" s="38">
        <v>5101</v>
      </c>
      <c r="I217" s="38">
        <v>4536</v>
      </c>
      <c r="J217" s="38">
        <v>4179</v>
      </c>
      <c r="K217" s="38">
        <v>4008</v>
      </c>
      <c r="L217" s="38">
        <v>3843</v>
      </c>
      <c r="M217" s="38">
        <v>3629</v>
      </c>
      <c r="N217" s="38">
        <v>3560</v>
      </c>
      <c r="O217" s="38">
        <v>3572</v>
      </c>
      <c r="P217" s="38">
        <v>3393</v>
      </c>
      <c r="Q217" s="38">
        <v>3422</v>
      </c>
      <c r="R217" s="38">
        <v>3433</v>
      </c>
      <c r="S217" s="38">
        <v>3655</v>
      </c>
      <c r="T217" s="38">
        <v>3874</v>
      </c>
      <c r="U217" s="38">
        <v>3832</v>
      </c>
      <c r="V217" s="38">
        <v>3735</v>
      </c>
      <c r="W217" s="38">
        <v>3791</v>
      </c>
      <c r="X217" s="38">
        <v>4212</v>
      </c>
      <c r="Y217" s="38">
        <v>4358</v>
      </c>
      <c r="Z217" s="38">
        <v>4579</v>
      </c>
      <c r="AA217" s="38">
        <v>4500</v>
      </c>
    </row>
    <row r="218" spans="1:27" ht="15.75">
      <c r="A218" s="3">
        <v>5</v>
      </c>
      <c r="C218" s="40"/>
      <c r="D218" s="42" t="s">
        <v>89</v>
      </c>
      <c r="E218" s="40"/>
      <c r="F218" s="37" t="s">
        <v>130</v>
      </c>
      <c r="G218" s="38">
        <v>11817</v>
      </c>
      <c r="H218" s="38">
        <v>10361</v>
      </c>
      <c r="I218" s="38">
        <v>9282</v>
      </c>
      <c r="J218" s="38">
        <v>8592</v>
      </c>
      <c r="K218" s="38">
        <v>8462</v>
      </c>
      <c r="L218" s="38">
        <v>7932</v>
      </c>
      <c r="M218" s="38">
        <v>7582</v>
      </c>
      <c r="N218" s="38">
        <v>7314</v>
      </c>
      <c r="O218" s="38">
        <v>7409</v>
      </c>
      <c r="P218" s="38">
        <v>6993</v>
      </c>
      <c r="Q218" s="38">
        <v>7138</v>
      </c>
      <c r="R218" s="38">
        <v>7093</v>
      </c>
      <c r="S218" s="38">
        <v>7571</v>
      </c>
      <c r="T218" s="38">
        <v>7970</v>
      </c>
      <c r="U218" s="38">
        <v>7971</v>
      </c>
      <c r="V218" s="38">
        <v>7764</v>
      </c>
      <c r="W218" s="38">
        <v>7903</v>
      </c>
      <c r="X218" s="38">
        <v>8669</v>
      </c>
      <c r="Y218" s="38">
        <v>9086</v>
      </c>
      <c r="Z218" s="38">
        <v>9361</v>
      </c>
      <c r="AA218" s="38">
        <v>9381</v>
      </c>
    </row>
    <row r="219" spans="1:27" ht="15.75">
      <c r="A219" s="3">
        <v>5</v>
      </c>
      <c r="C219" s="40"/>
      <c r="D219" s="42" t="s">
        <v>90</v>
      </c>
      <c r="E219" s="40"/>
      <c r="F219" s="37" t="s">
        <v>128</v>
      </c>
      <c r="G219" s="38">
        <v>16237</v>
      </c>
      <c r="H219" s="38">
        <v>14322</v>
      </c>
      <c r="I219" s="38">
        <v>12842</v>
      </c>
      <c r="J219" s="38">
        <v>11826</v>
      </c>
      <c r="K219" s="38">
        <v>11908</v>
      </c>
      <c r="L219" s="38">
        <v>11299</v>
      </c>
      <c r="M219" s="38">
        <v>10548</v>
      </c>
      <c r="N219" s="38">
        <v>10301</v>
      </c>
      <c r="O219" s="38">
        <v>10538</v>
      </c>
      <c r="P219" s="38">
        <v>10033</v>
      </c>
      <c r="Q219" s="38">
        <v>10620</v>
      </c>
      <c r="R219" s="38">
        <v>10899</v>
      </c>
      <c r="S219" s="38">
        <v>12435</v>
      </c>
      <c r="T219" s="38">
        <v>13148</v>
      </c>
      <c r="U219" s="38">
        <v>13507</v>
      </c>
      <c r="V219" s="38">
        <v>12742</v>
      </c>
      <c r="W219" s="38">
        <v>13034</v>
      </c>
      <c r="X219" s="38">
        <v>13505</v>
      </c>
      <c r="Y219" s="38">
        <v>14649</v>
      </c>
      <c r="Z219" s="38">
        <v>14649</v>
      </c>
      <c r="AA219" s="38">
        <v>15083</v>
      </c>
    </row>
    <row r="220" spans="1:27" ht="15.75">
      <c r="A220" s="3">
        <v>5</v>
      </c>
      <c r="C220" s="40"/>
      <c r="D220" s="42" t="s">
        <v>90</v>
      </c>
      <c r="E220" s="40"/>
      <c r="F220" s="37" t="s">
        <v>129</v>
      </c>
      <c r="G220" s="38">
        <v>15280</v>
      </c>
      <c r="H220" s="38">
        <v>13583</v>
      </c>
      <c r="I220" s="38">
        <v>11992</v>
      </c>
      <c r="J220" s="38">
        <v>11154</v>
      </c>
      <c r="K220" s="38">
        <v>11272</v>
      </c>
      <c r="L220" s="38">
        <v>10759</v>
      </c>
      <c r="M220" s="38">
        <v>10064</v>
      </c>
      <c r="N220" s="38">
        <v>9639</v>
      </c>
      <c r="O220" s="38">
        <v>9793</v>
      </c>
      <c r="P220" s="38">
        <v>9300</v>
      </c>
      <c r="Q220" s="38">
        <v>9701</v>
      </c>
      <c r="R220" s="38">
        <v>10264</v>
      </c>
      <c r="S220" s="38">
        <v>11601</v>
      </c>
      <c r="T220" s="38">
        <v>12389</v>
      </c>
      <c r="U220" s="38">
        <v>12493</v>
      </c>
      <c r="V220" s="38">
        <v>12049</v>
      </c>
      <c r="W220" s="38">
        <v>12360</v>
      </c>
      <c r="X220" s="38">
        <v>13018</v>
      </c>
      <c r="Y220" s="38">
        <v>13750</v>
      </c>
      <c r="Z220" s="38">
        <v>13827</v>
      </c>
      <c r="AA220" s="38">
        <v>14391</v>
      </c>
    </row>
    <row r="221" spans="1:27" ht="15.75">
      <c r="A221" s="3">
        <v>5</v>
      </c>
      <c r="C221" s="40"/>
      <c r="D221" s="42" t="s">
        <v>90</v>
      </c>
      <c r="E221" s="40"/>
      <c r="F221" s="37" t="s">
        <v>130</v>
      </c>
      <c r="G221" s="38">
        <v>31517</v>
      </c>
      <c r="H221" s="38">
        <v>27905</v>
      </c>
      <c r="I221" s="38">
        <v>24834</v>
      </c>
      <c r="J221" s="38">
        <v>22980</v>
      </c>
      <c r="K221" s="38">
        <v>23180</v>
      </c>
      <c r="L221" s="38">
        <v>22058</v>
      </c>
      <c r="M221" s="38">
        <v>20612</v>
      </c>
      <c r="N221" s="38">
        <v>19940</v>
      </c>
      <c r="O221" s="38">
        <v>20331</v>
      </c>
      <c r="P221" s="38">
        <v>19333</v>
      </c>
      <c r="Q221" s="38">
        <v>20321</v>
      </c>
      <c r="R221" s="38">
        <v>21163</v>
      </c>
      <c r="S221" s="38">
        <v>24036</v>
      </c>
      <c r="T221" s="38">
        <v>25537</v>
      </c>
      <c r="U221" s="38">
        <v>26000</v>
      </c>
      <c r="V221" s="38">
        <v>24791</v>
      </c>
      <c r="W221" s="38">
        <v>25394</v>
      </c>
      <c r="X221" s="38">
        <v>26523</v>
      </c>
      <c r="Y221" s="38">
        <v>28399</v>
      </c>
      <c r="Z221" s="38">
        <v>28476</v>
      </c>
      <c r="AA221" s="38">
        <v>29474</v>
      </c>
    </row>
    <row r="222" spans="1:27" ht="15.75">
      <c r="A222" s="3">
        <v>5</v>
      </c>
      <c r="C222" s="40"/>
      <c r="D222" s="42" t="s">
        <v>91</v>
      </c>
      <c r="E222" s="40"/>
      <c r="F222" s="37" t="s">
        <v>128</v>
      </c>
      <c r="G222" s="38">
        <v>12986</v>
      </c>
      <c r="H222" s="38">
        <v>11544</v>
      </c>
      <c r="I222" s="38">
        <v>10013</v>
      </c>
      <c r="J222" s="38">
        <v>8575</v>
      </c>
      <c r="K222" s="38">
        <v>8828</v>
      </c>
      <c r="L222" s="38">
        <v>8415</v>
      </c>
      <c r="M222" s="38">
        <v>7915</v>
      </c>
      <c r="N222" s="38">
        <v>7597</v>
      </c>
      <c r="O222" s="38">
        <v>7832</v>
      </c>
      <c r="P222" s="38">
        <v>7548</v>
      </c>
      <c r="Q222" s="38">
        <v>7841</v>
      </c>
      <c r="R222" s="38">
        <v>7900</v>
      </c>
      <c r="S222" s="38">
        <v>8491</v>
      </c>
      <c r="T222" s="38">
        <v>8794</v>
      </c>
      <c r="U222" s="38">
        <v>8994</v>
      </c>
      <c r="V222" s="38">
        <v>8538</v>
      </c>
      <c r="W222" s="38">
        <v>8614</v>
      </c>
      <c r="X222" s="38">
        <v>9493</v>
      </c>
      <c r="Y222" s="38">
        <v>9879</v>
      </c>
      <c r="Z222" s="38">
        <v>9689</v>
      </c>
      <c r="AA222" s="38">
        <v>9893</v>
      </c>
    </row>
    <row r="223" spans="1:27" ht="15.75">
      <c r="A223" s="3">
        <v>5</v>
      </c>
      <c r="C223" s="40"/>
      <c r="D223" s="42" t="s">
        <v>91</v>
      </c>
      <c r="E223" s="40"/>
      <c r="F223" s="37" t="s">
        <v>129</v>
      </c>
      <c r="G223" s="38">
        <v>12329</v>
      </c>
      <c r="H223" s="38">
        <v>10981</v>
      </c>
      <c r="I223" s="38">
        <v>9365</v>
      </c>
      <c r="J223" s="38">
        <v>8060</v>
      </c>
      <c r="K223" s="38">
        <v>8406</v>
      </c>
      <c r="L223" s="38">
        <v>8125</v>
      </c>
      <c r="M223" s="38">
        <v>7646</v>
      </c>
      <c r="N223" s="38">
        <v>6966</v>
      </c>
      <c r="O223" s="38">
        <v>7189</v>
      </c>
      <c r="P223" s="38">
        <v>7310</v>
      </c>
      <c r="Q223" s="38">
        <v>7411</v>
      </c>
      <c r="R223" s="38">
        <v>7402</v>
      </c>
      <c r="S223" s="38">
        <v>7917</v>
      </c>
      <c r="T223" s="38">
        <v>8400</v>
      </c>
      <c r="U223" s="38">
        <v>8758</v>
      </c>
      <c r="V223" s="38">
        <v>8170</v>
      </c>
      <c r="W223" s="38">
        <v>8072</v>
      </c>
      <c r="X223" s="38">
        <v>8907</v>
      </c>
      <c r="Y223" s="38">
        <v>9214</v>
      </c>
      <c r="Z223" s="38">
        <v>9433</v>
      </c>
      <c r="AA223" s="38">
        <v>9388</v>
      </c>
    </row>
    <row r="224" spans="1:27" ht="15.75">
      <c r="A224" s="3">
        <v>5</v>
      </c>
      <c r="C224" s="40"/>
      <c r="D224" s="42" t="s">
        <v>91</v>
      </c>
      <c r="E224" s="40"/>
      <c r="F224" s="37" t="s">
        <v>130</v>
      </c>
      <c r="G224" s="38">
        <v>25315</v>
      </c>
      <c r="H224" s="38">
        <v>22525</v>
      </c>
      <c r="I224" s="38">
        <v>19378</v>
      </c>
      <c r="J224" s="38">
        <v>16635</v>
      </c>
      <c r="K224" s="38">
        <v>17234</v>
      </c>
      <c r="L224" s="38">
        <v>16540</v>
      </c>
      <c r="M224" s="38">
        <v>15561</v>
      </c>
      <c r="N224" s="38">
        <v>14563</v>
      </c>
      <c r="O224" s="38">
        <v>15021</v>
      </c>
      <c r="P224" s="38">
        <v>14858</v>
      </c>
      <c r="Q224" s="38">
        <v>15252</v>
      </c>
      <c r="R224" s="38">
        <v>15302</v>
      </c>
      <c r="S224" s="38">
        <v>16408</v>
      </c>
      <c r="T224" s="38">
        <v>17194</v>
      </c>
      <c r="U224" s="38">
        <v>17752</v>
      </c>
      <c r="V224" s="38">
        <v>16708</v>
      </c>
      <c r="W224" s="38">
        <v>16686</v>
      </c>
      <c r="X224" s="38">
        <v>18400</v>
      </c>
      <c r="Y224" s="38">
        <v>19093</v>
      </c>
      <c r="Z224" s="38">
        <v>19122</v>
      </c>
      <c r="AA224" s="38">
        <v>19281</v>
      </c>
    </row>
    <row r="225" spans="1:27" ht="15.75">
      <c r="A225" s="3">
        <v>5</v>
      </c>
      <c r="C225" s="40"/>
      <c r="D225" s="42" t="s">
        <v>92</v>
      </c>
      <c r="E225" s="40"/>
      <c r="F225" s="37" t="s">
        <v>128</v>
      </c>
      <c r="G225" s="38">
        <v>7452</v>
      </c>
      <c r="H225" s="38">
        <v>6484</v>
      </c>
      <c r="I225" s="38">
        <v>5676</v>
      </c>
      <c r="J225" s="38">
        <v>5111</v>
      </c>
      <c r="K225" s="38">
        <v>5336</v>
      </c>
      <c r="L225" s="38">
        <v>4841</v>
      </c>
      <c r="M225" s="38">
        <v>4605</v>
      </c>
      <c r="N225" s="38">
        <v>4163</v>
      </c>
      <c r="O225" s="38">
        <v>4296</v>
      </c>
      <c r="P225" s="38">
        <v>4238</v>
      </c>
      <c r="Q225" s="38">
        <v>4340</v>
      </c>
      <c r="R225" s="38">
        <v>4431</v>
      </c>
      <c r="S225" s="38">
        <v>4608</v>
      </c>
      <c r="T225" s="38">
        <v>4757</v>
      </c>
      <c r="U225" s="38">
        <v>4727</v>
      </c>
      <c r="V225" s="38">
        <v>4472</v>
      </c>
      <c r="W225" s="38">
        <v>4454</v>
      </c>
      <c r="X225" s="38">
        <v>4669</v>
      </c>
      <c r="Y225" s="38">
        <v>5045</v>
      </c>
      <c r="Z225" s="38">
        <v>5066</v>
      </c>
      <c r="AA225" s="38">
        <v>5097</v>
      </c>
    </row>
    <row r="226" spans="1:27" ht="15.75">
      <c r="A226" s="3">
        <v>5</v>
      </c>
      <c r="C226" s="40"/>
      <c r="D226" s="42" t="s">
        <v>92</v>
      </c>
      <c r="E226" s="40"/>
      <c r="F226" s="37" t="s">
        <v>129</v>
      </c>
      <c r="G226" s="38">
        <v>7073</v>
      </c>
      <c r="H226" s="38">
        <v>6323</v>
      </c>
      <c r="I226" s="38">
        <v>5287</v>
      </c>
      <c r="J226" s="38">
        <v>4794</v>
      </c>
      <c r="K226" s="38">
        <v>4980</v>
      </c>
      <c r="L226" s="38">
        <v>4633</v>
      </c>
      <c r="M226" s="38">
        <v>4165</v>
      </c>
      <c r="N226" s="38">
        <v>3955</v>
      </c>
      <c r="O226" s="38">
        <v>4016</v>
      </c>
      <c r="P226" s="38">
        <v>3843</v>
      </c>
      <c r="Q226" s="38">
        <v>4130</v>
      </c>
      <c r="R226" s="38">
        <v>4049</v>
      </c>
      <c r="S226" s="38">
        <v>4489</v>
      </c>
      <c r="T226" s="38">
        <v>4445</v>
      </c>
      <c r="U226" s="38">
        <v>4497</v>
      </c>
      <c r="V226" s="38">
        <v>4206</v>
      </c>
      <c r="W226" s="38">
        <v>4104</v>
      </c>
      <c r="X226" s="38">
        <v>4314</v>
      </c>
      <c r="Y226" s="38">
        <v>4632</v>
      </c>
      <c r="Z226" s="38">
        <v>4856</v>
      </c>
      <c r="AA226" s="38">
        <v>4912</v>
      </c>
    </row>
    <row r="227" spans="1:27" ht="15.75">
      <c r="A227" s="3">
        <v>5</v>
      </c>
      <c r="C227" s="40"/>
      <c r="D227" s="42" t="s">
        <v>92</v>
      </c>
      <c r="E227" s="40"/>
      <c r="F227" s="37" t="s">
        <v>130</v>
      </c>
      <c r="G227" s="38">
        <v>14525</v>
      </c>
      <c r="H227" s="38">
        <v>12807</v>
      </c>
      <c r="I227" s="38">
        <v>10963</v>
      </c>
      <c r="J227" s="38">
        <v>9905</v>
      </c>
      <c r="K227" s="38">
        <v>10316</v>
      </c>
      <c r="L227" s="38">
        <v>9474</v>
      </c>
      <c r="M227" s="38">
        <v>8770</v>
      </c>
      <c r="N227" s="38">
        <v>8118</v>
      </c>
      <c r="O227" s="38">
        <v>8312</v>
      </c>
      <c r="P227" s="38">
        <v>8081</v>
      </c>
      <c r="Q227" s="38">
        <v>8470</v>
      </c>
      <c r="R227" s="38">
        <v>8480</v>
      </c>
      <c r="S227" s="38">
        <v>9097</v>
      </c>
      <c r="T227" s="38">
        <v>9202</v>
      </c>
      <c r="U227" s="38">
        <v>9224</v>
      </c>
      <c r="V227" s="38">
        <v>8678</v>
      </c>
      <c r="W227" s="38">
        <v>8558</v>
      </c>
      <c r="X227" s="38">
        <v>8983</v>
      </c>
      <c r="Y227" s="38">
        <v>9677</v>
      </c>
      <c r="Z227" s="38">
        <v>9922</v>
      </c>
      <c r="AA227" s="38">
        <v>10009</v>
      </c>
    </row>
    <row r="228" spans="1:27" ht="25.5">
      <c r="A228" s="3">
        <v>5</v>
      </c>
      <c r="C228" s="40"/>
      <c r="D228" s="42" t="s">
        <v>93</v>
      </c>
      <c r="E228" s="40"/>
      <c r="F228" s="37" t="s">
        <v>128</v>
      </c>
      <c r="G228" s="38">
        <v>68226</v>
      </c>
      <c r="H228" s="38">
        <v>60020</v>
      </c>
      <c r="I228" s="38">
        <v>51718</v>
      </c>
      <c r="J228" s="38">
        <v>45564</v>
      </c>
      <c r="K228" s="38">
        <v>47836</v>
      </c>
      <c r="L228" s="38">
        <v>46788</v>
      </c>
      <c r="M228" s="38">
        <v>45907</v>
      </c>
      <c r="N228" s="38">
        <v>44809</v>
      </c>
      <c r="O228" s="38">
        <v>47065</v>
      </c>
      <c r="P228" s="38">
        <v>44696</v>
      </c>
      <c r="Q228" s="38">
        <v>46441</v>
      </c>
      <c r="R228" s="38">
        <v>50005</v>
      </c>
      <c r="S228" s="38">
        <v>54249</v>
      </c>
      <c r="T228" s="38">
        <v>55957</v>
      </c>
      <c r="U228" s="38">
        <v>57284</v>
      </c>
      <c r="V228" s="38">
        <v>54833</v>
      </c>
      <c r="W228" s="38">
        <v>55832</v>
      </c>
      <c r="X228" s="38">
        <v>59453</v>
      </c>
      <c r="Y228" s="38">
        <v>64133</v>
      </c>
      <c r="Z228" s="38">
        <v>66513</v>
      </c>
      <c r="AA228" s="38">
        <v>67997</v>
      </c>
    </row>
    <row r="229" spans="1:27" ht="25.5">
      <c r="A229" s="3">
        <v>5</v>
      </c>
      <c r="C229" s="40"/>
      <c r="D229" s="42" t="s">
        <v>93</v>
      </c>
      <c r="E229" s="40"/>
      <c r="F229" s="37" t="s">
        <v>129</v>
      </c>
      <c r="G229" s="38">
        <v>64524</v>
      </c>
      <c r="H229" s="38">
        <v>56498</v>
      </c>
      <c r="I229" s="38">
        <v>48368</v>
      </c>
      <c r="J229" s="38">
        <v>42685</v>
      </c>
      <c r="K229" s="38">
        <v>45507</v>
      </c>
      <c r="L229" s="38">
        <v>43834</v>
      </c>
      <c r="M229" s="38">
        <v>42468</v>
      </c>
      <c r="N229" s="38">
        <v>42483</v>
      </c>
      <c r="O229" s="38">
        <v>44437</v>
      </c>
      <c r="P229" s="38">
        <v>41440</v>
      </c>
      <c r="Q229" s="38">
        <v>43679</v>
      </c>
      <c r="R229" s="38">
        <v>46767</v>
      </c>
      <c r="S229" s="38">
        <v>51295</v>
      </c>
      <c r="T229" s="38">
        <v>53387</v>
      </c>
      <c r="U229" s="38">
        <v>54132</v>
      </c>
      <c r="V229" s="38">
        <v>51636</v>
      </c>
      <c r="W229" s="38">
        <v>52481</v>
      </c>
      <c r="X229" s="38">
        <v>56567</v>
      </c>
      <c r="Y229" s="38">
        <v>60321</v>
      </c>
      <c r="Z229" s="38">
        <v>62516</v>
      </c>
      <c r="AA229" s="38">
        <v>64218</v>
      </c>
    </row>
    <row r="230" spans="1:27" ht="25.5">
      <c r="A230" s="3">
        <v>5</v>
      </c>
      <c r="C230" s="40"/>
      <c r="D230" s="42" t="s">
        <v>93</v>
      </c>
      <c r="E230" s="40"/>
      <c r="F230" s="37" t="s">
        <v>130</v>
      </c>
      <c r="G230" s="38">
        <v>132750</v>
      </c>
      <c r="H230" s="38">
        <v>116518</v>
      </c>
      <c r="I230" s="38">
        <v>100086</v>
      </c>
      <c r="J230" s="38">
        <v>88249</v>
      </c>
      <c r="K230" s="38">
        <v>93343</v>
      </c>
      <c r="L230" s="38">
        <v>90622</v>
      </c>
      <c r="M230" s="38">
        <v>88375</v>
      </c>
      <c r="N230" s="38">
        <v>87292</v>
      </c>
      <c r="O230" s="38">
        <v>91502</v>
      </c>
      <c r="P230" s="38">
        <v>86136</v>
      </c>
      <c r="Q230" s="38">
        <v>90120</v>
      </c>
      <c r="R230" s="38">
        <v>96772</v>
      </c>
      <c r="S230" s="38">
        <v>105544</v>
      </c>
      <c r="T230" s="38">
        <v>109344</v>
      </c>
      <c r="U230" s="38">
        <v>111416</v>
      </c>
      <c r="V230" s="38">
        <v>106469</v>
      </c>
      <c r="W230" s="38">
        <v>108313</v>
      </c>
      <c r="X230" s="38">
        <v>116020</v>
      </c>
      <c r="Y230" s="38">
        <v>124454</v>
      </c>
      <c r="Z230" s="38">
        <v>129029</v>
      </c>
      <c r="AA230" s="38">
        <v>132215</v>
      </c>
    </row>
    <row r="231" spans="1:27" ht="15.75">
      <c r="A231" s="3">
        <v>5</v>
      </c>
      <c r="C231" s="40"/>
      <c r="D231" s="42" t="s">
        <v>94</v>
      </c>
      <c r="E231" s="40"/>
      <c r="F231" s="37" t="s">
        <v>128</v>
      </c>
      <c r="G231" s="38">
        <v>4251</v>
      </c>
      <c r="H231" s="38">
        <v>3832</v>
      </c>
      <c r="I231" s="38">
        <v>3212</v>
      </c>
      <c r="J231" s="38">
        <v>2793</v>
      </c>
      <c r="K231" s="38">
        <v>2914</v>
      </c>
      <c r="L231" s="38">
        <v>2680</v>
      </c>
      <c r="M231" s="38">
        <v>2646</v>
      </c>
      <c r="N231" s="38">
        <v>2468</v>
      </c>
      <c r="O231" s="38">
        <v>2632</v>
      </c>
      <c r="P231" s="38">
        <v>2627</v>
      </c>
      <c r="Q231" s="38">
        <v>2829</v>
      </c>
      <c r="R231" s="38">
        <v>2846</v>
      </c>
      <c r="S231" s="38">
        <v>3087</v>
      </c>
      <c r="T231" s="38">
        <v>3083</v>
      </c>
      <c r="U231" s="38">
        <v>3143</v>
      </c>
      <c r="V231" s="38">
        <v>2996</v>
      </c>
      <c r="W231" s="38">
        <v>2999</v>
      </c>
      <c r="X231" s="38">
        <v>3201</v>
      </c>
      <c r="Y231" s="38">
        <v>3400</v>
      </c>
      <c r="Z231" s="38">
        <v>3485</v>
      </c>
      <c r="AA231" s="38">
        <v>3452</v>
      </c>
    </row>
    <row r="232" spans="1:27" ht="15.75">
      <c r="A232" s="3">
        <v>5</v>
      </c>
      <c r="C232" s="40"/>
      <c r="D232" s="42" t="s">
        <v>94</v>
      </c>
      <c r="E232" s="40"/>
      <c r="F232" s="37" t="s">
        <v>129</v>
      </c>
      <c r="G232" s="38">
        <v>3964</v>
      </c>
      <c r="H232" s="38">
        <v>3584</v>
      </c>
      <c r="I232" s="38">
        <v>3100</v>
      </c>
      <c r="J232" s="38">
        <v>2547</v>
      </c>
      <c r="K232" s="38">
        <v>2677</v>
      </c>
      <c r="L232" s="38">
        <v>2552</v>
      </c>
      <c r="M232" s="38">
        <v>2381</v>
      </c>
      <c r="N232" s="38">
        <v>2291</v>
      </c>
      <c r="O232" s="38">
        <v>2524</v>
      </c>
      <c r="P232" s="38">
        <v>2490</v>
      </c>
      <c r="Q232" s="38">
        <v>2682</v>
      </c>
      <c r="R232" s="38">
        <v>2713</v>
      </c>
      <c r="S232" s="38">
        <v>2953</v>
      </c>
      <c r="T232" s="38">
        <v>3008</v>
      </c>
      <c r="U232" s="38">
        <v>3080</v>
      </c>
      <c r="V232" s="38">
        <v>2869</v>
      </c>
      <c r="W232" s="38">
        <v>2783</v>
      </c>
      <c r="X232" s="38">
        <v>3065</v>
      </c>
      <c r="Y232" s="38">
        <v>3188</v>
      </c>
      <c r="Z232" s="38">
        <v>3364</v>
      </c>
      <c r="AA232" s="38">
        <v>3387</v>
      </c>
    </row>
    <row r="233" spans="1:27" ht="15.75">
      <c r="A233" s="3">
        <v>5</v>
      </c>
      <c r="C233" s="40"/>
      <c r="D233" s="42" t="s">
        <v>94</v>
      </c>
      <c r="E233" s="40"/>
      <c r="F233" s="37" t="s">
        <v>130</v>
      </c>
      <c r="G233" s="38">
        <v>8215</v>
      </c>
      <c r="H233" s="38">
        <v>7416</v>
      </c>
      <c r="I233" s="38">
        <v>6312</v>
      </c>
      <c r="J233" s="38">
        <v>5340</v>
      </c>
      <c r="K233" s="38">
        <v>5591</v>
      </c>
      <c r="L233" s="38">
        <v>5232</v>
      </c>
      <c r="M233" s="38">
        <v>5027</v>
      </c>
      <c r="N233" s="38">
        <v>4759</v>
      </c>
      <c r="O233" s="38">
        <v>5156</v>
      </c>
      <c r="P233" s="38">
        <v>5117</v>
      </c>
      <c r="Q233" s="38">
        <v>5511</v>
      </c>
      <c r="R233" s="38">
        <v>5559</v>
      </c>
      <c r="S233" s="38">
        <v>6040</v>
      </c>
      <c r="T233" s="38">
        <v>6091</v>
      </c>
      <c r="U233" s="38">
        <v>6223</v>
      </c>
      <c r="V233" s="38">
        <v>5865</v>
      </c>
      <c r="W233" s="38">
        <v>5782</v>
      </c>
      <c r="X233" s="38">
        <v>6266</v>
      </c>
      <c r="Y233" s="38">
        <v>6588</v>
      </c>
      <c r="Z233" s="38">
        <v>6849</v>
      </c>
      <c r="AA233" s="38">
        <v>6839</v>
      </c>
    </row>
    <row r="234" spans="1:27" ht="15.75">
      <c r="A234" s="3">
        <v>5</v>
      </c>
      <c r="C234" s="40"/>
      <c r="D234" s="42" t="s">
        <v>95</v>
      </c>
      <c r="E234" s="40"/>
      <c r="F234" s="37" t="s">
        <v>128</v>
      </c>
      <c r="G234" s="38">
        <v>25079</v>
      </c>
      <c r="H234" s="38">
        <v>21909</v>
      </c>
      <c r="I234" s="38">
        <v>19317</v>
      </c>
      <c r="J234" s="38">
        <v>17380</v>
      </c>
      <c r="K234" s="38">
        <v>18639</v>
      </c>
      <c r="L234" s="38">
        <v>17801</v>
      </c>
      <c r="M234" s="38">
        <v>17437</v>
      </c>
      <c r="N234" s="38">
        <v>16690</v>
      </c>
      <c r="O234" s="38">
        <v>17342</v>
      </c>
      <c r="P234" s="38">
        <v>16293</v>
      </c>
      <c r="Q234" s="38">
        <v>16964</v>
      </c>
      <c r="R234" s="38">
        <v>18424</v>
      </c>
      <c r="S234" s="38">
        <v>20008</v>
      </c>
      <c r="T234" s="38">
        <v>20674</v>
      </c>
      <c r="U234" s="38">
        <v>21022</v>
      </c>
      <c r="V234" s="38">
        <v>19222</v>
      </c>
      <c r="W234" s="38">
        <v>19782</v>
      </c>
      <c r="X234" s="38">
        <v>20820</v>
      </c>
      <c r="Y234" s="38">
        <v>22411</v>
      </c>
      <c r="Z234" s="38">
        <v>23636</v>
      </c>
      <c r="AA234" s="38">
        <v>24260</v>
      </c>
    </row>
    <row r="235" spans="1:27" ht="15.75">
      <c r="A235" s="3">
        <v>5</v>
      </c>
      <c r="C235" s="40"/>
      <c r="D235" s="42" t="s">
        <v>95</v>
      </c>
      <c r="E235" s="40"/>
      <c r="F235" s="37" t="s">
        <v>129</v>
      </c>
      <c r="G235" s="38">
        <v>23775</v>
      </c>
      <c r="H235" s="38">
        <v>20753</v>
      </c>
      <c r="I235" s="38">
        <v>18038</v>
      </c>
      <c r="J235" s="38">
        <v>16165</v>
      </c>
      <c r="K235" s="38">
        <v>17612</v>
      </c>
      <c r="L235" s="38">
        <v>16637</v>
      </c>
      <c r="M235" s="38">
        <v>15862</v>
      </c>
      <c r="N235" s="38">
        <v>15863</v>
      </c>
      <c r="O235" s="38">
        <v>16370</v>
      </c>
      <c r="P235" s="38">
        <v>15142</v>
      </c>
      <c r="Q235" s="38">
        <v>15956</v>
      </c>
      <c r="R235" s="38">
        <v>17242</v>
      </c>
      <c r="S235" s="38">
        <v>18794</v>
      </c>
      <c r="T235" s="38">
        <v>19581</v>
      </c>
      <c r="U235" s="38">
        <v>19886</v>
      </c>
      <c r="V235" s="38">
        <v>18234</v>
      </c>
      <c r="W235" s="38">
        <v>18641</v>
      </c>
      <c r="X235" s="38">
        <v>19801</v>
      </c>
      <c r="Y235" s="38">
        <v>21338</v>
      </c>
      <c r="Z235" s="38">
        <v>22054</v>
      </c>
      <c r="AA235" s="38">
        <v>22678</v>
      </c>
    </row>
    <row r="236" spans="1:27" ht="15.75">
      <c r="A236" s="3">
        <v>5</v>
      </c>
      <c r="C236" s="40"/>
      <c r="D236" s="42" t="s">
        <v>95</v>
      </c>
      <c r="E236" s="40"/>
      <c r="F236" s="37" t="s">
        <v>130</v>
      </c>
      <c r="G236" s="38">
        <v>48854</v>
      </c>
      <c r="H236" s="38">
        <v>42662</v>
      </c>
      <c r="I236" s="38">
        <v>37355</v>
      </c>
      <c r="J236" s="38">
        <v>33545</v>
      </c>
      <c r="K236" s="38">
        <v>36251</v>
      </c>
      <c r="L236" s="38">
        <v>34438</v>
      </c>
      <c r="M236" s="38">
        <v>33299</v>
      </c>
      <c r="N236" s="38">
        <v>32553</v>
      </c>
      <c r="O236" s="38">
        <v>33712</v>
      </c>
      <c r="P236" s="38">
        <v>31435</v>
      </c>
      <c r="Q236" s="38">
        <v>32920</v>
      </c>
      <c r="R236" s="38">
        <v>35666</v>
      </c>
      <c r="S236" s="38">
        <v>38802</v>
      </c>
      <c r="T236" s="38">
        <v>40255</v>
      </c>
      <c r="U236" s="38">
        <v>40908</v>
      </c>
      <c r="V236" s="38">
        <v>37456</v>
      </c>
      <c r="W236" s="38">
        <v>38423</v>
      </c>
      <c r="X236" s="38">
        <v>40621</v>
      </c>
      <c r="Y236" s="38">
        <v>43749</v>
      </c>
      <c r="Z236" s="38">
        <v>45690</v>
      </c>
      <c r="AA236" s="38">
        <v>46938</v>
      </c>
    </row>
    <row r="237" spans="1:27" ht="15.75">
      <c r="A237" s="3">
        <v>5</v>
      </c>
      <c r="C237" s="40"/>
      <c r="D237" s="42" t="s">
        <v>96</v>
      </c>
      <c r="E237" s="40"/>
      <c r="F237" s="37" t="s">
        <v>128</v>
      </c>
      <c r="G237" s="38">
        <v>19507</v>
      </c>
      <c r="H237" s="38">
        <v>17150</v>
      </c>
      <c r="I237" s="38">
        <v>14051</v>
      </c>
      <c r="J237" s="38">
        <v>12605</v>
      </c>
      <c r="K237" s="38">
        <v>13242</v>
      </c>
      <c r="L237" s="38">
        <v>13084</v>
      </c>
      <c r="M237" s="38">
        <v>13110</v>
      </c>
      <c r="N237" s="38">
        <v>13105</v>
      </c>
      <c r="O237" s="38">
        <v>13897</v>
      </c>
      <c r="P237" s="38">
        <v>13295</v>
      </c>
      <c r="Q237" s="38">
        <v>13644</v>
      </c>
      <c r="R237" s="38">
        <v>14921</v>
      </c>
      <c r="S237" s="38">
        <v>16147</v>
      </c>
      <c r="T237" s="38">
        <v>17015</v>
      </c>
      <c r="U237" s="38">
        <v>17549</v>
      </c>
      <c r="V237" s="38">
        <v>17541</v>
      </c>
      <c r="W237" s="38">
        <v>17680</v>
      </c>
      <c r="X237" s="38">
        <v>19051</v>
      </c>
      <c r="Y237" s="38">
        <v>20437</v>
      </c>
      <c r="Z237" s="38">
        <v>21209</v>
      </c>
      <c r="AA237" s="38">
        <v>21417</v>
      </c>
    </row>
    <row r="238" spans="1:27" ht="15.75">
      <c r="A238" s="3">
        <v>5</v>
      </c>
      <c r="C238" s="40"/>
      <c r="D238" s="42" t="s">
        <v>96</v>
      </c>
      <c r="E238" s="40"/>
      <c r="F238" s="37" t="s">
        <v>129</v>
      </c>
      <c r="G238" s="38">
        <v>18229</v>
      </c>
      <c r="H238" s="38">
        <v>16035</v>
      </c>
      <c r="I238" s="38">
        <v>13252</v>
      </c>
      <c r="J238" s="38">
        <v>12012</v>
      </c>
      <c r="K238" s="38">
        <v>12681</v>
      </c>
      <c r="L238" s="38">
        <v>12182</v>
      </c>
      <c r="M238" s="38">
        <v>12105</v>
      </c>
      <c r="N238" s="38">
        <v>12328</v>
      </c>
      <c r="O238" s="38">
        <v>13223</v>
      </c>
      <c r="P238" s="38">
        <v>12152</v>
      </c>
      <c r="Q238" s="38">
        <v>12768</v>
      </c>
      <c r="R238" s="38">
        <v>13838</v>
      </c>
      <c r="S238" s="38">
        <v>15409</v>
      </c>
      <c r="T238" s="38">
        <v>16203</v>
      </c>
      <c r="U238" s="38">
        <v>16504</v>
      </c>
      <c r="V238" s="38">
        <v>16371</v>
      </c>
      <c r="W238" s="38">
        <v>16788</v>
      </c>
      <c r="X238" s="38">
        <v>18173</v>
      </c>
      <c r="Y238" s="38">
        <v>19130</v>
      </c>
      <c r="Z238" s="38">
        <v>19961</v>
      </c>
      <c r="AA238" s="38">
        <v>20526</v>
      </c>
    </row>
    <row r="239" spans="1:27" ht="15.75">
      <c r="A239" s="3">
        <v>5</v>
      </c>
      <c r="C239" s="40"/>
      <c r="D239" s="42" t="s">
        <v>96</v>
      </c>
      <c r="E239" s="40"/>
      <c r="F239" s="37" t="s">
        <v>130</v>
      </c>
      <c r="G239" s="38">
        <v>37736</v>
      </c>
      <c r="H239" s="38">
        <v>33185</v>
      </c>
      <c r="I239" s="38">
        <v>27303</v>
      </c>
      <c r="J239" s="38">
        <v>24617</v>
      </c>
      <c r="K239" s="38">
        <v>25923</v>
      </c>
      <c r="L239" s="38">
        <v>25266</v>
      </c>
      <c r="M239" s="38">
        <v>25215</v>
      </c>
      <c r="N239" s="38">
        <v>25433</v>
      </c>
      <c r="O239" s="38">
        <v>27120</v>
      </c>
      <c r="P239" s="38">
        <v>25447</v>
      </c>
      <c r="Q239" s="38">
        <v>26412</v>
      </c>
      <c r="R239" s="38">
        <v>28759</v>
      </c>
      <c r="S239" s="38">
        <v>31556</v>
      </c>
      <c r="T239" s="38">
        <v>33218</v>
      </c>
      <c r="U239" s="38">
        <v>34053</v>
      </c>
      <c r="V239" s="38">
        <v>33912</v>
      </c>
      <c r="W239" s="38">
        <v>34468</v>
      </c>
      <c r="X239" s="38">
        <v>37224</v>
      </c>
      <c r="Y239" s="38">
        <v>39567</v>
      </c>
      <c r="Z239" s="38">
        <v>41170</v>
      </c>
      <c r="AA239" s="38">
        <v>41943</v>
      </c>
    </row>
    <row r="240" spans="1:27" ht="25.5">
      <c r="A240" s="3">
        <v>5</v>
      </c>
      <c r="C240" s="40"/>
      <c r="D240" s="42" t="s">
        <v>97</v>
      </c>
      <c r="E240" s="40"/>
      <c r="F240" s="37" t="s">
        <v>128</v>
      </c>
      <c r="G240" s="38">
        <v>10172</v>
      </c>
      <c r="H240" s="38">
        <v>8892</v>
      </c>
      <c r="I240" s="38">
        <v>7273</v>
      </c>
      <c r="J240" s="38">
        <v>6712</v>
      </c>
      <c r="K240" s="38">
        <v>7023</v>
      </c>
      <c r="L240" s="38">
        <v>6638</v>
      </c>
      <c r="M240" s="38">
        <v>6827</v>
      </c>
      <c r="N240" s="38">
        <v>6819</v>
      </c>
      <c r="O240" s="38">
        <v>7279</v>
      </c>
      <c r="P240" s="38">
        <v>6958</v>
      </c>
      <c r="Q240" s="38">
        <v>7273</v>
      </c>
      <c r="R240" s="38">
        <v>8028</v>
      </c>
      <c r="S240" s="38">
        <v>8913</v>
      </c>
      <c r="T240" s="38">
        <v>9253</v>
      </c>
      <c r="U240" s="38">
        <v>9502</v>
      </c>
      <c r="V240" s="38">
        <v>9352</v>
      </c>
      <c r="W240" s="38">
        <v>9509</v>
      </c>
      <c r="X240" s="38">
        <v>10157</v>
      </c>
      <c r="Y240" s="38">
        <v>11059</v>
      </c>
      <c r="Z240" s="38">
        <v>11273</v>
      </c>
      <c r="AA240" s="38">
        <v>11675</v>
      </c>
    </row>
    <row r="241" spans="1:27" ht="25.5">
      <c r="A241" s="3">
        <v>5</v>
      </c>
      <c r="C241" s="40"/>
      <c r="D241" s="42" t="s">
        <v>97</v>
      </c>
      <c r="E241" s="40"/>
      <c r="F241" s="37" t="s">
        <v>129</v>
      </c>
      <c r="G241" s="38">
        <v>9586</v>
      </c>
      <c r="H241" s="38">
        <v>8337</v>
      </c>
      <c r="I241" s="38">
        <v>6944</v>
      </c>
      <c r="J241" s="38">
        <v>6315</v>
      </c>
      <c r="K241" s="38">
        <v>6743</v>
      </c>
      <c r="L241" s="38">
        <v>6327</v>
      </c>
      <c r="M241" s="38">
        <v>6266</v>
      </c>
      <c r="N241" s="38">
        <v>6421</v>
      </c>
      <c r="O241" s="38">
        <v>6867</v>
      </c>
      <c r="P241" s="38">
        <v>6352</v>
      </c>
      <c r="Q241" s="38">
        <v>6840</v>
      </c>
      <c r="R241" s="38">
        <v>7482</v>
      </c>
      <c r="S241" s="38">
        <v>8391</v>
      </c>
      <c r="T241" s="38">
        <v>8853</v>
      </c>
      <c r="U241" s="38">
        <v>8968</v>
      </c>
      <c r="V241" s="38">
        <v>8767</v>
      </c>
      <c r="W241" s="38">
        <v>8976</v>
      </c>
      <c r="X241" s="38">
        <v>9741</v>
      </c>
      <c r="Y241" s="38">
        <v>10216</v>
      </c>
      <c r="Z241" s="38">
        <v>10594</v>
      </c>
      <c r="AA241" s="38">
        <v>11311</v>
      </c>
    </row>
    <row r="242" spans="1:27" ht="25.5">
      <c r="A242" s="3">
        <v>5</v>
      </c>
      <c r="C242" s="40"/>
      <c r="D242" s="42" t="s">
        <v>97</v>
      </c>
      <c r="E242" s="40"/>
      <c r="F242" s="37" t="s">
        <v>130</v>
      </c>
      <c r="G242" s="38">
        <v>19758</v>
      </c>
      <c r="H242" s="38">
        <v>17229</v>
      </c>
      <c r="I242" s="38">
        <v>14217</v>
      </c>
      <c r="J242" s="38">
        <v>13027</v>
      </c>
      <c r="K242" s="38">
        <v>13766</v>
      </c>
      <c r="L242" s="38">
        <v>12965</v>
      </c>
      <c r="M242" s="38">
        <v>13093</v>
      </c>
      <c r="N242" s="38">
        <v>13240</v>
      </c>
      <c r="O242" s="38">
        <v>14146</v>
      </c>
      <c r="P242" s="38">
        <v>13310</v>
      </c>
      <c r="Q242" s="38">
        <v>14113</v>
      </c>
      <c r="R242" s="38">
        <v>15510</v>
      </c>
      <c r="S242" s="38">
        <v>17304</v>
      </c>
      <c r="T242" s="38">
        <v>18106</v>
      </c>
      <c r="U242" s="38">
        <v>18470</v>
      </c>
      <c r="V242" s="38">
        <v>18119</v>
      </c>
      <c r="W242" s="38">
        <v>18485</v>
      </c>
      <c r="X242" s="38">
        <v>19898</v>
      </c>
      <c r="Y242" s="38">
        <v>21275</v>
      </c>
      <c r="Z242" s="38">
        <v>21867</v>
      </c>
      <c r="AA242" s="38">
        <v>22986</v>
      </c>
    </row>
    <row r="243" spans="1:27" ht="25.5">
      <c r="A243" s="3">
        <v>5</v>
      </c>
      <c r="C243" s="40"/>
      <c r="D243" s="42" t="s">
        <v>98</v>
      </c>
      <c r="E243" s="40"/>
      <c r="F243" s="37" t="s">
        <v>128</v>
      </c>
      <c r="G243" s="38">
        <v>2984</v>
      </c>
      <c r="H243" s="38">
        <v>2812</v>
      </c>
      <c r="I243" s="38">
        <v>2247</v>
      </c>
      <c r="J243" s="38">
        <v>2211</v>
      </c>
      <c r="K243" s="38">
        <v>2409</v>
      </c>
      <c r="L243" s="38">
        <v>2576</v>
      </c>
      <c r="M243" s="38">
        <v>2469</v>
      </c>
      <c r="N243" s="38">
        <v>2445</v>
      </c>
      <c r="O243" s="38">
        <v>2528</v>
      </c>
      <c r="P243" s="38">
        <v>2471</v>
      </c>
      <c r="Q243" s="38">
        <v>2318</v>
      </c>
      <c r="R243" s="38">
        <v>2618</v>
      </c>
      <c r="S243" s="38">
        <v>2638</v>
      </c>
      <c r="T243" s="38">
        <v>2867</v>
      </c>
      <c r="U243" s="38">
        <v>3006</v>
      </c>
      <c r="V243" s="38">
        <v>3037</v>
      </c>
      <c r="W243" s="38">
        <v>2847</v>
      </c>
      <c r="X243" s="38">
        <v>3068</v>
      </c>
      <c r="Y243" s="38">
        <v>3171</v>
      </c>
      <c r="Z243" s="38">
        <v>3258</v>
      </c>
      <c r="AA243" s="38">
        <v>3415</v>
      </c>
    </row>
    <row r="244" spans="1:27" ht="25.5">
      <c r="A244" s="3">
        <v>5</v>
      </c>
      <c r="C244" s="40"/>
      <c r="D244" s="42" t="s">
        <v>98</v>
      </c>
      <c r="E244" s="40"/>
      <c r="F244" s="37" t="s">
        <v>129</v>
      </c>
      <c r="G244" s="38">
        <v>2657</v>
      </c>
      <c r="H244" s="38">
        <v>2553</v>
      </c>
      <c r="I244" s="38">
        <v>2184</v>
      </c>
      <c r="J244" s="38">
        <v>2163</v>
      </c>
      <c r="K244" s="38">
        <v>2351</v>
      </c>
      <c r="L244" s="38">
        <v>2280</v>
      </c>
      <c r="M244" s="38">
        <v>2337</v>
      </c>
      <c r="N244" s="38">
        <v>2376</v>
      </c>
      <c r="O244" s="38">
        <v>2420</v>
      </c>
      <c r="P244" s="38">
        <v>2235</v>
      </c>
      <c r="Q244" s="38">
        <v>2160</v>
      </c>
      <c r="R244" s="38">
        <v>2334</v>
      </c>
      <c r="S244" s="38">
        <v>2589</v>
      </c>
      <c r="T244" s="38">
        <v>2839</v>
      </c>
      <c r="U244" s="38">
        <v>2738</v>
      </c>
      <c r="V244" s="38">
        <v>2722</v>
      </c>
      <c r="W244" s="38">
        <v>2721</v>
      </c>
      <c r="X244" s="38">
        <v>3001</v>
      </c>
      <c r="Y244" s="38">
        <v>3002</v>
      </c>
      <c r="Z244" s="38">
        <v>3162</v>
      </c>
      <c r="AA244" s="38">
        <v>3176</v>
      </c>
    </row>
    <row r="245" spans="1:27" ht="25.5">
      <c r="A245" s="3">
        <v>5</v>
      </c>
      <c r="C245" s="40"/>
      <c r="D245" s="42" t="s">
        <v>98</v>
      </c>
      <c r="E245" s="40"/>
      <c r="F245" s="37" t="s">
        <v>130</v>
      </c>
      <c r="G245" s="38">
        <v>5641</v>
      </c>
      <c r="H245" s="38">
        <v>5365</v>
      </c>
      <c r="I245" s="38">
        <v>4431</v>
      </c>
      <c r="J245" s="38">
        <v>4374</v>
      </c>
      <c r="K245" s="38">
        <v>4760</v>
      </c>
      <c r="L245" s="38">
        <v>4856</v>
      </c>
      <c r="M245" s="38">
        <v>4806</v>
      </c>
      <c r="N245" s="38">
        <v>4821</v>
      </c>
      <c r="O245" s="38">
        <v>4948</v>
      </c>
      <c r="P245" s="38">
        <v>4706</v>
      </c>
      <c r="Q245" s="38">
        <v>4478</v>
      </c>
      <c r="R245" s="38">
        <v>4952</v>
      </c>
      <c r="S245" s="38">
        <v>5227</v>
      </c>
      <c r="T245" s="38">
        <v>5706</v>
      </c>
      <c r="U245" s="38">
        <v>5744</v>
      </c>
      <c r="V245" s="38">
        <v>5759</v>
      </c>
      <c r="W245" s="38">
        <v>5568</v>
      </c>
      <c r="X245" s="38">
        <v>6069</v>
      </c>
      <c r="Y245" s="38">
        <v>6173</v>
      </c>
      <c r="Z245" s="38">
        <v>6420</v>
      </c>
      <c r="AA245" s="38">
        <v>6591</v>
      </c>
    </row>
    <row r="246" spans="1:27" ht="15.75">
      <c r="A246" s="3">
        <v>5</v>
      </c>
      <c r="C246" s="40"/>
      <c r="D246" s="42" t="s">
        <v>99</v>
      </c>
      <c r="E246" s="40"/>
      <c r="F246" s="37" t="s">
        <v>128</v>
      </c>
      <c r="G246" s="38">
        <v>19389</v>
      </c>
      <c r="H246" s="38">
        <v>17129</v>
      </c>
      <c r="I246" s="38">
        <v>15138</v>
      </c>
      <c r="J246" s="38">
        <v>12786</v>
      </c>
      <c r="K246" s="38">
        <v>13041</v>
      </c>
      <c r="L246" s="38">
        <v>13223</v>
      </c>
      <c r="M246" s="38">
        <v>12714</v>
      </c>
      <c r="N246" s="38">
        <v>12546</v>
      </c>
      <c r="O246" s="38">
        <v>13194</v>
      </c>
      <c r="P246" s="38">
        <v>12481</v>
      </c>
      <c r="Q246" s="38">
        <v>13004</v>
      </c>
      <c r="R246" s="38">
        <v>13814</v>
      </c>
      <c r="S246" s="38">
        <v>15007</v>
      </c>
      <c r="T246" s="38">
        <v>15185</v>
      </c>
      <c r="U246" s="38">
        <v>15570</v>
      </c>
      <c r="V246" s="38">
        <v>15074</v>
      </c>
      <c r="W246" s="38">
        <v>15371</v>
      </c>
      <c r="X246" s="38">
        <v>16381</v>
      </c>
      <c r="Y246" s="38">
        <v>17885</v>
      </c>
      <c r="Z246" s="38">
        <v>18183</v>
      </c>
      <c r="AA246" s="38">
        <v>18868</v>
      </c>
    </row>
    <row r="247" spans="1:27" ht="15.75">
      <c r="A247" s="3">
        <v>5</v>
      </c>
      <c r="C247" s="40"/>
      <c r="D247" s="42" t="s">
        <v>99</v>
      </c>
      <c r="E247" s="40"/>
      <c r="F247" s="37" t="s">
        <v>129</v>
      </c>
      <c r="G247" s="38">
        <v>18556</v>
      </c>
      <c r="H247" s="38">
        <v>16126</v>
      </c>
      <c r="I247" s="38">
        <v>13978</v>
      </c>
      <c r="J247" s="38">
        <v>11961</v>
      </c>
      <c r="K247" s="38">
        <v>12537</v>
      </c>
      <c r="L247" s="38">
        <v>12463</v>
      </c>
      <c r="M247" s="38">
        <v>12120</v>
      </c>
      <c r="N247" s="38">
        <v>12001</v>
      </c>
      <c r="O247" s="38">
        <v>12320</v>
      </c>
      <c r="P247" s="38">
        <v>11656</v>
      </c>
      <c r="Q247" s="38">
        <v>12273</v>
      </c>
      <c r="R247" s="38">
        <v>12974</v>
      </c>
      <c r="S247" s="38">
        <v>14139</v>
      </c>
      <c r="T247" s="38">
        <v>14595</v>
      </c>
      <c r="U247" s="38">
        <v>14662</v>
      </c>
      <c r="V247" s="38">
        <v>14162</v>
      </c>
      <c r="W247" s="38">
        <v>14269</v>
      </c>
      <c r="X247" s="38">
        <v>15528</v>
      </c>
      <c r="Y247" s="38">
        <v>16665</v>
      </c>
      <c r="Z247" s="38">
        <v>17137</v>
      </c>
      <c r="AA247" s="38">
        <v>17627</v>
      </c>
    </row>
    <row r="248" spans="1:27" ht="15.75">
      <c r="A248" s="3">
        <v>5</v>
      </c>
      <c r="C248" s="40"/>
      <c r="D248" s="42" t="s">
        <v>99</v>
      </c>
      <c r="E248" s="40"/>
      <c r="F248" s="37" t="s">
        <v>130</v>
      </c>
      <c r="G248" s="38">
        <v>37945</v>
      </c>
      <c r="H248" s="38">
        <v>33255</v>
      </c>
      <c r="I248" s="38">
        <v>29116</v>
      </c>
      <c r="J248" s="38">
        <v>24747</v>
      </c>
      <c r="K248" s="38">
        <v>25578</v>
      </c>
      <c r="L248" s="38">
        <v>25686</v>
      </c>
      <c r="M248" s="38">
        <v>24834</v>
      </c>
      <c r="N248" s="38">
        <v>24547</v>
      </c>
      <c r="O248" s="38">
        <v>25514</v>
      </c>
      <c r="P248" s="38">
        <v>24137</v>
      </c>
      <c r="Q248" s="38">
        <v>25277</v>
      </c>
      <c r="R248" s="38">
        <v>26788</v>
      </c>
      <c r="S248" s="38">
        <v>29146</v>
      </c>
      <c r="T248" s="38">
        <v>29780</v>
      </c>
      <c r="U248" s="38">
        <v>30232</v>
      </c>
      <c r="V248" s="38">
        <v>29236</v>
      </c>
      <c r="W248" s="38">
        <v>29640</v>
      </c>
      <c r="X248" s="38">
        <v>31909</v>
      </c>
      <c r="Y248" s="38">
        <v>34550</v>
      </c>
      <c r="Z248" s="38">
        <v>35320</v>
      </c>
      <c r="AA248" s="38">
        <v>36495</v>
      </c>
    </row>
    <row r="249" spans="1:27" ht="25.5">
      <c r="A249" s="3">
        <v>5</v>
      </c>
      <c r="C249" s="40"/>
      <c r="D249" s="42" t="s">
        <v>100</v>
      </c>
      <c r="E249" s="40"/>
      <c r="F249" s="37" t="s">
        <v>128</v>
      </c>
      <c r="G249" s="38">
        <v>106096</v>
      </c>
      <c r="H249" s="38">
        <v>95271</v>
      </c>
      <c r="I249" s="38">
        <v>80782</v>
      </c>
      <c r="J249" s="38">
        <v>70500</v>
      </c>
      <c r="K249" s="38">
        <v>72818</v>
      </c>
      <c r="L249" s="38">
        <v>71099</v>
      </c>
      <c r="M249" s="38">
        <v>68955</v>
      </c>
      <c r="N249" s="38">
        <v>66561</v>
      </c>
      <c r="O249" s="38">
        <v>67248</v>
      </c>
      <c r="P249" s="38">
        <v>64484</v>
      </c>
      <c r="Q249" s="38">
        <v>67973</v>
      </c>
      <c r="R249" s="38">
        <v>71446</v>
      </c>
      <c r="S249" s="38">
        <v>77024</v>
      </c>
      <c r="T249" s="38">
        <v>80954</v>
      </c>
      <c r="U249" s="38">
        <v>81538</v>
      </c>
      <c r="V249" s="38">
        <v>78949</v>
      </c>
      <c r="W249" s="38">
        <v>79823</v>
      </c>
      <c r="X249" s="38">
        <v>86187</v>
      </c>
      <c r="Y249" s="38">
        <v>92573</v>
      </c>
      <c r="Z249" s="38">
        <v>94823</v>
      </c>
      <c r="AA249" s="38">
        <v>95193</v>
      </c>
    </row>
    <row r="250" spans="1:27" ht="25.5">
      <c r="A250" s="3">
        <v>5</v>
      </c>
      <c r="C250" s="40"/>
      <c r="D250" s="42" t="s">
        <v>100</v>
      </c>
      <c r="E250" s="40"/>
      <c r="F250" s="37" t="s">
        <v>129</v>
      </c>
      <c r="G250" s="38">
        <v>100548</v>
      </c>
      <c r="H250" s="38">
        <v>89872</v>
      </c>
      <c r="I250" s="38">
        <v>76589</v>
      </c>
      <c r="J250" s="38">
        <v>66343</v>
      </c>
      <c r="K250" s="38">
        <v>68534</v>
      </c>
      <c r="L250" s="38">
        <v>67618</v>
      </c>
      <c r="M250" s="38">
        <v>64728</v>
      </c>
      <c r="N250" s="38">
        <v>62176</v>
      </c>
      <c r="O250" s="38">
        <v>64138</v>
      </c>
      <c r="P250" s="38">
        <v>60545</v>
      </c>
      <c r="Q250" s="38">
        <v>63948</v>
      </c>
      <c r="R250" s="38">
        <v>67452</v>
      </c>
      <c r="S250" s="38">
        <v>73200</v>
      </c>
      <c r="T250" s="38">
        <v>75939</v>
      </c>
      <c r="U250" s="38">
        <v>76896</v>
      </c>
      <c r="V250" s="38">
        <v>74804</v>
      </c>
      <c r="W250" s="38">
        <v>74957</v>
      </c>
      <c r="X250" s="38">
        <v>81130</v>
      </c>
      <c r="Y250" s="38">
        <v>87307</v>
      </c>
      <c r="Z250" s="38">
        <v>90051</v>
      </c>
      <c r="AA250" s="38">
        <v>89480</v>
      </c>
    </row>
    <row r="251" spans="1:27" ht="25.5">
      <c r="A251" s="3">
        <v>5</v>
      </c>
      <c r="C251" s="40"/>
      <c r="D251" s="42" t="s">
        <v>100</v>
      </c>
      <c r="E251" s="40"/>
      <c r="F251" s="37" t="s">
        <v>130</v>
      </c>
      <c r="G251" s="38">
        <v>206644</v>
      </c>
      <c r="H251" s="38">
        <v>185143</v>
      </c>
      <c r="I251" s="38">
        <v>157371</v>
      </c>
      <c r="J251" s="38">
        <v>136843</v>
      </c>
      <c r="K251" s="38">
        <v>141352</v>
      </c>
      <c r="L251" s="38">
        <v>138717</v>
      </c>
      <c r="M251" s="38">
        <v>133683</v>
      </c>
      <c r="N251" s="38">
        <v>128737</v>
      </c>
      <c r="O251" s="38">
        <v>131386</v>
      </c>
      <c r="P251" s="38">
        <v>125029</v>
      </c>
      <c r="Q251" s="38">
        <v>131921</v>
      </c>
      <c r="R251" s="38">
        <v>138898</v>
      </c>
      <c r="S251" s="38">
        <v>150224</v>
      </c>
      <c r="T251" s="38">
        <v>156893</v>
      </c>
      <c r="U251" s="38">
        <v>158434</v>
      </c>
      <c r="V251" s="38">
        <v>153753</v>
      </c>
      <c r="W251" s="38">
        <v>154780</v>
      </c>
      <c r="X251" s="38">
        <v>167317</v>
      </c>
      <c r="Y251" s="38">
        <v>179880</v>
      </c>
      <c r="Z251" s="38">
        <v>184874</v>
      </c>
      <c r="AA251" s="38">
        <v>184673</v>
      </c>
    </row>
    <row r="252" spans="1:27" ht="15.75">
      <c r="A252" s="3">
        <v>5</v>
      </c>
      <c r="C252" s="40"/>
      <c r="D252" s="42" t="s">
        <v>101</v>
      </c>
      <c r="E252" s="40"/>
      <c r="F252" s="37" t="s">
        <v>128</v>
      </c>
      <c r="G252" s="38">
        <v>385</v>
      </c>
      <c r="H252" s="38">
        <v>356</v>
      </c>
      <c r="I252" s="38">
        <v>322</v>
      </c>
      <c r="J252" s="38">
        <v>289</v>
      </c>
      <c r="K252" s="38">
        <v>348</v>
      </c>
      <c r="L252" s="38">
        <v>285</v>
      </c>
      <c r="M252" s="38">
        <v>287</v>
      </c>
      <c r="N252" s="38">
        <v>303</v>
      </c>
      <c r="O252" s="38">
        <v>328</v>
      </c>
      <c r="P252" s="38">
        <v>328</v>
      </c>
      <c r="Q252" s="38">
        <v>341</v>
      </c>
      <c r="R252" s="38">
        <v>368</v>
      </c>
      <c r="S252" s="38">
        <v>403</v>
      </c>
      <c r="T252" s="38">
        <v>447</v>
      </c>
      <c r="U252" s="38">
        <v>427</v>
      </c>
      <c r="V252" s="38">
        <v>515</v>
      </c>
      <c r="W252" s="38">
        <v>452</v>
      </c>
      <c r="X252" s="38">
        <v>492</v>
      </c>
      <c r="Y252" s="38">
        <v>554</v>
      </c>
      <c r="Z252" s="38">
        <v>601</v>
      </c>
      <c r="AA252" s="38">
        <v>621</v>
      </c>
    </row>
    <row r="253" spans="1:27" ht="15.75">
      <c r="A253" s="3">
        <v>5</v>
      </c>
      <c r="C253" s="40"/>
      <c r="D253" s="42" t="s">
        <v>101</v>
      </c>
      <c r="E253" s="40"/>
      <c r="F253" s="37" t="s">
        <v>129</v>
      </c>
      <c r="G253" s="38">
        <v>381</v>
      </c>
      <c r="H253" s="38">
        <v>370</v>
      </c>
      <c r="I253" s="38">
        <v>300</v>
      </c>
      <c r="J253" s="38">
        <v>281</v>
      </c>
      <c r="K253" s="38">
        <v>310</v>
      </c>
      <c r="L253" s="38">
        <v>296</v>
      </c>
      <c r="M253" s="38">
        <v>282</v>
      </c>
      <c r="N253" s="38">
        <v>275</v>
      </c>
      <c r="O253" s="38">
        <v>306</v>
      </c>
      <c r="P253" s="38">
        <v>292</v>
      </c>
      <c r="Q253" s="38">
        <v>315</v>
      </c>
      <c r="R253" s="38">
        <v>347</v>
      </c>
      <c r="S253" s="38">
        <v>390</v>
      </c>
      <c r="T253" s="38">
        <v>441</v>
      </c>
      <c r="U253" s="38">
        <v>436</v>
      </c>
      <c r="V253" s="38">
        <v>430</v>
      </c>
      <c r="W253" s="38">
        <v>411</v>
      </c>
      <c r="X253" s="38">
        <v>499</v>
      </c>
      <c r="Y253" s="38">
        <v>527</v>
      </c>
      <c r="Z253" s="38">
        <v>567</v>
      </c>
      <c r="AA253" s="38">
        <v>552</v>
      </c>
    </row>
    <row r="254" spans="1:27" ht="15.75">
      <c r="A254" s="3">
        <v>5</v>
      </c>
      <c r="C254" s="40"/>
      <c r="D254" s="42" t="s">
        <v>101</v>
      </c>
      <c r="E254" s="40"/>
      <c r="F254" s="37" t="s">
        <v>130</v>
      </c>
      <c r="G254" s="38">
        <v>766</v>
      </c>
      <c r="H254" s="38">
        <v>726</v>
      </c>
      <c r="I254" s="38">
        <v>622</v>
      </c>
      <c r="J254" s="38">
        <v>570</v>
      </c>
      <c r="K254" s="38">
        <v>658</v>
      </c>
      <c r="L254" s="38">
        <v>581</v>
      </c>
      <c r="M254" s="38">
        <v>569</v>
      </c>
      <c r="N254" s="38">
        <v>578</v>
      </c>
      <c r="O254" s="38">
        <v>634</v>
      </c>
      <c r="P254" s="38">
        <v>620</v>
      </c>
      <c r="Q254" s="38">
        <v>656</v>
      </c>
      <c r="R254" s="38">
        <v>715</v>
      </c>
      <c r="S254" s="38">
        <v>793</v>
      </c>
      <c r="T254" s="38">
        <v>888</v>
      </c>
      <c r="U254" s="38">
        <v>863</v>
      </c>
      <c r="V254" s="38">
        <v>945</v>
      </c>
      <c r="W254" s="38">
        <v>863</v>
      </c>
      <c r="X254" s="38">
        <v>991</v>
      </c>
      <c r="Y254" s="38">
        <v>1081</v>
      </c>
      <c r="Z254" s="38">
        <v>1168</v>
      </c>
      <c r="AA254" s="38">
        <v>1173</v>
      </c>
    </row>
    <row r="255" spans="1:27" ht="15.75">
      <c r="A255" s="3">
        <v>5</v>
      </c>
      <c r="C255" s="40"/>
      <c r="D255" s="42" t="s">
        <v>102</v>
      </c>
      <c r="E255" s="40"/>
      <c r="F255" s="37" t="s">
        <v>128</v>
      </c>
      <c r="G255" s="38">
        <v>5614</v>
      </c>
      <c r="H255" s="38">
        <v>4617</v>
      </c>
      <c r="I255" s="38">
        <v>3829</v>
      </c>
      <c r="J255" s="38">
        <v>3438</v>
      </c>
      <c r="K255" s="38">
        <v>3612</v>
      </c>
      <c r="L255" s="38">
        <v>3684</v>
      </c>
      <c r="M255" s="38">
        <v>3558</v>
      </c>
      <c r="N255" s="38">
        <v>3462</v>
      </c>
      <c r="O255" s="38">
        <v>3390</v>
      </c>
      <c r="P255" s="38">
        <v>3353</v>
      </c>
      <c r="Q255" s="38">
        <v>3274</v>
      </c>
      <c r="R255" s="38">
        <v>3366</v>
      </c>
      <c r="S255" s="38">
        <v>3783</v>
      </c>
      <c r="T255" s="38">
        <v>4087</v>
      </c>
      <c r="U255" s="38">
        <v>4056</v>
      </c>
      <c r="V255" s="38">
        <v>3929</v>
      </c>
      <c r="W255" s="38">
        <v>3836</v>
      </c>
      <c r="X255" s="38">
        <v>4161</v>
      </c>
      <c r="Y255" s="38">
        <v>4265</v>
      </c>
      <c r="Z255" s="38">
        <v>4337</v>
      </c>
      <c r="AA255" s="38">
        <v>4548</v>
      </c>
    </row>
    <row r="256" spans="1:27" ht="15.75">
      <c r="A256" s="3">
        <v>5</v>
      </c>
      <c r="C256" s="40"/>
      <c r="D256" s="42" t="s">
        <v>102</v>
      </c>
      <c r="E256" s="40"/>
      <c r="F256" s="37" t="s">
        <v>129</v>
      </c>
      <c r="G256" s="38">
        <v>5240</v>
      </c>
      <c r="H256" s="38">
        <v>4564</v>
      </c>
      <c r="I256" s="38">
        <v>3693</v>
      </c>
      <c r="J256" s="38">
        <v>3191</v>
      </c>
      <c r="K256" s="38">
        <v>3540</v>
      </c>
      <c r="L256" s="38">
        <v>3497</v>
      </c>
      <c r="M256" s="38">
        <v>3385</v>
      </c>
      <c r="N256" s="38">
        <v>3236</v>
      </c>
      <c r="O256" s="38">
        <v>3167</v>
      </c>
      <c r="P256" s="38">
        <v>2962</v>
      </c>
      <c r="Q256" s="38">
        <v>3144</v>
      </c>
      <c r="R256" s="38">
        <v>3355</v>
      </c>
      <c r="S256" s="38">
        <v>3625</v>
      </c>
      <c r="T256" s="38">
        <v>3698</v>
      </c>
      <c r="U256" s="38">
        <v>3743</v>
      </c>
      <c r="V256" s="38">
        <v>3680</v>
      </c>
      <c r="W256" s="38">
        <v>3634</v>
      </c>
      <c r="X256" s="38">
        <v>3862</v>
      </c>
      <c r="Y256" s="38">
        <v>3981</v>
      </c>
      <c r="Z256" s="38">
        <v>4084</v>
      </c>
      <c r="AA256" s="38">
        <v>4146</v>
      </c>
    </row>
    <row r="257" spans="1:27" ht="15.75">
      <c r="A257" s="3">
        <v>5</v>
      </c>
      <c r="C257" s="40"/>
      <c r="D257" s="42" t="s">
        <v>102</v>
      </c>
      <c r="E257" s="40"/>
      <c r="F257" s="37" t="s">
        <v>130</v>
      </c>
      <c r="G257" s="38">
        <v>10854</v>
      </c>
      <c r="H257" s="38">
        <v>9181</v>
      </c>
      <c r="I257" s="38">
        <v>7522</v>
      </c>
      <c r="J257" s="38">
        <v>6629</v>
      </c>
      <c r="K257" s="38">
        <v>7152</v>
      </c>
      <c r="L257" s="38">
        <v>7181</v>
      </c>
      <c r="M257" s="38">
        <v>6943</v>
      </c>
      <c r="N257" s="38">
        <v>6698</v>
      </c>
      <c r="O257" s="38">
        <v>6557</v>
      </c>
      <c r="P257" s="38">
        <v>6315</v>
      </c>
      <c r="Q257" s="38">
        <v>6418</v>
      </c>
      <c r="R257" s="38">
        <v>6721</v>
      </c>
      <c r="S257" s="38">
        <v>7408</v>
      </c>
      <c r="T257" s="38">
        <v>7785</v>
      </c>
      <c r="U257" s="38">
        <v>7799</v>
      </c>
      <c r="V257" s="38">
        <v>7609</v>
      </c>
      <c r="W257" s="38">
        <v>7470</v>
      </c>
      <c r="X257" s="38">
        <v>8023</v>
      </c>
      <c r="Y257" s="38">
        <v>8246</v>
      </c>
      <c r="Z257" s="38">
        <v>8421</v>
      </c>
      <c r="AA257" s="38">
        <v>8694</v>
      </c>
    </row>
    <row r="258" spans="1:27" ht="15.75">
      <c r="A258" s="3">
        <v>5</v>
      </c>
      <c r="C258" s="40"/>
      <c r="D258" s="42" t="s">
        <v>103</v>
      </c>
      <c r="E258" s="40"/>
      <c r="F258" s="37" t="s">
        <v>128</v>
      </c>
      <c r="G258" s="38">
        <v>1804</v>
      </c>
      <c r="H258" s="38">
        <v>1594</v>
      </c>
      <c r="I258" s="38">
        <v>1405</v>
      </c>
      <c r="J258" s="38">
        <v>1292</v>
      </c>
      <c r="K258" s="38">
        <v>1309</v>
      </c>
      <c r="L258" s="38">
        <v>1348</v>
      </c>
      <c r="M258" s="38">
        <v>1308</v>
      </c>
      <c r="N258" s="38">
        <v>1068</v>
      </c>
      <c r="O258" s="38">
        <v>1190</v>
      </c>
      <c r="P258" s="38">
        <v>1116</v>
      </c>
      <c r="Q258" s="38">
        <v>1119</v>
      </c>
      <c r="R258" s="38">
        <v>1204</v>
      </c>
      <c r="S258" s="38">
        <v>1357</v>
      </c>
      <c r="T258" s="38">
        <v>1532</v>
      </c>
      <c r="U258" s="38">
        <v>1524</v>
      </c>
      <c r="V258" s="38">
        <v>1478</v>
      </c>
      <c r="W258" s="38">
        <v>1386</v>
      </c>
      <c r="X258" s="38">
        <v>1823</v>
      </c>
      <c r="Y258" s="38">
        <v>1776</v>
      </c>
      <c r="Z258" s="38">
        <v>1866</v>
      </c>
      <c r="AA258" s="38">
        <v>1875</v>
      </c>
    </row>
    <row r="259" spans="1:27" ht="15.75">
      <c r="A259" s="3">
        <v>5</v>
      </c>
      <c r="C259" s="40"/>
      <c r="D259" s="42" t="s">
        <v>103</v>
      </c>
      <c r="E259" s="40"/>
      <c r="F259" s="37" t="s">
        <v>129</v>
      </c>
      <c r="G259" s="38">
        <v>1650</v>
      </c>
      <c r="H259" s="38">
        <v>1466</v>
      </c>
      <c r="I259" s="38">
        <v>1339</v>
      </c>
      <c r="J259" s="38">
        <v>1210</v>
      </c>
      <c r="K259" s="38">
        <v>1179</v>
      </c>
      <c r="L259" s="38">
        <v>1312</v>
      </c>
      <c r="M259" s="38">
        <v>1194</v>
      </c>
      <c r="N259" s="38">
        <v>1012</v>
      </c>
      <c r="O259" s="38">
        <v>1080</v>
      </c>
      <c r="P259" s="38">
        <v>1035</v>
      </c>
      <c r="Q259" s="38">
        <v>1035</v>
      </c>
      <c r="R259" s="38">
        <v>1080</v>
      </c>
      <c r="S259" s="38">
        <v>1306</v>
      </c>
      <c r="T259" s="38">
        <v>1471</v>
      </c>
      <c r="U259" s="38">
        <v>1412</v>
      </c>
      <c r="V259" s="38">
        <v>1348</v>
      </c>
      <c r="W259" s="38">
        <v>1343</v>
      </c>
      <c r="X259" s="38">
        <v>1686</v>
      </c>
      <c r="Y259" s="38">
        <v>1695</v>
      </c>
      <c r="Z259" s="38">
        <v>1763</v>
      </c>
      <c r="AA259" s="38">
        <v>1725</v>
      </c>
    </row>
    <row r="260" spans="1:27" ht="15.75">
      <c r="A260" s="3">
        <v>5</v>
      </c>
      <c r="C260" s="40"/>
      <c r="D260" s="42" t="s">
        <v>103</v>
      </c>
      <c r="E260" s="40"/>
      <c r="F260" s="37" t="s">
        <v>130</v>
      </c>
      <c r="G260" s="38">
        <v>3454</v>
      </c>
      <c r="H260" s="38">
        <v>3060</v>
      </c>
      <c r="I260" s="38">
        <v>2744</v>
      </c>
      <c r="J260" s="38">
        <v>2502</v>
      </c>
      <c r="K260" s="38">
        <v>2488</v>
      </c>
      <c r="L260" s="38">
        <v>2660</v>
      </c>
      <c r="M260" s="38">
        <v>2502</v>
      </c>
      <c r="N260" s="38">
        <v>2080</v>
      </c>
      <c r="O260" s="38">
        <v>2270</v>
      </c>
      <c r="P260" s="38">
        <v>2151</v>
      </c>
      <c r="Q260" s="38">
        <v>2154</v>
      </c>
      <c r="R260" s="38">
        <v>2284</v>
      </c>
      <c r="S260" s="38">
        <v>2663</v>
      </c>
      <c r="T260" s="38">
        <v>3003</v>
      </c>
      <c r="U260" s="38">
        <v>2936</v>
      </c>
      <c r="V260" s="38">
        <v>2826</v>
      </c>
      <c r="W260" s="38">
        <v>2729</v>
      </c>
      <c r="X260" s="38">
        <v>3509</v>
      </c>
      <c r="Y260" s="38">
        <v>3471</v>
      </c>
      <c r="Z260" s="38">
        <v>3629</v>
      </c>
      <c r="AA260" s="38">
        <v>3600</v>
      </c>
    </row>
    <row r="261" spans="1:27" ht="15.75">
      <c r="A261" s="3">
        <v>5</v>
      </c>
      <c r="C261" s="40"/>
      <c r="D261" s="42" t="s">
        <v>104</v>
      </c>
      <c r="E261" s="40"/>
      <c r="F261" s="37" t="s">
        <v>128</v>
      </c>
      <c r="G261" s="38">
        <v>2996</v>
      </c>
      <c r="H261" s="38">
        <v>2753</v>
      </c>
      <c r="I261" s="38">
        <v>2309</v>
      </c>
      <c r="J261" s="38">
        <v>2124</v>
      </c>
      <c r="K261" s="38">
        <v>2201</v>
      </c>
      <c r="L261" s="38">
        <v>1975</v>
      </c>
      <c r="M261" s="38">
        <v>1951</v>
      </c>
      <c r="N261" s="38">
        <v>1873</v>
      </c>
      <c r="O261" s="38">
        <v>1866</v>
      </c>
      <c r="P261" s="38">
        <v>1773</v>
      </c>
      <c r="Q261" s="38">
        <v>1900</v>
      </c>
      <c r="R261" s="38">
        <v>1931</v>
      </c>
      <c r="S261" s="38">
        <v>2153</v>
      </c>
      <c r="T261" s="38">
        <v>2244</v>
      </c>
      <c r="U261" s="38">
        <v>2250</v>
      </c>
      <c r="V261" s="38">
        <v>2150</v>
      </c>
      <c r="W261" s="38">
        <v>2267</v>
      </c>
      <c r="X261" s="38">
        <v>2554</v>
      </c>
      <c r="Y261" s="38">
        <v>2625</v>
      </c>
      <c r="Z261" s="38">
        <v>2680</v>
      </c>
      <c r="AA261" s="38">
        <v>2627</v>
      </c>
    </row>
    <row r="262" spans="1:27" ht="15.75">
      <c r="A262" s="3">
        <v>5</v>
      </c>
      <c r="C262" s="40"/>
      <c r="D262" s="42" t="s">
        <v>104</v>
      </c>
      <c r="E262" s="40"/>
      <c r="F262" s="37" t="s">
        <v>129</v>
      </c>
      <c r="G262" s="38">
        <v>2828</v>
      </c>
      <c r="H262" s="38">
        <v>2614</v>
      </c>
      <c r="I262" s="38">
        <v>2252</v>
      </c>
      <c r="J262" s="38">
        <v>2042</v>
      </c>
      <c r="K262" s="38">
        <v>2007</v>
      </c>
      <c r="L262" s="38">
        <v>1923</v>
      </c>
      <c r="M262" s="38">
        <v>1834</v>
      </c>
      <c r="N262" s="38">
        <v>1630</v>
      </c>
      <c r="O262" s="38">
        <v>1735</v>
      </c>
      <c r="P262" s="38">
        <v>1708</v>
      </c>
      <c r="Q262" s="38">
        <v>1828</v>
      </c>
      <c r="R262" s="38">
        <v>1844</v>
      </c>
      <c r="S262" s="38">
        <v>1963</v>
      </c>
      <c r="T262" s="38">
        <v>2079</v>
      </c>
      <c r="U262" s="38">
        <v>2151</v>
      </c>
      <c r="V262" s="38">
        <v>2010</v>
      </c>
      <c r="W262" s="38">
        <v>2076</v>
      </c>
      <c r="X262" s="38">
        <v>2219</v>
      </c>
      <c r="Y262" s="38">
        <v>2454</v>
      </c>
      <c r="Z262" s="38">
        <v>2549</v>
      </c>
      <c r="AA262" s="38">
        <v>2442</v>
      </c>
    </row>
    <row r="263" spans="1:27" ht="15.75">
      <c r="A263" s="3">
        <v>5</v>
      </c>
      <c r="C263" s="40"/>
      <c r="D263" s="42" t="s">
        <v>104</v>
      </c>
      <c r="E263" s="40"/>
      <c r="F263" s="37" t="s">
        <v>130</v>
      </c>
      <c r="G263" s="38">
        <v>5824</v>
      </c>
      <c r="H263" s="38">
        <v>5367</v>
      </c>
      <c r="I263" s="38">
        <v>4561</v>
      </c>
      <c r="J263" s="38">
        <v>4166</v>
      </c>
      <c r="K263" s="38">
        <v>4208</v>
      </c>
      <c r="L263" s="38">
        <v>3898</v>
      </c>
      <c r="M263" s="38">
        <v>3785</v>
      </c>
      <c r="N263" s="38">
        <v>3503</v>
      </c>
      <c r="O263" s="38">
        <v>3601</v>
      </c>
      <c r="P263" s="38">
        <v>3481</v>
      </c>
      <c r="Q263" s="38">
        <v>3728</v>
      </c>
      <c r="R263" s="38">
        <v>3775</v>
      </c>
      <c r="S263" s="38">
        <v>4116</v>
      </c>
      <c r="T263" s="38">
        <v>4323</v>
      </c>
      <c r="U263" s="38">
        <v>4401</v>
      </c>
      <c r="V263" s="38">
        <v>4160</v>
      </c>
      <c r="W263" s="38">
        <v>4343</v>
      </c>
      <c r="X263" s="38">
        <v>4773</v>
      </c>
      <c r="Y263" s="38">
        <v>5079</v>
      </c>
      <c r="Z263" s="38">
        <v>5229</v>
      </c>
      <c r="AA263" s="38">
        <v>5069</v>
      </c>
    </row>
    <row r="264" spans="1:27" ht="15.75">
      <c r="A264" s="3">
        <v>5</v>
      </c>
      <c r="C264" s="40"/>
      <c r="D264" s="42" t="s">
        <v>105</v>
      </c>
      <c r="E264" s="40"/>
      <c r="F264" s="37" t="s">
        <v>128</v>
      </c>
      <c r="G264" s="38">
        <v>9784</v>
      </c>
      <c r="H264" s="38">
        <v>8830</v>
      </c>
      <c r="I264" s="38">
        <v>6984</v>
      </c>
      <c r="J264" s="38">
        <v>6005</v>
      </c>
      <c r="K264" s="38">
        <v>6101</v>
      </c>
      <c r="L264" s="38">
        <v>5734</v>
      </c>
      <c r="M264" s="38">
        <v>5809</v>
      </c>
      <c r="N264" s="38">
        <v>5711</v>
      </c>
      <c r="O264" s="38">
        <v>5775</v>
      </c>
      <c r="P264" s="38">
        <v>5847</v>
      </c>
      <c r="Q264" s="38">
        <v>6279</v>
      </c>
      <c r="R264" s="38">
        <v>6455</v>
      </c>
      <c r="S264" s="38">
        <v>7109</v>
      </c>
      <c r="T264" s="38">
        <v>7362</v>
      </c>
      <c r="U264" s="38">
        <v>7471</v>
      </c>
      <c r="V264" s="38">
        <v>7211</v>
      </c>
      <c r="W264" s="38">
        <v>7095</v>
      </c>
      <c r="X264" s="38">
        <v>7448</v>
      </c>
      <c r="Y264" s="38">
        <v>8195</v>
      </c>
      <c r="Z264" s="38">
        <v>8194</v>
      </c>
      <c r="AA264" s="38">
        <v>8286</v>
      </c>
    </row>
    <row r="265" spans="1:27" ht="15.75">
      <c r="A265" s="3">
        <v>5</v>
      </c>
      <c r="C265" s="40"/>
      <c r="D265" s="42" t="s">
        <v>105</v>
      </c>
      <c r="E265" s="40"/>
      <c r="F265" s="37" t="s">
        <v>129</v>
      </c>
      <c r="G265" s="38">
        <v>9274</v>
      </c>
      <c r="H265" s="38">
        <v>7892</v>
      </c>
      <c r="I265" s="38">
        <v>6579</v>
      </c>
      <c r="J265" s="38">
        <v>5659</v>
      </c>
      <c r="K265" s="38">
        <v>5813</v>
      </c>
      <c r="L265" s="38">
        <v>5486</v>
      </c>
      <c r="M265" s="38">
        <v>5248</v>
      </c>
      <c r="N265" s="38">
        <v>5117</v>
      </c>
      <c r="O265" s="38">
        <v>5627</v>
      </c>
      <c r="P265" s="38">
        <v>5626</v>
      </c>
      <c r="Q265" s="38">
        <v>5896</v>
      </c>
      <c r="R265" s="38">
        <v>6166</v>
      </c>
      <c r="S265" s="38">
        <v>6468</v>
      </c>
      <c r="T265" s="38">
        <v>6946</v>
      </c>
      <c r="U265" s="38">
        <v>7054</v>
      </c>
      <c r="V265" s="38">
        <v>6751</v>
      </c>
      <c r="W265" s="38">
        <v>6415</v>
      </c>
      <c r="X265" s="38">
        <v>6988</v>
      </c>
      <c r="Y265" s="38">
        <v>7727</v>
      </c>
      <c r="Z265" s="38">
        <v>7831</v>
      </c>
      <c r="AA265" s="38">
        <v>7801</v>
      </c>
    </row>
    <row r="266" spans="1:27" ht="15.75">
      <c r="A266" s="3">
        <v>5</v>
      </c>
      <c r="C266" s="40"/>
      <c r="D266" s="42" t="s">
        <v>105</v>
      </c>
      <c r="E266" s="40"/>
      <c r="F266" s="37" t="s">
        <v>130</v>
      </c>
      <c r="G266" s="38">
        <v>19058</v>
      </c>
      <c r="H266" s="38">
        <v>16722</v>
      </c>
      <c r="I266" s="38">
        <v>13563</v>
      </c>
      <c r="J266" s="38">
        <v>11664</v>
      </c>
      <c r="K266" s="38">
        <v>11914</v>
      </c>
      <c r="L266" s="38">
        <v>11220</v>
      </c>
      <c r="M266" s="38">
        <v>11057</v>
      </c>
      <c r="N266" s="38">
        <v>10828</v>
      </c>
      <c r="O266" s="38">
        <v>11402</v>
      </c>
      <c r="P266" s="38">
        <v>11473</v>
      </c>
      <c r="Q266" s="38">
        <v>12175</v>
      </c>
      <c r="R266" s="38">
        <v>12621</v>
      </c>
      <c r="S266" s="38">
        <v>13577</v>
      </c>
      <c r="T266" s="38">
        <v>14308</v>
      </c>
      <c r="U266" s="38">
        <v>14525</v>
      </c>
      <c r="V266" s="38">
        <v>13962</v>
      </c>
      <c r="W266" s="38">
        <v>13510</v>
      </c>
      <c r="X266" s="38">
        <v>14436</v>
      </c>
      <c r="Y266" s="38">
        <v>15922</v>
      </c>
      <c r="Z266" s="38">
        <v>16025</v>
      </c>
      <c r="AA266" s="38">
        <v>16087</v>
      </c>
    </row>
    <row r="267" spans="1:27" ht="15.75">
      <c r="A267" s="3">
        <v>5</v>
      </c>
      <c r="C267" s="40"/>
      <c r="D267" s="42" t="s">
        <v>106</v>
      </c>
      <c r="E267" s="40"/>
      <c r="F267" s="37" t="s">
        <v>128</v>
      </c>
      <c r="G267" s="38">
        <v>6731</v>
      </c>
      <c r="H267" s="38">
        <v>6092</v>
      </c>
      <c r="I267" s="38">
        <v>5364</v>
      </c>
      <c r="J267" s="38">
        <v>4578</v>
      </c>
      <c r="K267" s="38">
        <v>4809</v>
      </c>
      <c r="L267" s="38">
        <v>4776</v>
      </c>
      <c r="M267" s="38">
        <v>4424</v>
      </c>
      <c r="N267" s="38">
        <v>4283</v>
      </c>
      <c r="O267" s="38">
        <v>4480</v>
      </c>
      <c r="P267" s="38">
        <v>4190</v>
      </c>
      <c r="Q267" s="38">
        <v>4347</v>
      </c>
      <c r="R267" s="38">
        <v>4672</v>
      </c>
      <c r="S267" s="38">
        <v>5050</v>
      </c>
      <c r="T267" s="38">
        <v>4988</v>
      </c>
      <c r="U267" s="38">
        <v>5093</v>
      </c>
      <c r="V267" s="38">
        <v>5149</v>
      </c>
      <c r="W267" s="38">
        <v>5055</v>
      </c>
      <c r="X267" s="38">
        <v>5482</v>
      </c>
      <c r="Y267" s="38">
        <v>5706</v>
      </c>
      <c r="Z267" s="38">
        <v>5769</v>
      </c>
      <c r="AA267" s="38">
        <v>5887</v>
      </c>
    </row>
    <row r="268" spans="1:27" ht="15.75">
      <c r="A268" s="3">
        <v>5</v>
      </c>
      <c r="C268" s="40"/>
      <c r="D268" s="42" t="s">
        <v>106</v>
      </c>
      <c r="E268" s="40"/>
      <c r="F268" s="37" t="s">
        <v>129</v>
      </c>
      <c r="G268" s="38">
        <v>6613</v>
      </c>
      <c r="H268" s="38">
        <v>5941</v>
      </c>
      <c r="I268" s="38">
        <v>5071</v>
      </c>
      <c r="J268" s="38">
        <v>4622</v>
      </c>
      <c r="K268" s="38">
        <v>4610</v>
      </c>
      <c r="L268" s="38">
        <v>4488</v>
      </c>
      <c r="M268" s="38">
        <v>4214</v>
      </c>
      <c r="N268" s="38">
        <v>4009</v>
      </c>
      <c r="O268" s="38">
        <v>4213</v>
      </c>
      <c r="P268" s="38">
        <v>3965</v>
      </c>
      <c r="Q268" s="38">
        <v>4036</v>
      </c>
      <c r="R268" s="38">
        <v>4350</v>
      </c>
      <c r="S268" s="38">
        <v>4697</v>
      </c>
      <c r="T268" s="38">
        <v>4715</v>
      </c>
      <c r="U268" s="38">
        <v>4875</v>
      </c>
      <c r="V268" s="38">
        <v>4712</v>
      </c>
      <c r="W268" s="38">
        <v>4869</v>
      </c>
      <c r="X268" s="38">
        <v>5104</v>
      </c>
      <c r="Y268" s="38">
        <v>5500</v>
      </c>
      <c r="Z268" s="38">
        <v>5612</v>
      </c>
      <c r="AA268" s="38">
        <v>5495</v>
      </c>
    </row>
    <row r="269" spans="1:27" ht="15.75">
      <c r="A269" s="3">
        <v>5</v>
      </c>
      <c r="C269" s="40"/>
      <c r="D269" s="42" t="s">
        <v>106</v>
      </c>
      <c r="E269" s="40"/>
      <c r="F269" s="37" t="s">
        <v>130</v>
      </c>
      <c r="G269" s="38">
        <v>13344</v>
      </c>
      <c r="H269" s="38">
        <v>12033</v>
      </c>
      <c r="I269" s="38">
        <v>10435</v>
      </c>
      <c r="J269" s="38">
        <v>9200</v>
      </c>
      <c r="K269" s="38">
        <v>9419</v>
      </c>
      <c r="L269" s="38">
        <v>9264</v>
      </c>
      <c r="M269" s="38">
        <v>8638</v>
      </c>
      <c r="N269" s="38">
        <v>8292</v>
      </c>
      <c r="O269" s="38">
        <v>8693</v>
      </c>
      <c r="P269" s="38">
        <v>8155</v>
      </c>
      <c r="Q269" s="38">
        <v>8383</v>
      </c>
      <c r="R269" s="38">
        <v>9022</v>
      </c>
      <c r="S269" s="38">
        <v>9747</v>
      </c>
      <c r="T269" s="38">
        <v>9703</v>
      </c>
      <c r="U269" s="38">
        <v>9968</v>
      </c>
      <c r="V269" s="38">
        <v>9861</v>
      </c>
      <c r="W269" s="38">
        <v>9924</v>
      </c>
      <c r="X269" s="38">
        <v>10586</v>
      </c>
      <c r="Y269" s="38">
        <v>11206</v>
      </c>
      <c r="Z269" s="38">
        <v>11381</v>
      </c>
      <c r="AA269" s="38">
        <v>11382</v>
      </c>
    </row>
    <row r="270" spans="1:27" ht="25.5">
      <c r="A270" s="3">
        <v>5</v>
      </c>
      <c r="C270" s="40"/>
      <c r="D270" s="42" t="s">
        <v>107</v>
      </c>
      <c r="E270" s="40"/>
      <c r="F270" s="37" t="s">
        <v>128</v>
      </c>
      <c r="G270" s="38">
        <v>265</v>
      </c>
      <c r="H270" s="38">
        <v>226</v>
      </c>
      <c r="I270" s="38">
        <v>235</v>
      </c>
      <c r="J270" s="38">
        <v>217</v>
      </c>
      <c r="K270" s="38">
        <v>204</v>
      </c>
      <c r="L270" s="38">
        <v>222</v>
      </c>
      <c r="M270" s="38">
        <v>172</v>
      </c>
      <c r="N270" s="38">
        <v>165</v>
      </c>
      <c r="O270" s="38">
        <v>200</v>
      </c>
      <c r="P270" s="38">
        <v>172</v>
      </c>
      <c r="Q270" s="38">
        <v>199</v>
      </c>
      <c r="R270" s="38">
        <v>224</v>
      </c>
      <c r="S270" s="38">
        <v>250</v>
      </c>
      <c r="T270" s="38">
        <v>270</v>
      </c>
      <c r="U270" s="38">
        <v>269</v>
      </c>
      <c r="V270" s="38">
        <v>266</v>
      </c>
      <c r="W270" s="38">
        <v>239</v>
      </c>
      <c r="X270" s="38">
        <v>358</v>
      </c>
      <c r="Y270" s="38">
        <v>398</v>
      </c>
      <c r="Z270" s="38">
        <v>409</v>
      </c>
      <c r="AA270" s="38">
        <v>450</v>
      </c>
    </row>
    <row r="271" spans="1:27" ht="25.5">
      <c r="A271" s="3">
        <v>5</v>
      </c>
      <c r="C271" s="40"/>
      <c r="D271" s="42" t="s">
        <v>107</v>
      </c>
      <c r="E271" s="40"/>
      <c r="F271" s="37" t="s">
        <v>129</v>
      </c>
      <c r="G271" s="38">
        <v>257</v>
      </c>
      <c r="H271" s="38">
        <v>235</v>
      </c>
      <c r="I271" s="38">
        <v>195</v>
      </c>
      <c r="J271" s="38">
        <v>204</v>
      </c>
      <c r="K271" s="38">
        <v>205</v>
      </c>
      <c r="L271" s="38">
        <v>189</v>
      </c>
      <c r="M271" s="38">
        <v>188</v>
      </c>
      <c r="N271" s="38">
        <v>173</v>
      </c>
      <c r="O271" s="38">
        <v>177</v>
      </c>
      <c r="P271" s="38">
        <v>205</v>
      </c>
      <c r="Q271" s="38">
        <v>176</v>
      </c>
      <c r="R271" s="38">
        <v>203</v>
      </c>
      <c r="S271" s="38">
        <v>196</v>
      </c>
      <c r="T271" s="38">
        <v>250</v>
      </c>
      <c r="U271" s="38">
        <v>244</v>
      </c>
      <c r="V271" s="38">
        <v>256</v>
      </c>
      <c r="W271" s="38">
        <v>273</v>
      </c>
      <c r="X271" s="38">
        <v>357</v>
      </c>
      <c r="Y271" s="38">
        <v>386</v>
      </c>
      <c r="Z271" s="38">
        <v>399</v>
      </c>
      <c r="AA271" s="38">
        <v>426</v>
      </c>
    </row>
    <row r="272" spans="1:27" ht="25.5">
      <c r="A272" s="3">
        <v>5</v>
      </c>
      <c r="C272" s="40"/>
      <c r="D272" s="42" t="s">
        <v>107</v>
      </c>
      <c r="E272" s="40"/>
      <c r="F272" s="37" t="s">
        <v>130</v>
      </c>
      <c r="G272" s="38">
        <v>522</v>
      </c>
      <c r="H272" s="38">
        <v>461</v>
      </c>
      <c r="I272" s="38">
        <v>430</v>
      </c>
      <c r="J272" s="38">
        <v>421</v>
      </c>
      <c r="K272" s="38">
        <v>409</v>
      </c>
      <c r="L272" s="38">
        <v>411</v>
      </c>
      <c r="M272" s="38">
        <v>360</v>
      </c>
      <c r="N272" s="38">
        <v>338</v>
      </c>
      <c r="O272" s="38">
        <v>377</v>
      </c>
      <c r="P272" s="38">
        <v>377</v>
      </c>
      <c r="Q272" s="38">
        <v>375</v>
      </c>
      <c r="R272" s="38">
        <v>427</v>
      </c>
      <c r="S272" s="38">
        <v>446</v>
      </c>
      <c r="T272" s="38">
        <v>520</v>
      </c>
      <c r="U272" s="38">
        <v>513</v>
      </c>
      <c r="V272" s="38">
        <v>522</v>
      </c>
      <c r="W272" s="38">
        <v>512</v>
      </c>
      <c r="X272" s="38">
        <v>715</v>
      </c>
      <c r="Y272" s="38">
        <v>784</v>
      </c>
      <c r="Z272" s="38">
        <v>808</v>
      </c>
      <c r="AA272" s="38">
        <v>876</v>
      </c>
    </row>
    <row r="273" spans="1:27" ht="15.75">
      <c r="A273" s="3">
        <v>5</v>
      </c>
      <c r="C273" s="40"/>
      <c r="D273" s="42" t="s">
        <v>108</v>
      </c>
      <c r="E273" s="40"/>
      <c r="F273" s="37" t="s">
        <v>128</v>
      </c>
      <c r="G273" s="38">
        <v>15474</v>
      </c>
      <c r="H273" s="38">
        <v>13929</v>
      </c>
      <c r="I273" s="38">
        <v>12053</v>
      </c>
      <c r="J273" s="38">
        <v>10414</v>
      </c>
      <c r="K273" s="38">
        <v>11674</v>
      </c>
      <c r="L273" s="38">
        <v>11266</v>
      </c>
      <c r="M273" s="38">
        <v>10663</v>
      </c>
      <c r="N273" s="38">
        <v>10449</v>
      </c>
      <c r="O273" s="38">
        <v>10571</v>
      </c>
      <c r="P273" s="38">
        <v>10097</v>
      </c>
      <c r="Q273" s="38">
        <v>10380</v>
      </c>
      <c r="R273" s="38">
        <v>11173</v>
      </c>
      <c r="S273" s="38">
        <v>11985</v>
      </c>
      <c r="T273" s="38">
        <v>12641</v>
      </c>
      <c r="U273" s="38">
        <v>12584</v>
      </c>
      <c r="V273" s="38">
        <v>11957</v>
      </c>
      <c r="W273" s="38">
        <v>12166</v>
      </c>
      <c r="X273" s="38">
        <v>12754</v>
      </c>
      <c r="Y273" s="38">
        <v>14134</v>
      </c>
      <c r="Z273" s="38">
        <v>14320</v>
      </c>
      <c r="AA273" s="38">
        <v>14662</v>
      </c>
    </row>
    <row r="274" spans="1:27" ht="15.75">
      <c r="A274" s="3">
        <v>5</v>
      </c>
      <c r="C274" s="40"/>
      <c r="D274" s="42" t="s">
        <v>108</v>
      </c>
      <c r="E274" s="40"/>
      <c r="F274" s="37" t="s">
        <v>129</v>
      </c>
      <c r="G274" s="38">
        <v>14751</v>
      </c>
      <c r="H274" s="38">
        <v>13152</v>
      </c>
      <c r="I274" s="38">
        <v>11197</v>
      </c>
      <c r="J274" s="38">
        <v>10141</v>
      </c>
      <c r="K274" s="38">
        <v>11015</v>
      </c>
      <c r="L274" s="38">
        <v>10694</v>
      </c>
      <c r="M274" s="38">
        <v>10284</v>
      </c>
      <c r="N274" s="38">
        <v>9578</v>
      </c>
      <c r="O274" s="38">
        <v>10120</v>
      </c>
      <c r="P274" s="38">
        <v>9522</v>
      </c>
      <c r="Q274" s="38">
        <v>9849</v>
      </c>
      <c r="R274" s="38">
        <v>10620</v>
      </c>
      <c r="S274" s="38">
        <v>11756</v>
      </c>
      <c r="T274" s="38">
        <v>11827</v>
      </c>
      <c r="U274" s="38">
        <v>11763</v>
      </c>
      <c r="V274" s="38">
        <v>11454</v>
      </c>
      <c r="W274" s="38">
        <v>11373</v>
      </c>
      <c r="X274" s="38">
        <v>12158</v>
      </c>
      <c r="Y274" s="38">
        <v>12980</v>
      </c>
      <c r="Z274" s="38">
        <v>13654</v>
      </c>
      <c r="AA274" s="38">
        <v>13740</v>
      </c>
    </row>
    <row r="275" spans="1:27" ht="15.75">
      <c r="A275" s="3">
        <v>5</v>
      </c>
      <c r="C275" s="40"/>
      <c r="D275" s="42" t="s">
        <v>108</v>
      </c>
      <c r="E275" s="40"/>
      <c r="F275" s="37" t="s">
        <v>130</v>
      </c>
      <c r="G275" s="38">
        <v>30225</v>
      </c>
      <c r="H275" s="38">
        <v>27081</v>
      </c>
      <c r="I275" s="38">
        <v>23250</v>
      </c>
      <c r="J275" s="38">
        <v>20555</v>
      </c>
      <c r="K275" s="38">
        <v>22689</v>
      </c>
      <c r="L275" s="38">
        <v>21960</v>
      </c>
      <c r="M275" s="38">
        <v>20947</v>
      </c>
      <c r="N275" s="38">
        <v>20027</v>
      </c>
      <c r="O275" s="38">
        <v>20691</v>
      </c>
      <c r="P275" s="38">
        <v>19619</v>
      </c>
      <c r="Q275" s="38">
        <v>20229</v>
      </c>
      <c r="R275" s="38">
        <v>21793</v>
      </c>
      <c r="S275" s="38">
        <v>23741</v>
      </c>
      <c r="T275" s="38">
        <v>24468</v>
      </c>
      <c r="U275" s="38">
        <v>24347</v>
      </c>
      <c r="V275" s="38">
        <v>23411</v>
      </c>
      <c r="W275" s="38">
        <v>23539</v>
      </c>
      <c r="X275" s="38">
        <v>24912</v>
      </c>
      <c r="Y275" s="38">
        <v>27114</v>
      </c>
      <c r="Z275" s="38">
        <v>27974</v>
      </c>
      <c r="AA275" s="38">
        <v>28402</v>
      </c>
    </row>
    <row r="276" spans="1:27" ht="25.5">
      <c r="A276" s="3">
        <v>5</v>
      </c>
      <c r="C276" s="40"/>
      <c r="D276" s="42" t="s">
        <v>109</v>
      </c>
      <c r="E276" s="40"/>
      <c r="F276" s="37" t="s">
        <v>128</v>
      </c>
      <c r="G276" s="38">
        <v>245</v>
      </c>
      <c r="H276" s="38">
        <v>207</v>
      </c>
      <c r="I276" s="38">
        <v>189</v>
      </c>
      <c r="J276" s="38">
        <v>163</v>
      </c>
      <c r="K276" s="38">
        <v>145</v>
      </c>
      <c r="L276" s="38">
        <v>152</v>
      </c>
      <c r="M276" s="38">
        <v>125</v>
      </c>
      <c r="N276" s="38">
        <v>140</v>
      </c>
      <c r="O276" s="38">
        <v>141</v>
      </c>
      <c r="P276" s="38">
        <v>123</v>
      </c>
      <c r="Q276" s="38">
        <v>121</v>
      </c>
      <c r="R276" s="38">
        <v>164</v>
      </c>
      <c r="S276" s="38">
        <v>170</v>
      </c>
      <c r="T276" s="38">
        <v>176</v>
      </c>
      <c r="U276" s="38">
        <v>174</v>
      </c>
      <c r="V276" s="38">
        <v>133</v>
      </c>
      <c r="W276" s="38">
        <v>143</v>
      </c>
      <c r="X276" s="38">
        <v>150</v>
      </c>
      <c r="Y276" s="38">
        <v>150</v>
      </c>
      <c r="Z276" s="38">
        <v>158</v>
      </c>
      <c r="AA276" s="38">
        <v>154</v>
      </c>
    </row>
    <row r="277" spans="1:27" ht="25.5">
      <c r="A277" s="3">
        <v>5</v>
      </c>
      <c r="C277" s="40"/>
      <c r="D277" s="42" t="s">
        <v>109</v>
      </c>
      <c r="E277" s="40"/>
      <c r="F277" s="37" t="s">
        <v>129</v>
      </c>
      <c r="G277" s="38">
        <v>220</v>
      </c>
      <c r="H277" s="38">
        <v>217</v>
      </c>
      <c r="I277" s="38">
        <v>155</v>
      </c>
      <c r="J277" s="38">
        <v>168</v>
      </c>
      <c r="K277" s="38">
        <v>159</v>
      </c>
      <c r="L277" s="38">
        <v>142</v>
      </c>
      <c r="M277" s="38">
        <v>142</v>
      </c>
      <c r="N277" s="38">
        <v>131</v>
      </c>
      <c r="O277" s="38">
        <v>135</v>
      </c>
      <c r="P277" s="38">
        <v>106</v>
      </c>
      <c r="Q277" s="38">
        <v>117</v>
      </c>
      <c r="R277" s="38">
        <v>161</v>
      </c>
      <c r="S277" s="38">
        <v>181</v>
      </c>
      <c r="T277" s="38">
        <v>179</v>
      </c>
      <c r="U277" s="38">
        <v>165</v>
      </c>
      <c r="V277" s="38">
        <v>158</v>
      </c>
      <c r="W277" s="38">
        <v>134</v>
      </c>
      <c r="X277" s="38">
        <v>149</v>
      </c>
      <c r="Y277" s="38">
        <v>156</v>
      </c>
      <c r="Z277" s="38">
        <v>166</v>
      </c>
      <c r="AA277" s="38">
        <v>165</v>
      </c>
    </row>
    <row r="278" spans="1:27" ht="25.5">
      <c r="A278" s="3">
        <v>5</v>
      </c>
      <c r="C278" s="40"/>
      <c r="D278" s="42" t="s">
        <v>109</v>
      </c>
      <c r="E278" s="40"/>
      <c r="F278" s="37" t="s">
        <v>130</v>
      </c>
      <c r="G278" s="38">
        <v>465</v>
      </c>
      <c r="H278" s="38">
        <v>424</v>
      </c>
      <c r="I278" s="38">
        <v>344</v>
      </c>
      <c r="J278" s="38">
        <v>331</v>
      </c>
      <c r="K278" s="38">
        <v>304</v>
      </c>
      <c r="L278" s="38">
        <v>294</v>
      </c>
      <c r="M278" s="38">
        <v>267</v>
      </c>
      <c r="N278" s="38">
        <v>271</v>
      </c>
      <c r="O278" s="38">
        <v>276</v>
      </c>
      <c r="P278" s="38">
        <v>229</v>
      </c>
      <c r="Q278" s="38">
        <v>238</v>
      </c>
      <c r="R278" s="38">
        <v>325</v>
      </c>
      <c r="S278" s="38">
        <v>351</v>
      </c>
      <c r="T278" s="38">
        <v>355</v>
      </c>
      <c r="U278" s="38">
        <v>339</v>
      </c>
      <c r="V278" s="38">
        <v>291</v>
      </c>
      <c r="W278" s="38">
        <v>277</v>
      </c>
      <c r="X278" s="38">
        <v>299</v>
      </c>
      <c r="Y278" s="38">
        <v>306</v>
      </c>
      <c r="Z278" s="38">
        <v>324</v>
      </c>
      <c r="AA278" s="38">
        <v>319</v>
      </c>
    </row>
    <row r="279" spans="1:27" ht="15.75">
      <c r="A279" s="3">
        <v>5</v>
      </c>
      <c r="C279" s="40"/>
      <c r="D279" s="42" t="s">
        <v>110</v>
      </c>
      <c r="E279" s="40"/>
      <c r="F279" s="37" t="s">
        <v>128</v>
      </c>
      <c r="G279" s="38">
        <v>61</v>
      </c>
      <c r="H279" s="38">
        <v>51</v>
      </c>
      <c r="I279" s="38">
        <v>45</v>
      </c>
      <c r="J279" s="38">
        <v>33</v>
      </c>
      <c r="K279" s="38">
        <v>40</v>
      </c>
      <c r="L279" s="38">
        <v>50</v>
      </c>
      <c r="M279" s="38">
        <v>50</v>
      </c>
      <c r="N279" s="38">
        <v>43</v>
      </c>
      <c r="O279" s="38">
        <v>38</v>
      </c>
      <c r="P279" s="38">
        <v>37</v>
      </c>
      <c r="Q279" s="38">
        <v>38</v>
      </c>
      <c r="R279" s="38">
        <v>33</v>
      </c>
      <c r="S279" s="38">
        <v>43</v>
      </c>
      <c r="T279" s="38">
        <v>43</v>
      </c>
      <c r="U279" s="38">
        <v>49</v>
      </c>
      <c r="V279" s="38">
        <v>50</v>
      </c>
      <c r="W279" s="38">
        <v>47</v>
      </c>
      <c r="X279" s="38">
        <v>58</v>
      </c>
      <c r="Y279" s="38">
        <v>47</v>
      </c>
      <c r="Z279" s="38">
        <v>61</v>
      </c>
      <c r="AA279" s="38">
        <v>58</v>
      </c>
    </row>
    <row r="280" spans="1:27" ht="15.75">
      <c r="A280" s="3">
        <v>5</v>
      </c>
      <c r="C280" s="40"/>
      <c r="D280" s="42" t="s">
        <v>110</v>
      </c>
      <c r="E280" s="40"/>
      <c r="F280" s="37" t="s">
        <v>129</v>
      </c>
      <c r="G280" s="38">
        <v>67</v>
      </c>
      <c r="H280" s="38">
        <v>60</v>
      </c>
      <c r="I280" s="38">
        <v>54</v>
      </c>
      <c r="J280" s="38">
        <v>33</v>
      </c>
      <c r="K280" s="38">
        <v>33</v>
      </c>
      <c r="L280" s="38">
        <v>46</v>
      </c>
      <c r="M280" s="38">
        <v>47</v>
      </c>
      <c r="N280" s="38">
        <v>42</v>
      </c>
      <c r="O280" s="38">
        <v>35</v>
      </c>
      <c r="P280" s="38">
        <v>49</v>
      </c>
      <c r="Q280" s="38">
        <v>35</v>
      </c>
      <c r="R280" s="38">
        <v>49</v>
      </c>
      <c r="S280" s="38">
        <v>50</v>
      </c>
      <c r="T280" s="38">
        <v>44</v>
      </c>
      <c r="U280" s="38">
        <v>41</v>
      </c>
      <c r="V280" s="38">
        <v>47</v>
      </c>
      <c r="W280" s="38">
        <v>52</v>
      </c>
      <c r="X280" s="38">
        <v>62</v>
      </c>
      <c r="Y280" s="38">
        <v>48</v>
      </c>
      <c r="Z280" s="38">
        <v>46</v>
      </c>
      <c r="AA280" s="38">
        <v>40</v>
      </c>
    </row>
    <row r="281" spans="1:27" ht="15.75">
      <c r="A281" s="3">
        <v>5</v>
      </c>
      <c r="C281" s="40"/>
      <c r="D281" s="42" t="s">
        <v>110</v>
      </c>
      <c r="E281" s="40"/>
      <c r="F281" s="37" t="s">
        <v>130</v>
      </c>
      <c r="G281" s="38">
        <v>128</v>
      </c>
      <c r="H281" s="38">
        <v>111</v>
      </c>
      <c r="I281" s="38">
        <v>99</v>
      </c>
      <c r="J281" s="38">
        <v>66</v>
      </c>
      <c r="K281" s="38">
        <v>73</v>
      </c>
      <c r="L281" s="38">
        <v>96</v>
      </c>
      <c r="M281" s="38">
        <v>97</v>
      </c>
      <c r="N281" s="38">
        <v>85</v>
      </c>
      <c r="O281" s="38">
        <v>73</v>
      </c>
      <c r="P281" s="38">
        <v>86</v>
      </c>
      <c r="Q281" s="38">
        <v>73</v>
      </c>
      <c r="R281" s="38">
        <v>82</v>
      </c>
      <c r="S281" s="38">
        <v>93</v>
      </c>
      <c r="T281" s="38">
        <v>87</v>
      </c>
      <c r="U281" s="38">
        <v>90</v>
      </c>
      <c r="V281" s="38">
        <v>97</v>
      </c>
      <c r="W281" s="38">
        <v>99</v>
      </c>
      <c r="X281" s="38">
        <v>120</v>
      </c>
      <c r="Y281" s="38">
        <v>95</v>
      </c>
      <c r="Z281" s="38">
        <v>107</v>
      </c>
      <c r="AA281" s="38">
        <v>98</v>
      </c>
    </row>
    <row r="282" spans="1:27" ht="15.75">
      <c r="A282" s="3">
        <v>5</v>
      </c>
      <c r="C282" s="40"/>
      <c r="D282" s="42" t="s">
        <v>111</v>
      </c>
      <c r="E282" s="40"/>
      <c r="F282" s="37" t="s">
        <v>128</v>
      </c>
      <c r="G282" s="38">
        <v>17679</v>
      </c>
      <c r="H282" s="38">
        <v>16166</v>
      </c>
      <c r="I282" s="38">
        <v>13315</v>
      </c>
      <c r="J282" s="38">
        <v>11812</v>
      </c>
      <c r="K282" s="38">
        <v>12184</v>
      </c>
      <c r="L282" s="38">
        <v>11639</v>
      </c>
      <c r="M282" s="38">
        <v>11595</v>
      </c>
      <c r="N282" s="38">
        <v>10855</v>
      </c>
      <c r="O282" s="38">
        <v>10936</v>
      </c>
      <c r="P282" s="38">
        <v>10437</v>
      </c>
      <c r="Q282" s="38">
        <v>11185</v>
      </c>
      <c r="R282" s="38">
        <v>11563</v>
      </c>
      <c r="S282" s="38">
        <v>12126</v>
      </c>
      <c r="T282" s="38">
        <v>12444</v>
      </c>
      <c r="U282" s="38">
        <v>12541</v>
      </c>
      <c r="V282" s="38">
        <v>11780</v>
      </c>
      <c r="W282" s="38">
        <v>12133</v>
      </c>
      <c r="X282" s="38">
        <v>13395</v>
      </c>
      <c r="Y282" s="38">
        <v>14242</v>
      </c>
      <c r="Z282" s="38">
        <v>14300</v>
      </c>
      <c r="AA282" s="38">
        <v>14035</v>
      </c>
    </row>
    <row r="283" spans="1:27" ht="15.75">
      <c r="A283" s="3">
        <v>5</v>
      </c>
      <c r="C283" s="40"/>
      <c r="D283" s="42" t="s">
        <v>111</v>
      </c>
      <c r="E283" s="40"/>
      <c r="F283" s="37" t="s">
        <v>129</v>
      </c>
      <c r="G283" s="38">
        <v>16734</v>
      </c>
      <c r="H283" s="38">
        <v>14855</v>
      </c>
      <c r="I283" s="38">
        <v>12775</v>
      </c>
      <c r="J283" s="38">
        <v>11050</v>
      </c>
      <c r="K283" s="38">
        <v>11382</v>
      </c>
      <c r="L283" s="38">
        <v>10935</v>
      </c>
      <c r="M283" s="38">
        <v>10590</v>
      </c>
      <c r="N283" s="38">
        <v>10202</v>
      </c>
      <c r="O283" s="38">
        <v>10326</v>
      </c>
      <c r="P283" s="38">
        <v>9580</v>
      </c>
      <c r="Q283" s="38">
        <v>10369</v>
      </c>
      <c r="R283" s="38">
        <v>10986</v>
      </c>
      <c r="S283" s="38">
        <v>11492</v>
      </c>
      <c r="T283" s="38">
        <v>11873</v>
      </c>
      <c r="U283" s="38">
        <v>11912</v>
      </c>
      <c r="V283" s="38">
        <v>11246</v>
      </c>
      <c r="W283" s="38">
        <v>11319</v>
      </c>
      <c r="X283" s="38">
        <v>12641</v>
      </c>
      <c r="Y283" s="38">
        <v>13554</v>
      </c>
      <c r="Z283" s="38">
        <v>13721</v>
      </c>
      <c r="AA283" s="38">
        <v>13420</v>
      </c>
    </row>
    <row r="284" spans="1:27" ht="15.75">
      <c r="A284" s="3">
        <v>5</v>
      </c>
      <c r="C284" s="40"/>
      <c r="D284" s="42" t="s">
        <v>111</v>
      </c>
      <c r="E284" s="40"/>
      <c r="F284" s="37" t="s">
        <v>130</v>
      </c>
      <c r="G284" s="38">
        <v>34413</v>
      </c>
      <c r="H284" s="38">
        <v>31021</v>
      </c>
      <c r="I284" s="38">
        <v>26090</v>
      </c>
      <c r="J284" s="38">
        <v>22862</v>
      </c>
      <c r="K284" s="38">
        <v>23566</v>
      </c>
      <c r="L284" s="38">
        <v>22574</v>
      </c>
      <c r="M284" s="38">
        <v>22185</v>
      </c>
      <c r="N284" s="38">
        <v>21057</v>
      </c>
      <c r="O284" s="38">
        <v>21262</v>
      </c>
      <c r="P284" s="38">
        <v>20017</v>
      </c>
      <c r="Q284" s="38">
        <v>21554</v>
      </c>
      <c r="R284" s="38">
        <v>22549</v>
      </c>
      <c r="S284" s="38">
        <v>23618</v>
      </c>
      <c r="T284" s="38">
        <v>24317</v>
      </c>
      <c r="U284" s="38">
        <v>24453</v>
      </c>
      <c r="V284" s="38">
        <v>23026</v>
      </c>
      <c r="W284" s="38">
        <v>23452</v>
      </c>
      <c r="X284" s="38">
        <v>26036</v>
      </c>
      <c r="Y284" s="38">
        <v>27796</v>
      </c>
      <c r="Z284" s="38">
        <v>28021</v>
      </c>
      <c r="AA284" s="38">
        <v>27455</v>
      </c>
    </row>
    <row r="285" spans="1:27" ht="25.5">
      <c r="A285" s="3">
        <v>5</v>
      </c>
      <c r="C285" s="40"/>
      <c r="D285" s="42" t="s">
        <v>112</v>
      </c>
      <c r="E285" s="40"/>
      <c r="F285" s="37" t="s">
        <v>128</v>
      </c>
      <c r="G285" s="38">
        <v>265</v>
      </c>
      <c r="H285" s="38">
        <v>234</v>
      </c>
      <c r="I285" s="38">
        <v>207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ht="25.5">
      <c r="A286" s="3">
        <v>5</v>
      </c>
      <c r="C286" s="40"/>
      <c r="D286" s="42" t="s">
        <v>112</v>
      </c>
      <c r="E286" s="40"/>
      <c r="F286" s="37" t="s">
        <v>129</v>
      </c>
      <c r="G286" s="38">
        <v>257</v>
      </c>
      <c r="H286" s="38">
        <v>231</v>
      </c>
      <c r="I286" s="38">
        <v>246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ht="25.5">
      <c r="A287" s="3">
        <v>5</v>
      </c>
      <c r="C287" s="40"/>
      <c r="D287" s="42" t="s">
        <v>112</v>
      </c>
      <c r="E287" s="40"/>
      <c r="F287" s="37" t="s">
        <v>130</v>
      </c>
      <c r="G287" s="38">
        <v>522</v>
      </c>
      <c r="H287" s="38">
        <v>465</v>
      </c>
      <c r="I287" s="38">
        <v>453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ht="15.75">
      <c r="A288" s="3">
        <v>5</v>
      </c>
      <c r="C288" s="40"/>
      <c r="D288" s="42" t="s">
        <v>113</v>
      </c>
      <c r="E288" s="40"/>
      <c r="F288" s="37" t="s">
        <v>128</v>
      </c>
      <c r="G288" s="38">
        <v>17519</v>
      </c>
      <c r="H288" s="38">
        <v>15668</v>
      </c>
      <c r="I288" s="38">
        <v>13744</v>
      </c>
      <c r="J288" s="38">
        <v>12287</v>
      </c>
      <c r="K288" s="38">
        <v>12360</v>
      </c>
      <c r="L288" s="38">
        <v>11771</v>
      </c>
      <c r="M288" s="38">
        <v>11253</v>
      </c>
      <c r="N288" s="38">
        <v>11010</v>
      </c>
      <c r="O288" s="38">
        <v>11335</v>
      </c>
      <c r="P288" s="38">
        <v>10712</v>
      </c>
      <c r="Q288" s="38">
        <v>11590</v>
      </c>
      <c r="R288" s="38">
        <v>12180</v>
      </c>
      <c r="S288" s="38">
        <v>12761</v>
      </c>
      <c r="T288" s="38">
        <v>13319</v>
      </c>
      <c r="U288" s="38">
        <v>13352</v>
      </c>
      <c r="V288" s="38">
        <v>13124</v>
      </c>
      <c r="W288" s="38">
        <v>13827</v>
      </c>
      <c r="X288" s="38">
        <v>14645</v>
      </c>
      <c r="Y288" s="38">
        <v>15670</v>
      </c>
      <c r="Z288" s="38">
        <v>16091</v>
      </c>
      <c r="AA288" s="38">
        <v>15692</v>
      </c>
    </row>
    <row r="289" spans="1:27" ht="15.75">
      <c r="A289" s="3">
        <v>5</v>
      </c>
      <c r="C289" s="40"/>
      <c r="D289" s="42" t="s">
        <v>113</v>
      </c>
      <c r="E289" s="40"/>
      <c r="F289" s="37" t="s">
        <v>129</v>
      </c>
      <c r="G289" s="38">
        <v>16513</v>
      </c>
      <c r="H289" s="38">
        <v>15047</v>
      </c>
      <c r="I289" s="38">
        <v>12943</v>
      </c>
      <c r="J289" s="38">
        <v>11383</v>
      </c>
      <c r="K289" s="38">
        <v>11570</v>
      </c>
      <c r="L289" s="38">
        <v>11386</v>
      </c>
      <c r="M289" s="38">
        <v>10779</v>
      </c>
      <c r="N289" s="38">
        <v>10512</v>
      </c>
      <c r="O289" s="38">
        <v>10729</v>
      </c>
      <c r="P289" s="38">
        <v>10233</v>
      </c>
      <c r="Q289" s="38">
        <v>10932</v>
      </c>
      <c r="R289" s="38">
        <v>11265</v>
      </c>
      <c r="S289" s="38">
        <v>12290</v>
      </c>
      <c r="T289" s="38">
        <v>12466</v>
      </c>
      <c r="U289" s="38">
        <v>12643</v>
      </c>
      <c r="V289" s="38">
        <v>12714</v>
      </c>
      <c r="W289" s="38">
        <v>13066</v>
      </c>
      <c r="X289" s="38">
        <v>13779</v>
      </c>
      <c r="Y289" s="38">
        <v>14872</v>
      </c>
      <c r="Z289" s="38">
        <v>15213</v>
      </c>
      <c r="AA289" s="38">
        <v>14722</v>
      </c>
    </row>
    <row r="290" spans="1:27" ht="15.75">
      <c r="A290" s="3">
        <v>5</v>
      </c>
      <c r="C290" s="40"/>
      <c r="D290" s="42" t="s">
        <v>113</v>
      </c>
      <c r="E290" s="40"/>
      <c r="F290" s="37" t="s">
        <v>130</v>
      </c>
      <c r="G290" s="38">
        <v>34032</v>
      </c>
      <c r="H290" s="38">
        <v>30715</v>
      </c>
      <c r="I290" s="38">
        <v>26687</v>
      </c>
      <c r="J290" s="38">
        <v>23670</v>
      </c>
      <c r="K290" s="38">
        <v>23930</v>
      </c>
      <c r="L290" s="38">
        <v>23157</v>
      </c>
      <c r="M290" s="38">
        <v>22032</v>
      </c>
      <c r="N290" s="38">
        <v>21522</v>
      </c>
      <c r="O290" s="38">
        <v>22064</v>
      </c>
      <c r="P290" s="38">
        <v>20945</v>
      </c>
      <c r="Q290" s="38">
        <v>22522</v>
      </c>
      <c r="R290" s="38">
        <v>23445</v>
      </c>
      <c r="S290" s="38">
        <v>25051</v>
      </c>
      <c r="T290" s="38">
        <v>25785</v>
      </c>
      <c r="U290" s="38">
        <v>25995</v>
      </c>
      <c r="V290" s="38">
        <v>25838</v>
      </c>
      <c r="W290" s="38">
        <v>26893</v>
      </c>
      <c r="X290" s="38">
        <v>28424</v>
      </c>
      <c r="Y290" s="38">
        <v>30542</v>
      </c>
      <c r="Z290" s="38">
        <v>31304</v>
      </c>
      <c r="AA290" s="38">
        <v>30414</v>
      </c>
    </row>
    <row r="291" spans="1:27" ht="15.75">
      <c r="A291" s="3">
        <v>5</v>
      </c>
      <c r="C291" s="40"/>
      <c r="D291" s="42" t="s">
        <v>114</v>
      </c>
      <c r="E291" s="40"/>
      <c r="F291" s="37" t="s">
        <v>128</v>
      </c>
      <c r="G291" s="38">
        <v>13101</v>
      </c>
      <c r="H291" s="38">
        <v>11989</v>
      </c>
      <c r="I291" s="38">
        <v>9922</v>
      </c>
      <c r="J291" s="38">
        <v>8477</v>
      </c>
      <c r="K291" s="38">
        <v>8489</v>
      </c>
      <c r="L291" s="38">
        <v>8372</v>
      </c>
      <c r="M291" s="38">
        <v>8119</v>
      </c>
      <c r="N291" s="38">
        <v>8148</v>
      </c>
      <c r="O291" s="38">
        <v>7801</v>
      </c>
      <c r="P291" s="38">
        <v>7752</v>
      </c>
      <c r="Q291" s="38">
        <v>8407</v>
      </c>
      <c r="R291" s="38">
        <v>9109</v>
      </c>
      <c r="S291" s="38">
        <v>9729</v>
      </c>
      <c r="T291" s="38">
        <v>10476</v>
      </c>
      <c r="U291" s="38">
        <v>10843</v>
      </c>
      <c r="V291" s="38">
        <v>10565</v>
      </c>
      <c r="W291" s="38">
        <v>10388</v>
      </c>
      <c r="X291" s="38">
        <v>11046</v>
      </c>
      <c r="Y291" s="38">
        <v>12238</v>
      </c>
      <c r="Z291" s="38">
        <v>12930</v>
      </c>
      <c r="AA291" s="38">
        <v>13304</v>
      </c>
    </row>
    <row r="292" spans="1:27" ht="15.75">
      <c r="A292" s="3">
        <v>5</v>
      </c>
      <c r="C292" s="40"/>
      <c r="D292" s="42" t="s">
        <v>114</v>
      </c>
      <c r="E292" s="40"/>
      <c r="F292" s="37" t="s">
        <v>129</v>
      </c>
      <c r="G292" s="38">
        <v>12442</v>
      </c>
      <c r="H292" s="38">
        <v>11301</v>
      </c>
      <c r="I292" s="38">
        <v>9444</v>
      </c>
      <c r="J292" s="38">
        <v>7779</v>
      </c>
      <c r="K292" s="38">
        <v>7958</v>
      </c>
      <c r="L292" s="38">
        <v>7970</v>
      </c>
      <c r="M292" s="38">
        <v>7698</v>
      </c>
      <c r="N292" s="38">
        <v>7715</v>
      </c>
      <c r="O292" s="38">
        <v>7615</v>
      </c>
      <c r="P292" s="38">
        <v>7304</v>
      </c>
      <c r="Q292" s="38">
        <v>7734</v>
      </c>
      <c r="R292" s="38">
        <v>8378</v>
      </c>
      <c r="S292" s="38">
        <v>9273</v>
      </c>
      <c r="T292" s="38">
        <v>9769</v>
      </c>
      <c r="U292" s="38">
        <v>10147</v>
      </c>
      <c r="V292" s="38">
        <v>9952</v>
      </c>
      <c r="W292" s="38">
        <v>9769</v>
      </c>
      <c r="X292" s="38">
        <v>10517</v>
      </c>
      <c r="Y292" s="38">
        <v>11654</v>
      </c>
      <c r="Z292" s="38">
        <v>12122</v>
      </c>
      <c r="AA292" s="38">
        <v>12658</v>
      </c>
    </row>
    <row r="293" spans="1:27" ht="15.75">
      <c r="A293" s="3">
        <v>5</v>
      </c>
      <c r="C293" s="40"/>
      <c r="D293" s="42" t="s">
        <v>114</v>
      </c>
      <c r="E293" s="40"/>
      <c r="F293" s="37" t="s">
        <v>130</v>
      </c>
      <c r="G293" s="38">
        <v>25543</v>
      </c>
      <c r="H293" s="38">
        <v>23290</v>
      </c>
      <c r="I293" s="38">
        <v>19366</v>
      </c>
      <c r="J293" s="38">
        <v>16256</v>
      </c>
      <c r="K293" s="38">
        <v>16447</v>
      </c>
      <c r="L293" s="38">
        <v>16342</v>
      </c>
      <c r="M293" s="38">
        <v>15817</v>
      </c>
      <c r="N293" s="38">
        <v>15863</v>
      </c>
      <c r="O293" s="38">
        <v>15416</v>
      </c>
      <c r="P293" s="38">
        <v>15056</v>
      </c>
      <c r="Q293" s="38">
        <v>16141</v>
      </c>
      <c r="R293" s="38">
        <v>17487</v>
      </c>
      <c r="S293" s="38">
        <v>19002</v>
      </c>
      <c r="T293" s="38">
        <v>20245</v>
      </c>
      <c r="U293" s="38">
        <v>20990</v>
      </c>
      <c r="V293" s="38">
        <v>20517</v>
      </c>
      <c r="W293" s="38">
        <v>20157</v>
      </c>
      <c r="X293" s="38">
        <v>21563</v>
      </c>
      <c r="Y293" s="38">
        <v>23892</v>
      </c>
      <c r="Z293" s="38">
        <v>25052</v>
      </c>
      <c r="AA293" s="38">
        <v>25962</v>
      </c>
    </row>
    <row r="294" spans="1:27" ht="15.75">
      <c r="A294" s="3">
        <v>5</v>
      </c>
      <c r="C294" s="40"/>
      <c r="D294" s="42" t="s">
        <v>115</v>
      </c>
      <c r="E294" s="40"/>
      <c r="F294" s="37" t="s">
        <v>128</v>
      </c>
      <c r="G294" s="38">
        <v>10492</v>
      </c>
      <c r="H294" s="38">
        <v>9473</v>
      </c>
      <c r="I294" s="38">
        <v>8186</v>
      </c>
      <c r="J294" s="38">
        <v>7254</v>
      </c>
      <c r="K294" s="38">
        <v>7191</v>
      </c>
      <c r="L294" s="38">
        <v>7038</v>
      </c>
      <c r="M294" s="38">
        <v>6710</v>
      </c>
      <c r="N294" s="38">
        <v>6303</v>
      </c>
      <c r="O294" s="38">
        <v>6251</v>
      </c>
      <c r="P294" s="38">
        <v>5605</v>
      </c>
      <c r="Q294" s="38">
        <v>5729</v>
      </c>
      <c r="R294" s="38">
        <v>5961</v>
      </c>
      <c r="S294" s="38">
        <v>6719</v>
      </c>
      <c r="T294" s="38">
        <v>7500</v>
      </c>
      <c r="U294" s="38">
        <v>7213</v>
      </c>
      <c r="V294" s="38">
        <v>7050</v>
      </c>
      <c r="W294" s="38">
        <v>7090</v>
      </c>
      <c r="X294" s="38">
        <v>7865</v>
      </c>
      <c r="Y294" s="38">
        <v>8241</v>
      </c>
      <c r="Z294" s="38">
        <v>8591</v>
      </c>
      <c r="AA294" s="38">
        <v>8999</v>
      </c>
    </row>
    <row r="295" spans="1:27" ht="15.75">
      <c r="A295" s="3">
        <v>5</v>
      </c>
      <c r="C295" s="40"/>
      <c r="D295" s="42" t="s">
        <v>115</v>
      </c>
      <c r="E295" s="40"/>
      <c r="F295" s="37" t="s">
        <v>129</v>
      </c>
      <c r="G295" s="38">
        <v>9772</v>
      </c>
      <c r="H295" s="38">
        <v>8985</v>
      </c>
      <c r="I295" s="38">
        <v>7896</v>
      </c>
      <c r="J295" s="38">
        <v>6590</v>
      </c>
      <c r="K295" s="38">
        <v>6740</v>
      </c>
      <c r="L295" s="38">
        <v>6542</v>
      </c>
      <c r="M295" s="38">
        <v>6302</v>
      </c>
      <c r="N295" s="38">
        <v>5861</v>
      </c>
      <c r="O295" s="38">
        <v>5990</v>
      </c>
      <c r="P295" s="38">
        <v>5306</v>
      </c>
      <c r="Q295" s="38">
        <v>5606</v>
      </c>
      <c r="R295" s="38">
        <v>5597</v>
      </c>
      <c r="S295" s="38">
        <v>6317</v>
      </c>
      <c r="T295" s="38">
        <v>6930</v>
      </c>
      <c r="U295" s="38">
        <v>6921</v>
      </c>
      <c r="V295" s="38">
        <v>6786</v>
      </c>
      <c r="W295" s="38">
        <v>6696</v>
      </c>
      <c r="X295" s="38">
        <v>7417</v>
      </c>
      <c r="Y295" s="38">
        <v>7797</v>
      </c>
      <c r="Z295" s="38">
        <v>8097</v>
      </c>
      <c r="AA295" s="38">
        <v>8296</v>
      </c>
    </row>
    <row r="296" spans="1:27" ht="15.75">
      <c r="A296" s="3">
        <v>5</v>
      </c>
      <c r="C296" s="40"/>
      <c r="D296" s="42" t="s">
        <v>115</v>
      </c>
      <c r="E296" s="40"/>
      <c r="F296" s="37" t="s">
        <v>130</v>
      </c>
      <c r="G296" s="38">
        <v>20264</v>
      </c>
      <c r="H296" s="38">
        <v>18458</v>
      </c>
      <c r="I296" s="38">
        <v>16082</v>
      </c>
      <c r="J296" s="38">
        <v>13844</v>
      </c>
      <c r="K296" s="38">
        <v>13931</v>
      </c>
      <c r="L296" s="38">
        <v>13580</v>
      </c>
      <c r="M296" s="38">
        <v>13012</v>
      </c>
      <c r="N296" s="38">
        <v>12164</v>
      </c>
      <c r="O296" s="38">
        <v>12241</v>
      </c>
      <c r="P296" s="38">
        <v>10911</v>
      </c>
      <c r="Q296" s="38">
        <v>11335</v>
      </c>
      <c r="R296" s="38">
        <v>11558</v>
      </c>
      <c r="S296" s="38">
        <v>13036</v>
      </c>
      <c r="T296" s="38">
        <v>14430</v>
      </c>
      <c r="U296" s="38">
        <v>14134</v>
      </c>
      <c r="V296" s="38">
        <v>13836</v>
      </c>
      <c r="W296" s="38">
        <v>13786</v>
      </c>
      <c r="X296" s="38">
        <v>15282</v>
      </c>
      <c r="Y296" s="38">
        <v>16038</v>
      </c>
      <c r="Z296" s="38">
        <v>16688</v>
      </c>
      <c r="AA296" s="38">
        <v>17295</v>
      </c>
    </row>
    <row r="297" spans="1:27" ht="15.75">
      <c r="A297" s="3">
        <v>5</v>
      </c>
      <c r="C297" s="40"/>
      <c r="D297" s="42" t="s">
        <v>116</v>
      </c>
      <c r="E297" s="40"/>
      <c r="F297" s="37" t="s">
        <v>128</v>
      </c>
      <c r="G297" s="38">
        <v>4517</v>
      </c>
      <c r="H297" s="38">
        <v>3804</v>
      </c>
      <c r="I297" s="38">
        <v>3349</v>
      </c>
      <c r="J297" s="38">
        <v>2530</v>
      </c>
      <c r="K297" s="38">
        <v>2540</v>
      </c>
      <c r="L297" s="38">
        <v>3211</v>
      </c>
      <c r="M297" s="38">
        <v>3278</v>
      </c>
      <c r="N297" s="38">
        <v>3096</v>
      </c>
      <c r="O297" s="38">
        <v>3325</v>
      </c>
      <c r="P297" s="38">
        <v>3274</v>
      </c>
      <c r="Q297" s="38">
        <v>3422</v>
      </c>
      <c r="R297" s="38">
        <v>3464</v>
      </c>
      <c r="S297" s="38">
        <v>3849</v>
      </c>
      <c r="T297" s="38">
        <v>3914</v>
      </c>
      <c r="U297" s="38">
        <v>4184</v>
      </c>
      <c r="V297" s="38">
        <v>4041</v>
      </c>
      <c r="W297" s="38">
        <v>4128</v>
      </c>
      <c r="X297" s="38">
        <v>4522</v>
      </c>
      <c r="Y297" s="38">
        <v>4927</v>
      </c>
      <c r="Z297" s="38">
        <v>5144</v>
      </c>
      <c r="AA297" s="38">
        <v>4657</v>
      </c>
    </row>
    <row r="298" spans="1:27" ht="15.75">
      <c r="A298" s="3">
        <v>5</v>
      </c>
      <c r="C298" s="40"/>
      <c r="D298" s="42" t="s">
        <v>116</v>
      </c>
      <c r="E298" s="40"/>
      <c r="F298" s="37" t="s">
        <v>129</v>
      </c>
      <c r="G298" s="38">
        <v>4350</v>
      </c>
      <c r="H298" s="38">
        <v>3685</v>
      </c>
      <c r="I298" s="38">
        <v>3100</v>
      </c>
      <c r="J298" s="38">
        <v>2395</v>
      </c>
      <c r="K298" s="38">
        <v>2410</v>
      </c>
      <c r="L298" s="38">
        <v>3089</v>
      </c>
      <c r="M298" s="38">
        <v>2918</v>
      </c>
      <c r="N298" s="38">
        <v>3029</v>
      </c>
      <c r="O298" s="38">
        <v>3230</v>
      </c>
      <c r="P298" s="38">
        <v>3012</v>
      </c>
      <c r="Q298" s="38">
        <v>3204</v>
      </c>
      <c r="R298" s="38">
        <v>3464</v>
      </c>
      <c r="S298" s="38">
        <v>3623</v>
      </c>
      <c r="T298" s="38">
        <v>3724</v>
      </c>
      <c r="U298" s="38">
        <v>3839</v>
      </c>
      <c r="V298" s="38">
        <v>3721</v>
      </c>
      <c r="W298" s="38">
        <v>3986</v>
      </c>
      <c r="X298" s="38">
        <v>4260</v>
      </c>
      <c r="Y298" s="38">
        <v>4566</v>
      </c>
      <c r="Z298" s="38">
        <v>4838</v>
      </c>
      <c r="AA298" s="38">
        <v>4483</v>
      </c>
    </row>
    <row r="299" spans="1:27" ht="15.75">
      <c r="A299" s="3">
        <v>5</v>
      </c>
      <c r="C299" s="40"/>
      <c r="D299" s="42" t="s">
        <v>116</v>
      </c>
      <c r="E299" s="40"/>
      <c r="F299" s="37" t="s">
        <v>130</v>
      </c>
      <c r="G299" s="38">
        <v>8867</v>
      </c>
      <c r="H299" s="38">
        <v>7489</v>
      </c>
      <c r="I299" s="38">
        <v>6449</v>
      </c>
      <c r="J299" s="38">
        <v>4925</v>
      </c>
      <c r="K299" s="38">
        <v>4950</v>
      </c>
      <c r="L299" s="38">
        <v>6300</v>
      </c>
      <c r="M299" s="38">
        <v>6196</v>
      </c>
      <c r="N299" s="38">
        <v>6125</v>
      </c>
      <c r="O299" s="38">
        <v>6555</v>
      </c>
      <c r="P299" s="38">
        <v>6286</v>
      </c>
      <c r="Q299" s="38">
        <v>6626</v>
      </c>
      <c r="R299" s="38">
        <v>6928</v>
      </c>
      <c r="S299" s="38">
        <v>7472</v>
      </c>
      <c r="T299" s="38">
        <v>7638</v>
      </c>
      <c r="U299" s="38">
        <v>8023</v>
      </c>
      <c r="V299" s="38">
        <v>7762</v>
      </c>
      <c r="W299" s="38">
        <v>8114</v>
      </c>
      <c r="X299" s="38">
        <v>8782</v>
      </c>
      <c r="Y299" s="38">
        <v>9493</v>
      </c>
      <c r="Z299" s="38">
        <v>9982</v>
      </c>
      <c r="AA299" s="38">
        <v>9140</v>
      </c>
    </row>
    <row r="300" spans="1:27" ht="25.5">
      <c r="A300" s="3">
        <v>5</v>
      </c>
      <c r="C300" s="40"/>
      <c r="D300" s="42" t="s">
        <v>117</v>
      </c>
      <c r="E300" s="40"/>
      <c r="F300" s="37" t="s">
        <v>128</v>
      </c>
      <c r="G300" s="38">
        <v>45342</v>
      </c>
      <c r="H300" s="38">
        <v>39831</v>
      </c>
      <c r="I300" s="38">
        <v>33491</v>
      </c>
      <c r="J300" s="38">
        <v>28871</v>
      </c>
      <c r="K300" s="38">
        <v>29361</v>
      </c>
      <c r="L300" s="38">
        <v>27259</v>
      </c>
      <c r="M300" s="38">
        <v>25707</v>
      </c>
      <c r="N300" s="38">
        <v>24759</v>
      </c>
      <c r="O300" s="38">
        <v>25514</v>
      </c>
      <c r="P300" s="38">
        <v>23539</v>
      </c>
      <c r="Q300" s="38">
        <v>24452</v>
      </c>
      <c r="R300" s="38">
        <v>25969</v>
      </c>
      <c r="S300" s="38">
        <v>27631</v>
      </c>
      <c r="T300" s="38">
        <v>28703</v>
      </c>
      <c r="U300" s="38">
        <v>29384</v>
      </c>
      <c r="V300" s="38">
        <v>27847</v>
      </c>
      <c r="W300" s="38">
        <v>27414</v>
      </c>
      <c r="X300" s="38">
        <v>29017</v>
      </c>
      <c r="Y300" s="38">
        <v>29743</v>
      </c>
      <c r="Z300" s="38">
        <v>30850</v>
      </c>
      <c r="AA300" s="38">
        <v>30187</v>
      </c>
    </row>
    <row r="301" spans="1:27" ht="25.5">
      <c r="A301" s="3">
        <v>5</v>
      </c>
      <c r="C301" s="40"/>
      <c r="D301" s="42" t="s">
        <v>117</v>
      </c>
      <c r="E301" s="40"/>
      <c r="F301" s="37" t="s">
        <v>129</v>
      </c>
      <c r="G301" s="38">
        <v>42961</v>
      </c>
      <c r="H301" s="38">
        <v>37639</v>
      </c>
      <c r="I301" s="38">
        <v>31692</v>
      </c>
      <c r="J301" s="38">
        <v>27744</v>
      </c>
      <c r="K301" s="38">
        <v>27837</v>
      </c>
      <c r="L301" s="38">
        <v>26708</v>
      </c>
      <c r="M301" s="38">
        <v>24575</v>
      </c>
      <c r="N301" s="38">
        <v>23531</v>
      </c>
      <c r="O301" s="38">
        <v>23743</v>
      </c>
      <c r="P301" s="38">
        <v>22259</v>
      </c>
      <c r="Q301" s="38">
        <v>23049</v>
      </c>
      <c r="R301" s="38">
        <v>24582</v>
      </c>
      <c r="S301" s="38">
        <v>25933</v>
      </c>
      <c r="T301" s="38">
        <v>27146</v>
      </c>
      <c r="U301" s="38">
        <v>27801</v>
      </c>
      <c r="V301" s="38">
        <v>25972</v>
      </c>
      <c r="W301" s="38">
        <v>26067</v>
      </c>
      <c r="X301" s="38">
        <v>27293</v>
      </c>
      <c r="Y301" s="38">
        <v>28429</v>
      </c>
      <c r="Z301" s="38">
        <v>29137</v>
      </c>
      <c r="AA301" s="38">
        <v>29028</v>
      </c>
    </row>
    <row r="302" spans="1:27" ht="25.5">
      <c r="A302" s="3">
        <v>5</v>
      </c>
      <c r="C302" s="40"/>
      <c r="D302" s="42" t="s">
        <v>117</v>
      </c>
      <c r="E302" s="40"/>
      <c r="F302" s="37" t="s">
        <v>130</v>
      </c>
      <c r="G302" s="38">
        <v>88303</v>
      </c>
      <c r="H302" s="38">
        <v>77470</v>
      </c>
      <c r="I302" s="38">
        <v>65183</v>
      </c>
      <c r="J302" s="38">
        <v>56615</v>
      </c>
      <c r="K302" s="38">
        <v>57198</v>
      </c>
      <c r="L302" s="38">
        <v>53967</v>
      </c>
      <c r="M302" s="38">
        <v>50282</v>
      </c>
      <c r="N302" s="38">
        <v>48290</v>
      </c>
      <c r="O302" s="38">
        <v>49257</v>
      </c>
      <c r="P302" s="38">
        <v>45798</v>
      </c>
      <c r="Q302" s="38">
        <v>47501</v>
      </c>
      <c r="R302" s="38">
        <v>50551</v>
      </c>
      <c r="S302" s="38">
        <v>53564</v>
      </c>
      <c r="T302" s="38">
        <v>55849</v>
      </c>
      <c r="U302" s="38">
        <v>57185</v>
      </c>
      <c r="V302" s="38">
        <v>53819</v>
      </c>
      <c r="W302" s="38">
        <v>53481</v>
      </c>
      <c r="X302" s="38">
        <v>56310</v>
      </c>
      <c r="Y302" s="38">
        <v>58172</v>
      </c>
      <c r="Z302" s="38">
        <v>59987</v>
      </c>
      <c r="AA302" s="38">
        <v>59215</v>
      </c>
    </row>
    <row r="303" spans="1:27" ht="25.5">
      <c r="A303" s="3">
        <v>5</v>
      </c>
      <c r="C303" s="40"/>
      <c r="D303" s="42" t="s">
        <v>118</v>
      </c>
      <c r="E303" s="40"/>
      <c r="F303" s="37" t="s">
        <v>128</v>
      </c>
      <c r="G303" s="38">
        <v>6294</v>
      </c>
      <c r="H303" s="38">
        <v>5770</v>
      </c>
      <c r="I303" s="38">
        <v>5024</v>
      </c>
      <c r="J303" s="38">
        <v>4451</v>
      </c>
      <c r="K303" s="38">
        <v>4521</v>
      </c>
      <c r="L303" s="38">
        <v>4196</v>
      </c>
      <c r="M303" s="38">
        <v>4025</v>
      </c>
      <c r="N303" s="38">
        <v>3891</v>
      </c>
      <c r="O303" s="38">
        <v>4065</v>
      </c>
      <c r="P303" s="38">
        <v>3730</v>
      </c>
      <c r="Q303" s="38">
        <v>3887</v>
      </c>
      <c r="R303" s="38">
        <v>4150</v>
      </c>
      <c r="S303" s="38">
        <v>4304</v>
      </c>
      <c r="T303" s="38">
        <v>4551</v>
      </c>
      <c r="U303" s="38">
        <v>4688</v>
      </c>
      <c r="V303" s="38">
        <v>4348</v>
      </c>
      <c r="W303" s="38">
        <v>4369</v>
      </c>
      <c r="X303" s="38">
        <v>4723</v>
      </c>
      <c r="Y303" s="38">
        <v>5038</v>
      </c>
      <c r="Z303" s="38">
        <v>5235</v>
      </c>
      <c r="AA303" s="38">
        <v>5164</v>
      </c>
    </row>
    <row r="304" spans="1:27" ht="25.5">
      <c r="A304" s="3">
        <v>5</v>
      </c>
      <c r="C304" s="40"/>
      <c r="D304" s="42" t="s">
        <v>118</v>
      </c>
      <c r="E304" s="40"/>
      <c r="F304" s="37" t="s">
        <v>129</v>
      </c>
      <c r="G304" s="38">
        <v>5952</v>
      </c>
      <c r="H304" s="38">
        <v>5387</v>
      </c>
      <c r="I304" s="38">
        <v>4765</v>
      </c>
      <c r="J304" s="38">
        <v>4414</v>
      </c>
      <c r="K304" s="38">
        <v>4186</v>
      </c>
      <c r="L304" s="38">
        <v>4256</v>
      </c>
      <c r="M304" s="38">
        <v>3782</v>
      </c>
      <c r="N304" s="38">
        <v>3773</v>
      </c>
      <c r="O304" s="38">
        <v>3694</v>
      </c>
      <c r="P304" s="38">
        <v>3603</v>
      </c>
      <c r="Q304" s="38">
        <v>3698</v>
      </c>
      <c r="R304" s="38">
        <v>3858</v>
      </c>
      <c r="S304" s="38">
        <v>4168</v>
      </c>
      <c r="T304" s="38">
        <v>4336</v>
      </c>
      <c r="U304" s="38">
        <v>4510</v>
      </c>
      <c r="V304" s="38">
        <v>4108</v>
      </c>
      <c r="W304" s="38">
        <v>4215</v>
      </c>
      <c r="X304" s="38">
        <v>4500</v>
      </c>
      <c r="Y304" s="38">
        <v>4857</v>
      </c>
      <c r="Z304" s="38">
        <v>5048</v>
      </c>
      <c r="AA304" s="38">
        <v>4975</v>
      </c>
    </row>
    <row r="305" spans="1:27" ht="25.5">
      <c r="A305" s="3">
        <v>5</v>
      </c>
      <c r="C305" s="40"/>
      <c r="D305" s="42" t="s">
        <v>118</v>
      </c>
      <c r="E305" s="40"/>
      <c r="F305" s="37" t="s">
        <v>130</v>
      </c>
      <c r="G305" s="38">
        <v>12246</v>
      </c>
      <c r="H305" s="38">
        <v>11157</v>
      </c>
      <c r="I305" s="38">
        <v>9789</v>
      </c>
      <c r="J305" s="38">
        <v>8865</v>
      </c>
      <c r="K305" s="38">
        <v>8707</v>
      </c>
      <c r="L305" s="38">
        <v>8452</v>
      </c>
      <c r="M305" s="38">
        <v>7807</v>
      </c>
      <c r="N305" s="38">
        <v>7664</v>
      </c>
      <c r="O305" s="38">
        <v>7759</v>
      </c>
      <c r="P305" s="38">
        <v>7333</v>
      </c>
      <c r="Q305" s="38">
        <v>7585</v>
      </c>
      <c r="R305" s="38">
        <v>8008</v>
      </c>
      <c r="S305" s="38">
        <v>8472</v>
      </c>
      <c r="T305" s="38">
        <v>8887</v>
      </c>
      <c r="U305" s="38">
        <v>9198</v>
      </c>
      <c r="V305" s="38">
        <v>8456</v>
      </c>
      <c r="W305" s="38">
        <v>8584</v>
      </c>
      <c r="X305" s="38">
        <v>9223</v>
      </c>
      <c r="Y305" s="38">
        <v>9895</v>
      </c>
      <c r="Z305" s="38">
        <v>10283</v>
      </c>
      <c r="AA305" s="38">
        <v>10139</v>
      </c>
    </row>
    <row r="306" spans="1:27" ht="15.75">
      <c r="A306" s="3">
        <v>5</v>
      </c>
      <c r="C306" s="40"/>
      <c r="D306" s="42" t="s">
        <v>119</v>
      </c>
      <c r="E306" s="40"/>
      <c r="F306" s="37" t="s">
        <v>128</v>
      </c>
      <c r="G306" s="38">
        <v>2309</v>
      </c>
      <c r="H306" s="38">
        <v>2117</v>
      </c>
      <c r="I306" s="38">
        <v>1813</v>
      </c>
      <c r="J306" s="38">
        <v>1465</v>
      </c>
      <c r="K306" s="38">
        <v>1549</v>
      </c>
      <c r="L306" s="38">
        <v>1543</v>
      </c>
      <c r="M306" s="38">
        <v>1483</v>
      </c>
      <c r="N306" s="38">
        <v>1427</v>
      </c>
      <c r="O306" s="38">
        <v>1489</v>
      </c>
      <c r="P306" s="38">
        <v>1418</v>
      </c>
      <c r="Q306" s="38">
        <v>1470</v>
      </c>
      <c r="R306" s="38">
        <v>1442</v>
      </c>
      <c r="S306" s="38">
        <v>1633</v>
      </c>
      <c r="T306" s="38">
        <v>1581</v>
      </c>
      <c r="U306" s="38">
        <v>1655</v>
      </c>
      <c r="V306" s="38">
        <v>1550</v>
      </c>
      <c r="W306" s="38">
        <v>1596</v>
      </c>
      <c r="X306" s="38">
        <v>1637</v>
      </c>
      <c r="Y306" s="38">
        <v>1709</v>
      </c>
      <c r="Z306" s="38">
        <v>1739</v>
      </c>
      <c r="AA306" s="38">
        <v>1619</v>
      </c>
    </row>
    <row r="307" spans="1:27" ht="15.75">
      <c r="A307" s="3">
        <v>5</v>
      </c>
      <c r="C307" s="40"/>
      <c r="D307" s="42" t="s">
        <v>119</v>
      </c>
      <c r="E307" s="40"/>
      <c r="F307" s="37" t="s">
        <v>129</v>
      </c>
      <c r="G307" s="38">
        <v>2233</v>
      </c>
      <c r="H307" s="38">
        <v>2003</v>
      </c>
      <c r="I307" s="38">
        <v>1730</v>
      </c>
      <c r="J307" s="38">
        <v>1451</v>
      </c>
      <c r="K307" s="38">
        <v>1466</v>
      </c>
      <c r="L307" s="38">
        <v>1432</v>
      </c>
      <c r="M307" s="38">
        <v>1468</v>
      </c>
      <c r="N307" s="38">
        <v>1444</v>
      </c>
      <c r="O307" s="38">
        <v>1423</v>
      </c>
      <c r="P307" s="38">
        <v>1334</v>
      </c>
      <c r="Q307" s="38">
        <v>1363</v>
      </c>
      <c r="R307" s="38">
        <v>1420</v>
      </c>
      <c r="S307" s="38">
        <v>1613</v>
      </c>
      <c r="T307" s="38">
        <v>1564</v>
      </c>
      <c r="U307" s="38">
        <v>1558</v>
      </c>
      <c r="V307" s="38">
        <v>1514</v>
      </c>
      <c r="W307" s="38">
        <v>1512</v>
      </c>
      <c r="X307" s="38">
        <v>1501</v>
      </c>
      <c r="Y307" s="38">
        <v>1518</v>
      </c>
      <c r="Z307" s="38">
        <v>1545</v>
      </c>
      <c r="AA307" s="38">
        <v>1571</v>
      </c>
    </row>
    <row r="308" spans="1:27" ht="15.75">
      <c r="A308" s="3">
        <v>5</v>
      </c>
      <c r="C308" s="40"/>
      <c r="D308" s="42" t="s">
        <v>119</v>
      </c>
      <c r="E308" s="40"/>
      <c r="F308" s="37" t="s">
        <v>130</v>
      </c>
      <c r="G308" s="38">
        <v>4542</v>
      </c>
      <c r="H308" s="38">
        <v>4120</v>
      </c>
      <c r="I308" s="38">
        <v>3543</v>
      </c>
      <c r="J308" s="38">
        <v>2916</v>
      </c>
      <c r="K308" s="38">
        <v>3015</v>
      </c>
      <c r="L308" s="38">
        <v>2975</v>
      </c>
      <c r="M308" s="38">
        <v>2951</v>
      </c>
      <c r="N308" s="38">
        <v>2871</v>
      </c>
      <c r="O308" s="38">
        <v>2912</v>
      </c>
      <c r="P308" s="38">
        <v>2752</v>
      </c>
      <c r="Q308" s="38">
        <v>2833</v>
      </c>
      <c r="R308" s="38">
        <v>2862</v>
      </c>
      <c r="S308" s="38">
        <v>3246</v>
      </c>
      <c r="T308" s="38">
        <v>3145</v>
      </c>
      <c r="U308" s="38">
        <v>3213</v>
      </c>
      <c r="V308" s="38">
        <v>3064</v>
      </c>
      <c r="W308" s="38">
        <v>3108</v>
      </c>
      <c r="X308" s="38">
        <v>3138</v>
      </c>
      <c r="Y308" s="38">
        <v>3227</v>
      </c>
      <c r="Z308" s="38">
        <v>3284</v>
      </c>
      <c r="AA308" s="38">
        <v>3190</v>
      </c>
    </row>
    <row r="309" spans="1:27" ht="15.75">
      <c r="A309" s="3">
        <v>5</v>
      </c>
      <c r="C309" s="40"/>
      <c r="D309" s="42" t="s">
        <v>120</v>
      </c>
      <c r="E309" s="40"/>
      <c r="F309" s="37" t="s">
        <v>128</v>
      </c>
      <c r="G309" s="38">
        <v>101</v>
      </c>
      <c r="H309" s="38">
        <v>93</v>
      </c>
      <c r="I309" s="38">
        <v>103</v>
      </c>
      <c r="J309" s="38">
        <v>72</v>
      </c>
      <c r="K309" s="38">
        <v>50</v>
      </c>
      <c r="L309" s="38">
        <v>41</v>
      </c>
      <c r="M309" s="38">
        <v>45</v>
      </c>
      <c r="N309" s="38">
        <v>37</v>
      </c>
      <c r="O309" s="38">
        <v>49</v>
      </c>
      <c r="P309" s="38">
        <v>37</v>
      </c>
      <c r="Q309" s="38">
        <v>43</v>
      </c>
      <c r="R309" s="38">
        <v>54</v>
      </c>
      <c r="S309" s="38">
        <v>42</v>
      </c>
      <c r="T309" s="38">
        <v>34</v>
      </c>
      <c r="U309" s="38">
        <v>49</v>
      </c>
      <c r="V309" s="38">
        <v>33</v>
      </c>
      <c r="W309" s="38">
        <v>43</v>
      </c>
      <c r="X309" s="38">
        <v>36</v>
      </c>
      <c r="Y309" s="38">
        <v>29</v>
      </c>
      <c r="Z309" s="38">
        <v>39</v>
      </c>
      <c r="AA309" s="38">
        <v>22</v>
      </c>
    </row>
    <row r="310" spans="1:27" ht="15.75">
      <c r="A310" s="3">
        <v>5</v>
      </c>
      <c r="C310" s="40"/>
      <c r="D310" s="42" t="s">
        <v>120</v>
      </c>
      <c r="E310" s="40"/>
      <c r="F310" s="37" t="s">
        <v>129</v>
      </c>
      <c r="G310" s="38">
        <v>118</v>
      </c>
      <c r="H310" s="38">
        <v>106</v>
      </c>
      <c r="I310" s="38">
        <v>101</v>
      </c>
      <c r="J310" s="38">
        <v>69</v>
      </c>
      <c r="K310" s="38">
        <v>50</v>
      </c>
      <c r="L310" s="38">
        <v>49</v>
      </c>
      <c r="M310" s="38">
        <v>41</v>
      </c>
      <c r="N310" s="38">
        <v>42</v>
      </c>
      <c r="O310" s="38">
        <v>43</v>
      </c>
      <c r="P310" s="38">
        <v>29</v>
      </c>
      <c r="Q310" s="38">
        <v>45</v>
      </c>
      <c r="R310" s="38">
        <v>37</v>
      </c>
      <c r="S310" s="38">
        <v>41</v>
      </c>
      <c r="T310" s="38">
        <v>41</v>
      </c>
      <c r="U310" s="38">
        <v>46</v>
      </c>
      <c r="V310" s="38">
        <v>43</v>
      </c>
      <c r="W310" s="38">
        <v>45</v>
      </c>
      <c r="X310" s="38">
        <v>46</v>
      </c>
      <c r="Y310" s="38">
        <v>31</v>
      </c>
      <c r="Z310" s="38">
        <v>33</v>
      </c>
      <c r="AA310" s="38">
        <v>28</v>
      </c>
    </row>
    <row r="311" spans="1:27" ht="15.75">
      <c r="A311" s="3">
        <v>5</v>
      </c>
      <c r="C311" s="40"/>
      <c r="D311" s="42" t="s">
        <v>120</v>
      </c>
      <c r="E311" s="40"/>
      <c r="F311" s="37" t="s">
        <v>130</v>
      </c>
      <c r="G311" s="38">
        <v>219</v>
      </c>
      <c r="H311" s="38">
        <v>199</v>
      </c>
      <c r="I311" s="38">
        <v>204</v>
      </c>
      <c r="J311" s="38">
        <v>141</v>
      </c>
      <c r="K311" s="38">
        <v>100</v>
      </c>
      <c r="L311" s="38">
        <v>90</v>
      </c>
      <c r="M311" s="38">
        <v>86</v>
      </c>
      <c r="N311" s="38">
        <v>79</v>
      </c>
      <c r="O311" s="38">
        <v>92</v>
      </c>
      <c r="P311" s="38">
        <v>66</v>
      </c>
      <c r="Q311" s="38">
        <v>88</v>
      </c>
      <c r="R311" s="38">
        <v>91</v>
      </c>
      <c r="S311" s="38">
        <v>83</v>
      </c>
      <c r="T311" s="38">
        <v>75</v>
      </c>
      <c r="U311" s="38">
        <v>95</v>
      </c>
      <c r="V311" s="38">
        <v>76</v>
      </c>
      <c r="W311" s="38">
        <v>88</v>
      </c>
      <c r="X311" s="38">
        <v>82</v>
      </c>
      <c r="Y311" s="38">
        <v>60</v>
      </c>
      <c r="Z311" s="38">
        <v>72</v>
      </c>
      <c r="AA311" s="38">
        <v>50</v>
      </c>
    </row>
    <row r="312" spans="1:27" ht="15.75">
      <c r="A312" s="3">
        <v>5</v>
      </c>
      <c r="C312" s="40"/>
      <c r="D312" s="42" t="s">
        <v>121</v>
      </c>
      <c r="E312" s="40"/>
      <c r="F312" s="37" t="s">
        <v>128</v>
      </c>
      <c r="G312" s="38">
        <v>12810</v>
      </c>
      <c r="H312" s="38">
        <v>11224</v>
      </c>
      <c r="I312" s="38">
        <v>9514</v>
      </c>
      <c r="J312" s="38">
        <v>8257</v>
      </c>
      <c r="K312" s="38">
        <v>8534</v>
      </c>
      <c r="L312" s="38">
        <v>7957</v>
      </c>
      <c r="M312" s="38">
        <v>7380</v>
      </c>
      <c r="N312" s="38">
        <v>7023</v>
      </c>
      <c r="O312" s="38">
        <v>6989</v>
      </c>
      <c r="P312" s="38">
        <v>6734</v>
      </c>
      <c r="Q312" s="38">
        <v>7011</v>
      </c>
      <c r="R312" s="38">
        <v>7556</v>
      </c>
      <c r="S312" s="38">
        <v>7997</v>
      </c>
      <c r="T312" s="38">
        <v>8287</v>
      </c>
      <c r="U312" s="38">
        <v>8336</v>
      </c>
      <c r="V312" s="38">
        <v>7967</v>
      </c>
      <c r="W312" s="38">
        <v>7717</v>
      </c>
      <c r="X312" s="38">
        <v>8362</v>
      </c>
      <c r="Y312" s="38">
        <v>8237</v>
      </c>
      <c r="Z312" s="38">
        <v>8759</v>
      </c>
      <c r="AA312" s="38">
        <v>8578</v>
      </c>
    </row>
    <row r="313" spans="1:27" ht="15.75">
      <c r="A313" s="3">
        <v>5</v>
      </c>
      <c r="C313" s="40"/>
      <c r="D313" s="42" t="s">
        <v>121</v>
      </c>
      <c r="E313" s="40"/>
      <c r="F313" s="37" t="s">
        <v>129</v>
      </c>
      <c r="G313" s="38">
        <v>12133</v>
      </c>
      <c r="H313" s="38">
        <v>10527</v>
      </c>
      <c r="I313" s="38">
        <v>8803</v>
      </c>
      <c r="J313" s="38">
        <v>7891</v>
      </c>
      <c r="K313" s="38">
        <v>8096</v>
      </c>
      <c r="L313" s="38">
        <v>7629</v>
      </c>
      <c r="M313" s="38">
        <v>6997</v>
      </c>
      <c r="N313" s="38">
        <v>6623</v>
      </c>
      <c r="O313" s="38">
        <v>6493</v>
      </c>
      <c r="P313" s="38">
        <v>6116</v>
      </c>
      <c r="Q313" s="38">
        <v>6514</v>
      </c>
      <c r="R313" s="38">
        <v>7065</v>
      </c>
      <c r="S313" s="38">
        <v>7463</v>
      </c>
      <c r="T313" s="38">
        <v>7800</v>
      </c>
      <c r="U313" s="38">
        <v>7846</v>
      </c>
      <c r="V313" s="38">
        <v>7294</v>
      </c>
      <c r="W313" s="38">
        <v>7438</v>
      </c>
      <c r="X313" s="38">
        <v>7877</v>
      </c>
      <c r="Y313" s="38">
        <v>7951</v>
      </c>
      <c r="Z313" s="38">
        <v>8229</v>
      </c>
      <c r="AA313" s="38">
        <v>8148</v>
      </c>
    </row>
    <row r="314" spans="1:27" ht="15.75">
      <c r="A314" s="3">
        <v>5</v>
      </c>
      <c r="C314" s="40"/>
      <c r="D314" s="42" t="s">
        <v>121</v>
      </c>
      <c r="E314" s="40"/>
      <c r="F314" s="37" t="s">
        <v>130</v>
      </c>
      <c r="G314" s="38">
        <v>24943</v>
      </c>
      <c r="H314" s="38">
        <v>21751</v>
      </c>
      <c r="I314" s="38">
        <v>18317</v>
      </c>
      <c r="J314" s="38">
        <v>16148</v>
      </c>
      <c r="K314" s="38">
        <v>16630</v>
      </c>
      <c r="L314" s="38">
        <v>15586</v>
      </c>
      <c r="M314" s="38">
        <v>14377</v>
      </c>
      <c r="N314" s="38">
        <v>13646</v>
      </c>
      <c r="O314" s="38">
        <v>13482</v>
      </c>
      <c r="P314" s="38">
        <v>12850</v>
      </c>
      <c r="Q314" s="38">
        <v>13525</v>
      </c>
      <c r="R314" s="38">
        <v>14621</v>
      </c>
      <c r="S314" s="38">
        <v>15460</v>
      </c>
      <c r="T314" s="38">
        <v>16087</v>
      </c>
      <c r="U314" s="38">
        <v>16182</v>
      </c>
      <c r="V314" s="38">
        <v>15261</v>
      </c>
      <c r="W314" s="38">
        <v>15155</v>
      </c>
      <c r="X314" s="38">
        <v>16239</v>
      </c>
      <c r="Y314" s="38">
        <v>16188</v>
      </c>
      <c r="Z314" s="38">
        <v>16988</v>
      </c>
      <c r="AA314" s="38">
        <v>16726</v>
      </c>
    </row>
    <row r="315" spans="1:27" ht="15.75">
      <c r="A315" s="3">
        <v>5</v>
      </c>
      <c r="C315" s="40"/>
      <c r="D315" s="42" t="s">
        <v>122</v>
      </c>
      <c r="E315" s="40"/>
      <c r="F315" s="37" t="s">
        <v>128</v>
      </c>
      <c r="G315" s="38">
        <v>9947</v>
      </c>
      <c r="H315" s="38">
        <v>8425</v>
      </c>
      <c r="I315" s="38">
        <v>6959</v>
      </c>
      <c r="J315" s="38">
        <v>6126</v>
      </c>
      <c r="K315" s="38">
        <v>6276</v>
      </c>
      <c r="L315" s="38">
        <v>5696</v>
      </c>
      <c r="M315" s="38">
        <v>5184</v>
      </c>
      <c r="N315" s="38">
        <v>5120</v>
      </c>
      <c r="O315" s="38">
        <v>5318</v>
      </c>
      <c r="P315" s="38">
        <v>4790</v>
      </c>
      <c r="Q315" s="38">
        <v>4913</v>
      </c>
      <c r="R315" s="38">
        <v>5353</v>
      </c>
      <c r="S315" s="38">
        <v>5726</v>
      </c>
      <c r="T315" s="38">
        <v>6145</v>
      </c>
      <c r="U315" s="38">
        <v>6394</v>
      </c>
      <c r="V315" s="38">
        <v>6155</v>
      </c>
      <c r="W315" s="38">
        <v>6206</v>
      </c>
      <c r="X315" s="38">
        <v>6525</v>
      </c>
      <c r="Y315" s="38">
        <v>6805</v>
      </c>
      <c r="Z315" s="38">
        <v>6984</v>
      </c>
      <c r="AA315" s="38">
        <v>6880</v>
      </c>
    </row>
    <row r="316" spans="1:27" ht="15.75">
      <c r="A316" s="3">
        <v>5</v>
      </c>
      <c r="C316" s="40"/>
      <c r="D316" s="42" t="s">
        <v>122</v>
      </c>
      <c r="E316" s="40"/>
      <c r="F316" s="37" t="s">
        <v>129</v>
      </c>
      <c r="G316" s="38">
        <v>9295</v>
      </c>
      <c r="H316" s="38">
        <v>8102</v>
      </c>
      <c r="I316" s="38">
        <v>6539</v>
      </c>
      <c r="J316" s="38">
        <v>5931</v>
      </c>
      <c r="K316" s="38">
        <v>5968</v>
      </c>
      <c r="L316" s="38">
        <v>5653</v>
      </c>
      <c r="M316" s="38">
        <v>4872</v>
      </c>
      <c r="N316" s="38">
        <v>4725</v>
      </c>
      <c r="O316" s="38">
        <v>4965</v>
      </c>
      <c r="P316" s="38">
        <v>4493</v>
      </c>
      <c r="Q316" s="38">
        <v>4645</v>
      </c>
      <c r="R316" s="38">
        <v>5139</v>
      </c>
      <c r="S316" s="38">
        <v>5412</v>
      </c>
      <c r="T316" s="38">
        <v>5699</v>
      </c>
      <c r="U316" s="38">
        <v>6047</v>
      </c>
      <c r="V316" s="38">
        <v>5826</v>
      </c>
      <c r="W316" s="38">
        <v>5887</v>
      </c>
      <c r="X316" s="38">
        <v>6020</v>
      </c>
      <c r="Y316" s="38">
        <v>6372</v>
      </c>
      <c r="Z316" s="38">
        <v>6628</v>
      </c>
      <c r="AA316" s="38">
        <v>6563</v>
      </c>
    </row>
    <row r="317" spans="1:27" ht="15.75">
      <c r="A317" s="3">
        <v>5</v>
      </c>
      <c r="C317" s="40"/>
      <c r="D317" s="42" t="s">
        <v>122</v>
      </c>
      <c r="E317" s="40"/>
      <c r="F317" s="37" t="s">
        <v>130</v>
      </c>
      <c r="G317" s="38">
        <v>19242</v>
      </c>
      <c r="H317" s="38">
        <v>16527</v>
      </c>
      <c r="I317" s="38">
        <v>13498</v>
      </c>
      <c r="J317" s="38">
        <v>12057</v>
      </c>
      <c r="K317" s="38">
        <v>12244</v>
      </c>
      <c r="L317" s="38">
        <v>11349</v>
      </c>
      <c r="M317" s="38">
        <v>10056</v>
      </c>
      <c r="N317" s="38">
        <v>9845</v>
      </c>
      <c r="O317" s="38">
        <v>10283</v>
      </c>
      <c r="P317" s="38">
        <v>9283</v>
      </c>
      <c r="Q317" s="38">
        <v>9558</v>
      </c>
      <c r="R317" s="38">
        <v>10492</v>
      </c>
      <c r="S317" s="38">
        <v>11138</v>
      </c>
      <c r="T317" s="38">
        <v>11844</v>
      </c>
      <c r="U317" s="38">
        <v>12441</v>
      </c>
      <c r="V317" s="38">
        <v>11981</v>
      </c>
      <c r="W317" s="38">
        <v>12093</v>
      </c>
      <c r="X317" s="38">
        <v>12545</v>
      </c>
      <c r="Y317" s="38">
        <v>13177</v>
      </c>
      <c r="Z317" s="38">
        <v>13612</v>
      </c>
      <c r="AA317" s="38">
        <v>13443</v>
      </c>
    </row>
    <row r="318" spans="1:27" ht="15.75">
      <c r="A318" s="3">
        <v>5</v>
      </c>
      <c r="C318" s="40"/>
      <c r="D318" s="42" t="s">
        <v>123</v>
      </c>
      <c r="E318" s="40"/>
      <c r="F318" s="37" t="s">
        <v>128</v>
      </c>
      <c r="G318" s="38">
        <v>5526</v>
      </c>
      <c r="H318" s="38">
        <v>5008</v>
      </c>
      <c r="I318" s="38">
        <v>4151</v>
      </c>
      <c r="J318" s="38">
        <v>3510</v>
      </c>
      <c r="K318" s="38">
        <v>3631</v>
      </c>
      <c r="L318" s="38">
        <v>3422</v>
      </c>
      <c r="M318" s="38">
        <v>3305</v>
      </c>
      <c r="N318" s="38">
        <v>3177</v>
      </c>
      <c r="O318" s="38">
        <v>3272</v>
      </c>
      <c r="P318" s="38">
        <v>2929</v>
      </c>
      <c r="Q318" s="38">
        <v>3105</v>
      </c>
      <c r="R318" s="38">
        <v>3275</v>
      </c>
      <c r="S318" s="38">
        <v>3508</v>
      </c>
      <c r="T318" s="38">
        <v>3589</v>
      </c>
      <c r="U318" s="38">
        <v>3621</v>
      </c>
      <c r="V318" s="38">
        <v>3597</v>
      </c>
      <c r="W318" s="38">
        <v>3383</v>
      </c>
      <c r="X318" s="38">
        <v>3500</v>
      </c>
      <c r="Y318" s="38">
        <v>3564</v>
      </c>
      <c r="Z318" s="38">
        <v>3658</v>
      </c>
      <c r="AA318" s="38">
        <v>3655</v>
      </c>
    </row>
    <row r="319" spans="1:27" ht="15.75">
      <c r="A319" s="3">
        <v>5</v>
      </c>
      <c r="C319" s="40"/>
      <c r="D319" s="42" t="s">
        <v>123</v>
      </c>
      <c r="E319" s="40"/>
      <c r="F319" s="37" t="s">
        <v>129</v>
      </c>
      <c r="G319" s="38">
        <v>5279</v>
      </c>
      <c r="H319" s="38">
        <v>4610</v>
      </c>
      <c r="I319" s="38">
        <v>3995</v>
      </c>
      <c r="J319" s="38">
        <v>3356</v>
      </c>
      <c r="K319" s="38">
        <v>3519</v>
      </c>
      <c r="L319" s="38">
        <v>3378</v>
      </c>
      <c r="M319" s="38">
        <v>3183</v>
      </c>
      <c r="N319" s="38">
        <v>2985</v>
      </c>
      <c r="O319" s="38">
        <v>3056</v>
      </c>
      <c r="P319" s="38">
        <v>2871</v>
      </c>
      <c r="Q319" s="38">
        <v>2939</v>
      </c>
      <c r="R319" s="38">
        <v>3070</v>
      </c>
      <c r="S319" s="38">
        <v>3146</v>
      </c>
      <c r="T319" s="38">
        <v>3436</v>
      </c>
      <c r="U319" s="38">
        <v>3357</v>
      </c>
      <c r="V319" s="38">
        <v>3296</v>
      </c>
      <c r="W319" s="38">
        <v>3104</v>
      </c>
      <c r="X319" s="38">
        <v>3335</v>
      </c>
      <c r="Y319" s="38">
        <v>3481</v>
      </c>
      <c r="Z319" s="38">
        <v>3517</v>
      </c>
      <c r="AA319" s="38">
        <v>3584</v>
      </c>
    </row>
    <row r="320" spans="1:27" ht="15.75">
      <c r="A320" s="3">
        <v>5</v>
      </c>
      <c r="C320" s="40"/>
      <c r="D320" s="42" t="s">
        <v>123</v>
      </c>
      <c r="E320" s="40"/>
      <c r="F320" s="37" t="s">
        <v>130</v>
      </c>
      <c r="G320" s="38">
        <v>10805</v>
      </c>
      <c r="H320" s="38">
        <v>9618</v>
      </c>
      <c r="I320" s="38">
        <v>8146</v>
      </c>
      <c r="J320" s="38">
        <v>6866</v>
      </c>
      <c r="K320" s="38">
        <v>7150</v>
      </c>
      <c r="L320" s="38">
        <v>6800</v>
      </c>
      <c r="M320" s="38">
        <v>6488</v>
      </c>
      <c r="N320" s="38">
        <v>6162</v>
      </c>
      <c r="O320" s="38">
        <v>6328</v>
      </c>
      <c r="P320" s="38">
        <v>5800</v>
      </c>
      <c r="Q320" s="38">
        <v>6044</v>
      </c>
      <c r="R320" s="38">
        <v>6345</v>
      </c>
      <c r="S320" s="38">
        <v>6654</v>
      </c>
      <c r="T320" s="38">
        <v>7025</v>
      </c>
      <c r="U320" s="38">
        <v>6978</v>
      </c>
      <c r="V320" s="38">
        <v>6893</v>
      </c>
      <c r="W320" s="38">
        <v>6487</v>
      </c>
      <c r="X320" s="38">
        <v>6835</v>
      </c>
      <c r="Y320" s="38">
        <v>7045</v>
      </c>
      <c r="Z320" s="38">
        <v>7175</v>
      </c>
      <c r="AA320" s="38">
        <v>7239</v>
      </c>
    </row>
    <row r="321" spans="1:27" ht="15.75">
      <c r="A321" s="3">
        <v>5</v>
      </c>
      <c r="C321" s="40"/>
      <c r="D321" s="42" t="s">
        <v>124</v>
      </c>
      <c r="E321" s="40"/>
      <c r="F321" s="37" t="s">
        <v>128</v>
      </c>
      <c r="G321" s="38">
        <v>2309</v>
      </c>
      <c r="H321" s="38">
        <v>1936</v>
      </c>
      <c r="I321" s="38">
        <v>1449</v>
      </c>
      <c r="J321" s="38">
        <v>1176</v>
      </c>
      <c r="K321" s="38">
        <v>1062</v>
      </c>
      <c r="L321" s="38">
        <v>944</v>
      </c>
      <c r="M321" s="38">
        <v>926</v>
      </c>
      <c r="N321" s="38">
        <v>950</v>
      </c>
      <c r="O321" s="38">
        <v>995</v>
      </c>
      <c r="P321" s="38">
        <v>929</v>
      </c>
      <c r="Q321" s="38">
        <v>909</v>
      </c>
      <c r="R321" s="38">
        <v>936</v>
      </c>
      <c r="S321" s="38">
        <v>995</v>
      </c>
      <c r="T321" s="38">
        <v>983</v>
      </c>
      <c r="U321" s="38">
        <v>989</v>
      </c>
      <c r="V321" s="38">
        <v>934</v>
      </c>
      <c r="W321" s="38">
        <v>892</v>
      </c>
      <c r="X321" s="38">
        <v>895</v>
      </c>
      <c r="Y321" s="38">
        <v>852</v>
      </c>
      <c r="Z321" s="38">
        <v>966</v>
      </c>
      <c r="AA321" s="38">
        <v>866</v>
      </c>
    </row>
    <row r="322" spans="1:27" ht="15.75">
      <c r="A322" s="3">
        <v>5</v>
      </c>
      <c r="C322" s="40"/>
      <c r="D322" s="42" t="s">
        <v>124</v>
      </c>
      <c r="E322" s="40"/>
      <c r="F322" s="37" t="s">
        <v>129</v>
      </c>
      <c r="G322" s="38">
        <v>2198</v>
      </c>
      <c r="H322" s="38">
        <v>1908</v>
      </c>
      <c r="I322" s="38">
        <v>1455</v>
      </c>
      <c r="J322" s="38">
        <v>1161</v>
      </c>
      <c r="K322" s="38">
        <v>1019</v>
      </c>
      <c r="L322" s="38">
        <v>965</v>
      </c>
      <c r="M322" s="38">
        <v>950</v>
      </c>
      <c r="N322" s="38">
        <v>938</v>
      </c>
      <c r="O322" s="38">
        <v>947</v>
      </c>
      <c r="P322" s="38">
        <v>853</v>
      </c>
      <c r="Q322" s="38">
        <v>871</v>
      </c>
      <c r="R322" s="38">
        <v>842</v>
      </c>
      <c r="S322" s="38">
        <v>871</v>
      </c>
      <c r="T322" s="38">
        <v>912</v>
      </c>
      <c r="U322" s="38">
        <v>919</v>
      </c>
      <c r="V322" s="38">
        <v>856</v>
      </c>
      <c r="W322" s="38">
        <v>834</v>
      </c>
      <c r="X322" s="38">
        <v>815</v>
      </c>
      <c r="Y322" s="38">
        <v>837</v>
      </c>
      <c r="Z322" s="38">
        <v>887</v>
      </c>
      <c r="AA322" s="38">
        <v>856</v>
      </c>
    </row>
    <row r="323" spans="1:27" ht="15.75">
      <c r="A323" s="3">
        <v>5</v>
      </c>
      <c r="C323" s="40"/>
      <c r="D323" s="42" t="s">
        <v>124</v>
      </c>
      <c r="E323" s="40"/>
      <c r="F323" s="37" t="s">
        <v>130</v>
      </c>
      <c r="G323" s="38">
        <v>4507</v>
      </c>
      <c r="H323" s="38">
        <v>3844</v>
      </c>
      <c r="I323" s="38">
        <v>2904</v>
      </c>
      <c r="J323" s="38">
        <v>2337</v>
      </c>
      <c r="K323" s="38">
        <v>2081</v>
      </c>
      <c r="L323" s="38">
        <v>1909</v>
      </c>
      <c r="M323" s="38">
        <v>1876</v>
      </c>
      <c r="N323" s="38">
        <v>1888</v>
      </c>
      <c r="O323" s="38">
        <v>1942</v>
      </c>
      <c r="P323" s="38">
        <v>1782</v>
      </c>
      <c r="Q323" s="38">
        <v>1780</v>
      </c>
      <c r="R323" s="38">
        <v>1778</v>
      </c>
      <c r="S323" s="38">
        <v>1866</v>
      </c>
      <c r="T323" s="38">
        <v>1895</v>
      </c>
      <c r="U323" s="38">
        <v>1908</v>
      </c>
      <c r="V323" s="38">
        <v>1790</v>
      </c>
      <c r="W323" s="38">
        <v>1726</v>
      </c>
      <c r="X323" s="38">
        <v>1710</v>
      </c>
      <c r="Y323" s="38">
        <v>1689</v>
      </c>
      <c r="Z323" s="38">
        <v>1853</v>
      </c>
      <c r="AA323" s="38">
        <v>1722</v>
      </c>
    </row>
    <row r="324" spans="1:27" ht="15.75">
      <c r="A324" s="3">
        <v>5</v>
      </c>
      <c r="C324" s="40"/>
      <c r="D324" s="42" t="s">
        <v>125</v>
      </c>
      <c r="E324" s="40"/>
      <c r="F324" s="37" t="s">
        <v>128</v>
      </c>
      <c r="G324" s="38">
        <v>4359</v>
      </c>
      <c r="H324" s="38">
        <v>3757</v>
      </c>
      <c r="I324" s="38">
        <v>3184</v>
      </c>
      <c r="J324" s="38">
        <v>2709</v>
      </c>
      <c r="K324" s="38">
        <v>2657</v>
      </c>
      <c r="L324" s="38">
        <v>2546</v>
      </c>
      <c r="M324" s="38">
        <v>2489</v>
      </c>
      <c r="N324" s="38">
        <v>2315</v>
      </c>
      <c r="O324" s="38">
        <v>2470</v>
      </c>
      <c r="P324" s="38">
        <v>2225</v>
      </c>
      <c r="Q324" s="38">
        <v>2371</v>
      </c>
      <c r="R324" s="38">
        <v>2390</v>
      </c>
      <c r="S324" s="38">
        <v>2567</v>
      </c>
      <c r="T324" s="38">
        <v>2610</v>
      </c>
      <c r="U324" s="38">
        <v>2722</v>
      </c>
      <c r="V324" s="38">
        <v>2375</v>
      </c>
      <c r="W324" s="38">
        <v>2294</v>
      </c>
      <c r="X324" s="38">
        <v>2387</v>
      </c>
      <c r="Y324" s="38">
        <v>2502</v>
      </c>
      <c r="Z324" s="38">
        <v>2504</v>
      </c>
      <c r="AA324" s="38">
        <v>2414</v>
      </c>
    </row>
    <row r="325" spans="1:27" ht="15.75">
      <c r="A325" s="3">
        <v>5</v>
      </c>
      <c r="C325" s="40"/>
      <c r="D325" s="42" t="s">
        <v>125</v>
      </c>
      <c r="E325" s="40"/>
      <c r="F325" s="37" t="s">
        <v>129</v>
      </c>
      <c r="G325" s="38">
        <v>4078</v>
      </c>
      <c r="H325" s="38">
        <v>3549</v>
      </c>
      <c r="I325" s="38">
        <v>3036</v>
      </c>
      <c r="J325" s="38">
        <v>2522</v>
      </c>
      <c r="K325" s="38">
        <v>2577</v>
      </c>
      <c r="L325" s="38">
        <v>2433</v>
      </c>
      <c r="M325" s="38">
        <v>2442</v>
      </c>
      <c r="N325" s="38">
        <v>2190</v>
      </c>
      <c r="O325" s="38">
        <v>2349</v>
      </c>
      <c r="P325" s="38">
        <v>2226</v>
      </c>
      <c r="Q325" s="38">
        <v>2250</v>
      </c>
      <c r="R325" s="38">
        <v>2299</v>
      </c>
      <c r="S325" s="38">
        <v>2398</v>
      </c>
      <c r="T325" s="38">
        <v>2480</v>
      </c>
      <c r="U325" s="38">
        <v>2627</v>
      </c>
      <c r="V325" s="38">
        <v>2194</v>
      </c>
      <c r="W325" s="38">
        <v>2140</v>
      </c>
      <c r="X325" s="38">
        <v>2268</v>
      </c>
      <c r="Y325" s="38">
        <v>2409</v>
      </c>
      <c r="Z325" s="38">
        <v>2307</v>
      </c>
      <c r="AA325" s="38">
        <v>2343</v>
      </c>
    </row>
    <row r="326" spans="1:27" ht="15.75">
      <c r="A326" s="3">
        <v>5</v>
      </c>
      <c r="C326" s="40"/>
      <c r="D326" s="42" t="s">
        <v>125</v>
      </c>
      <c r="E326" s="40"/>
      <c r="F326" s="37" t="s">
        <v>130</v>
      </c>
      <c r="G326" s="38">
        <v>8437</v>
      </c>
      <c r="H326" s="38">
        <v>7306</v>
      </c>
      <c r="I326" s="38">
        <v>6220</v>
      </c>
      <c r="J326" s="38">
        <v>5231</v>
      </c>
      <c r="K326" s="38">
        <v>5234</v>
      </c>
      <c r="L326" s="38">
        <v>4979</v>
      </c>
      <c r="M326" s="38">
        <v>4931</v>
      </c>
      <c r="N326" s="38">
        <v>4505</v>
      </c>
      <c r="O326" s="38">
        <v>4819</v>
      </c>
      <c r="P326" s="38">
        <v>4451</v>
      </c>
      <c r="Q326" s="38">
        <v>4621</v>
      </c>
      <c r="R326" s="38">
        <v>4689</v>
      </c>
      <c r="S326" s="38">
        <v>4965</v>
      </c>
      <c r="T326" s="38">
        <v>5090</v>
      </c>
      <c r="U326" s="38">
        <v>5349</v>
      </c>
      <c r="V326" s="38">
        <v>4569</v>
      </c>
      <c r="W326" s="38">
        <v>4434</v>
      </c>
      <c r="X326" s="38">
        <v>4655</v>
      </c>
      <c r="Y326" s="38">
        <v>4911</v>
      </c>
      <c r="Z326" s="38">
        <v>4811</v>
      </c>
      <c r="AA326" s="38">
        <v>4757</v>
      </c>
    </row>
    <row r="327" spans="1:27" ht="25.5">
      <c r="A327" s="3">
        <v>5</v>
      </c>
      <c r="C327" s="40"/>
      <c r="D327" s="42" t="s">
        <v>126</v>
      </c>
      <c r="E327" s="40"/>
      <c r="F327" s="37" t="s">
        <v>128</v>
      </c>
      <c r="G327" s="38">
        <v>1051</v>
      </c>
      <c r="H327" s="38">
        <v>1024</v>
      </c>
      <c r="I327" s="38">
        <v>915</v>
      </c>
      <c r="J327" s="38">
        <v>807</v>
      </c>
      <c r="K327" s="38">
        <v>780</v>
      </c>
      <c r="L327" s="38">
        <v>703</v>
      </c>
      <c r="M327" s="38">
        <v>663</v>
      </c>
      <c r="N327" s="38">
        <v>628</v>
      </c>
      <c r="O327" s="38">
        <v>658</v>
      </c>
      <c r="P327" s="38">
        <v>605</v>
      </c>
      <c r="Q327" s="38">
        <v>596</v>
      </c>
      <c r="R327" s="38">
        <v>691</v>
      </c>
      <c r="S327" s="38">
        <v>728</v>
      </c>
      <c r="T327" s="38">
        <v>785</v>
      </c>
      <c r="U327" s="38">
        <v>788</v>
      </c>
      <c r="V327" s="38">
        <v>701</v>
      </c>
      <c r="W327" s="38">
        <v>735</v>
      </c>
      <c r="X327" s="38">
        <v>765</v>
      </c>
      <c r="Y327" s="38">
        <v>829</v>
      </c>
      <c r="Z327" s="38">
        <v>807</v>
      </c>
      <c r="AA327" s="38">
        <v>791</v>
      </c>
    </row>
    <row r="328" spans="1:27" ht="25.5">
      <c r="A328" s="3">
        <v>5</v>
      </c>
      <c r="C328" s="40"/>
      <c r="D328" s="42" t="s">
        <v>126</v>
      </c>
      <c r="E328" s="40"/>
      <c r="F328" s="37" t="s">
        <v>129</v>
      </c>
      <c r="G328" s="38">
        <v>1115</v>
      </c>
      <c r="H328" s="38">
        <v>928</v>
      </c>
      <c r="I328" s="38">
        <v>890</v>
      </c>
      <c r="J328" s="38">
        <v>692</v>
      </c>
      <c r="K328" s="38">
        <v>678</v>
      </c>
      <c r="L328" s="38">
        <v>669</v>
      </c>
      <c r="M328" s="38">
        <v>588</v>
      </c>
      <c r="N328" s="38">
        <v>619</v>
      </c>
      <c r="O328" s="38">
        <v>603</v>
      </c>
      <c r="P328" s="38">
        <v>564</v>
      </c>
      <c r="Q328" s="38">
        <v>598</v>
      </c>
      <c r="R328" s="38">
        <v>696</v>
      </c>
      <c r="S328" s="38">
        <v>708</v>
      </c>
      <c r="T328" s="38">
        <v>737</v>
      </c>
      <c r="U328" s="38">
        <v>728</v>
      </c>
      <c r="V328" s="38">
        <v>690</v>
      </c>
      <c r="W328" s="38">
        <v>726</v>
      </c>
      <c r="X328" s="38">
        <v>744</v>
      </c>
      <c r="Y328" s="38">
        <v>797</v>
      </c>
      <c r="Z328" s="38">
        <v>760</v>
      </c>
      <c r="AA328" s="38">
        <v>768</v>
      </c>
    </row>
    <row r="329" spans="1:27" ht="25.5">
      <c r="A329" s="3">
        <v>5</v>
      </c>
      <c r="C329" s="40"/>
      <c r="D329" s="42" t="s">
        <v>126</v>
      </c>
      <c r="E329" s="40"/>
      <c r="F329" s="37" t="s">
        <v>130</v>
      </c>
      <c r="G329" s="38">
        <v>2166</v>
      </c>
      <c r="H329" s="38">
        <v>1952</v>
      </c>
      <c r="I329" s="38">
        <v>1805</v>
      </c>
      <c r="J329" s="38">
        <v>1499</v>
      </c>
      <c r="K329" s="38">
        <v>1458</v>
      </c>
      <c r="L329" s="38">
        <v>1372</v>
      </c>
      <c r="M329" s="38">
        <v>1251</v>
      </c>
      <c r="N329" s="38">
        <v>1247</v>
      </c>
      <c r="O329" s="38">
        <v>1261</v>
      </c>
      <c r="P329" s="38">
        <v>1169</v>
      </c>
      <c r="Q329" s="38">
        <v>1194</v>
      </c>
      <c r="R329" s="38">
        <v>1387</v>
      </c>
      <c r="S329" s="38">
        <v>1436</v>
      </c>
      <c r="T329" s="38">
        <v>1522</v>
      </c>
      <c r="U329" s="38">
        <v>1516</v>
      </c>
      <c r="V329" s="38">
        <v>1391</v>
      </c>
      <c r="W329" s="38">
        <v>1461</v>
      </c>
      <c r="X329" s="38">
        <v>1509</v>
      </c>
      <c r="Y329" s="38">
        <v>1626</v>
      </c>
      <c r="Z329" s="38">
        <v>1567</v>
      </c>
      <c r="AA329" s="38">
        <v>1559</v>
      </c>
    </row>
    <row r="330" spans="1:27" ht="15.75">
      <c r="A330" s="3">
        <v>5</v>
      </c>
      <c r="C330" s="40"/>
      <c r="D330" s="42" t="s">
        <v>127</v>
      </c>
      <c r="E330" s="40"/>
      <c r="F330" s="37" t="s">
        <v>128</v>
      </c>
      <c r="G330" s="38">
        <v>737</v>
      </c>
      <c r="H330" s="38">
        <v>570</v>
      </c>
      <c r="I330" s="38">
        <v>482</v>
      </c>
      <c r="J330" s="38">
        <v>370</v>
      </c>
      <c r="K330" s="38">
        <v>351</v>
      </c>
      <c r="L330" s="38">
        <v>252</v>
      </c>
      <c r="M330" s="38">
        <v>252</v>
      </c>
      <c r="N330" s="38">
        <v>228</v>
      </c>
      <c r="O330" s="38">
        <v>258</v>
      </c>
      <c r="P330" s="38">
        <v>179</v>
      </c>
      <c r="Q330" s="38">
        <v>190</v>
      </c>
      <c r="R330" s="38">
        <v>176</v>
      </c>
      <c r="S330" s="38">
        <v>173</v>
      </c>
      <c r="T330" s="38">
        <v>172</v>
      </c>
      <c r="U330" s="38">
        <v>191</v>
      </c>
      <c r="V330" s="38">
        <v>220</v>
      </c>
      <c r="W330" s="38">
        <v>222</v>
      </c>
      <c r="X330" s="38">
        <v>223</v>
      </c>
      <c r="Y330" s="38">
        <v>207</v>
      </c>
      <c r="Z330" s="38">
        <v>198</v>
      </c>
      <c r="AA330" s="38">
        <v>220</v>
      </c>
    </row>
    <row r="331" spans="1:27" ht="15.75">
      <c r="A331" s="3">
        <v>5</v>
      </c>
      <c r="C331" s="40"/>
      <c r="D331" s="42" t="s">
        <v>127</v>
      </c>
      <c r="E331" s="40"/>
      <c r="F331" s="37" t="s">
        <v>129</v>
      </c>
      <c r="G331" s="38">
        <v>678</v>
      </c>
      <c r="H331" s="38">
        <v>625</v>
      </c>
      <c r="I331" s="38">
        <v>479</v>
      </c>
      <c r="J331" s="38">
        <v>326</v>
      </c>
      <c r="K331" s="38">
        <v>328</v>
      </c>
      <c r="L331" s="38">
        <v>293</v>
      </c>
      <c r="M331" s="38">
        <v>293</v>
      </c>
      <c r="N331" s="38">
        <v>234</v>
      </c>
      <c r="O331" s="38">
        <v>213</v>
      </c>
      <c r="P331" s="38">
        <v>199</v>
      </c>
      <c r="Q331" s="38">
        <v>171</v>
      </c>
      <c r="R331" s="38">
        <v>193</v>
      </c>
      <c r="S331" s="38">
        <v>154</v>
      </c>
      <c r="T331" s="38">
        <v>182</v>
      </c>
      <c r="U331" s="38">
        <v>209</v>
      </c>
      <c r="V331" s="38">
        <v>194</v>
      </c>
      <c r="W331" s="38">
        <v>211</v>
      </c>
      <c r="X331" s="38">
        <v>233</v>
      </c>
      <c r="Y331" s="38">
        <v>207</v>
      </c>
      <c r="Z331" s="38">
        <v>216</v>
      </c>
      <c r="AA331" s="38">
        <v>220</v>
      </c>
    </row>
    <row r="332" spans="1:27" ht="15.75">
      <c r="A332" s="3">
        <v>5</v>
      </c>
      <c r="C332" s="40"/>
      <c r="D332" s="42" t="s">
        <v>127</v>
      </c>
      <c r="E332" s="40"/>
      <c r="F332" s="37" t="s">
        <v>130</v>
      </c>
      <c r="G332" s="38">
        <v>1415</v>
      </c>
      <c r="H332" s="38">
        <v>1195</v>
      </c>
      <c r="I332" s="38">
        <v>961</v>
      </c>
      <c r="J332" s="38">
        <v>696</v>
      </c>
      <c r="K332" s="38">
        <v>679</v>
      </c>
      <c r="L332" s="38">
        <v>545</v>
      </c>
      <c r="M332" s="38">
        <v>545</v>
      </c>
      <c r="N332" s="38">
        <v>462</v>
      </c>
      <c r="O332" s="38">
        <v>471</v>
      </c>
      <c r="P332" s="38">
        <v>378</v>
      </c>
      <c r="Q332" s="38">
        <v>361</v>
      </c>
      <c r="R332" s="38">
        <v>369</v>
      </c>
      <c r="S332" s="38">
        <v>327</v>
      </c>
      <c r="T332" s="38">
        <v>354</v>
      </c>
      <c r="U332" s="38">
        <v>400</v>
      </c>
      <c r="V332" s="38">
        <v>414</v>
      </c>
      <c r="W332" s="38">
        <v>433</v>
      </c>
      <c r="X332" s="38">
        <v>456</v>
      </c>
      <c r="Y332" s="38">
        <v>414</v>
      </c>
      <c r="Z332" s="38">
        <v>414</v>
      </c>
      <c r="AA332" s="38">
        <v>440</v>
      </c>
    </row>
    <row r="333" spans="1:27" ht="15.75">
      <c r="A333" s="3">
        <v>5</v>
      </c>
      <c r="C333" s="40"/>
      <c r="D333" s="42" t="s">
        <v>131</v>
      </c>
      <c r="E333" s="40"/>
      <c r="F333" s="37" t="s">
        <v>128</v>
      </c>
      <c r="G333" s="38"/>
      <c r="H333" s="38"/>
      <c r="I333" s="38"/>
      <c r="J333" s="38"/>
      <c r="K333" s="38"/>
      <c r="L333" s="38"/>
      <c r="M333" s="38"/>
      <c r="N333" s="38">
        <v>18716</v>
      </c>
      <c r="O333" s="38">
        <v>19371</v>
      </c>
      <c r="P333" s="38">
        <v>17820</v>
      </c>
      <c r="Q333" s="38">
        <v>18950</v>
      </c>
      <c r="R333" s="38">
        <v>20215</v>
      </c>
      <c r="S333" s="38">
        <v>21390</v>
      </c>
      <c r="T333" s="38"/>
      <c r="U333" s="38"/>
      <c r="V333" s="38"/>
      <c r="W333" s="38"/>
      <c r="X333" s="38"/>
      <c r="Y333" s="38"/>
      <c r="Z333" s="38"/>
      <c r="AA333" s="38"/>
    </row>
    <row r="334" spans="1:27" ht="15.75">
      <c r="A334" s="3">
        <v>5</v>
      </c>
      <c r="C334" s="40"/>
      <c r="D334" s="42" t="s">
        <v>131</v>
      </c>
      <c r="E334" s="40"/>
      <c r="F334" s="37" t="s">
        <v>129</v>
      </c>
      <c r="G334" s="38"/>
      <c r="H334" s="38"/>
      <c r="I334" s="38"/>
      <c r="J334" s="38"/>
      <c r="K334" s="38"/>
      <c r="L334" s="38"/>
      <c r="M334" s="38"/>
      <c r="N334" s="38">
        <v>17770</v>
      </c>
      <c r="O334" s="38">
        <v>18191</v>
      </c>
      <c r="P334" s="38">
        <v>16854</v>
      </c>
      <c r="Q334" s="38">
        <v>17760</v>
      </c>
      <c r="R334" s="38">
        <v>18757</v>
      </c>
      <c r="S334" s="38">
        <v>20072</v>
      </c>
      <c r="T334" s="38"/>
      <c r="U334" s="38"/>
      <c r="V334" s="38"/>
      <c r="W334" s="38"/>
      <c r="X334" s="38"/>
      <c r="Y334" s="38"/>
      <c r="Z334" s="38"/>
      <c r="AA334" s="38"/>
    </row>
    <row r="335" spans="1:27" ht="15.75">
      <c r="A335" s="3">
        <v>5</v>
      </c>
      <c r="C335" s="40"/>
      <c r="D335" s="42" t="s">
        <v>131</v>
      </c>
      <c r="E335" s="40"/>
      <c r="F335" s="37" t="s">
        <v>130</v>
      </c>
      <c r="G335" s="38">
        <v>59933</v>
      </c>
      <c r="H335" s="38">
        <v>52371</v>
      </c>
      <c r="I335" s="38">
        <v>44978</v>
      </c>
      <c r="J335" s="38">
        <v>38385</v>
      </c>
      <c r="K335" s="38">
        <v>39799</v>
      </c>
      <c r="L335" s="38">
        <v>38432</v>
      </c>
      <c r="M335" s="38">
        <v>37842</v>
      </c>
      <c r="N335" s="38">
        <v>36486</v>
      </c>
      <c r="O335" s="38">
        <v>37562</v>
      </c>
      <c r="P335" s="38">
        <v>34674</v>
      </c>
      <c r="Q335" s="38">
        <v>36710</v>
      </c>
      <c r="R335" s="38">
        <v>38972</v>
      </c>
      <c r="S335" s="38">
        <v>41462</v>
      </c>
      <c r="T335" s="38"/>
      <c r="U335" s="38"/>
      <c r="V335" s="38"/>
      <c r="W335" s="38"/>
      <c r="X335" s="38"/>
      <c r="Y335" s="38"/>
      <c r="Z335" s="38"/>
      <c r="AA335" s="38"/>
    </row>
    <row r="336" spans="1:27" ht="15.75">
      <c r="A336" s="3">
        <v>5</v>
      </c>
      <c r="C336" s="40"/>
      <c r="D336" s="42" t="s">
        <v>132</v>
      </c>
      <c r="E336" s="40"/>
      <c r="F336" s="37" t="s">
        <v>128</v>
      </c>
      <c r="G336" s="38"/>
      <c r="H336" s="38"/>
      <c r="I336" s="38"/>
      <c r="J336" s="38"/>
      <c r="K336" s="38"/>
      <c r="L336" s="38"/>
      <c r="M336" s="38"/>
      <c r="N336" s="38">
        <v>24517</v>
      </c>
      <c r="O336" s="38">
        <v>24381</v>
      </c>
      <c r="P336" s="38">
        <v>23034</v>
      </c>
      <c r="Q336" s="38">
        <v>24801</v>
      </c>
      <c r="R336" s="38">
        <v>25856</v>
      </c>
      <c r="S336" s="38">
        <v>28635</v>
      </c>
      <c r="T336" s="38"/>
      <c r="U336" s="38"/>
      <c r="V336" s="38"/>
      <c r="W336" s="38"/>
      <c r="X336" s="38"/>
      <c r="Y336" s="38"/>
      <c r="Z336" s="38"/>
      <c r="AA336" s="38"/>
    </row>
    <row r="337" spans="1:27" ht="15.75">
      <c r="A337" s="3">
        <v>5</v>
      </c>
      <c r="C337" s="40"/>
      <c r="D337" s="42" t="s">
        <v>132</v>
      </c>
      <c r="E337" s="40"/>
      <c r="F337" s="37" t="s">
        <v>129</v>
      </c>
      <c r="G337" s="38"/>
      <c r="H337" s="38"/>
      <c r="I337" s="38"/>
      <c r="J337" s="38"/>
      <c r="K337" s="38"/>
      <c r="L337" s="38"/>
      <c r="M337" s="38"/>
      <c r="N337" s="38">
        <v>22804</v>
      </c>
      <c r="O337" s="38">
        <v>23104</v>
      </c>
      <c r="P337" s="38">
        <v>21380</v>
      </c>
      <c r="Q337" s="38">
        <v>22967</v>
      </c>
      <c r="R337" s="38">
        <v>24727</v>
      </c>
      <c r="S337" s="38">
        <v>26705</v>
      </c>
      <c r="T337" s="38"/>
      <c r="U337" s="38"/>
      <c r="V337" s="38"/>
      <c r="W337" s="38"/>
      <c r="X337" s="38"/>
      <c r="Y337" s="38"/>
      <c r="Z337" s="38"/>
      <c r="AA337" s="38"/>
    </row>
    <row r="338" spans="1:27" ht="15.75">
      <c r="A338" s="3">
        <v>5</v>
      </c>
      <c r="C338" s="40"/>
      <c r="D338" s="42" t="s">
        <v>132</v>
      </c>
      <c r="E338" s="40"/>
      <c r="F338" s="37" t="s">
        <v>130</v>
      </c>
      <c r="G338" s="38">
        <v>79652</v>
      </c>
      <c r="H338" s="38">
        <v>69014</v>
      </c>
      <c r="I338" s="38">
        <v>57252</v>
      </c>
      <c r="J338" s="38">
        <v>49031</v>
      </c>
      <c r="K338" s="38">
        <v>51488</v>
      </c>
      <c r="L338" s="38">
        <v>50481</v>
      </c>
      <c r="M338" s="38">
        <v>47609</v>
      </c>
      <c r="N338" s="38">
        <v>47321</v>
      </c>
      <c r="O338" s="38">
        <v>47485</v>
      </c>
      <c r="P338" s="38">
        <v>44414</v>
      </c>
      <c r="Q338" s="38">
        <v>47768</v>
      </c>
      <c r="R338" s="38">
        <v>50583</v>
      </c>
      <c r="S338" s="38">
        <v>55340</v>
      </c>
      <c r="T338" s="38"/>
      <c r="U338" s="38"/>
      <c r="V338" s="38"/>
      <c r="W338" s="38"/>
      <c r="X338" s="38"/>
      <c r="Y338" s="38"/>
      <c r="Z338" s="38"/>
      <c r="AA338" s="38"/>
    </row>
    <row r="339" spans="1:27" ht="15.75">
      <c r="A339" s="3">
        <v>5</v>
      </c>
      <c r="C339" s="40"/>
      <c r="D339" s="42" t="s">
        <v>133</v>
      </c>
      <c r="E339" s="40"/>
      <c r="F339" s="37" t="s">
        <v>128</v>
      </c>
      <c r="G339" s="38"/>
      <c r="H339" s="38"/>
      <c r="I339" s="38"/>
      <c r="J339" s="38"/>
      <c r="K339" s="38"/>
      <c r="L339" s="38"/>
      <c r="M339" s="38"/>
      <c r="N339" s="38">
        <v>92809</v>
      </c>
      <c r="O339" s="38">
        <v>93833</v>
      </c>
      <c r="P339" s="38">
        <v>90531</v>
      </c>
      <c r="Q339" s="38">
        <v>97139</v>
      </c>
      <c r="R339" s="38">
        <v>102391</v>
      </c>
      <c r="S339" s="38">
        <v>109029</v>
      </c>
      <c r="T339" s="38"/>
      <c r="U339" s="38"/>
      <c r="V339" s="38"/>
      <c r="W339" s="38"/>
      <c r="X339" s="38"/>
      <c r="Y339" s="38"/>
      <c r="Z339" s="38"/>
      <c r="AA339" s="38"/>
    </row>
    <row r="340" spans="1:27" ht="15.75">
      <c r="A340" s="3">
        <v>5</v>
      </c>
      <c r="C340" s="40"/>
      <c r="D340" s="42" t="s">
        <v>133</v>
      </c>
      <c r="E340" s="40"/>
      <c r="F340" s="37" t="s">
        <v>129</v>
      </c>
      <c r="G340" s="38"/>
      <c r="H340" s="38"/>
      <c r="I340" s="38"/>
      <c r="J340" s="38"/>
      <c r="K340" s="38"/>
      <c r="L340" s="38"/>
      <c r="M340" s="38"/>
      <c r="N340" s="38">
        <v>86807</v>
      </c>
      <c r="O340" s="38">
        <v>88349</v>
      </c>
      <c r="P340" s="38">
        <v>85129</v>
      </c>
      <c r="Q340" s="38">
        <v>90842</v>
      </c>
      <c r="R340" s="38">
        <v>96055</v>
      </c>
      <c r="S340" s="38">
        <v>101947</v>
      </c>
      <c r="T340" s="38"/>
      <c r="U340" s="38"/>
      <c r="V340" s="38"/>
      <c r="W340" s="38"/>
      <c r="X340" s="38"/>
      <c r="Y340" s="38"/>
      <c r="Z340" s="38"/>
      <c r="AA340" s="38"/>
    </row>
    <row r="341" spans="1:27" ht="15.75">
      <c r="A341" s="3">
        <v>5</v>
      </c>
      <c r="C341" s="40"/>
      <c r="D341" s="42" t="s">
        <v>133</v>
      </c>
      <c r="E341" s="40"/>
      <c r="F341" s="37" t="s">
        <v>130</v>
      </c>
      <c r="G341" s="38">
        <v>274334</v>
      </c>
      <c r="H341" s="38">
        <v>239420</v>
      </c>
      <c r="I341" s="38">
        <v>205939</v>
      </c>
      <c r="J341" s="38">
        <v>184970</v>
      </c>
      <c r="K341" s="38">
        <v>192383</v>
      </c>
      <c r="L341" s="38">
        <v>190373</v>
      </c>
      <c r="M341" s="38">
        <v>185411</v>
      </c>
      <c r="N341" s="38">
        <v>179616</v>
      </c>
      <c r="O341" s="38">
        <v>182182</v>
      </c>
      <c r="P341" s="38">
        <v>175660</v>
      </c>
      <c r="Q341" s="38">
        <v>187981</v>
      </c>
      <c r="R341" s="38">
        <v>198446</v>
      </c>
      <c r="S341" s="38">
        <v>210976</v>
      </c>
      <c r="T341" s="38"/>
      <c r="U341" s="38"/>
      <c r="V341" s="38"/>
      <c r="W341" s="38"/>
      <c r="X341" s="38"/>
      <c r="Y341" s="38"/>
      <c r="Z341" s="38"/>
      <c r="AA341" s="38"/>
    </row>
    <row r="342" spans="1:27" ht="15.75">
      <c r="A342" s="3">
        <v>5</v>
      </c>
      <c r="C342" s="40"/>
      <c r="D342" s="42" t="s">
        <v>134</v>
      </c>
      <c r="E342" s="40"/>
      <c r="F342" s="37" t="s">
        <v>128</v>
      </c>
      <c r="G342" s="38"/>
      <c r="H342" s="38"/>
      <c r="I342" s="38"/>
      <c r="J342" s="38"/>
      <c r="K342" s="38"/>
      <c r="L342" s="38"/>
      <c r="M342" s="38"/>
      <c r="N342" s="38">
        <v>23587</v>
      </c>
      <c r="O342" s="38">
        <v>24227</v>
      </c>
      <c r="P342" s="38">
        <v>22808</v>
      </c>
      <c r="Q342" s="38">
        <v>23518</v>
      </c>
      <c r="R342" s="38">
        <v>24142</v>
      </c>
      <c r="S342" s="38">
        <v>25403</v>
      </c>
      <c r="T342" s="38"/>
      <c r="U342" s="38"/>
      <c r="V342" s="38"/>
      <c r="W342" s="38"/>
      <c r="X342" s="38"/>
      <c r="Y342" s="38"/>
      <c r="Z342" s="38"/>
      <c r="AA342" s="38"/>
    </row>
    <row r="343" spans="1:27" ht="15.75">
      <c r="A343" s="3">
        <v>5</v>
      </c>
      <c r="C343" s="40"/>
      <c r="D343" s="42" t="s">
        <v>134</v>
      </c>
      <c r="E343" s="40"/>
      <c r="F343" s="37" t="s">
        <v>129</v>
      </c>
      <c r="G343" s="38"/>
      <c r="H343" s="38"/>
      <c r="I343" s="38"/>
      <c r="J343" s="38"/>
      <c r="K343" s="38"/>
      <c r="L343" s="38"/>
      <c r="M343" s="38"/>
      <c r="N343" s="38">
        <v>22366</v>
      </c>
      <c r="O343" s="38">
        <v>22736</v>
      </c>
      <c r="P343" s="38">
        <v>21717</v>
      </c>
      <c r="Q343" s="38">
        <v>22636</v>
      </c>
      <c r="R343" s="38">
        <v>22735</v>
      </c>
      <c r="S343" s="38">
        <v>24226</v>
      </c>
      <c r="T343" s="38"/>
      <c r="U343" s="38"/>
      <c r="V343" s="38"/>
      <c r="W343" s="38"/>
      <c r="X343" s="38"/>
      <c r="Y343" s="38"/>
      <c r="Z343" s="38"/>
      <c r="AA343" s="38"/>
    </row>
    <row r="344" spans="1:27" ht="15.75">
      <c r="A344" s="3">
        <v>5</v>
      </c>
      <c r="C344" s="40"/>
      <c r="D344" s="42" t="s">
        <v>134</v>
      </c>
      <c r="E344" s="40"/>
      <c r="F344" s="37" t="s">
        <v>130</v>
      </c>
      <c r="G344" s="38">
        <v>74367</v>
      </c>
      <c r="H344" s="38">
        <v>64862</v>
      </c>
      <c r="I344" s="38">
        <v>57161</v>
      </c>
      <c r="J344" s="38">
        <v>49680</v>
      </c>
      <c r="K344" s="38">
        <v>50789</v>
      </c>
      <c r="L344" s="38">
        <v>49062</v>
      </c>
      <c r="M344" s="38">
        <v>46985</v>
      </c>
      <c r="N344" s="38">
        <v>45953</v>
      </c>
      <c r="O344" s="38">
        <v>46963</v>
      </c>
      <c r="P344" s="38">
        <v>44525</v>
      </c>
      <c r="Q344" s="38">
        <v>46154</v>
      </c>
      <c r="R344" s="38">
        <v>46877</v>
      </c>
      <c r="S344" s="38">
        <v>49629</v>
      </c>
      <c r="T344" s="38"/>
      <c r="U344" s="38"/>
      <c r="V344" s="38"/>
      <c r="W344" s="38"/>
      <c r="X344" s="38"/>
      <c r="Y344" s="38"/>
      <c r="Z344" s="38"/>
      <c r="AA344" s="38"/>
    </row>
    <row r="345" spans="1:27" ht="25.5">
      <c r="A345" s="3">
        <v>5</v>
      </c>
      <c r="C345" s="40"/>
      <c r="D345" s="42" t="s">
        <v>135</v>
      </c>
      <c r="E345" s="40"/>
      <c r="F345" s="37" t="s">
        <v>128</v>
      </c>
      <c r="G345" s="38"/>
      <c r="H345" s="38"/>
      <c r="I345" s="38"/>
      <c r="J345" s="38"/>
      <c r="K345" s="38"/>
      <c r="L345" s="38"/>
      <c r="M345" s="38"/>
      <c r="N345" s="38">
        <v>19414</v>
      </c>
      <c r="O345" s="38">
        <v>19125</v>
      </c>
      <c r="P345" s="38">
        <v>18443</v>
      </c>
      <c r="Q345" s="38">
        <v>19660</v>
      </c>
      <c r="R345" s="38">
        <v>19787</v>
      </c>
      <c r="S345" s="38">
        <v>21144</v>
      </c>
      <c r="T345" s="38"/>
      <c r="U345" s="38"/>
      <c r="V345" s="38"/>
      <c r="W345" s="38"/>
      <c r="X345" s="38"/>
      <c r="Y345" s="38"/>
      <c r="Z345" s="38"/>
      <c r="AA345" s="38"/>
    </row>
    <row r="346" spans="1:27" ht="25.5">
      <c r="A346" s="3">
        <v>5</v>
      </c>
      <c r="C346" s="40"/>
      <c r="D346" s="42" t="s">
        <v>135</v>
      </c>
      <c r="E346" s="40"/>
      <c r="F346" s="37" t="s">
        <v>129</v>
      </c>
      <c r="G346" s="38"/>
      <c r="H346" s="38"/>
      <c r="I346" s="38"/>
      <c r="J346" s="38"/>
      <c r="K346" s="38"/>
      <c r="L346" s="38"/>
      <c r="M346" s="38"/>
      <c r="N346" s="38">
        <v>18027</v>
      </c>
      <c r="O346" s="38">
        <v>18368</v>
      </c>
      <c r="P346" s="38">
        <v>17270</v>
      </c>
      <c r="Q346" s="38">
        <v>18556</v>
      </c>
      <c r="R346" s="38">
        <v>18652</v>
      </c>
      <c r="S346" s="38">
        <v>19520</v>
      </c>
      <c r="T346" s="38"/>
      <c r="U346" s="38"/>
      <c r="V346" s="38"/>
      <c r="W346" s="38"/>
      <c r="X346" s="38"/>
      <c r="Y346" s="38"/>
      <c r="Z346" s="38"/>
      <c r="AA346" s="38"/>
    </row>
    <row r="347" spans="1:27" ht="25.5">
      <c r="A347" s="3">
        <v>5</v>
      </c>
      <c r="C347" s="40"/>
      <c r="D347" s="42" t="s">
        <v>135</v>
      </c>
      <c r="E347" s="40"/>
      <c r="F347" s="37" t="s">
        <v>130</v>
      </c>
      <c r="G347" s="38">
        <v>58871</v>
      </c>
      <c r="H347" s="38">
        <v>51784</v>
      </c>
      <c r="I347" s="38">
        <v>46789</v>
      </c>
      <c r="J347" s="38">
        <v>41919</v>
      </c>
      <c r="K347" s="38">
        <v>42550</v>
      </c>
      <c r="L347" s="38">
        <v>41016</v>
      </c>
      <c r="M347" s="38">
        <v>39376</v>
      </c>
      <c r="N347" s="38">
        <v>37441</v>
      </c>
      <c r="O347" s="38">
        <v>37493</v>
      </c>
      <c r="P347" s="38">
        <v>35713</v>
      </c>
      <c r="Q347" s="38">
        <v>38216</v>
      </c>
      <c r="R347" s="38">
        <v>38439</v>
      </c>
      <c r="S347" s="38">
        <v>40664</v>
      </c>
      <c r="T347" s="38"/>
      <c r="U347" s="38"/>
      <c r="V347" s="38"/>
      <c r="W347" s="38"/>
      <c r="X347" s="38"/>
      <c r="Y347" s="38"/>
      <c r="Z347" s="38"/>
      <c r="AA347" s="38"/>
    </row>
    <row r="348" spans="1:27" ht="15.75">
      <c r="A348" s="3">
        <v>5</v>
      </c>
      <c r="C348" s="40"/>
      <c r="D348" s="42" t="s">
        <v>146</v>
      </c>
      <c r="E348" s="40"/>
      <c r="F348" s="37" t="s">
        <v>128</v>
      </c>
      <c r="G348" s="38"/>
      <c r="H348" s="38"/>
      <c r="I348" s="38"/>
      <c r="J348" s="38"/>
      <c r="K348" s="38"/>
      <c r="L348" s="38"/>
      <c r="M348" s="38"/>
      <c r="N348" s="38">
        <v>51188</v>
      </c>
      <c r="O348" s="38">
        <v>51875</v>
      </c>
      <c r="P348" s="38">
        <v>49937</v>
      </c>
      <c r="Q348" s="38">
        <v>51871</v>
      </c>
      <c r="R348" s="38">
        <v>53182</v>
      </c>
      <c r="S348" s="38">
        <v>57982</v>
      </c>
      <c r="T348" s="38"/>
      <c r="U348" s="38"/>
      <c r="V348" s="38"/>
      <c r="W348" s="38"/>
      <c r="X348" s="38"/>
      <c r="Y348" s="38"/>
      <c r="Z348" s="38"/>
      <c r="AA348" s="38"/>
    </row>
    <row r="349" spans="1:27" ht="15.75">
      <c r="A349" s="3">
        <v>5</v>
      </c>
      <c r="C349" s="40"/>
      <c r="D349" s="42" t="s">
        <v>136</v>
      </c>
      <c r="E349" s="40"/>
      <c r="F349" s="37" t="s">
        <v>129</v>
      </c>
      <c r="G349" s="38"/>
      <c r="H349" s="38"/>
      <c r="I349" s="38"/>
      <c r="J349" s="38"/>
      <c r="K349" s="38"/>
      <c r="L349" s="38"/>
      <c r="M349" s="38"/>
      <c r="N349" s="38">
        <v>47865</v>
      </c>
      <c r="O349" s="38">
        <v>48748</v>
      </c>
      <c r="P349" s="38">
        <v>46537</v>
      </c>
      <c r="Q349" s="38">
        <v>48238</v>
      </c>
      <c r="R349" s="38">
        <v>49669</v>
      </c>
      <c r="S349" s="38">
        <v>54457</v>
      </c>
      <c r="T349" s="38"/>
      <c r="U349" s="38"/>
      <c r="V349" s="38"/>
      <c r="W349" s="38"/>
      <c r="X349" s="38"/>
      <c r="Y349" s="38"/>
      <c r="Z349" s="38"/>
      <c r="AA349" s="38"/>
    </row>
    <row r="350" spans="1:27" ht="15.75">
      <c r="A350" s="3">
        <v>5</v>
      </c>
      <c r="C350" s="40"/>
      <c r="D350" s="42" t="s">
        <v>136</v>
      </c>
      <c r="E350" s="40"/>
      <c r="F350" s="37" t="s">
        <v>130</v>
      </c>
      <c r="G350" s="38">
        <v>160759</v>
      </c>
      <c r="H350" s="38">
        <v>142628</v>
      </c>
      <c r="I350" s="38">
        <v>125387</v>
      </c>
      <c r="J350" s="38">
        <v>111774</v>
      </c>
      <c r="K350" s="38">
        <v>113649</v>
      </c>
      <c r="L350" s="38">
        <v>107399</v>
      </c>
      <c r="M350" s="38">
        <v>102428</v>
      </c>
      <c r="N350" s="38">
        <v>99053</v>
      </c>
      <c r="O350" s="38">
        <v>100623</v>
      </c>
      <c r="P350" s="38">
        <v>96474</v>
      </c>
      <c r="Q350" s="38">
        <v>100109</v>
      </c>
      <c r="R350" s="38">
        <v>102851</v>
      </c>
      <c r="S350" s="38">
        <v>112439</v>
      </c>
      <c r="T350" s="38"/>
      <c r="U350" s="38"/>
      <c r="V350" s="38"/>
      <c r="W350" s="38"/>
      <c r="X350" s="38"/>
      <c r="Y350" s="38"/>
      <c r="Z350" s="38"/>
      <c r="AA350" s="38"/>
    </row>
    <row r="351" spans="1:27" ht="15.75">
      <c r="A351" s="3">
        <v>5</v>
      </c>
      <c r="C351" s="40"/>
      <c r="D351" s="42" t="s">
        <v>137</v>
      </c>
      <c r="E351" s="40"/>
      <c r="F351" s="37" t="s">
        <v>128</v>
      </c>
      <c r="G351" s="38"/>
      <c r="H351" s="38"/>
      <c r="I351" s="38"/>
      <c r="J351" s="38"/>
      <c r="K351" s="38"/>
      <c r="L351" s="38"/>
      <c r="M351" s="38"/>
      <c r="N351" s="38">
        <v>45381</v>
      </c>
      <c r="O351" s="38">
        <v>45602</v>
      </c>
      <c r="P351" s="38">
        <v>43503</v>
      </c>
      <c r="Q351" s="38">
        <v>45772</v>
      </c>
      <c r="R351" s="38">
        <v>46848</v>
      </c>
      <c r="S351" s="38">
        <v>49900</v>
      </c>
      <c r="T351" s="38"/>
      <c r="U351" s="38"/>
      <c r="V351" s="38"/>
      <c r="W351" s="38"/>
      <c r="X351" s="38"/>
      <c r="Y351" s="38"/>
      <c r="Z351" s="38"/>
      <c r="AA351" s="38"/>
    </row>
    <row r="352" spans="1:27" ht="15.75">
      <c r="A352" s="3">
        <v>5</v>
      </c>
      <c r="C352" s="40"/>
      <c r="D352" s="42" t="s">
        <v>137</v>
      </c>
      <c r="E352" s="40"/>
      <c r="F352" s="37" t="s">
        <v>129</v>
      </c>
      <c r="G352" s="38"/>
      <c r="H352" s="38"/>
      <c r="I352" s="38"/>
      <c r="J352" s="38"/>
      <c r="K352" s="38"/>
      <c r="L352" s="38"/>
      <c r="M352" s="38"/>
      <c r="N352" s="38">
        <v>43086</v>
      </c>
      <c r="O352" s="38">
        <v>42405</v>
      </c>
      <c r="P352" s="38">
        <v>40003</v>
      </c>
      <c r="Q352" s="38">
        <v>42567</v>
      </c>
      <c r="R352" s="38">
        <v>44246</v>
      </c>
      <c r="S352" s="38">
        <v>46370</v>
      </c>
      <c r="T352" s="38"/>
      <c r="U352" s="38"/>
      <c r="V352" s="38"/>
      <c r="W352" s="38"/>
      <c r="X352" s="38"/>
      <c r="Y352" s="38"/>
      <c r="Z352" s="38"/>
      <c r="AA352" s="38"/>
    </row>
    <row r="353" spans="1:27" ht="15.75">
      <c r="A353" s="3">
        <v>5</v>
      </c>
      <c r="C353" s="40"/>
      <c r="D353" s="42" t="s">
        <v>137</v>
      </c>
      <c r="E353" s="40"/>
      <c r="F353" s="37" t="s">
        <v>130</v>
      </c>
      <c r="G353" s="38">
        <v>137209</v>
      </c>
      <c r="H353" s="38">
        <v>130887</v>
      </c>
      <c r="I353" s="38">
        <v>118876</v>
      </c>
      <c r="J353" s="38">
        <v>94673</v>
      </c>
      <c r="K353" s="38">
        <v>98158</v>
      </c>
      <c r="L353" s="38">
        <v>98220</v>
      </c>
      <c r="M353" s="38">
        <v>92561</v>
      </c>
      <c r="N353" s="38">
        <v>88467</v>
      </c>
      <c r="O353" s="38">
        <v>88007</v>
      </c>
      <c r="P353" s="38">
        <v>83506</v>
      </c>
      <c r="Q353" s="38">
        <v>88339</v>
      </c>
      <c r="R353" s="38">
        <v>91094</v>
      </c>
      <c r="S353" s="38">
        <v>96270</v>
      </c>
      <c r="T353" s="38"/>
      <c r="U353" s="38"/>
      <c r="V353" s="38"/>
      <c r="W353" s="38"/>
      <c r="X353" s="38"/>
      <c r="Y353" s="38"/>
      <c r="Z353" s="38"/>
      <c r="AA353" s="38"/>
    </row>
    <row r="354" spans="1:27" ht="15.75">
      <c r="A354" s="3">
        <v>5</v>
      </c>
      <c r="C354" s="40"/>
      <c r="D354" s="42" t="s">
        <v>138</v>
      </c>
      <c r="E354" s="40"/>
      <c r="F354" s="37" t="s">
        <v>128</v>
      </c>
      <c r="G354" s="38"/>
      <c r="H354" s="38"/>
      <c r="I354" s="38"/>
      <c r="J354" s="38"/>
      <c r="K354" s="38"/>
      <c r="L354" s="38"/>
      <c r="M354" s="38"/>
      <c r="N354" s="38">
        <v>65900</v>
      </c>
      <c r="O354" s="38">
        <v>69188</v>
      </c>
      <c r="P354" s="38">
        <v>65033</v>
      </c>
      <c r="Q354" s="38">
        <v>67074</v>
      </c>
      <c r="R354" s="38">
        <v>70913</v>
      </c>
      <c r="S354" s="38">
        <v>77138</v>
      </c>
      <c r="T354" s="38"/>
      <c r="U354" s="38"/>
      <c r="V354" s="38"/>
      <c r="W354" s="38"/>
      <c r="X354" s="38"/>
      <c r="Y354" s="38"/>
      <c r="Z354" s="38"/>
      <c r="AA354" s="38"/>
    </row>
    <row r="355" spans="1:27" ht="15.75">
      <c r="A355" s="3">
        <v>5</v>
      </c>
      <c r="C355" s="40"/>
      <c r="D355" s="42" t="s">
        <v>138</v>
      </c>
      <c r="E355" s="40"/>
      <c r="F355" s="37" t="s">
        <v>129</v>
      </c>
      <c r="G355" s="38"/>
      <c r="H355" s="38"/>
      <c r="I355" s="38"/>
      <c r="J355" s="38"/>
      <c r="K355" s="38"/>
      <c r="L355" s="38"/>
      <c r="M355" s="38"/>
      <c r="N355" s="38">
        <v>62467</v>
      </c>
      <c r="O355" s="38">
        <v>64924</v>
      </c>
      <c r="P355" s="38">
        <v>61228</v>
      </c>
      <c r="Q355" s="38">
        <v>63250</v>
      </c>
      <c r="R355" s="38">
        <v>66761</v>
      </c>
      <c r="S355" s="38">
        <v>72744</v>
      </c>
      <c r="T355" s="38"/>
      <c r="U355" s="38"/>
      <c r="V355" s="38"/>
      <c r="W355" s="38"/>
      <c r="X355" s="38"/>
      <c r="Y355" s="38"/>
      <c r="Z355" s="38"/>
      <c r="AA355" s="38"/>
    </row>
    <row r="356" spans="1:27" ht="15.75">
      <c r="A356" s="3">
        <v>5</v>
      </c>
      <c r="C356" s="40"/>
      <c r="D356" s="42" t="s">
        <v>138</v>
      </c>
      <c r="E356" s="40"/>
      <c r="F356" s="37" t="s">
        <v>130</v>
      </c>
      <c r="G356" s="38">
        <v>200158</v>
      </c>
      <c r="H356" s="38">
        <v>175981</v>
      </c>
      <c r="I356" s="38">
        <v>155371</v>
      </c>
      <c r="J356" s="38">
        <v>136217</v>
      </c>
      <c r="K356" s="38">
        <v>140974</v>
      </c>
      <c r="L356" s="38">
        <v>134706</v>
      </c>
      <c r="M356" s="38">
        <v>131067</v>
      </c>
      <c r="N356" s="38">
        <v>128367</v>
      </c>
      <c r="O356" s="38">
        <v>134112</v>
      </c>
      <c r="P356" s="38">
        <v>126261</v>
      </c>
      <c r="Q356" s="38">
        <v>130324</v>
      </c>
      <c r="R356" s="38">
        <v>137674</v>
      </c>
      <c r="S356" s="38">
        <v>149882</v>
      </c>
      <c r="T356" s="38"/>
      <c r="U356" s="38"/>
      <c r="V356" s="38"/>
      <c r="W356" s="38"/>
      <c r="X356" s="38"/>
      <c r="Y356" s="38"/>
      <c r="Z356" s="38"/>
      <c r="AA356" s="38"/>
    </row>
    <row r="357" spans="1:27" ht="25.5">
      <c r="A357" s="3">
        <v>5</v>
      </c>
      <c r="C357" s="40"/>
      <c r="D357" s="42" t="s">
        <v>139</v>
      </c>
      <c r="E357" s="40"/>
      <c r="F357" s="37" t="s">
        <v>128</v>
      </c>
      <c r="G357" s="38"/>
      <c r="H357" s="38"/>
      <c r="I357" s="38"/>
      <c r="J357" s="38"/>
      <c r="K357" s="38"/>
      <c r="L357" s="38"/>
      <c r="M357" s="38"/>
      <c r="N357" s="38">
        <v>47676</v>
      </c>
      <c r="O357" s="38">
        <v>48712</v>
      </c>
      <c r="P357" s="38">
        <v>46813</v>
      </c>
      <c r="Q357" s="38">
        <v>49412</v>
      </c>
      <c r="R357" s="38">
        <v>52458</v>
      </c>
      <c r="S357" s="38">
        <v>56717</v>
      </c>
      <c r="T357" s="38"/>
      <c r="U357" s="38"/>
      <c r="V357" s="38"/>
      <c r="W357" s="38"/>
      <c r="X357" s="38"/>
      <c r="Y357" s="38"/>
      <c r="Z357" s="38"/>
      <c r="AA357" s="38"/>
    </row>
    <row r="358" spans="1:27" ht="25.5">
      <c r="A358" s="3">
        <v>5</v>
      </c>
      <c r="C358" s="40"/>
      <c r="D358" s="42" t="s">
        <v>139</v>
      </c>
      <c r="E358" s="40"/>
      <c r="F358" s="37" t="s">
        <v>129</v>
      </c>
      <c r="G358" s="38"/>
      <c r="H358" s="38"/>
      <c r="I358" s="38"/>
      <c r="J358" s="38"/>
      <c r="K358" s="38"/>
      <c r="L358" s="38"/>
      <c r="M358" s="38"/>
      <c r="N358" s="38">
        <v>44837</v>
      </c>
      <c r="O358" s="38">
        <v>46720</v>
      </c>
      <c r="P358" s="38">
        <v>43925</v>
      </c>
      <c r="Q358" s="38">
        <v>46455</v>
      </c>
      <c r="R358" s="38">
        <v>49055</v>
      </c>
      <c r="S358" s="38">
        <v>53770</v>
      </c>
      <c r="T358" s="38"/>
      <c r="U358" s="38"/>
      <c r="V358" s="38"/>
      <c r="W358" s="38"/>
      <c r="X358" s="38"/>
      <c r="Y358" s="38"/>
      <c r="Z358" s="38"/>
      <c r="AA358" s="38"/>
    </row>
    <row r="359" spans="1:27" ht="25.5">
      <c r="A359" s="3">
        <v>5</v>
      </c>
      <c r="C359" s="40"/>
      <c r="D359" s="42" t="s">
        <v>139</v>
      </c>
      <c r="E359" s="40"/>
      <c r="F359" s="37" t="s">
        <v>130</v>
      </c>
      <c r="G359" s="38">
        <v>146266</v>
      </c>
      <c r="H359" s="38">
        <v>130585</v>
      </c>
      <c r="I359" s="38">
        <v>110072</v>
      </c>
      <c r="J359" s="38">
        <v>95546</v>
      </c>
      <c r="K359" s="38">
        <v>97753</v>
      </c>
      <c r="L359" s="38">
        <v>96446</v>
      </c>
      <c r="M359" s="38">
        <v>93898</v>
      </c>
      <c r="N359" s="38">
        <v>92513</v>
      </c>
      <c r="O359" s="38">
        <v>95432</v>
      </c>
      <c r="P359" s="38">
        <v>90738</v>
      </c>
      <c r="Q359" s="38">
        <v>95867</v>
      </c>
      <c r="R359" s="38">
        <v>101513</v>
      </c>
      <c r="S359" s="38">
        <v>110487</v>
      </c>
      <c r="T359" s="38"/>
      <c r="U359" s="38"/>
      <c r="V359" s="38"/>
      <c r="W359" s="38"/>
      <c r="X359" s="38"/>
      <c r="Y359" s="38"/>
      <c r="Z359" s="38"/>
      <c r="AA359" s="38"/>
    </row>
    <row r="360" spans="1:27" ht="25.5">
      <c r="A360" s="3">
        <v>5</v>
      </c>
      <c r="C360" s="40"/>
      <c r="D360" s="42" t="s">
        <v>140</v>
      </c>
      <c r="E360" s="40"/>
      <c r="F360" s="37" t="s">
        <v>128</v>
      </c>
      <c r="G360" s="38"/>
      <c r="H360" s="38"/>
      <c r="I360" s="38"/>
      <c r="J360" s="38"/>
      <c r="K360" s="38"/>
      <c r="L360" s="38"/>
      <c r="M360" s="38"/>
      <c r="N360" s="38">
        <v>31990</v>
      </c>
      <c r="O360" s="38">
        <v>32433</v>
      </c>
      <c r="P360" s="38">
        <v>30966</v>
      </c>
      <c r="Q360" s="38">
        <v>32205</v>
      </c>
      <c r="R360" s="38">
        <v>33909</v>
      </c>
      <c r="S360" s="38">
        <v>36454</v>
      </c>
      <c r="T360" s="38"/>
      <c r="U360" s="38"/>
      <c r="V360" s="38"/>
      <c r="W360" s="38"/>
      <c r="X360" s="38"/>
      <c r="Y360" s="38"/>
      <c r="Z360" s="38"/>
      <c r="AA360" s="38"/>
    </row>
    <row r="361" spans="1:27" ht="25.5">
      <c r="A361" s="3">
        <v>5</v>
      </c>
      <c r="C361" s="40"/>
      <c r="D361" s="42" t="s">
        <v>140</v>
      </c>
      <c r="E361" s="40"/>
      <c r="F361" s="37" t="s">
        <v>129</v>
      </c>
      <c r="G361" s="38"/>
      <c r="H361" s="38"/>
      <c r="I361" s="38"/>
      <c r="J361" s="38"/>
      <c r="K361" s="38"/>
      <c r="L361" s="38"/>
      <c r="M361" s="38"/>
      <c r="N361" s="38">
        <v>29667</v>
      </c>
      <c r="O361" s="38">
        <v>30641</v>
      </c>
      <c r="P361" s="38">
        <v>28772</v>
      </c>
      <c r="Q361" s="38">
        <v>30261</v>
      </c>
      <c r="R361" s="38">
        <v>32235</v>
      </c>
      <c r="S361" s="38">
        <v>34839</v>
      </c>
      <c r="T361" s="38"/>
      <c r="U361" s="38"/>
      <c r="V361" s="38"/>
      <c r="W361" s="38"/>
      <c r="X361" s="38"/>
      <c r="Y361" s="38"/>
      <c r="Z361" s="38"/>
      <c r="AA361" s="38"/>
    </row>
    <row r="362" spans="1:27" ht="25.5">
      <c r="A362" s="3">
        <v>5</v>
      </c>
      <c r="C362" s="40"/>
      <c r="D362" s="42" t="s">
        <v>140</v>
      </c>
      <c r="E362" s="40"/>
      <c r="F362" s="37" t="s">
        <v>130</v>
      </c>
      <c r="G362" s="38">
        <v>98114</v>
      </c>
      <c r="H362" s="38">
        <v>87743</v>
      </c>
      <c r="I362" s="38">
        <v>74602</v>
      </c>
      <c r="J362" s="38">
        <v>65914</v>
      </c>
      <c r="K362" s="38">
        <v>69522</v>
      </c>
      <c r="L362" s="38">
        <v>67537</v>
      </c>
      <c r="M362" s="38">
        <v>65000</v>
      </c>
      <c r="N362" s="38">
        <v>61657</v>
      </c>
      <c r="O362" s="38">
        <v>63074</v>
      </c>
      <c r="P362" s="38">
        <v>59738</v>
      </c>
      <c r="Q362" s="38">
        <v>62466</v>
      </c>
      <c r="R362" s="38">
        <v>66144</v>
      </c>
      <c r="S362" s="38">
        <v>71293</v>
      </c>
      <c r="T362" s="38"/>
      <c r="U362" s="38"/>
      <c r="V362" s="38"/>
      <c r="W362" s="38"/>
      <c r="X362" s="38"/>
      <c r="Y362" s="38"/>
      <c r="Z362" s="38"/>
      <c r="AA362" s="38"/>
    </row>
    <row r="363" spans="1:27" ht="15.75">
      <c r="A363" s="3">
        <v>5</v>
      </c>
      <c r="C363" s="40"/>
      <c r="D363" s="42" t="s">
        <v>151</v>
      </c>
      <c r="E363" s="40"/>
      <c r="F363" s="37" t="s">
        <v>128</v>
      </c>
      <c r="G363" s="38"/>
      <c r="H363" s="38"/>
      <c r="I363" s="38"/>
      <c r="J363" s="38"/>
      <c r="K363" s="38"/>
      <c r="L363" s="38"/>
      <c r="M363" s="38"/>
      <c r="N363" s="38">
        <v>24759</v>
      </c>
      <c r="O363" s="38">
        <v>25514</v>
      </c>
      <c r="P363" s="38">
        <v>23539</v>
      </c>
      <c r="Q363" s="38">
        <v>24452</v>
      </c>
      <c r="R363" s="38">
        <v>25969</v>
      </c>
      <c r="S363" s="38">
        <v>27631</v>
      </c>
      <c r="T363" s="38"/>
      <c r="U363" s="38"/>
      <c r="V363" s="38"/>
      <c r="W363" s="38"/>
      <c r="X363" s="38"/>
      <c r="Y363" s="38"/>
      <c r="Z363" s="38"/>
      <c r="AA363" s="38"/>
    </row>
    <row r="364" spans="1:27" ht="15.75">
      <c r="A364" s="3">
        <v>5</v>
      </c>
      <c r="C364" s="40"/>
      <c r="D364" s="42" t="s">
        <v>151</v>
      </c>
      <c r="E364" s="40"/>
      <c r="F364" s="37" t="s">
        <v>129</v>
      </c>
      <c r="G364" s="38"/>
      <c r="H364" s="38"/>
      <c r="I364" s="38"/>
      <c r="J364" s="38"/>
      <c r="K364" s="38"/>
      <c r="L364" s="38"/>
      <c r="M364" s="38"/>
      <c r="N364" s="38">
        <v>23531</v>
      </c>
      <c r="O364" s="38">
        <v>23743</v>
      </c>
      <c r="P364" s="38">
        <v>22259</v>
      </c>
      <c r="Q364" s="38">
        <v>23049</v>
      </c>
      <c r="R364" s="38">
        <v>24582</v>
      </c>
      <c r="S364" s="38">
        <v>25933</v>
      </c>
      <c r="T364" s="38"/>
      <c r="U364" s="38"/>
      <c r="V364" s="38"/>
      <c r="W364" s="38"/>
      <c r="X364" s="38"/>
      <c r="Y364" s="38"/>
      <c r="Z364" s="38"/>
      <c r="AA364" s="38"/>
    </row>
    <row r="365" spans="1:27" ht="15.75">
      <c r="A365" s="3">
        <v>5</v>
      </c>
      <c r="C365" s="40"/>
      <c r="D365" s="42" t="s">
        <v>151</v>
      </c>
      <c r="E365" s="40"/>
      <c r="F365" s="37" t="s">
        <v>130</v>
      </c>
      <c r="G365" s="38">
        <v>88303</v>
      </c>
      <c r="H365" s="38">
        <v>77470</v>
      </c>
      <c r="I365" s="38">
        <v>65183</v>
      </c>
      <c r="J365" s="38">
        <v>56615</v>
      </c>
      <c r="K365" s="38">
        <v>57198</v>
      </c>
      <c r="L365" s="38">
        <v>53967</v>
      </c>
      <c r="M365" s="38">
        <v>50282</v>
      </c>
      <c r="N365" s="38">
        <v>48290</v>
      </c>
      <c r="O365" s="38">
        <v>49257</v>
      </c>
      <c r="P365" s="38">
        <v>45798</v>
      </c>
      <c r="Q365" s="38">
        <v>47501</v>
      </c>
      <c r="R365" s="38">
        <v>50551</v>
      </c>
      <c r="S365" s="38">
        <v>53564</v>
      </c>
      <c r="T365" s="38"/>
      <c r="U365" s="38"/>
      <c r="V365" s="38"/>
      <c r="W365" s="38"/>
      <c r="X365" s="38"/>
      <c r="Y365" s="38"/>
      <c r="Z365" s="38"/>
      <c r="AA365" s="38"/>
    </row>
  </sheetData>
  <sheetProtection/>
  <mergeCells count="3">
    <mergeCell ref="D2:I2"/>
    <mergeCell ref="D3:I3"/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YumaguzinVV</cp:lastModifiedBy>
  <dcterms:created xsi:type="dcterms:W3CDTF">2004-08-17T08:12:13Z</dcterms:created>
  <dcterms:modified xsi:type="dcterms:W3CDTF">2011-09-19T05:27:25Z</dcterms:modified>
  <cp:category/>
  <cp:version/>
  <cp:contentType/>
  <cp:contentStatus/>
</cp:coreProperties>
</file>