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2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<sst xmlns="http://schemas.openxmlformats.org/spreadsheetml/2006/main" count="52" uniqueCount="47">
  <si>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</si>
  <si>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</si>
  <si>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</si>
  <si>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</si>
  <si>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</si>
  <si>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</si>
  <si>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</si>
  <si>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</si>
  <si>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</si>
  <si>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</si>
  <si>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</si>
  <si>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</si>
  <si>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</si>
  <si>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</si>
  <si>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</si>
  <si>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</si>
  <si>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</si>
  <si>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</si>
  <si>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</si>
  <si>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Винник М.В.</t>
  </si>
  <si>
    <t>имя файла</t>
  </si>
  <si>
    <t>краткое описание</t>
  </si>
  <si>
    <t>Информационный массив</t>
  </si>
  <si>
    <t>http://www.gks.ru/bgd/regl/B09_16/IssWWW.exe/Stg/6-07.htm</t>
  </si>
  <si>
    <t>Демографический ежегодник России</t>
  </si>
  <si>
    <t>дата издания</t>
  </si>
  <si>
    <t>тип источника</t>
  </si>
  <si>
    <t>код</t>
  </si>
  <si>
    <t>Ежегодник</t>
  </si>
  <si>
    <t>Дополнительные категории массива</t>
  </si>
  <si>
    <t>1-я категория: название</t>
  </si>
  <si>
    <t>Страна</t>
  </si>
  <si>
    <t>1-я категория: значение</t>
  </si>
  <si>
    <t>1-я категория: код</t>
  </si>
  <si>
    <t>1-я категория: № п/п</t>
  </si>
  <si>
    <t>Россия</t>
  </si>
  <si>
    <t>поселения</t>
  </si>
  <si>
    <t>Городское население</t>
  </si>
  <si>
    <t>Все население</t>
  </si>
  <si>
    <t>Сельское население</t>
  </si>
  <si>
    <t>год</t>
  </si>
  <si>
    <t>Годы</t>
  </si>
  <si>
    <t>win_047</t>
  </si>
  <si>
    <t>Массив получен путем копирования Табл.5.7 из Демографического ежегодника России 2009</t>
  </si>
  <si>
    <t>промилле</t>
  </si>
  <si>
    <t>Коэффициент младенческой смертности</t>
  </si>
  <si>
    <t>Коэффициент младенческой смертности по типу поселений, РФ, 1960-2008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</si>
</sst>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00"/>
    <numFmt numFmtId="166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sz val="10"/>
      <name val="Arial Cyr"/>
      <family val="0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7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rgb="FFCC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 vertical="center"/>
    </xf>
    <xf numFmtId="0" fontId="10" fillId="36" borderId="0" xfId="0" applyFont="1" applyFill="1" applyAlignment="1">
      <alignment horizontal="left" vertical="center"/>
    </xf>
    <xf numFmtId="0" fontId="10" fillId="36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14" fontId="6" fillId="34" borderId="20" xfId="0" applyNumberFormat="1" applyFont="1" applyFill="1" applyBorder="1" applyAlignment="1">
      <alignment horizontal="center" vertical="center"/>
    </xf>
    <xf numFmtId="14" fontId="6" fillId="37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33" borderId="21" xfId="0" applyFont="1" applyFill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36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34" borderId="11" xfId="42" applyFill="1" applyBorder="1" applyAlignment="1" applyProtection="1">
      <alignment horizontal="left" vertical="center"/>
      <protection/>
    </xf>
    <xf numFmtId="0" fontId="59" fillId="38" borderId="23" xfId="0" applyFont="1" applyFill="1" applyBorder="1" applyAlignment="1">
      <alignment horizontal="center" vertical="top" wrapText="1"/>
    </xf>
    <xf numFmtId="0" fontId="9" fillId="34" borderId="11" xfId="53" applyFont="1" applyFill="1" applyBorder="1" applyAlignment="1">
      <alignment horizontal="center" vertical="center"/>
      <protection/>
    </xf>
    <xf numFmtId="0" fontId="5" fillId="33" borderId="21" xfId="0" applyFont="1" applyFill="1" applyBorder="1" applyAlignment="1">
      <alignment horizontal="left" vertical="center"/>
    </xf>
    <xf numFmtId="0" fontId="19" fillId="34" borderId="11" xfId="0" applyFont="1" applyFill="1" applyBorder="1" applyAlignment="1">
      <alignment horizontal="center" vertical="center"/>
    </xf>
    <xf numFmtId="0" fontId="20" fillId="39" borderId="24" xfId="53" applyFont="1" applyFill="1" applyBorder="1" applyAlignment="1">
      <alignment horizontal="center" vertical="center" wrapText="1"/>
      <protection/>
    </xf>
    <xf numFmtId="0" fontId="20" fillId="38" borderId="23" xfId="0" applyFont="1" applyFill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top" wrapText="1"/>
    </xf>
    <xf numFmtId="0" fontId="60" fillId="0" borderId="25" xfId="0" applyFont="1" applyBorder="1" applyAlignment="1">
      <alignment horizontal="right" vertical="top" wrapText="1"/>
    </xf>
    <xf numFmtId="0" fontId="60" fillId="0" borderId="25" xfId="0" applyFont="1" applyBorder="1" applyAlignment="1">
      <alignment horizontal="right" wrapText="1"/>
    </xf>
    <xf numFmtId="0" fontId="60" fillId="0" borderId="26" xfId="0" applyFont="1" applyBorder="1" applyAlignment="1">
      <alignment horizontal="center" vertical="top" wrapText="1"/>
    </xf>
    <xf numFmtId="0" fontId="60" fillId="0" borderId="26" xfId="0" applyFont="1" applyBorder="1" applyAlignment="1">
      <alignment horizontal="right" vertical="top" wrapText="1"/>
    </xf>
    <xf numFmtId="0" fontId="3" fillId="40" borderId="0" xfId="0" applyFont="1" applyFill="1" applyBorder="1" applyAlignment="1">
      <alignment horizontal="center" vertical="center"/>
    </xf>
    <xf numFmtId="0" fontId="4" fillId="40" borderId="0" xfId="0" applyFont="1" applyFill="1" applyAlignment="1">
      <alignment vertical="center"/>
    </xf>
    <xf numFmtId="0" fontId="6" fillId="34" borderId="27" xfId="0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left" vertical="center"/>
    </xf>
    <xf numFmtId="0" fontId="10" fillId="34" borderId="27" xfId="0" applyFont="1" applyFill="1" applyBorder="1" applyAlignment="1">
      <alignment horizontal="left" vertical="center"/>
    </xf>
    <xf numFmtId="0" fontId="10" fillId="34" borderId="28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166" fontId="20" fillId="39" borderId="24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xls/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MeAge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резерв</v>
          </cell>
          <cell r="C65">
            <v>60</v>
          </cell>
          <cell r="D65" t="str">
            <v>void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резерв</v>
          </cell>
          <cell r="C27">
            <v>25</v>
          </cell>
          <cell r="D27" t="str">
            <v>void</v>
          </cell>
        </row>
        <row r="28">
          <cell r="B28" t="str">
            <v>резерв</v>
          </cell>
          <cell r="C28">
            <v>26</v>
          </cell>
          <cell r="D28" t="str">
            <v>void</v>
          </cell>
        </row>
      </sheetData>
      <sheetData sheetId="3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Республика Корея</v>
          </cell>
          <cell r="D20" t="str">
            <v>KR</v>
          </cell>
        </row>
        <row r="21">
          <cell r="B21" t="str">
            <v>Латвия</v>
          </cell>
          <cell r="D21" t="str">
            <v>LAT</v>
          </cell>
        </row>
        <row r="22">
          <cell r="B22" t="str">
            <v>Литва</v>
          </cell>
          <cell r="D22" t="str">
            <v>LIT</v>
          </cell>
        </row>
        <row r="23">
          <cell r="B23" t="str">
            <v>Македония</v>
          </cell>
          <cell r="D23" t="str">
            <v>Mak</v>
          </cell>
        </row>
        <row r="24">
          <cell r="B24" t="str">
            <v>Бывшая Югославская Республика Македония</v>
          </cell>
          <cell r="D24" t="str">
            <v>Mak</v>
          </cell>
        </row>
        <row r="25">
          <cell r="B25" t="str">
            <v>Молдавия</v>
          </cell>
          <cell r="D25" t="str">
            <v>MD</v>
          </cell>
        </row>
        <row r="26">
          <cell r="B26" t="str">
            <v>Республика Молдова</v>
          </cell>
          <cell r="D26" t="str">
            <v>MD</v>
          </cell>
        </row>
        <row r="27">
          <cell r="B27" t="str">
            <v>Нидерланды</v>
          </cell>
          <cell r="D27" t="str">
            <v>ND</v>
          </cell>
        </row>
        <row r="28">
          <cell r="B28" t="str">
            <v>Новая Зеландия</v>
          </cell>
          <cell r="D28" t="str">
            <v>NZ</v>
          </cell>
        </row>
        <row r="29">
          <cell r="B29" t="str">
            <v>Норвегия</v>
          </cell>
          <cell r="D29" t="str">
            <v>NOR</v>
          </cell>
        </row>
        <row r="30">
          <cell r="B30" t="str">
            <v>Польша</v>
          </cell>
          <cell r="D30" t="str">
            <v>PL</v>
          </cell>
        </row>
        <row r="31">
          <cell r="B31" t="str">
            <v>Португалия</v>
          </cell>
          <cell r="D31" t="str">
            <v>PR</v>
          </cell>
        </row>
        <row r="32">
          <cell r="B32" t="str">
            <v>Россия</v>
          </cell>
          <cell r="D32" t="str">
            <v>RU</v>
          </cell>
        </row>
        <row r="33">
          <cell r="B33" t="str">
            <v>Российская Федерация</v>
          </cell>
          <cell r="D33" t="str">
            <v>RU</v>
          </cell>
        </row>
        <row r="34">
          <cell r="B34" t="str">
            <v>Румыния</v>
          </cell>
          <cell r="D34" t="str">
            <v>Rom</v>
          </cell>
        </row>
        <row r="35">
          <cell r="B35" t="str">
            <v>Сербия и Черногория</v>
          </cell>
          <cell r="D35" t="str">
            <v>SM</v>
          </cell>
        </row>
        <row r="36">
          <cell r="B36" t="str">
            <v>Словакия</v>
          </cell>
          <cell r="D36" t="str">
            <v>SLO</v>
          </cell>
        </row>
        <row r="37">
          <cell r="B37" t="str">
            <v>Словения</v>
          </cell>
          <cell r="D37" t="str">
            <v>SLN</v>
          </cell>
        </row>
        <row r="38">
          <cell r="B38" t="str">
            <v>США</v>
          </cell>
          <cell r="D38" t="str">
            <v>USA</v>
          </cell>
        </row>
        <row r="39">
          <cell r="B39" t="str">
            <v>Украина</v>
          </cell>
          <cell r="D39" t="str">
            <v>UKR</v>
          </cell>
        </row>
        <row r="40">
          <cell r="B40" t="str">
            <v>Финляндия</v>
          </cell>
          <cell r="D40" t="str">
            <v>Fin</v>
          </cell>
        </row>
        <row r="41">
          <cell r="B41" t="str">
            <v>Франция</v>
          </cell>
          <cell r="D41" t="str">
            <v>FR</v>
          </cell>
        </row>
        <row r="42">
          <cell r="B42" t="str">
            <v>Франция Метрополия</v>
          </cell>
          <cell r="D42" t="str">
            <v>FR</v>
          </cell>
        </row>
        <row r="43">
          <cell r="B43" t="str">
            <v>Хорватия</v>
          </cell>
          <cell r="D43" t="str">
            <v>Cro</v>
          </cell>
        </row>
        <row r="44">
          <cell r="B44" t="str">
            <v>Чехия</v>
          </cell>
          <cell r="D44" t="str">
            <v>Che</v>
          </cell>
        </row>
        <row r="45">
          <cell r="B45" t="str">
            <v>Швейцария</v>
          </cell>
          <cell r="D45" t="str">
            <v>SWI</v>
          </cell>
        </row>
        <row r="46">
          <cell r="B46" t="str">
            <v>Швеция</v>
          </cell>
          <cell r="D46" t="str">
            <v>SWE</v>
          </cell>
        </row>
        <row r="47">
          <cell r="B47" t="str">
            <v>Эстония</v>
          </cell>
          <cell r="D47" t="str">
            <v>Est</v>
          </cell>
        </row>
        <row r="48">
          <cell r="B48" t="str">
            <v>Япония</v>
          </cell>
          <cell r="D48" t="str">
            <v>Jap</v>
          </cell>
        </row>
        <row r="49">
          <cell r="B49" t="str">
            <v>Азербайджан</v>
          </cell>
          <cell r="D49" t="str">
            <v>AZ</v>
          </cell>
        </row>
        <row r="50">
          <cell r="B50" t="str">
            <v>Армения</v>
          </cell>
          <cell r="D50" t="str">
            <v>AR</v>
          </cell>
        </row>
        <row r="51">
          <cell r="B51" t="str">
            <v>Грузия</v>
          </cell>
          <cell r="D51" t="str">
            <v>GR</v>
          </cell>
        </row>
        <row r="52">
          <cell r="B52" t="str">
            <v>Казахстан</v>
          </cell>
          <cell r="D52" t="str">
            <v>KZ</v>
          </cell>
        </row>
        <row r="53">
          <cell r="B53" t="str">
            <v>Киргизия</v>
          </cell>
          <cell r="D53" t="str">
            <v>KI</v>
          </cell>
        </row>
        <row r="54">
          <cell r="B54" t="str">
            <v>Таджикистан</v>
          </cell>
          <cell r="D54" t="str">
            <v>TJ</v>
          </cell>
        </row>
        <row r="55">
          <cell r="B55" t="str">
            <v>Туркмения</v>
          </cell>
          <cell r="D55" t="str">
            <v>TU</v>
          </cell>
        </row>
        <row r="56">
          <cell r="B56" t="str">
            <v>Узбекистан</v>
          </cell>
          <cell r="D56" t="str">
            <v>UZ</v>
          </cell>
        </row>
        <row r="57">
          <cell r="B57" t="str">
            <v>Кипр</v>
          </cell>
          <cell r="D57" t="str">
            <v>Kip</v>
          </cell>
        </row>
        <row r="58">
          <cell r="B58" t="str">
            <v>Люксембург</v>
          </cell>
          <cell r="D58" t="str">
            <v>Lux</v>
          </cell>
        </row>
        <row r="59">
          <cell r="B59" t="str">
            <v>Мальта</v>
          </cell>
          <cell r="D59" t="str">
            <v>Mal</v>
          </cell>
        </row>
        <row r="60">
          <cell r="B60" t="str">
            <v>Турция</v>
          </cell>
          <cell r="D60" t="str">
            <v>TU</v>
          </cell>
        </row>
        <row r="61">
          <cell r="B61" t="str">
            <v>Исландия</v>
          </cell>
          <cell r="D61" t="str">
            <v>ISL</v>
          </cell>
        </row>
        <row r="62">
          <cell r="B62" t="str">
            <v>Лихтенштейн</v>
          </cell>
          <cell r="D62" t="str">
            <v>Lih</v>
          </cell>
        </row>
        <row r="63">
          <cell r="B63" t="str">
            <v>Албания</v>
          </cell>
          <cell r="D63" t="str">
            <v>ALB</v>
          </cell>
        </row>
        <row r="64">
          <cell r="B64" t="str">
            <v>Черногория</v>
          </cell>
          <cell r="D64" t="str">
            <v>Mon</v>
          </cell>
        </row>
        <row r="65">
          <cell r="B65" t="str">
            <v>Сербия</v>
          </cell>
          <cell r="D65" t="str">
            <v>Ser</v>
          </cell>
        </row>
        <row r="66">
          <cell r="B66" t="str">
            <v>Косово</v>
          </cell>
          <cell r="D66" t="str">
            <v>Kos</v>
          </cell>
        </row>
        <row r="67">
          <cell r="B67" t="str">
            <v>Андорра</v>
          </cell>
          <cell r="D67" t="str">
            <v>And</v>
          </cell>
        </row>
        <row r="68">
          <cell r="B68" t="str">
            <v>Монако</v>
          </cell>
          <cell r="D68" t="str">
            <v>Mnk</v>
          </cell>
        </row>
        <row r="69">
          <cell r="B69" t="str">
            <v>Сан-Марино</v>
          </cell>
          <cell r="D69" t="str">
            <v>Sma</v>
          </cell>
        </row>
        <row r="70">
          <cell r="B70" t="str">
            <v>Англия и Уэльс</v>
          </cell>
          <cell r="D70" t="str">
            <v>EW</v>
          </cell>
        </row>
        <row r="71">
          <cell r="B71" t="str">
            <v>Северная Ирландия</v>
          </cell>
          <cell r="D71" t="str">
            <v>NI</v>
          </cell>
        </row>
        <row r="72">
          <cell r="B72" t="str">
            <v>Шотландия</v>
          </cell>
          <cell r="D72" t="str">
            <v>Sc</v>
          </cell>
        </row>
        <row r="73">
          <cell r="B73" t="str">
            <v>ФРГ</v>
          </cell>
          <cell r="D73" t="str">
            <v>BRD</v>
          </cell>
        </row>
        <row r="74">
          <cell r="B74" t="str">
            <v>ГДР</v>
          </cell>
          <cell r="D74" t="str">
            <v>DDR</v>
          </cell>
        </row>
        <row r="75">
          <cell r="B75" t="str">
            <v>Чехословакия</v>
          </cell>
          <cell r="D75" t="str">
            <v>ChS</v>
          </cell>
        </row>
        <row r="76">
          <cell r="B76" t="str">
            <v>Беларусь</v>
          </cell>
          <cell r="D76" t="str">
            <v>BEL</v>
          </cell>
        </row>
        <row r="77">
          <cell r="B77" t="str">
            <v>Израиль</v>
          </cell>
          <cell r="D77" t="str">
            <v>Isr</v>
          </cell>
        </row>
        <row r="78">
          <cell r="B78" t="str">
            <v>СССР</v>
          </cell>
          <cell r="D78" t="str">
            <v>USSR</v>
          </cell>
        </row>
        <row r="79">
          <cell r="B79" t="str">
            <v>Югославия</v>
          </cell>
          <cell r="D79" t="str">
            <v>Yug</v>
          </cell>
        </row>
        <row r="80">
          <cell r="B80" t="str">
            <v>Всего</v>
          </cell>
          <cell r="D80" t="str">
            <v>Total</v>
          </cell>
        </row>
        <row r="81">
          <cell r="B81" t="str">
            <v>из них имеют второе гражданство</v>
          </cell>
          <cell r="D81" t="str">
            <v>2_citi</v>
          </cell>
        </row>
        <row r="82">
          <cell r="B82" t="str">
            <v>иностранные граждане</v>
          </cell>
          <cell r="D82" t="str">
            <v>FOR</v>
          </cell>
        </row>
        <row r="83">
          <cell r="B83" t="str">
            <v>СНГ</v>
          </cell>
          <cell r="D83" t="str">
            <v>CIS</v>
          </cell>
        </row>
        <row r="84">
          <cell r="B84" t="str">
            <v>граждане других стран - всего </v>
          </cell>
          <cell r="D84" t="str">
            <v>Oth</v>
          </cell>
        </row>
        <row r="85">
          <cell r="B85" t="str">
            <v>Афганистан</v>
          </cell>
          <cell r="D85" t="str">
            <v>Afg</v>
          </cell>
        </row>
        <row r="86">
          <cell r="B86" t="str">
            <v>Вьетнам</v>
          </cell>
          <cell r="D86" t="str">
            <v>Vie</v>
          </cell>
        </row>
        <row r="87">
          <cell r="B87" t="str">
            <v>Индия</v>
          </cell>
          <cell r="D87" t="str">
            <v>Ind</v>
          </cell>
        </row>
        <row r="88">
          <cell r="B88" t="str">
            <v>Китай</v>
          </cell>
          <cell r="D88" t="str">
            <v>Chi</v>
          </cell>
        </row>
        <row r="89">
          <cell r="B89" t="str">
            <v>Куба</v>
          </cell>
          <cell r="D89" t="str">
            <v>Cuba</v>
          </cell>
        </row>
        <row r="90">
          <cell r="B90" t="str">
            <v>Пакистан</v>
          </cell>
          <cell r="D90" t="str">
            <v>Pak</v>
          </cell>
        </row>
        <row r="91">
          <cell r="B91" t="str">
            <v>Сирия</v>
          </cell>
          <cell r="D91" t="str">
            <v>Syr</v>
          </cell>
        </row>
        <row r="92">
          <cell r="B92" t="str">
            <v>другие</v>
          </cell>
          <cell r="D92" t="str">
            <v>Oth2</v>
          </cell>
        </row>
        <row r="93">
          <cell r="B93" t="str">
            <v>лица без гражданства</v>
          </cell>
          <cell r="D93" t="str">
            <v>No_Ci</v>
          </cell>
        </row>
        <row r="94">
          <cell r="B94" t="str">
            <v>гражданство не указано</v>
          </cell>
          <cell r="D94" t="str">
            <v>Nspe</v>
          </cell>
        </row>
        <row r="95">
          <cell r="B95" t="str">
            <v>резерв</v>
          </cell>
          <cell r="D95" t="str">
            <v>void</v>
          </cell>
        </row>
        <row r="96">
          <cell r="B96" t="str">
            <v>резерв</v>
          </cell>
          <cell r="D96" t="str">
            <v>void</v>
          </cell>
        </row>
        <row r="97">
          <cell r="B97" t="str">
            <v>резерв</v>
          </cell>
          <cell r="D97" t="str">
            <v>void</v>
          </cell>
        </row>
        <row r="98">
          <cell r="B98" t="str">
            <v>резерв</v>
          </cell>
          <cell r="D98" t="str">
            <v>void</v>
          </cell>
        </row>
        <row r="99">
          <cell r="B99" t="str">
            <v>резерв</v>
          </cell>
          <cell r="D99" t="str">
            <v>void</v>
          </cell>
        </row>
        <row r="100">
          <cell r="B100" t="str">
            <v>резерв</v>
          </cell>
          <cell r="D100" t="str">
            <v>void</v>
          </cell>
        </row>
        <row r="101">
          <cell r="B101" t="str">
            <v>резерв</v>
          </cell>
          <cell r="D101" t="str">
            <v>void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резерв</v>
          </cell>
          <cell r="D462" t="str">
            <v>void</v>
          </cell>
        </row>
        <row r="463">
          <cell r="B463" t="str">
            <v>резерв</v>
          </cell>
          <cell r="D463" t="str">
            <v>void</v>
          </cell>
        </row>
        <row r="464">
          <cell r="B464" t="str">
            <v>резерв</v>
          </cell>
          <cell r="D464" t="str">
            <v>void</v>
          </cell>
        </row>
        <row r="465">
          <cell r="B465" t="str">
            <v>резерв</v>
          </cell>
          <cell r="D465" t="str">
            <v>void</v>
          </cell>
        </row>
        <row r="466">
          <cell r="B466" t="str">
            <v>резерв</v>
          </cell>
          <cell r="D466" t="str">
            <v>void</v>
          </cell>
        </row>
        <row r="467">
          <cell r="B467" t="str">
            <v>резерв</v>
          </cell>
          <cell r="D467" t="str">
            <v>void</v>
          </cell>
        </row>
        <row r="468">
          <cell r="B468" t="str">
            <v>резерв</v>
          </cell>
          <cell r="D468" t="str">
            <v>void</v>
          </cell>
        </row>
        <row r="469">
          <cell r="B469" t="str">
            <v>резерв</v>
          </cell>
          <cell r="D469" t="str">
            <v>void</v>
          </cell>
        </row>
        <row r="470">
          <cell r="B470" t="str">
            <v>резерв</v>
          </cell>
          <cell r="D470" t="str">
            <v>void</v>
          </cell>
        </row>
        <row r="471">
          <cell r="B471" t="str">
            <v>резерв</v>
          </cell>
          <cell r="D471" t="str">
            <v>void</v>
          </cell>
        </row>
        <row r="472">
          <cell r="B472" t="str">
            <v>резерв</v>
          </cell>
          <cell r="D472" t="str">
            <v>void</v>
          </cell>
        </row>
        <row r="473">
          <cell r="B473" t="str">
            <v>резерв</v>
          </cell>
          <cell r="D473" t="str">
            <v>void</v>
          </cell>
        </row>
        <row r="474">
          <cell r="B474" t="str">
            <v>резерв</v>
          </cell>
          <cell r="D474" t="str">
            <v>void</v>
          </cell>
        </row>
        <row r="475">
          <cell r="B475" t="str">
            <v>резерв</v>
          </cell>
          <cell r="D475" t="str">
            <v>void</v>
          </cell>
        </row>
        <row r="476">
          <cell r="B476" t="str">
            <v>резерв</v>
          </cell>
          <cell r="D476" t="str">
            <v>void</v>
          </cell>
        </row>
        <row r="477">
          <cell r="B477" t="str">
            <v>резерв</v>
          </cell>
          <cell r="D477" t="str">
            <v>void</v>
          </cell>
        </row>
        <row r="478">
          <cell r="B478" t="str">
            <v>резерв</v>
          </cell>
          <cell r="D478" t="str">
            <v>void</v>
          </cell>
        </row>
        <row r="479">
          <cell r="B479" t="str">
            <v>резерв</v>
          </cell>
          <cell r="D479" t="str">
            <v>void</v>
          </cell>
        </row>
        <row r="480">
          <cell r="B480" t="str">
            <v>резерв</v>
          </cell>
          <cell r="D480" t="str">
            <v>void</v>
          </cell>
        </row>
        <row r="481">
          <cell r="B481" t="str">
            <v>резерв</v>
          </cell>
          <cell r="D481" t="str">
            <v>void</v>
          </cell>
        </row>
        <row r="482">
          <cell r="B482" t="str">
            <v>резерв</v>
          </cell>
          <cell r="D482" t="str">
            <v>void</v>
          </cell>
        </row>
        <row r="483">
          <cell r="B483" t="str">
            <v>резерв</v>
          </cell>
          <cell r="D483" t="str">
            <v>void</v>
          </cell>
        </row>
        <row r="484">
          <cell r="B484" t="str">
            <v>резерв</v>
          </cell>
          <cell r="D484" t="str">
            <v>void</v>
          </cell>
        </row>
        <row r="485">
          <cell r="B485" t="str">
            <v>резерв</v>
          </cell>
          <cell r="D485" t="str">
            <v>void</v>
          </cell>
        </row>
        <row r="486">
          <cell r="B486" t="str">
            <v>резерв</v>
          </cell>
          <cell r="D486" t="str">
            <v>void</v>
          </cell>
        </row>
        <row r="487">
          <cell r="B487" t="str">
            <v>резерв</v>
          </cell>
          <cell r="D487" t="str">
            <v>void</v>
          </cell>
        </row>
        <row r="488">
          <cell r="B488" t="str">
            <v>резерв</v>
          </cell>
          <cell r="D488" t="str">
            <v>void</v>
          </cell>
        </row>
        <row r="489">
          <cell r="B489" t="str">
            <v>резерв</v>
          </cell>
          <cell r="D489" t="str">
            <v>void</v>
          </cell>
        </row>
        <row r="490">
          <cell r="B490" t="str">
            <v>резерв</v>
          </cell>
          <cell r="D490" t="str">
            <v>void</v>
          </cell>
        </row>
        <row r="491">
          <cell r="B491" t="str">
            <v>резерв</v>
          </cell>
          <cell r="D491" t="str">
            <v>void</v>
          </cell>
        </row>
        <row r="492">
          <cell r="B492" t="str">
            <v>резерв</v>
          </cell>
          <cell r="D492" t="str">
            <v>void</v>
          </cell>
        </row>
        <row r="493">
          <cell r="B493" t="str">
            <v>резерв</v>
          </cell>
          <cell r="D493" t="str">
            <v>void</v>
          </cell>
        </row>
        <row r="494">
          <cell r="B494" t="str">
            <v>резерв</v>
          </cell>
          <cell r="D494" t="str">
            <v>void</v>
          </cell>
        </row>
        <row r="495">
          <cell r="B495" t="str">
            <v>резерв</v>
          </cell>
          <cell r="D495" t="str">
            <v>void</v>
          </cell>
        </row>
        <row r="496">
          <cell r="B496" t="str">
            <v>резерв</v>
          </cell>
          <cell r="D496" t="str">
            <v>void</v>
          </cell>
        </row>
        <row r="497">
          <cell r="B497" t="str">
            <v>резерв</v>
          </cell>
          <cell r="D497" t="str">
            <v>void</v>
          </cell>
        </row>
        <row r="498">
          <cell r="B498" t="str">
            <v>резерв</v>
          </cell>
          <cell r="D498" t="str">
            <v>void</v>
          </cell>
        </row>
        <row r="499">
          <cell r="B499" t="str">
            <v>резерв</v>
          </cell>
          <cell r="D499" t="str">
            <v>void</v>
          </cell>
        </row>
        <row r="500">
          <cell r="B500" t="str">
            <v>резерв</v>
          </cell>
          <cell r="D500" t="str">
            <v>void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</sheetNames>
    <sheetDataSet>
      <sheetData sheetId="4">
        <row r="3">
          <cell r="B3" t="str">
            <v>городское население</v>
          </cell>
          <cell r="D3" t="str">
            <v>URB</v>
          </cell>
        </row>
        <row r="4">
          <cell r="B4" t="str">
            <v>сельское население</v>
          </cell>
          <cell r="D4" t="str">
            <v>RUR</v>
          </cell>
        </row>
        <row r="5">
          <cell r="B5" t="str">
            <v>все население</v>
          </cell>
          <cell r="D5" t="str">
            <v>TOT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09_16/IssWWW.exe/Stg/6-07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3.00390625" style="9" customWidth="1"/>
    <col min="2" max="2" width="5.421875" style="9" customWidth="1"/>
    <col min="3" max="3" width="36.00390625" style="9" customWidth="1"/>
    <col min="4" max="4" width="34.57421875" style="10" customWidth="1"/>
    <col min="5" max="5" width="14.7109375" style="10" customWidth="1"/>
    <col min="6" max="6" width="9.7109375" style="10" customWidth="1"/>
    <col min="7" max="7" width="9.7109375" style="29" customWidth="1"/>
    <col min="8" max="8" width="9.7109375" style="9" customWidth="1"/>
    <col min="9" max="16384" width="9.140625" style="9" customWidth="1"/>
  </cols>
  <sheetData>
    <row r="1" spans="2:8" s="1" customFormat="1" ht="30" thickBot="1">
      <c r="B1" s="52" t="s">
        <v>0</v>
      </c>
      <c r="C1" s="53"/>
      <c r="D1" s="53"/>
      <c r="E1" s="53"/>
      <c r="F1" s="53"/>
      <c r="G1" s="53"/>
      <c r="H1" s="53"/>
    </row>
    <row r="2" spans="1:8" s="1" customFormat="1" ht="15" customHeight="1" thickBot="1" thickTop="1">
      <c r="A2" s="1">
        <v>1</v>
      </c>
      <c r="B2" s="1">
        <v>1</v>
      </c>
      <c r="C2" s="17" t="s">
        <v>1</v>
      </c>
      <c r="D2" s="54" t="s">
        <v>45</v>
      </c>
      <c r="E2" s="55"/>
      <c r="F2" s="55"/>
      <c r="G2" s="55"/>
      <c r="H2" s="55"/>
    </row>
    <row r="3" spans="1:8" s="1" customFormat="1" ht="16.5" thickBot="1" thickTop="1">
      <c r="A3" s="1">
        <v>1</v>
      </c>
      <c r="B3" s="1">
        <v>2</v>
      </c>
      <c r="C3" s="18" t="s">
        <v>2</v>
      </c>
      <c r="D3" s="56" t="s">
        <v>46</v>
      </c>
      <c r="E3" s="57"/>
      <c r="F3" s="57"/>
      <c r="G3" s="57"/>
      <c r="H3" s="57"/>
    </row>
    <row r="4" spans="1:7" s="1" customFormat="1" ht="15" customHeight="1" thickBot="1" thickTop="1">
      <c r="A4" s="1">
        <v>1</v>
      </c>
      <c r="B4" s="1">
        <v>3</v>
      </c>
      <c r="C4" s="19" t="s">
        <v>3</v>
      </c>
      <c r="D4" s="20">
        <f>INDEX('[1]показатели'!$C$3:$C$66,MATCH(D2,'[1]показатели'!$B$3:$B$66,0))</f>
        <v>5</v>
      </c>
      <c r="E4" s="2"/>
      <c r="F4" s="2"/>
      <c r="G4" s="21"/>
    </row>
    <row r="5" spans="1:8" s="1" customFormat="1" ht="15" customHeight="1" thickBot="1" thickTop="1">
      <c r="A5" s="1">
        <v>1</v>
      </c>
      <c r="B5" s="1">
        <v>4</v>
      </c>
      <c r="C5" s="19" t="s">
        <v>4</v>
      </c>
      <c r="D5" s="22" t="str">
        <f>INDEX('[1]показатели'!$D$3:$D$66,MATCH(D2,'[1]показатели'!$B$3:$B$66,0))</f>
        <v>IMR</v>
      </c>
      <c r="E5" s="2"/>
      <c r="F5" s="2"/>
      <c r="G5" s="2"/>
      <c r="H5" s="2"/>
    </row>
    <row r="6" spans="1:7" s="1" customFormat="1" ht="16.5" thickBot="1" thickTop="1">
      <c r="A6" s="1">
        <v>1</v>
      </c>
      <c r="B6" s="1">
        <v>5</v>
      </c>
      <c r="C6" s="23" t="s">
        <v>5</v>
      </c>
      <c r="D6" s="22">
        <f>D8+D14</f>
        <v>2</v>
      </c>
      <c r="E6" s="2"/>
      <c r="F6" s="2"/>
      <c r="G6" s="21"/>
    </row>
    <row r="7" spans="3:7" s="1" customFormat="1" ht="16.5" thickBot="1" thickTop="1">
      <c r="C7" s="2"/>
      <c r="D7" s="4"/>
      <c r="E7" s="2"/>
      <c r="F7" s="2"/>
      <c r="G7" s="21"/>
    </row>
    <row r="8" spans="1:7" s="1" customFormat="1" ht="18.75" thickBot="1" thickTop="1">
      <c r="A8" s="1">
        <v>1</v>
      </c>
      <c r="B8" s="1">
        <v>100</v>
      </c>
      <c r="C8" s="24" t="s">
        <v>6</v>
      </c>
      <c r="D8" s="25">
        <v>1</v>
      </c>
      <c r="E8" s="2"/>
      <c r="F8" s="2"/>
      <c r="G8" s="21"/>
    </row>
    <row r="9" spans="1:7" s="1" customFormat="1" ht="15.75" customHeight="1" thickBot="1" thickTop="1">
      <c r="A9" s="1">
        <v>1</v>
      </c>
      <c r="B9" s="1">
        <v>111</v>
      </c>
      <c r="C9" s="3" t="s">
        <v>7</v>
      </c>
      <c r="D9" s="44" t="s">
        <v>40</v>
      </c>
      <c r="E9" s="2"/>
      <c r="G9" s="21"/>
    </row>
    <row r="10" spans="1:7" s="1" customFormat="1" ht="16.5" thickBot="1" thickTop="1">
      <c r="A10" s="1">
        <v>1</v>
      </c>
      <c r="B10" s="1">
        <v>112</v>
      </c>
      <c r="C10" s="6" t="s">
        <v>8</v>
      </c>
      <c r="D10" s="20">
        <f>INDEX('[1]категории'!$C$3:$C$28,MATCH(D9,'[1]категории'!$B$3:$B$28,0))</f>
        <v>2</v>
      </c>
      <c r="E10" s="2"/>
      <c r="G10" s="21"/>
    </row>
    <row r="11" spans="1:7" s="1" customFormat="1" ht="16.5" thickBot="1" thickTop="1">
      <c r="A11" s="1">
        <v>1</v>
      </c>
      <c r="B11" s="1">
        <v>113</v>
      </c>
      <c r="C11" s="6" t="s">
        <v>9</v>
      </c>
      <c r="D11" s="22" t="str">
        <f>INDEX('[1]категории'!$D$3:$D$28,MATCH(D9,'[1]категории'!$B$3:$B$28,0))</f>
        <v>YEAR</v>
      </c>
      <c r="E11" s="2"/>
      <c r="G11" s="21"/>
    </row>
    <row r="12" spans="1:7" s="1" customFormat="1" ht="18.75" thickBot="1" thickTop="1">
      <c r="A12" s="1">
        <v>1</v>
      </c>
      <c r="B12" s="1">
        <v>114</v>
      </c>
      <c r="C12" s="8" t="s">
        <v>10</v>
      </c>
      <c r="D12" s="5">
        <v>33</v>
      </c>
      <c r="E12" s="2"/>
      <c r="G12" s="21"/>
    </row>
    <row r="13" spans="3:7" s="1" customFormat="1" ht="7.5" customHeight="1" thickBot="1" thickTop="1">
      <c r="C13" s="2"/>
      <c r="D13" s="4"/>
      <c r="E13" s="2"/>
      <c r="G13" s="21"/>
    </row>
    <row r="14" spans="1:7" s="1" customFormat="1" ht="18.75" thickBot="1" thickTop="1">
      <c r="A14" s="1">
        <v>1</v>
      </c>
      <c r="B14" s="1">
        <v>200</v>
      </c>
      <c r="C14" s="24" t="s">
        <v>11</v>
      </c>
      <c r="D14" s="25">
        <v>1</v>
      </c>
      <c r="E14" s="2"/>
      <c r="F14" s="2"/>
      <c r="G14" s="21"/>
    </row>
    <row r="15" spans="1:7" s="1" customFormat="1" ht="15.75" customHeight="1" thickBot="1" thickTop="1">
      <c r="A15" s="1">
        <v>1</v>
      </c>
      <c r="B15" s="1">
        <v>211</v>
      </c>
      <c r="C15" s="17" t="s">
        <v>7</v>
      </c>
      <c r="D15" s="44" t="s">
        <v>36</v>
      </c>
      <c r="E15" s="2"/>
      <c r="F15" s="2"/>
      <c r="G15" s="21"/>
    </row>
    <row r="16" spans="1:7" s="1" customFormat="1" ht="16.5" thickBot="1" thickTop="1">
      <c r="A16" s="1">
        <v>1</v>
      </c>
      <c r="B16" s="1">
        <v>212</v>
      </c>
      <c r="C16" s="19" t="s">
        <v>8</v>
      </c>
      <c r="D16" s="20">
        <f>INDEX('[1]категории'!$C$3:$C$28,MATCH(D15,'[1]категории'!$B$3:$B$28,0))</f>
        <v>4</v>
      </c>
      <c r="F16" s="2"/>
      <c r="G16" s="21"/>
    </row>
    <row r="17" spans="1:7" s="1" customFormat="1" ht="16.5" thickBot="1" thickTop="1">
      <c r="A17" s="1">
        <v>1</v>
      </c>
      <c r="B17" s="1">
        <v>213</v>
      </c>
      <c r="C17" s="19" t="s">
        <v>9</v>
      </c>
      <c r="D17" s="22" t="str">
        <f>INDEX('[1]категории'!$D$3:$D$28,MATCH(D15,'[1]категории'!$B$3:$B$28,0))</f>
        <v>URBAN</v>
      </c>
      <c r="F17" s="2"/>
      <c r="G17" s="21"/>
    </row>
    <row r="18" spans="1:7" s="1" customFormat="1" ht="18.75" thickBot="1" thickTop="1">
      <c r="A18" s="1">
        <v>1</v>
      </c>
      <c r="B18" s="1">
        <v>214</v>
      </c>
      <c r="C18" s="24" t="s">
        <v>12</v>
      </c>
      <c r="D18" s="5">
        <v>3</v>
      </c>
      <c r="E18" s="2"/>
      <c r="F18" s="2"/>
      <c r="G18" s="21"/>
    </row>
    <row r="19" spans="3:7" s="1" customFormat="1" ht="9" customHeight="1" thickBot="1" thickTop="1">
      <c r="C19" s="2"/>
      <c r="D19" s="4"/>
      <c r="E19" s="2"/>
      <c r="F19" s="2"/>
      <c r="G19" s="21"/>
    </row>
    <row r="20" spans="1:7" s="1" customFormat="1" ht="15" customHeight="1" thickBot="1" thickTop="1">
      <c r="A20" s="1">
        <v>1</v>
      </c>
      <c r="B20" s="1">
        <v>14</v>
      </c>
      <c r="C20" s="19" t="s">
        <v>13</v>
      </c>
      <c r="D20" s="26" t="s">
        <v>24</v>
      </c>
      <c r="E20" s="2"/>
      <c r="F20" s="2"/>
      <c r="G20" s="21"/>
    </row>
    <row r="21" spans="3:7" s="1" customFormat="1" ht="9.75" customHeight="1" thickBot="1" thickTop="1">
      <c r="C21" s="2"/>
      <c r="D21" s="4"/>
      <c r="E21" s="2"/>
      <c r="F21" s="2"/>
      <c r="G21" s="21"/>
    </row>
    <row r="22" spans="1:7" s="1" customFormat="1" ht="16.5" thickBot="1" thickTop="1">
      <c r="A22" s="1">
        <v>1</v>
      </c>
      <c r="B22" s="1">
        <v>15</v>
      </c>
      <c r="C22" s="19" t="s">
        <v>14</v>
      </c>
      <c r="D22" s="40" t="s">
        <v>23</v>
      </c>
      <c r="E22" s="2"/>
      <c r="F22" s="2"/>
      <c r="G22" s="21"/>
    </row>
    <row r="23" spans="3:7" s="1" customFormat="1" ht="9.75" customHeight="1" thickBot="1" thickTop="1">
      <c r="C23" s="2"/>
      <c r="D23" s="4"/>
      <c r="E23" s="2"/>
      <c r="F23" s="2"/>
      <c r="G23" s="21"/>
    </row>
    <row r="24" spans="1:7" s="1" customFormat="1" ht="15" customHeight="1" thickBot="1" thickTop="1">
      <c r="A24" s="1">
        <v>1</v>
      </c>
      <c r="B24" s="1">
        <v>16</v>
      </c>
      <c r="C24" s="19" t="s">
        <v>15</v>
      </c>
      <c r="D24" s="42" t="s">
        <v>44</v>
      </c>
      <c r="E24" s="2"/>
      <c r="G24" s="21"/>
    </row>
    <row r="25" spans="3:7" s="1" customFormat="1" ht="9.75" customHeight="1" thickBot="1" thickTop="1">
      <c r="C25" s="2"/>
      <c r="D25" s="4"/>
      <c r="E25" s="2"/>
      <c r="F25" s="2"/>
      <c r="G25" s="21"/>
    </row>
    <row r="26" spans="1:7" s="1" customFormat="1" ht="28.5" thickBot="1" thickTop="1">
      <c r="A26" s="1">
        <v>1</v>
      </c>
      <c r="B26" s="1">
        <v>17</v>
      </c>
      <c r="C26" s="23" t="s">
        <v>16</v>
      </c>
      <c r="D26" s="27">
        <v>40833</v>
      </c>
      <c r="E26" s="2"/>
      <c r="F26" s="2"/>
      <c r="G26" s="21"/>
    </row>
    <row r="27" spans="3:7" s="1" customFormat="1" ht="9.75" customHeight="1" thickBot="1" thickTop="1">
      <c r="C27" s="2"/>
      <c r="D27" s="4"/>
      <c r="E27" s="2"/>
      <c r="F27" s="2"/>
      <c r="G27" s="21"/>
    </row>
    <row r="28" spans="1:7" s="1" customFormat="1" ht="15" customHeight="1" thickBot="1" thickTop="1">
      <c r="A28" s="1">
        <v>1</v>
      </c>
      <c r="B28" s="1">
        <v>18</v>
      </c>
      <c r="C28" s="23" t="s">
        <v>17</v>
      </c>
      <c r="D28" s="28">
        <f ca="1">TODAY()</f>
        <v>40834</v>
      </c>
      <c r="E28" s="2"/>
      <c r="F28" s="2"/>
      <c r="G28" s="21"/>
    </row>
    <row r="29" spans="3:7" s="1" customFormat="1" ht="9.75" customHeight="1" thickBot="1" thickTop="1">
      <c r="C29" s="2"/>
      <c r="D29" s="4"/>
      <c r="E29" s="2"/>
      <c r="F29" s="2"/>
      <c r="G29" s="21"/>
    </row>
    <row r="30" spans="1:7" s="1" customFormat="1" ht="15" customHeight="1" thickBot="1" thickTop="1">
      <c r="A30" s="1">
        <v>1</v>
      </c>
      <c r="B30" s="1">
        <v>19</v>
      </c>
      <c r="C30" s="19" t="s">
        <v>18</v>
      </c>
      <c r="D30" s="5" t="s">
        <v>19</v>
      </c>
      <c r="E30" s="2"/>
      <c r="F30" s="2"/>
      <c r="G30" s="21"/>
    </row>
    <row r="31" spans="1:3" ht="9.75" customHeight="1" thickBot="1" thickTop="1">
      <c r="A31" s="1"/>
      <c r="C31" s="10"/>
    </row>
    <row r="32" spans="1:7" s="1" customFormat="1" ht="15" customHeight="1" thickBot="1" thickTop="1">
      <c r="A32" s="1">
        <v>1</v>
      </c>
      <c r="B32" s="1">
        <v>20</v>
      </c>
      <c r="C32" s="19" t="s">
        <v>20</v>
      </c>
      <c r="D32" s="5" t="s">
        <v>42</v>
      </c>
      <c r="E32" s="2"/>
      <c r="F32" s="2"/>
      <c r="G32" s="21"/>
    </row>
    <row r="33" spans="1:3" ht="9.75" customHeight="1" thickBot="1" thickTop="1">
      <c r="A33" s="1"/>
      <c r="C33" s="10"/>
    </row>
    <row r="34" spans="1:8" s="1" customFormat="1" ht="18.75" thickBot="1" thickTop="1">
      <c r="A34" s="1">
        <v>1</v>
      </c>
      <c r="B34" s="1">
        <v>21</v>
      </c>
      <c r="C34" s="19" t="s">
        <v>21</v>
      </c>
      <c r="D34" s="58" t="s">
        <v>43</v>
      </c>
      <c r="E34" s="59"/>
      <c r="F34" s="59"/>
      <c r="G34" s="59"/>
      <c r="H34" s="59"/>
    </row>
    <row r="35" spans="1:5" ht="6.75" customHeight="1" thickBot="1" thickTop="1">
      <c r="A35" s="1"/>
      <c r="C35" s="30"/>
      <c r="E35" s="2"/>
    </row>
    <row r="36" spans="1:8" ht="15" customHeight="1" thickBot="1" thickTop="1">
      <c r="A36" s="1">
        <v>1</v>
      </c>
      <c r="B36" s="1">
        <v>22</v>
      </c>
      <c r="C36" s="31" t="s">
        <v>25</v>
      </c>
      <c r="D36" s="5">
        <v>2009</v>
      </c>
      <c r="E36" s="2"/>
      <c r="F36" s="2"/>
      <c r="G36" s="21"/>
      <c r="H36" s="1"/>
    </row>
    <row r="37" spans="1:3" ht="6.75" customHeight="1" thickBot="1" thickTop="1">
      <c r="A37" s="1"/>
      <c r="C37" s="30"/>
    </row>
    <row r="38" spans="1:8" ht="15" customHeight="1" thickBot="1" thickTop="1">
      <c r="A38" s="1">
        <v>1</v>
      </c>
      <c r="B38" s="1">
        <v>23</v>
      </c>
      <c r="C38" s="31" t="s">
        <v>26</v>
      </c>
      <c r="D38" s="5" t="s">
        <v>28</v>
      </c>
      <c r="E38" s="32"/>
      <c r="F38" s="32"/>
      <c r="G38" s="33"/>
      <c r="H38" s="32"/>
    </row>
    <row r="39" spans="1:3" ht="6.75" customHeight="1" thickBot="1" thickTop="1">
      <c r="A39" s="1"/>
      <c r="C39" s="30"/>
    </row>
    <row r="40" spans="1:5" s="1" customFormat="1" ht="16.5" thickBot="1" thickTop="1">
      <c r="A40" s="1">
        <v>1</v>
      </c>
      <c r="B40" s="1">
        <v>300</v>
      </c>
      <c r="C40" s="43" t="s">
        <v>29</v>
      </c>
      <c r="E40" s="2"/>
    </row>
    <row r="41" spans="1:7" ht="9.75" customHeight="1" thickBot="1" thickTop="1">
      <c r="A41" s="1"/>
      <c r="C41" s="10"/>
      <c r="F41" s="9"/>
      <c r="G41" s="9"/>
    </row>
    <row r="42" spans="1:5" s="1" customFormat="1" ht="18.75" thickBot="1" thickTop="1">
      <c r="A42" s="1">
        <v>1</v>
      </c>
      <c r="B42" s="1">
        <v>301</v>
      </c>
      <c r="C42" s="43" t="s">
        <v>30</v>
      </c>
      <c r="D42" s="5" t="s">
        <v>31</v>
      </c>
      <c r="E42" s="2"/>
    </row>
    <row r="43" spans="1:5" s="1" customFormat="1" ht="18.75" thickBot="1" thickTop="1">
      <c r="A43" s="1">
        <v>1</v>
      </c>
      <c r="B43" s="1">
        <v>302</v>
      </c>
      <c r="C43" s="43" t="s">
        <v>32</v>
      </c>
      <c r="D43" s="5" t="s">
        <v>35</v>
      </c>
      <c r="E43" s="2"/>
    </row>
    <row r="44" spans="1:5" s="1" customFormat="1" ht="16.5" thickBot="1" thickTop="1">
      <c r="A44" s="1">
        <v>1</v>
      </c>
      <c r="B44" s="1">
        <v>303</v>
      </c>
      <c r="C44" s="43" t="s">
        <v>33</v>
      </c>
      <c r="D44" s="37" t="str">
        <f>INDEX('[1]industr'!$D$3:$D$101,MATCH(D43,'[1]industr'!$B$3:$B$101,0))</f>
        <v>RU</v>
      </c>
      <c r="E44" s="2"/>
    </row>
    <row r="45" spans="1:5" s="1" customFormat="1" ht="16.5" thickBot="1" thickTop="1">
      <c r="A45" s="1">
        <v>1</v>
      </c>
      <c r="B45" s="1">
        <v>304</v>
      </c>
      <c r="C45" s="43" t="s">
        <v>34</v>
      </c>
      <c r="D45" s="7">
        <f>MATCH(D43,'[1]industr'!$B$3:$B$101,0)</f>
        <v>30</v>
      </c>
      <c r="E45" s="2"/>
    </row>
    <row r="46" spans="1:8" ht="15.75" thickTop="1">
      <c r="A46" s="1"/>
      <c r="B46" s="1"/>
      <c r="F46" s="9"/>
      <c r="G46" s="10"/>
      <c r="H46" s="10"/>
    </row>
    <row r="47" ht="8.25" customHeight="1">
      <c r="A47" s="1"/>
    </row>
    <row r="48" spans="1:8" ht="8.25" customHeight="1">
      <c r="A48" s="1"/>
      <c r="B48" s="1"/>
      <c r="G48" s="34"/>
      <c r="H48" s="10"/>
    </row>
    <row r="49" spans="1:7" s="14" customFormat="1" ht="15">
      <c r="A49" s="11"/>
      <c r="B49" s="11"/>
      <c r="C49" s="12" t="s">
        <v>22</v>
      </c>
      <c r="D49" s="13"/>
      <c r="E49" s="13"/>
      <c r="F49" s="13"/>
      <c r="G49" s="35"/>
    </row>
    <row r="50" spans="1:8" s="16" customFormat="1" ht="15">
      <c r="A50" s="15">
        <v>2</v>
      </c>
      <c r="B50" s="36"/>
      <c r="C50" s="36"/>
      <c r="D50" s="16">
        <v>3</v>
      </c>
      <c r="E50" s="16">
        <v>4</v>
      </c>
      <c r="F50" s="16">
        <v>5</v>
      </c>
      <c r="G50" s="16">
        <v>5</v>
      </c>
      <c r="H50" s="16">
        <v>5</v>
      </c>
    </row>
    <row r="51" spans="1:8" ht="15.75" thickBot="1">
      <c r="A51" s="1">
        <v>3</v>
      </c>
      <c r="B51" s="38"/>
      <c r="C51" s="41"/>
      <c r="D51" s="38"/>
      <c r="E51" s="38" t="s">
        <v>27</v>
      </c>
      <c r="F51" s="37" t="str">
        <f>INDEX('[2]urban'!$D$3:$D$5,MATCH(F52,'[2]urban'!$B$3:$B$5,0))</f>
        <v>TOT</v>
      </c>
      <c r="G51" s="37" t="str">
        <f>INDEX('[2]urban'!$D$3:$D$5,MATCH(G52,'[2]urban'!$B$3:$B$5,0))</f>
        <v>URB</v>
      </c>
      <c r="H51" s="37" t="str">
        <f>INDEX('[2]urban'!$D$3:$D$5,MATCH(H52,'[2]urban'!$B$3:$B$5,0))</f>
        <v>RUR</v>
      </c>
    </row>
    <row r="52" spans="1:8" ht="23.25" thickTop="1">
      <c r="A52" s="39">
        <v>4</v>
      </c>
      <c r="B52" s="38"/>
      <c r="C52" s="45"/>
      <c r="D52" s="38" t="s">
        <v>27</v>
      </c>
      <c r="E52" s="46" t="s">
        <v>36</v>
      </c>
      <c r="F52" s="45" t="s">
        <v>38</v>
      </c>
      <c r="G52" s="45" t="s">
        <v>37</v>
      </c>
      <c r="H52" s="45" t="s">
        <v>39</v>
      </c>
    </row>
    <row r="53" spans="1:8" ht="15.75" thickBot="1">
      <c r="A53" s="39">
        <v>5</v>
      </c>
      <c r="B53" s="37"/>
      <c r="C53" s="45" t="s">
        <v>41</v>
      </c>
      <c r="D53" s="38">
        <f>INDEX('[1]period'!$D$3:$D$500,MATCH(E53,'[1]period'!$B$3:$B$500,0))</f>
        <v>1960</v>
      </c>
      <c r="E53" s="45">
        <v>1960</v>
      </c>
      <c r="F53" s="60">
        <v>36.6</v>
      </c>
      <c r="G53" s="60">
        <v>34.9</v>
      </c>
      <c r="H53" s="60">
        <v>38.1</v>
      </c>
    </row>
    <row r="54" spans="1:8" ht="16.5" thickBot="1" thickTop="1">
      <c r="A54" s="39">
        <v>5</v>
      </c>
      <c r="B54" s="37"/>
      <c r="C54" s="45"/>
      <c r="D54" s="38">
        <f>INDEX('[1]period'!$D$3:$D$500,MATCH(E54,'[1]period'!$B$3:$B$500,0))</f>
        <v>1965</v>
      </c>
      <c r="E54" s="45">
        <v>1965</v>
      </c>
      <c r="F54" s="60">
        <v>26.6</v>
      </c>
      <c r="G54" s="60">
        <v>26.4</v>
      </c>
      <c r="H54" s="60">
        <v>26.7</v>
      </c>
    </row>
    <row r="55" spans="1:8" ht="16.5" thickBot="1" thickTop="1">
      <c r="A55" s="39">
        <v>5</v>
      </c>
      <c r="B55" s="37"/>
      <c r="C55" s="45"/>
      <c r="D55" s="38">
        <f>INDEX('[1]period'!$D$3:$D$500,MATCH(E55,'[1]period'!$B$3:$B$500,0))</f>
        <v>1970</v>
      </c>
      <c r="E55" s="45">
        <v>1970</v>
      </c>
      <c r="F55" s="60">
        <v>23</v>
      </c>
      <c r="G55" s="60">
        <v>22.1</v>
      </c>
      <c r="H55" s="60">
        <v>24.5</v>
      </c>
    </row>
    <row r="56" spans="1:8" ht="16.5" thickBot="1" thickTop="1">
      <c r="A56" s="39">
        <v>5</v>
      </c>
      <c r="B56" s="37"/>
      <c r="C56" s="45"/>
      <c r="D56" s="38">
        <f>INDEX('[1]period'!$D$3:$D$500,MATCH(E56,'[1]period'!$B$3:$B$500,0))</f>
        <v>1975</v>
      </c>
      <c r="E56" s="45">
        <v>1975</v>
      </c>
      <c r="F56" s="60">
        <v>23.7</v>
      </c>
      <c r="G56" s="60">
        <v>22.5</v>
      </c>
      <c r="H56" s="60">
        <v>26.2</v>
      </c>
    </row>
    <row r="57" spans="1:8" ht="16.5" thickBot="1" thickTop="1">
      <c r="A57" s="39">
        <v>5</v>
      </c>
      <c r="B57" s="37"/>
      <c r="C57" s="45"/>
      <c r="D57" s="38">
        <f>INDEX('[1]period'!$D$3:$D$500,MATCH(E57,'[1]period'!$B$3:$B$500,0))</f>
        <v>1980</v>
      </c>
      <c r="E57" s="45">
        <v>1980</v>
      </c>
      <c r="F57" s="60">
        <v>22.1</v>
      </c>
      <c r="G57" s="60">
        <v>21.2</v>
      </c>
      <c r="H57" s="60">
        <v>24</v>
      </c>
    </row>
    <row r="58" spans="1:8" ht="16.5" thickBot="1" thickTop="1">
      <c r="A58" s="39">
        <v>5</v>
      </c>
      <c r="B58" s="37"/>
      <c r="C58" s="45"/>
      <c r="D58" s="38">
        <f>INDEX('[1]period'!$D$3:$D$500,MATCH(E58,'[1]period'!$B$3:$B$500,0))</f>
        <v>1981</v>
      </c>
      <c r="E58" s="45">
        <v>1981</v>
      </c>
      <c r="F58" s="60">
        <v>21.5</v>
      </c>
      <c r="G58" s="60">
        <v>20.3</v>
      </c>
      <c r="H58" s="60">
        <v>24.3</v>
      </c>
    </row>
    <row r="59" spans="1:8" ht="16.5" thickBot="1" thickTop="1">
      <c r="A59" s="39">
        <v>5</v>
      </c>
      <c r="B59" s="37"/>
      <c r="C59" s="45"/>
      <c r="D59" s="38">
        <f>INDEX('[1]period'!$D$3:$D$500,MATCH(E59,'[1]period'!$B$3:$B$500,0))</f>
        <v>1982</v>
      </c>
      <c r="E59" s="45">
        <v>1982</v>
      </c>
      <c r="F59" s="60">
        <v>20.4</v>
      </c>
      <c r="G59" s="60">
        <v>19.5</v>
      </c>
      <c r="H59" s="60">
        <v>22.4</v>
      </c>
    </row>
    <row r="60" spans="1:8" ht="16.5" thickBot="1" thickTop="1">
      <c r="A60" s="39">
        <v>5</v>
      </c>
      <c r="B60" s="37"/>
      <c r="C60" s="45"/>
      <c r="D60" s="38">
        <f>INDEX('[1]period'!$D$3:$D$500,MATCH(E60,'[1]period'!$B$3:$B$500,0))</f>
        <v>1983</v>
      </c>
      <c r="E60" s="45">
        <v>1983</v>
      </c>
      <c r="F60" s="60">
        <v>20.1</v>
      </c>
      <c r="G60" s="60">
        <v>19.2</v>
      </c>
      <c r="H60" s="60">
        <v>22.4</v>
      </c>
    </row>
    <row r="61" spans="1:8" ht="16.5" thickBot="1" thickTop="1">
      <c r="A61" s="39">
        <v>5</v>
      </c>
      <c r="B61" s="37"/>
      <c r="C61" s="45"/>
      <c r="D61" s="38">
        <f>INDEX('[1]period'!$D$3:$D$500,MATCH(E61,'[1]period'!$B$3:$B$500,0))</f>
        <v>1984</v>
      </c>
      <c r="E61" s="45">
        <v>1984</v>
      </c>
      <c r="F61" s="60">
        <v>20.9</v>
      </c>
      <c r="G61" s="60">
        <v>19.9</v>
      </c>
      <c r="H61" s="60">
        <v>23.4</v>
      </c>
    </row>
    <row r="62" spans="1:8" ht="16.5" thickBot="1" thickTop="1">
      <c r="A62" s="39">
        <v>5</v>
      </c>
      <c r="B62" s="37"/>
      <c r="C62" s="45"/>
      <c r="D62" s="38">
        <f>INDEX('[1]period'!$D$3:$D$500,MATCH(E62,'[1]period'!$B$3:$B$500,0))</f>
        <v>1985</v>
      </c>
      <c r="E62" s="45">
        <v>1985</v>
      </c>
      <c r="F62" s="60">
        <v>20.7</v>
      </c>
      <c r="G62" s="60">
        <v>19.8</v>
      </c>
      <c r="H62" s="60">
        <v>22.8</v>
      </c>
    </row>
    <row r="63" spans="1:8" ht="16.5" thickBot="1" thickTop="1">
      <c r="A63" s="39">
        <v>5</v>
      </c>
      <c r="B63" s="37"/>
      <c r="C63" s="45"/>
      <c r="D63" s="38">
        <f>INDEX('[1]period'!$D$3:$D$500,MATCH(E63,'[1]period'!$B$3:$B$500,0))</f>
        <v>1986</v>
      </c>
      <c r="E63" s="45">
        <v>1986</v>
      </c>
      <c r="F63" s="60">
        <v>19.3</v>
      </c>
      <c r="G63" s="60">
        <v>18.8</v>
      </c>
      <c r="H63" s="60">
        <v>20.4</v>
      </c>
    </row>
    <row r="64" spans="1:8" ht="16.5" thickBot="1" thickTop="1">
      <c r="A64" s="39">
        <v>5</v>
      </c>
      <c r="B64" s="37"/>
      <c r="C64" s="45"/>
      <c r="D64" s="38">
        <f>INDEX('[1]period'!$D$3:$D$500,MATCH(E64,'[1]period'!$B$3:$B$500,0))</f>
        <v>1987</v>
      </c>
      <c r="E64" s="45">
        <v>1987</v>
      </c>
      <c r="F64" s="60">
        <v>19.4</v>
      </c>
      <c r="G64" s="60">
        <v>18.8</v>
      </c>
      <c r="H64" s="60">
        <v>21</v>
      </c>
    </row>
    <row r="65" spans="1:8" ht="16.5" thickBot="1" thickTop="1">
      <c r="A65" s="39">
        <v>5</v>
      </c>
      <c r="B65" s="37"/>
      <c r="C65" s="45"/>
      <c r="D65" s="38">
        <f>INDEX('[1]period'!$D$3:$D$500,MATCH(E65,'[1]period'!$B$3:$B$500,0))</f>
        <v>1988</v>
      </c>
      <c r="E65" s="45">
        <v>1988</v>
      </c>
      <c r="F65" s="60">
        <v>18.9</v>
      </c>
      <c r="G65" s="60">
        <v>18.2</v>
      </c>
      <c r="H65" s="60">
        <v>20.4</v>
      </c>
    </row>
    <row r="66" spans="1:8" ht="16.5" thickBot="1" thickTop="1">
      <c r="A66" s="39">
        <v>5</v>
      </c>
      <c r="B66" s="37"/>
      <c r="C66" s="45"/>
      <c r="D66" s="38">
        <f>INDEX('[1]period'!$D$3:$D$500,MATCH(E66,'[1]period'!$B$3:$B$500,0))</f>
        <v>1989</v>
      </c>
      <c r="E66" s="45">
        <v>1989</v>
      </c>
      <c r="F66" s="60">
        <v>17.8</v>
      </c>
      <c r="G66" s="60">
        <v>17.3</v>
      </c>
      <c r="H66" s="60">
        <v>19</v>
      </c>
    </row>
    <row r="67" spans="1:8" ht="16.5" thickBot="1" thickTop="1">
      <c r="A67" s="39">
        <v>5</v>
      </c>
      <c r="B67" s="37"/>
      <c r="C67" s="45"/>
      <c r="D67" s="38">
        <f>INDEX('[1]period'!$D$3:$D$500,MATCH(E67,'[1]period'!$B$3:$B$500,0))</f>
        <v>1990</v>
      </c>
      <c r="E67" s="45">
        <v>1990</v>
      </c>
      <c r="F67" s="60">
        <v>17.4</v>
      </c>
      <c r="G67" s="60">
        <v>17</v>
      </c>
      <c r="H67" s="60">
        <v>18.3</v>
      </c>
    </row>
    <row r="68" spans="1:8" ht="16.5" thickBot="1" thickTop="1">
      <c r="A68" s="39">
        <v>5</v>
      </c>
      <c r="B68" s="37"/>
      <c r="C68" s="45"/>
      <c r="D68" s="38">
        <f>INDEX('[1]period'!$D$3:$D$500,MATCH(E68,'[1]period'!$B$3:$B$500,0))</f>
        <v>1991</v>
      </c>
      <c r="E68" s="45">
        <v>1991</v>
      </c>
      <c r="F68" s="60">
        <v>17.8</v>
      </c>
      <c r="G68" s="60">
        <v>17.2</v>
      </c>
      <c r="H68" s="60">
        <v>19.1</v>
      </c>
    </row>
    <row r="69" spans="1:8" ht="16.5" thickBot="1" thickTop="1">
      <c r="A69" s="39">
        <v>5</v>
      </c>
      <c r="B69" s="37"/>
      <c r="C69" s="45"/>
      <c r="D69" s="38">
        <f>INDEX('[1]period'!$D$3:$D$500,MATCH(E69,'[1]period'!$B$3:$B$500,0))</f>
        <v>1992</v>
      </c>
      <c r="E69" s="45">
        <v>1992</v>
      </c>
      <c r="F69" s="60">
        <v>18</v>
      </c>
      <c r="G69" s="60">
        <v>17.6</v>
      </c>
      <c r="H69" s="60">
        <v>19.1</v>
      </c>
    </row>
    <row r="70" spans="1:8" ht="16.5" thickBot="1" thickTop="1">
      <c r="A70" s="39">
        <v>5</v>
      </c>
      <c r="B70" s="37"/>
      <c r="C70" s="45"/>
      <c r="D70" s="38">
        <f>INDEX('[1]period'!$D$3:$D$500,MATCH(E70,'[1]period'!$B$3:$B$500,0))</f>
        <v>1993</v>
      </c>
      <c r="E70" s="45">
        <v>1993</v>
      </c>
      <c r="F70" s="60">
        <v>19.9</v>
      </c>
      <c r="G70" s="60">
        <v>19.2</v>
      </c>
      <c r="H70" s="60">
        <v>21.4</v>
      </c>
    </row>
    <row r="71" spans="1:8" ht="16.5" thickBot="1" thickTop="1">
      <c r="A71" s="39">
        <v>5</v>
      </c>
      <c r="B71" s="37"/>
      <c r="C71" s="45"/>
      <c r="D71" s="38">
        <f>INDEX('[1]period'!$D$3:$D$500,MATCH(E71,'[1]period'!$B$3:$B$500,0))</f>
        <v>1994</v>
      </c>
      <c r="E71" s="45">
        <v>1994</v>
      </c>
      <c r="F71" s="60">
        <v>18.6</v>
      </c>
      <c r="G71" s="60">
        <v>17.9</v>
      </c>
      <c r="H71" s="60">
        <v>20.1</v>
      </c>
    </row>
    <row r="72" spans="1:8" ht="16.5" thickBot="1" thickTop="1">
      <c r="A72" s="39">
        <v>5</v>
      </c>
      <c r="B72" s="37"/>
      <c r="C72" s="45"/>
      <c r="D72" s="38">
        <f>INDEX('[1]period'!$D$3:$D$500,MATCH(E72,'[1]period'!$B$3:$B$500,0))</f>
        <v>1995</v>
      </c>
      <c r="E72" s="45">
        <v>1995</v>
      </c>
      <c r="F72" s="60">
        <v>18.1</v>
      </c>
      <c r="G72" s="60">
        <v>17.4</v>
      </c>
      <c r="H72" s="60">
        <v>19.8</v>
      </c>
    </row>
    <row r="73" spans="1:8" ht="16.5" thickBot="1" thickTop="1">
      <c r="A73" s="39">
        <v>5</v>
      </c>
      <c r="B73" s="37"/>
      <c r="C73" s="45"/>
      <c r="D73" s="38">
        <f>INDEX('[1]period'!$D$3:$D$500,MATCH(E73,'[1]period'!$B$3:$B$500,0))</f>
        <v>1996</v>
      </c>
      <c r="E73" s="45">
        <v>1996</v>
      </c>
      <c r="F73" s="60">
        <v>17.4</v>
      </c>
      <c r="G73" s="60">
        <v>16.4</v>
      </c>
      <c r="H73" s="60">
        <v>19.4</v>
      </c>
    </row>
    <row r="74" spans="1:8" ht="16.5" thickBot="1" thickTop="1">
      <c r="A74" s="39">
        <v>5</v>
      </c>
      <c r="B74" s="37"/>
      <c r="C74" s="45"/>
      <c r="D74" s="38">
        <f>INDEX('[1]period'!$D$3:$D$500,MATCH(E74,'[1]period'!$B$3:$B$500,0))</f>
        <v>1997</v>
      </c>
      <c r="E74" s="45">
        <v>1997</v>
      </c>
      <c r="F74" s="60">
        <v>17.2</v>
      </c>
      <c r="G74" s="60">
        <v>16.1</v>
      </c>
      <c r="H74" s="60">
        <v>19.6</v>
      </c>
    </row>
    <row r="75" spans="1:8" ht="16.5" thickBot="1" thickTop="1">
      <c r="A75" s="39">
        <v>5</v>
      </c>
      <c r="B75" s="37"/>
      <c r="C75" s="45"/>
      <c r="D75" s="38">
        <f>INDEX('[1]period'!$D$3:$D$500,MATCH(E75,'[1]period'!$B$3:$B$500,0))</f>
        <v>1998</v>
      </c>
      <c r="E75" s="45">
        <v>1998</v>
      </c>
      <c r="F75" s="60">
        <v>16.5</v>
      </c>
      <c r="G75" s="60">
        <v>15.7</v>
      </c>
      <c r="H75" s="60">
        <v>18.3</v>
      </c>
    </row>
    <row r="76" spans="1:8" ht="16.5" thickBot="1" thickTop="1">
      <c r="A76" s="39">
        <v>5</v>
      </c>
      <c r="B76" s="37"/>
      <c r="C76" s="45"/>
      <c r="D76" s="38">
        <f>INDEX('[1]period'!$D$3:$D$500,MATCH(E76,'[1]period'!$B$3:$B$500,0))</f>
        <v>1999</v>
      </c>
      <c r="E76" s="45">
        <v>1999</v>
      </c>
      <c r="F76" s="60">
        <v>16.9</v>
      </c>
      <c r="G76" s="60">
        <v>16.1</v>
      </c>
      <c r="H76" s="60">
        <v>18.8</v>
      </c>
    </row>
    <row r="77" spans="1:8" ht="16.5" thickBot="1" thickTop="1">
      <c r="A77" s="39">
        <v>5</v>
      </c>
      <c r="B77" s="37"/>
      <c r="C77" s="45"/>
      <c r="D77" s="38">
        <f>INDEX('[1]period'!$D$3:$D$500,MATCH(E77,'[1]period'!$B$3:$B$500,0))</f>
        <v>2000</v>
      </c>
      <c r="E77" s="45">
        <v>2000</v>
      </c>
      <c r="F77" s="60">
        <v>15.3</v>
      </c>
      <c r="G77" s="60">
        <v>14.7</v>
      </c>
      <c r="H77" s="60">
        <v>16.8</v>
      </c>
    </row>
    <row r="78" spans="1:8" ht="16.5" thickBot="1" thickTop="1">
      <c r="A78" s="39">
        <v>5</v>
      </c>
      <c r="B78" s="37"/>
      <c r="C78" s="45"/>
      <c r="D78" s="38">
        <f>INDEX('[1]period'!$D$3:$D$500,MATCH(E78,'[1]period'!$B$3:$B$500,0))</f>
        <v>2001</v>
      </c>
      <c r="E78" s="45">
        <v>2001</v>
      </c>
      <c r="F78" s="60">
        <v>14.6</v>
      </c>
      <c r="G78" s="60">
        <v>14</v>
      </c>
      <c r="H78" s="60">
        <v>16.2</v>
      </c>
    </row>
    <row r="79" spans="1:8" ht="16.5" thickBot="1" thickTop="1">
      <c r="A79" s="39">
        <v>5</v>
      </c>
      <c r="B79" s="37"/>
      <c r="C79" s="45"/>
      <c r="D79" s="38">
        <f>INDEX('[1]period'!$D$3:$D$500,MATCH(E79,'[1]period'!$B$3:$B$500,0))</f>
        <v>2002</v>
      </c>
      <c r="E79" s="45">
        <v>2002</v>
      </c>
      <c r="F79" s="60">
        <v>13.3</v>
      </c>
      <c r="G79" s="60">
        <v>12.7</v>
      </c>
      <c r="H79" s="60">
        <v>14.9</v>
      </c>
    </row>
    <row r="80" spans="1:8" ht="16.5" thickBot="1" thickTop="1">
      <c r="A80" s="39">
        <v>5</v>
      </c>
      <c r="B80" s="37"/>
      <c r="C80" s="45"/>
      <c r="D80" s="38">
        <f>INDEX('[1]period'!$D$3:$D$500,MATCH(E80,'[1]period'!$B$3:$B$500,0))</f>
        <v>2003</v>
      </c>
      <c r="E80" s="45">
        <v>2003</v>
      </c>
      <c r="F80" s="60">
        <v>12.4</v>
      </c>
      <c r="G80" s="60">
        <v>11.7</v>
      </c>
      <c r="H80" s="60">
        <v>13.9</v>
      </c>
    </row>
    <row r="81" spans="1:8" ht="16.5" thickBot="1" thickTop="1">
      <c r="A81" s="39">
        <v>5</v>
      </c>
      <c r="B81" s="37"/>
      <c r="C81" s="45"/>
      <c r="D81" s="38">
        <f>INDEX('[1]period'!$D$3:$D$500,MATCH(E81,'[1]period'!$B$3:$B$500,0))</f>
        <v>2004</v>
      </c>
      <c r="E81" s="45">
        <v>2004</v>
      </c>
      <c r="F81" s="60">
        <v>11.6</v>
      </c>
      <c r="G81" s="60">
        <v>10.8</v>
      </c>
      <c r="H81" s="60">
        <v>13.4</v>
      </c>
    </row>
    <row r="82" spans="1:8" ht="16.5" thickBot="1" thickTop="1">
      <c r="A82" s="39">
        <v>5</v>
      </c>
      <c r="B82" s="37"/>
      <c r="C82" s="45"/>
      <c r="D82" s="38">
        <f>INDEX('[1]period'!$D$3:$D$500,MATCH(E82,'[1]period'!$B$3:$B$500,0))</f>
        <v>2005</v>
      </c>
      <c r="E82" s="45">
        <v>2005</v>
      </c>
      <c r="F82" s="60">
        <v>11</v>
      </c>
      <c r="G82" s="60">
        <v>10.3</v>
      </c>
      <c r="H82" s="60">
        <v>12.7</v>
      </c>
    </row>
    <row r="83" spans="1:8" ht="16.5" thickBot="1" thickTop="1">
      <c r="A83" s="39">
        <v>5</v>
      </c>
      <c r="B83" s="37"/>
      <c r="C83" s="45"/>
      <c r="D83" s="38">
        <f>INDEX('[1]period'!$D$3:$D$500,MATCH(E83,'[1]period'!$B$3:$B$500,0))</f>
        <v>2006</v>
      </c>
      <c r="E83" s="45">
        <v>2006</v>
      </c>
      <c r="F83" s="60">
        <v>10.2</v>
      </c>
      <c r="G83" s="60">
        <v>9.4</v>
      </c>
      <c r="H83" s="60">
        <v>12.1</v>
      </c>
    </row>
    <row r="84" spans="1:8" ht="16.5" thickBot="1" thickTop="1">
      <c r="A84" s="39">
        <v>5</v>
      </c>
      <c r="B84" s="37"/>
      <c r="C84" s="45"/>
      <c r="D84" s="38">
        <f>INDEX('[1]period'!$D$3:$D$500,MATCH(E84,'[1]period'!$B$3:$B$500,0))</f>
        <v>2007</v>
      </c>
      <c r="E84" s="45">
        <v>2007</v>
      </c>
      <c r="F84" s="60">
        <v>9.4</v>
      </c>
      <c r="G84" s="60">
        <v>8.6</v>
      </c>
      <c r="H84" s="60">
        <v>11.2</v>
      </c>
    </row>
    <row r="85" spans="1:8" ht="16.5" thickBot="1" thickTop="1">
      <c r="A85" s="39">
        <v>5</v>
      </c>
      <c r="B85" s="37"/>
      <c r="C85" s="45"/>
      <c r="D85" s="38">
        <f>INDEX('[1]period'!$D$3:$D$500,MATCH(E85,'[1]period'!$B$3:$B$500,0))</f>
        <v>2008</v>
      </c>
      <c r="E85" s="45">
        <v>2008</v>
      </c>
      <c r="F85" s="60">
        <v>8.5</v>
      </c>
      <c r="G85" s="60">
        <v>7.8</v>
      </c>
      <c r="H85" s="60">
        <v>10.1</v>
      </c>
    </row>
    <row r="86" ht="14.25" thickTop="1"/>
  </sheetData>
  <sheetProtection/>
  <mergeCells count="4">
    <mergeCell ref="B1:H1"/>
    <mergeCell ref="D2:H2"/>
    <mergeCell ref="D3:H3"/>
    <mergeCell ref="D34:H34"/>
  </mergeCells>
  <hyperlinks>
    <hyperlink ref="D22" r:id="rId1" display="http://www.gks.ru/bgd/regl/B09_16/IssWWW.exe/Stg/6-07.htm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9:H41"/>
  <sheetViews>
    <sheetView zoomScalePageLayoutView="0" workbookViewId="0" topLeftCell="A1">
      <selection activeCell="E9" sqref="E9:H41"/>
    </sheetView>
  </sheetViews>
  <sheetFormatPr defaultColWidth="9.140625" defaultRowHeight="15"/>
  <sheetData>
    <row r="9" spans="5:8" ht="14.25">
      <c r="E9" s="47">
        <v>1960</v>
      </c>
      <c r="F9" s="48">
        <v>102040</v>
      </c>
      <c r="G9" s="48">
        <v>46241</v>
      </c>
      <c r="H9" s="48">
        <v>55799</v>
      </c>
    </row>
    <row r="10" spans="5:8" ht="14.25">
      <c r="E10" s="47">
        <v>1965</v>
      </c>
      <c r="F10" s="48">
        <v>53798</v>
      </c>
      <c r="G10" s="48">
        <v>28655</v>
      </c>
      <c r="H10" s="48">
        <v>25143</v>
      </c>
    </row>
    <row r="11" spans="5:8" ht="14.25">
      <c r="E11" s="47">
        <v>1970</v>
      </c>
      <c r="F11" s="48">
        <v>43511</v>
      </c>
      <c r="G11" s="48">
        <v>26349</v>
      </c>
      <c r="H11" s="48">
        <v>17162</v>
      </c>
    </row>
    <row r="12" spans="5:8" ht="14.25">
      <c r="E12" s="47">
        <v>1975</v>
      </c>
      <c r="F12" s="48">
        <v>49806</v>
      </c>
      <c r="G12" s="48">
        <v>32127</v>
      </c>
      <c r="H12" s="48">
        <v>17679</v>
      </c>
    </row>
    <row r="13" spans="5:8" ht="14.25">
      <c r="E13" s="47">
        <v>1980</v>
      </c>
      <c r="F13" s="48">
        <v>48500</v>
      </c>
      <c r="G13" s="48">
        <v>32422</v>
      </c>
      <c r="H13" s="48">
        <v>16078</v>
      </c>
    </row>
    <row r="14" spans="5:8" ht="14.25">
      <c r="E14" s="47">
        <v>1981</v>
      </c>
      <c r="F14" s="48">
        <v>47992</v>
      </c>
      <c r="G14" s="48">
        <v>31567</v>
      </c>
      <c r="H14" s="48">
        <v>16425</v>
      </c>
    </row>
    <row r="15" spans="5:8" ht="14.25">
      <c r="E15" s="47">
        <v>1982</v>
      </c>
      <c r="F15" s="48">
        <v>46988</v>
      </c>
      <c r="G15" s="48">
        <v>31388</v>
      </c>
      <c r="H15" s="48">
        <v>15600</v>
      </c>
    </row>
    <row r="16" spans="5:8" ht="14.25">
      <c r="E16" s="47">
        <v>1983</v>
      </c>
      <c r="F16" s="48">
        <v>49188</v>
      </c>
      <c r="G16" s="48">
        <v>32856</v>
      </c>
      <c r="H16" s="48">
        <v>16332</v>
      </c>
    </row>
    <row r="17" spans="5:8" ht="14.25">
      <c r="E17" s="47">
        <v>1984</v>
      </c>
      <c r="F17" s="48">
        <v>50723</v>
      </c>
      <c r="G17" s="48">
        <v>33740</v>
      </c>
      <c r="H17" s="48">
        <v>16983</v>
      </c>
    </row>
    <row r="18" spans="5:8" ht="14.25">
      <c r="E18" s="47">
        <v>1985</v>
      </c>
      <c r="F18" s="48">
        <v>49381</v>
      </c>
      <c r="G18" s="48">
        <v>33153</v>
      </c>
      <c r="H18" s="48">
        <v>16228</v>
      </c>
    </row>
    <row r="19" spans="5:8" ht="14.25">
      <c r="E19" s="47">
        <v>1986</v>
      </c>
      <c r="F19" s="48">
        <v>47577</v>
      </c>
      <c r="G19" s="48">
        <v>32718</v>
      </c>
      <c r="H19" s="48">
        <v>14859</v>
      </c>
    </row>
    <row r="20" spans="5:8" ht="14.25">
      <c r="E20" s="47">
        <v>1987</v>
      </c>
      <c r="F20" s="48">
        <v>48509</v>
      </c>
      <c r="G20" s="48">
        <v>33120</v>
      </c>
      <c r="H20" s="48">
        <v>15389</v>
      </c>
    </row>
    <row r="21" spans="5:8" ht="14.25">
      <c r="E21" s="47">
        <v>1988</v>
      </c>
      <c r="F21" s="48">
        <v>44781</v>
      </c>
      <c r="G21" s="48">
        <v>30571</v>
      </c>
      <c r="H21" s="48">
        <v>14210</v>
      </c>
    </row>
    <row r="22" spans="5:8" ht="14.25">
      <c r="E22" s="47">
        <v>1989</v>
      </c>
      <c r="F22" s="48">
        <v>39030</v>
      </c>
      <c r="G22" s="48">
        <v>26671</v>
      </c>
      <c r="H22" s="48">
        <v>12359</v>
      </c>
    </row>
    <row r="23" spans="5:8" ht="14.25">
      <c r="E23" s="47">
        <v>1990</v>
      </c>
      <c r="F23" s="48">
        <v>35088</v>
      </c>
      <c r="G23" s="48">
        <v>23902</v>
      </c>
      <c r="H23" s="48">
        <v>11186</v>
      </c>
    </row>
    <row r="24" spans="5:8" ht="14.25">
      <c r="E24" s="47">
        <v>1991</v>
      </c>
      <c r="F24" s="48">
        <v>32492</v>
      </c>
      <c r="G24" s="48">
        <v>21549</v>
      </c>
      <c r="H24" s="48">
        <v>10943</v>
      </c>
    </row>
    <row r="25" spans="5:8" ht="14.25">
      <c r="E25" s="47">
        <v>1992</v>
      </c>
      <c r="F25" s="48">
        <v>29208</v>
      </c>
      <c r="G25" s="48">
        <v>19097</v>
      </c>
      <c r="H25" s="48">
        <v>10111</v>
      </c>
    </row>
    <row r="26" spans="5:8" ht="14.25">
      <c r="E26" s="47">
        <v>1993</v>
      </c>
      <c r="F26" s="48">
        <v>27946</v>
      </c>
      <c r="G26" s="48">
        <v>18106</v>
      </c>
      <c r="H26" s="48">
        <v>9840</v>
      </c>
    </row>
    <row r="27" spans="5:8" ht="14.25">
      <c r="E27" s="47">
        <v>1994</v>
      </c>
      <c r="F27" s="48">
        <v>26141</v>
      </c>
      <c r="G27" s="48">
        <v>17131</v>
      </c>
      <c r="H27" s="48">
        <v>9010</v>
      </c>
    </row>
    <row r="28" spans="5:8" ht="14.25">
      <c r="E28" s="47">
        <v>1995</v>
      </c>
      <c r="F28" s="48">
        <v>24840</v>
      </c>
      <c r="G28" s="48">
        <v>16258</v>
      </c>
      <c r="H28" s="48">
        <v>8582</v>
      </c>
    </row>
    <row r="29" spans="5:8" ht="14.25">
      <c r="E29" s="47">
        <v>1996</v>
      </c>
      <c r="F29" s="48">
        <v>22825</v>
      </c>
      <c r="G29" s="48">
        <v>14842</v>
      </c>
      <c r="H29" s="48">
        <v>7983</v>
      </c>
    </row>
    <row r="30" spans="5:8" ht="14.25">
      <c r="E30" s="47">
        <v>1997</v>
      </c>
      <c r="F30" s="48">
        <v>21735</v>
      </c>
      <c r="G30" s="48">
        <v>14034</v>
      </c>
      <c r="H30" s="48">
        <v>7701</v>
      </c>
    </row>
    <row r="31" spans="5:8" ht="14.25">
      <c r="E31" s="47">
        <v>1998</v>
      </c>
      <c r="F31" s="48">
        <v>21097</v>
      </c>
      <c r="G31" s="48">
        <v>13883</v>
      </c>
      <c r="H31" s="48">
        <v>7214</v>
      </c>
    </row>
    <row r="32" spans="5:8" ht="14.25">
      <c r="E32" s="47">
        <v>1999</v>
      </c>
      <c r="F32" s="48">
        <v>20731</v>
      </c>
      <c r="G32" s="48">
        <v>13657</v>
      </c>
      <c r="H32" s="48">
        <v>7074</v>
      </c>
    </row>
    <row r="33" spans="5:8" ht="14.25">
      <c r="E33" s="47">
        <v>2000</v>
      </c>
      <c r="F33" s="48">
        <v>19286</v>
      </c>
      <c r="G33" s="48">
        <v>12934</v>
      </c>
      <c r="H33" s="48">
        <v>6352</v>
      </c>
    </row>
    <row r="34" spans="5:8" ht="14.25">
      <c r="E34" s="47">
        <v>2001</v>
      </c>
      <c r="F34" s="48">
        <v>19104</v>
      </c>
      <c r="G34" s="48">
        <v>12899</v>
      </c>
      <c r="H34" s="48">
        <v>6205</v>
      </c>
    </row>
    <row r="35" spans="5:8" ht="14.25">
      <c r="E35" s="47">
        <v>2002</v>
      </c>
      <c r="F35" s="49">
        <v>18407</v>
      </c>
      <c r="G35" s="49">
        <v>12511</v>
      </c>
      <c r="H35" s="49">
        <v>5896</v>
      </c>
    </row>
    <row r="36" spans="5:8" ht="14.25">
      <c r="E36" s="47">
        <v>2003</v>
      </c>
      <c r="F36" s="49">
        <v>18142</v>
      </c>
      <c r="G36" s="49">
        <v>12235</v>
      </c>
      <c r="H36" s="49">
        <v>5907</v>
      </c>
    </row>
    <row r="37" spans="5:8" ht="14.25">
      <c r="E37" s="47">
        <v>2004</v>
      </c>
      <c r="F37" s="49">
        <v>17339</v>
      </c>
      <c r="G37" s="49">
        <v>11596</v>
      </c>
      <c r="H37" s="49">
        <v>5743</v>
      </c>
    </row>
    <row r="38" spans="5:8" ht="14.25">
      <c r="E38" s="47">
        <v>2005</v>
      </c>
      <c r="F38" s="48">
        <v>16073</v>
      </c>
      <c r="G38" s="48">
        <v>10716</v>
      </c>
      <c r="H38" s="48">
        <v>5357</v>
      </c>
    </row>
    <row r="39" spans="5:8" ht="14.25">
      <c r="E39" s="47">
        <v>2006</v>
      </c>
      <c r="F39" s="49">
        <v>15079</v>
      </c>
      <c r="G39" s="49">
        <v>9839</v>
      </c>
      <c r="H39" s="49">
        <v>5240</v>
      </c>
    </row>
    <row r="40" spans="5:8" ht="14.25">
      <c r="E40" s="47">
        <v>2007</v>
      </c>
      <c r="F40" s="48">
        <v>14858</v>
      </c>
      <c r="G40" s="48">
        <v>9497</v>
      </c>
      <c r="H40" s="48">
        <v>5361</v>
      </c>
    </row>
    <row r="41" spans="5:8" ht="15" thickBot="1">
      <c r="E41" s="50">
        <v>2008</v>
      </c>
      <c r="F41" s="51">
        <v>14436</v>
      </c>
      <c r="G41" s="51">
        <v>9273</v>
      </c>
      <c r="H41" s="51">
        <v>5163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2011-10-17T20:41:39Z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