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<sst xmlns="http://schemas.openxmlformats.org/spreadsheetml/2006/main" count="429" uniqueCount="57">
  <si>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</si>
  <si>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</si>
  <si>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</si>
  <si>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</si>
  <si>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</si>
  <si>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</si>
  <si>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</si>
  <si>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</si>
  <si>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</si>
  <si>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</si>
  <si>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</si>
  <si>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</si>
  <si>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</si>
  <si>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</si>
  <si>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</si>
  <si>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</si>
  <si>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</si>
  <si>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</si>
  <si>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</si>
  <si>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</si>
  <si>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</si>
  <si>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</si>
  <si>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</si>
  <si>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</si>
  <si>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</si>
  <si>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</si>
  <si>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</si>
  <si>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</si>
  <si>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</si>
  <si>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Территории переселений</t>
  </si>
  <si>
    <t>Демографический ежегодник</t>
  </si>
  <si>
    <t>человек</t>
  </si>
  <si>
    <t>всего</t>
  </si>
  <si>
    <t>из него в результате передвижений в пределах России</t>
  </si>
  <si>
    <t>из него в результате миграционного обмена населением с зарубежными странами</t>
  </si>
  <si>
    <t>Все население</t>
  </si>
  <si>
    <t>Городское население</t>
  </si>
  <si>
    <t>Сельское население</t>
  </si>
  <si>
    <t>Поселения</t>
  </si>
  <si>
    <t>-</t>
  </si>
  <si>
    <t>поселения</t>
  </si>
  <si>
    <t>Территории</t>
  </si>
  <si>
    <t>в том числе внутри регионов</t>
  </si>
  <si>
    <t>в том числе из других регионов</t>
  </si>
  <si>
    <t>направление миграции</t>
  </si>
  <si>
    <t>Прибывшие</t>
  </si>
  <si>
    <t>Выбывшие</t>
  </si>
  <si>
    <t>Миграционный прирост</t>
  </si>
  <si>
    <t>http://www.gks.ru/bgd/regl/B09_16/IssWWW.exe/Stg/7-01.htm</t>
  </si>
  <si>
    <t>aby_012.xls</t>
  </si>
  <si>
    <t>Массив получен путем копирования таблицы 7.1. ОБЩИЕ ИТОГИ МИГРАЦИИ НАСЕЛЕНИЯ Дем.еж. 2009</t>
  </si>
  <si>
    <t>Численность мигрантов</t>
  </si>
  <si>
    <t>Общие итоги миграции населения по направлению, типу поселения и территорий переселения в 1990-2008 гг.</t>
  </si>
  <si>
    <t>дата издания</t>
  </si>
  <si>
    <t>тип источника</t>
  </si>
  <si>
    <t>Ежегодник</t>
  </si>
  <si>
    <t>С.Абылкаликов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</si>
</sst>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wrapText="1"/>
    </xf>
    <xf numFmtId="0" fontId="14" fillId="37" borderId="26" xfId="0" applyFont="1" applyFill="1" applyBorder="1" applyAlignment="1">
      <alignment vertical="top" wrapText="1"/>
    </xf>
    <xf numFmtId="0" fontId="19" fillId="34" borderId="19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9" fillId="39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</row>
        <row r="24">
          <cell r="B24" t="str">
            <v>ццц</v>
          </cell>
          <cell r="C24">
            <v>22</v>
          </cell>
        </row>
        <row r="25">
          <cell r="B25" t="str">
            <v>ццц</v>
          </cell>
          <cell r="C25">
            <v>23</v>
          </cell>
        </row>
        <row r="26">
          <cell r="B26" t="str">
            <v>ццц</v>
          </cell>
          <cell r="C26">
            <v>24</v>
          </cell>
        </row>
        <row r="27">
          <cell r="B27" t="str">
            <v>ццц</v>
          </cell>
          <cell r="C27">
            <v>25</v>
          </cell>
        </row>
        <row r="28">
          <cell r="B28" t="str">
            <v>ццц</v>
          </cell>
          <cell r="C28">
            <v>26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в том числе внутри регионов</v>
          </cell>
          <cell r="D6" t="str">
            <v>dom_in_r</v>
          </cell>
        </row>
        <row r="7">
          <cell r="B7" t="str">
            <v>в том числе из других регионов</v>
          </cell>
          <cell r="D7" t="str">
            <v>dom_out_r</v>
          </cell>
        </row>
        <row r="8">
          <cell r="B8" t="str">
            <v>резерв</v>
          </cell>
          <cell r="D8" t="str">
            <v>void</v>
          </cell>
        </row>
        <row r="9">
          <cell r="B9" t="str">
            <v>резерв</v>
          </cell>
          <cell r="D9" t="str">
            <v>void</v>
          </cell>
        </row>
        <row r="10">
          <cell r="B10" t="str">
            <v>резерв</v>
          </cell>
          <cell r="D10" t="str">
            <v>void</v>
          </cell>
        </row>
        <row r="11">
          <cell r="B11" t="str">
            <v>резерв</v>
          </cell>
          <cell r="D11" t="str">
            <v>void</v>
          </cell>
        </row>
        <row r="12">
          <cell r="B12" t="str">
            <v>резерв</v>
          </cell>
          <cell r="D12" t="str">
            <v>void</v>
          </cell>
        </row>
        <row r="13">
          <cell r="B13" t="str">
            <v>резерв</v>
          </cell>
          <cell r="D13" t="str">
            <v>void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</sheetNames>
    <sheetDataSet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7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9" width="7.875" style="1" bestFit="1" customWidth="1"/>
    <col min="10" max="10" width="11.75390625" style="1" customWidth="1"/>
    <col min="11" max="13" width="7.875" style="1" bestFit="1" customWidth="1"/>
    <col min="14" max="16384" width="9.125" style="1" customWidth="1"/>
  </cols>
  <sheetData>
    <row r="1" spans="2:13" s="4" customFormat="1" ht="30" thickBot="1">
      <c r="B1" s="52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51</v>
      </c>
      <c r="E2" s="5"/>
      <c r="F2"/>
    </row>
    <row r="3" spans="1:4" s="4" customFormat="1" ht="47.25" thickBot="1">
      <c r="A3" s="4">
        <v>1</v>
      </c>
      <c r="B3" s="4">
        <v>2</v>
      </c>
      <c r="C3" s="10" t="s">
        <v>19</v>
      </c>
      <c r="D3" s="24" t="s">
        <v>52</v>
      </c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54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NumMig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D8+D24</f>
        <v>4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3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34" t="s">
        <v>40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4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URBAN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3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121</v>
      </c>
      <c r="C14" s="10" t="s">
        <v>25</v>
      </c>
      <c r="D14" s="15" t="s">
        <v>44</v>
      </c>
      <c r="E14" s="5"/>
      <c r="F14" s="5"/>
    </row>
    <row r="15" spans="1:6" s="4" customFormat="1" ht="16.5" thickBot="1" thickTop="1">
      <c r="A15" s="4">
        <v>1</v>
      </c>
      <c r="B15" s="4">
        <f>B14+1</f>
        <v>122</v>
      </c>
      <c r="C15" s="7" t="s">
        <v>26</v>
      </c>
      <c r="D15" s="11">
        <f>INDEX('[1]категории'!$C$3:$C$28,MATCH(D14,'[1]категории'!$B$3:$B$28,0))</f>
        <v>20</v>
      </c>
      <c r="F15" s="5"/>
    </row>
    <row r="16" spans="1:6" s="4" customFormat="1" ht="16.5" thickBot="1" thickTop="1">
      <c r="A16" s="4">
        <v>1</v>
      </c>
      <c r="B16" s="4">
        <f>B15+1</f>
        <v>123</v>
      </c>
      <c r="C16" s="7" t="s">
        <v>27</v>
      </c>
      <c r="D16" s="11" t="str">
        <f>INDEX('[1]категории'!$D$3:$D$28,MATCH(D14,'[1]категории'!$B$3:$B$28,0))</f>
        <v>MigDir</v>
      </c>
      <c r="F16" s="5"/>
    </row>
    <row r="17" spans="1:6" s="4" customFormat="1" ht="18.75" thickBot="1" thickTop="1">
      <c r="A17" s="4">
        <v>1</v>
      </c>
      <c r="B17" s="4">
        <f>B16+1</f>
        <v>124</v>
      </c>
      <c r="C17" s="16" t="s">
        <v>28</v>
      </c>
      <c r="D17" s="17">
        <v>3</v>
      </c>
      <c r="E17" s="5"/>
      <c r="F17" s="5"/>
    </row>
    <row r="18" spans="3:6" s="4" customFormat="1" ht="16.5" thickBot="1" thickTop="1">
      <c r="C18" s="5"/>
      <c r="D18" s="3"/>
      <c r="E18" s="5"/>
      <c r="F18" s="5"/>
    </row>
    <row r="19" spans="1:6" s="4" customFormat="1" ht="15.75" customHeight="1" thickBot="1" thickTop="1">
      <c r="A19" s="4">
        <v>1</v>
      </c>
      <c r="B19" s="4">
        <v>131</v>
      </c>
      <c r="C19" s="10" t="s">
        <v>17</v>
      </c>
      <c r="D19" s="17" t="s">
        <v>3</v>
      </c>
      <c r="E19" s="5"/>
      <c r="F19" s="5"/>
    </row>
    <row r="20" spans="1:6" s="4" customFormat="1" ht="16.5" thickBot="1" thickTop="1">
      <c r="A20" s="4">
        <v>1</v>
      </c>
      <c r="B20" s="4">
        <f>B19+1</f>
        <v>132</v>
      </c>
      <c r="C20" s="7" t="s">
        <v>18</v>
      </c>
      <c r="D20" s="11">
        <f>INDEX('[1]категории'!$C$3:$C$21,MATCH(D19,'[1]категории'!$B$3:$B$21,0))</f>
        <v>2</v>
      </c>
      <c r="F20" s="5"/>
    </row>
    <row r="21" spans="1:6" s="4" customFormat="1" ht="16.5" thickBot="1" thickTop="1">
      <c r="A21" s="4">
        <v>1</v>
      </c>
      <c r="B21" s="4">
        <f>B20+1</f>
        <v>133</v>
      </c>
      <c r="C21" s="7" t="s">
        <v>7</v>
      </c>
      <c r="D21" s="11" t="str">
        <f>INDEX('[1]категории'!$D$3:$D$21,MATCH(D19,'[1]категории'!$B$3:$B$21,0))</f>
        <v>YEAR</v>
      </c>
      <c r="F21" s="5"/>
    </row>
    <row r="22" spans="1:6" s="4" customFormat="1" ht="18.75" thickBot="1" thickTop="1">
      <c r="A22" s="4">
        <v>1</v>
      </c>
      <c r="B22" s="4">
        <f>B21+1</f>
        <v>134</v>
      </c>
      <c r="C22" s="16" t="s">
        <v>8</v>
      </c>
      <c r="D22" s="17">
        <v>16</v>
      </c>
      <c r="E22" s="5"/>
      <c r="F22" s="5"/>
    </row>
    <row r="23" spans="3:6" s="4" customFormat="1" ht="16.5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200</v>
      </c>
      <c r="C24" s="6" t="s">
        <v>2</v>
      </c>
      <c r="D24" s="14">
        <v>1</v>
      </c>
      <c r="E24" s="5"/>
      <c r="F24" s="5"/>
    </row>
    <row r="25" spans="1:6" s="4" customFormat="1" ht="15.75" customHeight="1" thickBot="1" thickTop="1">
      <c r="A25" s="4">
        <v>1</v>
      </c>
      <c r="B25" s="4">
        <v>211</v>
      </c>
      <c r="C25" s="10" t="s">
        <v>17</v>
      </c>
      <c r="D25" s="17" t="s">
        <v>41</v>
      </c>
      <c r="E25" s="5"/>
      <c r="F25" s="5"/>
    </row>
    <row r="26" spans="1:6" s="4" customFormat="1" ht="16.5" thickBot="1" thickTop="1">
      <c r="A26" s="4">
        <v>1</v>
      </c>
      <c r="B26" s="4">
        <v>212</v>
      </c>
      <c r="C26" s="7" t="s">
        <v>18</v>
      </c>
      <c r="D26" s="11">
        <f>INDEX('[1]категории'!$C$3:$C$21,MATCH(D25,'[1]категории'!$B$3:$B$21,0))</f>
        <v>17</v>
      </c>
      <c r="F26" s="5"/>
    </row>
    <row r="27" spans="1:6" s="4" customFormat="1" ht="16.5" thickBot="1" thickTop="1">
      <c r="A27" s="4">
        <v>1</v>
      </c>
      <c r="B27" s="4">
        <v>213</v>
      </c>
      <c r="C27" s="7" t="s">
        <v>7</v>
      </c>
      <c r="D27" s="11" t="str">
        <f>INDEX('[1]категории'!$D$3:$D$21,MATCH(D25,'[1]категории'!$B$3:$B$21,0))</f>
        <v>Territory</v>
      </c>
      <c r="F27" s="5"/>
    </row>
    <row r="28" spans="1:6" s="4" customFormat="1" ht="18.75" thickBot="1" thickTop="1">
      <c r="A28" s="4">
        <v>1</v>
      </c>
      <c r="B28" s="4">
        <v>214</v>
      </c>
      <c r="C28" s="8" t="s">
        <v>10</v>
      </c>
      <c r="D28" s="17">
        <v>5</v>
      </c>
      <c r="E28" s="5"/>
      <c r="F28" s="37">
        <v>3</v>
      </c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14</v>
      </c>
      <c r="C30" s="9" t="s">
        <v>5</v>
      </c>
      <c r="D30" s="14" t="s">
        <v>30</v>
      </c>
      <c r="E30" s="5"/>
      <c r="F30" s="5"/>
    </row>
    <row r="31" spans="3:6" s="4" customFormat="1" ht="9.75" customHeight="1" thickBot="1" thickTop="1">
      <c r="C31" s="5"/>
      <c r="D31" s="3"/>
      <c r="E31" s="5"/>
      <c r="F31" s="5"/>
    </row>
    <row r="32" spans="1:6" s="4" customFormat="1" ht="18.75" thickBot="1" thickTop="1">
      <c r="A32" s="4">
        <v>1</v>
      </c>
      <c r="B32" s="4">
        <v>15</v>
      </c>
      <c r="C32" s="9" t="s">
        <v>11</v>
      </c>
      <c r="D32" s="15" t="s">
        <v>48</v>
      </c>
      <c r="E32" s="5"/>
      <c r="F32" s="5"/>
    </row>
    <row r="33" spans="3:6" s="4" customFormat="1" ht="9.75" customHeight="1" thickBot="1" thickTop="1">
      <c r="C33" s="5"/>
      <c r="D33" s="3"/>
      <c r="E33" s="5"/>
      <c r="F33" s="5"/>
    </row>
    <row r="34" spans="1:6" s="4" customFormat="1" ht="18.75" thickBot="1" thickTop="1">
      <c r="A34" s="4">
        <v>1</v>
      </c>
      <c r="B34" s="4">
        <v>16</v>
      </c>
      <c r="C34" s="9" t="s">
        <v>6</v>
      </c>
      <c r="D34" s="14" t="s">
        <v>31</v>
      </c>
      <c r="E34" s="5"/>
      <c r="F34" s="5"/>
    </row>
    <row r="35" spans="3:6" s="4" customFormat="1" ht="9.75" customHeight="1" thickBot="1" thickTop="1">
      <c r="C35" s="5"/>
      <c r="D35" s="3"/>
      <c r="E35" s="5"/>
      <c r="F35" s="5"/>
    </row>
    <row r="36" spans="1:6" s="4" customFormat="1" ht="18.75" thickBot="1" thickTop="1">
      <c r="A36" s="4">
        <v>1</v>
      </c>
      <c r="B36" s="4">
        <v>17</v>
      </c>
      <c r="C36" s="9" t="s">
        <v>15</v>
      </c>
      <c r="D36" s="26">
        <v>40673</v>
      </c>
      <c r="E36" s="5"/>
      <c r="F36" s="5"/>
    </row>
    <row r="37" spans="3:6" s="4" customFormat="1" ht="9.75" customHeight="1" thickBot="1" thickTop="1">
      <c r="C37" s="5"/>
      <c r="D37" s="3"/>
      <c r="E37" s="5"/>
      <c r="F37" s="5"/>
    </row>
    <row r="38" spans="1:6" s="4" customFormat="1" ht="18.75" thickBot="1" thickTop="1">
      <c r="A38" s="4">
        <v>1</v>
      </c>
      <c r="B38" s="4">
        <v>18</v>
      </c>
      <c r="C38" s="9" t="s">
        <v>12</v>
      </c>
      <c r="D38" s="26">
        <f ca="1">TODAY()</f>
        <v>41003</v>
      </c>
      <c r="E38" s="5"/>
      <c r="F38" s="5"/>
    </row>
    <row r="39" spans="3:6" s="4" customFormat="1" ht="9.75" customHeight="1" thickBot="1" thickTop="1">
      <c r="C39" s="5"/>
      <c r="D39" s="3"/>
      <c r="E39" s="5"/>
      <c r="F39" s="5"/>
    </row>
    <row r="40" spans="1:6" s="4" customFormat="1" ht="18.75" thickBot="1" thickTop="1">
      <c r="A40" s="4">
        <v>1</v>
      </c>
      <c r="B40" s="4">
        <v>19</v>
      </c>
      <c r="C40" s="9" t="s">
        <v>13</v>
      </c>
      <c r="D40" s="17" t="s">
        <v>56</v>
      </c>
      <c r="E40" s="5"/>
      <c r="F40" s="5"/>
    </row>
    <row r="41" spans="1:3" ht="9.75" customHeight="1" thickBot="1" thickTop="1">
      <c r="A41" s="4"/>
      <c r="C41" s="2"/>
    </row>
    <row r="42" spans="1:6" s="4" customFormat="1" ht="18.75" thickBot="1" thickTop="1">
      <c r="A42" s="4">
        <v>1</v>
      </c>
      <c r="B42" s="4">
        <v>20</v>
      </c>
      <c r="C42" s="9" t="s">
        <v>4</v>
      </c>
      <c r="D42" s="14" t="s">
        <v>49</v>
      </c>
      <c r="E42" s="5"/>
      <c r="F42" s="5"/>
    </row>
    <row r="43" spans="1:3" ht="9.75" customHeight="1" thickBot="1" thickTop="1">
      <c r="A43" s="4"/>
      <c r="C43" s="2"/>
    </row>
    <row r="44" spans="1:13" s="4" customFormat="1" ht="18.75" thickBot="1" thickTop="1">
      <c r="A44" s="4">
        <v>1</v>
      </c>
      <c r="B44" s="4">
        <v>21</v>
      </c>
      <c r="C44" s="9" t="s">
        <v>21</v>
      </c>
      <c r="D44" s="53" t="s">
        <v>50</v>
      </c>
      <c r="E44" s="54"/>
      <c r="F44" s="54"/>
      <c r="G44" s="54"/>
      <c r="H44" s="54"/>
      <c r="I44" s="54"/>
      <c r="J44" s="54"/>
      <c r="K44" s="54"/>
      <c r="L44" s="54"/>
      <c r="M44" s="54"/>
    </row>
    <row r="45" spans="1:44" ht="6.75" customHeight="1" thickBot="1" thickTop="1">
      <c r="A45" s="4"/>
      <c r="C45" s="43"/>
      <c r="E45" s="5"/>
      <c r="H45" s="44"/>
      <c r="I45" s="44"/>
      <c r="J45" s="44"/>
      <c r="K45" s="45"/>
      <c r="L45" s="44"/>
      <c r="M45" s="44"/>
      <c r="N45" s="44"/>
      <c r="O45" s="44"/>
      <c r="P45" s="45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ht="15" customHeight="1" thickBot="1" thickTop="1">
      <c r="A46" s="4">
        <v>1</v>
      </c>
      <c r="B46" s="4">
        <v>22</v>
      </c>
      <c r="C46" s="46" t="s">
        <v>53</v>
      </c>
      <c r="D46" s="14">
        <v>2009</v>
      </c>
      <c r="E46" s="5"/>
      <c r="F46" s="5"/>
      <c r="G46" s="4"/>
      <c r="H46" s="47"/>
      <c r="I46" s="47"/>
      <c r="J46" s="47"/>
      <c r="K46" s="48"/>
      <c r="L46" s="47"/>
      <c r="M46" s="47"/>
      <c r="N46" s="47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</row>
    <row r="47" spans="1:44" ht="6.75" customHeight="1" thickBot="1" thickTop="1">
      <c r="A47" s="4"/>
      <c r="C47" s="43"/>
      <c r="H47" s="44"/>
      <c r="I47" s="44"/>
      <c r="J47" s="44"/>
      <c r="K47" s="45"/>
      <c r="L47" s="44"/>
      <c r="M47" s="44"/>
      <c r="N47" s="44"/>
      <c r="O47" s="44"/>
      <c r="P47" s="45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ht="15" customHeight="1" thickBot="1" thickTop="1">
      <c r="A48" s="4">
        <v>1</v>
      </c>
      <c r="B48" s="4">
        <v>23</v>
      </c>
      <c r="C48" s="46" t="s">
        <v>54</v>
      </c>
      <c r="D48" s="14" t="s">
        <v>55</v>
      </c>
      <c r="E48" s="49"/>
      <c r="F48" s="49"/>
      <c r="G48" s="49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</row>
    <row r="49" ht="15.75" thickTop="1">
      <c r="A49" s="4"/>
    </row>
    <row r="50" spans="1:13" ht="15">
      <c r="A50" s="4"/>
      <c r="B50" s="4"/>
      <c r="G50" s="2"/>
      <c r="H50" s="2"/>
      <c r="I50" s="2"/>
      <c r="J50" s="2"/>
      <c r="K50" s="2"/>
      <c r="L50" s="2"/>
      <c r="M50" s="2"/>
    </row>
    <row r="51" spans="1:6" s="19" customFormat="1" ht="15">
      <c r="A51" s="18"/>
      <c r="B51" s="18"/>
      <c r="C51" s="25" t="s">
        <v>22</v>
      </c>
      <c r="D51" s="20"/>
      <c r="E51" s="20"/>
      <c r="F51" s="20"/>
    </row>
    <row r="52" spans="1:14" s="22" customFormat="1" ht="15">
      <c r="A52" s="21">
        <v>2</v>
      </c>
      <c r="B52" s="21">
        <v>2</v>
      </c>
      <c r="C52" s="22">
        <v>3</v>
      </c>
      <c r="D52" s="23">
        <v>4</v>
      </c>
      <c r="E52" s="21">
        <v>2</v>
      </c>
      <c r="F52" s="22">
        <v>3</v>
      </c>
      <c r="G52" s="23">
        <v>4</v>
      </c>
      <c r="H52" s="21">
        <v>2</v>
      </c>
      <c r="I52" s="22">
        <v>3</v>
      </c>
      <c r="J52" s="23">
        <v>4</v>
      </c>
      <c r="K52" s="22">
        <v>5</v>
      </c>
      <c r="L52" s="22">
        <v>5</v>
      </c>
      <c r="M52" s="22">
        <v>5</v>
      </c>
      <c r="N52" s="22">
        <v>5</v>
      </c>
    </row>
    <row r="53" spans="1:15" ht="15" thickBot="1">
      <c r="A53" s="29">
        <v>2</v>
      </c>
      <c r="B53" s="27"/>
      <c r="C53" s="27"/>
      <c r="D53" s="27"/>
      <c r="E53" s="27"/>
      <c r="F53" s="27"/>
      <c r="G53" s="27"/>
      <c r="H53" s="27"/>
      <c r="I53" s="27"/>
      <c r="J53" s="27" t="s">
        <v>23</v>
      </c>
      <c r="K53" s="30">
        <f>MATCH(K55,'[1]terr'!$B$3:$B$17,0)</f>
        <v>1</v>
      </c>
      <c r="L53" s="30">
        <f>MATCH(L55,'[1]terr'!$B$3:$B$17,0)</f>
        <v>2</v>
      </c>
      <c r="M53" s="30">
        <f>MATCH(M55,'[1]terr'!$B$3:$B$17,0)</f>
        <v>4</v>
      </c>
      <c r="N53" s="30">
        <f>MATCH(N55,'[1]terr'!$B$3:$B$17,0)</f>
        <v>5</v>
      </c>
      <c r="O53" s="30">
        <f>MATCH(O55,'[1]terr'!$B$3:$B$17,0)</f>
        <v>3</v>
      </c>
    </row>
    <row r="54" spans="1:15" ht="16.5" thickBot="1" thickTop="1">
      <c r="A54" s="21">
        <v>3</v>
      </c>
      <c r="B54" s="27"/>
      <c r="C54" s="27"/>
      <c r="D54" s="27"/>
      <c r="E54" s="27"/>
      <c r="F54" s="27"/>
      <c r="G54" s="27"/>
      <c r="H54" s="27"/>
      <c r="I54" s="27"/>
      <c r="J54" s="32" t="s">
        <v>24</v>
      </c>
      <c r="K54" s="30" t="str">
        <f>INDEX('[1]terr'!$D$3:$D$17,MATCH(K55,'[1]terr'!$B$3:$B$17,0))</f>
        <v>TOT</v>
      </c>
      <c r="L54" s="30" t="str">
        <f>INDEX('[1]terr'!$D$3:$D$17,MATCH(L55,'[1]terr'!$B$3:$B$17,0))</f>
        <v>Dom</v>
      </c>
      <c r="M54" s="30" t="str">
        <f>INDEX('[1]terr'!$D$3:$D$17,MATCH(M55,'[1]terr'!$B$3:$B$17,0))</f>
        <v>dom_in_r</v>
      </c>
      <c r="N54" s="30" t="str">
        <f>INDEX('[1]terr'!$D$3:$D$17,MATCH(N55,'[1]terr'!$B$3:$B$17,0))</f>
        <v>dom_out_r</v>
      </c>
      <c r="O54" s="30" t="str">
        <f>INDEX('[1]terr'!$D$3:$D$17,MATCH(O55,'[1]terr'!$B$3:$B$17,0))</f>
        <v>Intern</v>
      </c>
    </row>
    <row r="55" spans="1:15" ht="105" customHeight="1" thickBot="1" thickTop="1">
      <c r="A55" s="4">
        <v>4</v>
      </c>
      <c r="B55" s="27"/>
      <c r="C55" s="27"/>
      <c r="D55" s="27"/>
      <c r="E55" s="27"/>
      <c r="F55" s="27"/>
      <c r="G55" s="27"/>
      <c r="H55" s="27" t="s">
        <v>23</v>
      </c>
      <c r="I55" s="27" t="s">
        <v>24</v>
      </c>
      <c r="J55" s="38" t="s">
        <v>29</v>
      </c>
      <c r="K55" s="38" t="s">
        <v>32</v>
      </c>
      <c r="L55" s="38" t="s">
        <v>33</v>
      </c>
      <c r="M55" s="38" t="s">
        <v>42</v>
      </c>
      <c r="N55" s="38" t="s">
        <v>43</v>
      </c>
      <c r="O55" s="38" t="s">
        <v>34</v>
      </c>
    </row>
    <row r="56" spans="1:15" ht="31.5" thickBot="1" thickTop="1">
      <c r="A56" s="4">
        <v>4</v>
      </c>
      <c r="B56" s="27" t="s">
        <v>23</v>
      </c>
      <c r="C56" s="27" t="s">
        <v>24</v>
      </c>
      <c r="D56" s="39" t="s">
        <v>38</v>
      </c>
      <c r="E56" s="27" t="s">
        <v>23</v>
      </c>
      <c r="F56" s="27" t="s">
        <v>24</v>
      </c>
      <c r="G56" s="39" t="s">
        <v>44</v>
      </c>
      <c r="H56" s="27" t="s">
        <v>23</v>
      </c>
      <c r="I56" s="27" t="s">
        <v>24</v>
      </c>
      <c r="J56" s="33" t="s">
        <v>3</v>
      </c>
      <c r="K56" s="31"/>
      <c r="L56" s="28"/>
      <c r="M56" s="28"/>
      <c r="N56" s="28"/>
      <c r="O56" s="28"/>
    </row>
    <row r="57" spans="1:15" ht="16.5" thickBot="1" thickTop="1">
      <c r="A57" s="4">
        <v>5</v>
      </c>
      <c r="B57" s="27">
        <f>MATCH(D57,'[1]urban'!$B$3:$B$5,0)</f>
        <v>3</v>
      </c>
      <c r="C57" s="27" t="str">
        <f>INDEX('[1]urban'!$D$3:$D$5,MATCH(D57,'[1]urban'!$B$3:$B$5,0))</f>
        <v>TOT</v>
      </c>
      <c r="D57" s="40" t="s">
        <v>35</v>
      </c>
      <c r="E57" s="35">
        <f>MATCH(G57,'[2]migdir'!$B$3:$B$176,0)</f>
        <v>5</v>
      </c>
      <c r="F57" s="35" t="str">
        <f>INDEX('[2]migdir'!$D$3:$D$176,MATCH(G57,'[2]migdir'!$B$3:$B$176,0))</f>
        <v>in_m</v>
      </c>
      <c r="G57" s="40" t="s">
        <v>45</v>
      </c>
      <c r="H57" s="41">
        <f>MATCH(J57,'[1]period'!$B$3:$B$176,0)</f>
        <v>114</v>
      </c>
      <c r="I57" s="41">
        <f>INDEX('[1]period'!$D$3:$D$176,MATCH(J57,'[1]period'!$B$3:$B$176,0))</f>
        <v>1990</v>
      </c>
      <c r="J57" s="33">
        <v>1990</v>
      </c>
      <c r="K57" s="31">
        <v>5176332</v>
      </c>
      <c r="L57" s="28">
        <v>4263109</v>
      </c>
      <c r="M57" s="28">
        <v>2415423</v>
      </c>
      <c r="N57" s="28">
        <v>1847686</v>
      </c>
      <c r="O57" s="28">
        <v>913223</v>
      </c>
    </row>
    <row r="58" spans="1:15" ht="16.5" thickBot="1" thickTop="1">
      <c r="A58" s="4"/>
      <c r="B58" s="27">
        <f>MATCH(D58,'[1]urban'!$B$3:$B$5,0)</f>
        <v>3</v>
      </c>
      <c r="C58" s="27" t="str">
        <f>INDEX('[1]urban'!$D$3:$D$5,MATCH(D58,'[1]urban'!$B$3:$B$5,0))</f>
        <v>TOT</v>
      </c>
      <c r="D58" s="40" t="s">
        <v>35</v>
      </c>
      <c r="E58" s="35">
        <f>MATCH(G58,'[2]migdir'!$B$3:$B$176,0)</f>
        <v>5</v>
      </c>
      <c r="F58" s="35" t="str">
        <f>INDEX('[2]migdir'!$D$3:$D$176,MATCH(G58,'[2]migdir'!$B$3:$B$176,0))</f>
        <v>in_m</v>
      </c>
      <c r="G58" s="40" t="s">
        <v>45</v>
      </c>
      <c r="H58" s="41">
        <f>MATCH(J58,'[1]period'!$B$3:$B$176,0)</f>
        <v>115</v>
      </c>
      <c r="I58" s="41">
        <f>INDEX('[1]period'!$D$3:$D$176,MATCH(J58,'[1]period'!$B$3:$B$176,0))</f>
        <v>1991</v>
      </c>
      <c r="J58" s="33">
        <v>1991</v>
      </c>
      <c r="K58" s="31">
        <v>4383020</v>
      </c>
      <c r="L58" s="28">
        <v>3690782</v>
      </c>
      <c r="M58" s="28">
        <v>2071004</v>
      </c>
      <c r="N58" s="28">
        <v>1619778</v>
      </c>
      <c r="O58" s="28">
        <v>692238</v>
      </c>
    </row>
    <row r="59" spans="1:15" ht="16.5" thickBot="1" thickTop="1">
      <c r="A59" s="4">
        <v>5</v>
      </c>
      <c r="B59" s="27">
        <f>MATCH(D59,'[1]urban'!$B$3:$B$5,0)</f>
        <v>3</v>
      </c>
      <c r="C59" s="27" t="str">
        <f>INDEX('[1]urban'!$D$3:$D$5,MATCH(D59,'[1]urban'!$B$3:$B$5,0))</f>
        <v>TOT</v>
      </c>
      <c r="D59" s="40" t="s">
        <v>35</v>
      </c>
      <c r="E59" s="35">
        <f>MATCH(G59,'[2]migdir'!$B$3:$B$176,0)</f>
        <v>5</v>
      </c>
      <c r="F59" s="35" t="str">
        <f>INDEX('[2]migdir'!$D$3:$D$176,MATCH(G59,'[2]migdir'!$B$3:$B$176,0))</f>
        <v>in_m</v>
      </c>
      <c r="G59" s="40" t="s">
        <v>45</v>
      </c>
      <c r="H59" s="41">
        <f>MATCH(J59,'[1]period'!$B$3:$B$176,0)</f>
        <v>116</v>
      </c>
      <c r="I59" s="41">
        <f>INDEX('[1]period'!$D$3:$D$176,MATCH(J59,'[1]period'!$B$3:$B$176,0))</f>
        <v>1992</v>
      </c>
      <c r="J59" s="33">
        <v>1992</v>
      </c>
      <c r="K59" s="31">
        <v>4192798</v>
      </c>
      <c r="L59" s="28">
        <v>3266778</v>
      </c>
      <c r="M59" s="28">
        <v>1760637</v>
      </c>
      <c r="N59" s="28">
        <v>1506141</v>
      </c>
      <c r="O59" s="28">
        <v>926020</v>
      </c>
    </row>
    <row r="60" spans="1:15" ht="16.5" thickBot="1" thickTop="1">
      <c r="A60" s="4">
        <v>5</v>
      </c>
      <c r="B60" s="27">
        <f>MATCH(D60,'[1]urban'!$B$3:$B$5,0)</f>
        <v>3</v>
      </c>
      <c r="C60" s="27" t="str">
        <f>INDEX('[1]urban'!$D$3:$D$5,MATCH(D60,'[1]urban'!$B$3:$B$5,0))</f>
        <v>TOT</v>
      </c>
      <c r="D60" s="40" t="s">
        <v>35</v>
      </c>
      <c r="E60" s="35">
        <f>MATCH(G60,'[2]migdir'!$B$3:$B$176,0)</f>
        <v>5</v>
      </c>
      <c r="F60" s="35" t="str">
        <f>INDEX('[2]migdir'!$D$3:$D$176,MATCH(G60,'[2]migdir'!$B$3:$B$176,0))</f>
        <v>in_m</v>
      </c>
      <c r="G60" s="40" t="s">
        <v>45</v>
      </c>
      <c r="H60" s="41">
        <f>MATCH(J60,'[1]period'!$B$3:$B$176,0)</f>
        <v>117</v>
      </c>
      <c r="I60" s="41">
        <f>INDEX('[1]period'!$D$3:$D$176,MATCH(J60,'[1]period'!$B$3:$B$176,0))</f>
        <v>1993</v>
      </c>
      <c r="J60" s="33">
        <v>1993</v>
      </c>
      <c r="K60" s="31">
        <v>3826115</v>
      </c>
      <c r="L60" s="28">
        <v>2902835</v>
      </c>
      <c r="M60" s="28">
        <v>1511296</v>
      </c>
      <c r="N60" s="28">
        <v>1391539</v>
      </c>
      <c r="O60" s="28">
        <v>923280</v>
      </c>
    </row>
    <row r="61" spans="1:15" ht="16.5" thickBot="1" thickTop="1">
      <c r="A61" s="4">
        <v>5</v>
      </c>
      <c r="B61" s="27">
        <f>MATCH(D61,'[1]urban'!$B$3:$B$5,0)</f>
        <v>3</v>
      </c>
      <c r="C61" s="27" t="str">
        <f>INDEX('[1]urban'!$D$3:$D$5,MATCH(D61,'[1]urban'!$B$3:$B$5,0))</f>
        <v>TOT</v>
      </c>
      <c r="D61" s="40" t="s">
        <v>35</v>
      </c>
      <c r="E61" s="35">
        <f>MATCH(G61,'[2]migdir'!$B$3:$B$176,0)</f>
        <v>5</v>
      </c>
      <c r="F61" s="35" t="str">
        <f>INDEX('[2]migdir'!$D$3:$D$176,MATCH(G61,'[2]migdir'!$B$3:$B$176,0))</f>
        <v>in_m</v>
      </c>
      <c r="G61" s="40" t="s">
        <v>45</v>
      </c>
      <c r="H61" s="41">
        <f>MATCH(J61,'[1]period'!$B$3:$B$176,0)</f>
        <v>118</v>
      </c>
      <c r="I61" s="41">
        <f>INDEX('[1]period'!$D$3:$D$176,MATCH(J61,'[1]period'!$B$3:$B$176,0))</f>
        <v>1994</v>
      </c>
      <c r="J61" s="33">
        <v>1994</v>
      </c>
      <c r="K61" s="31">
        <v>4208308</v>
      </c>
      <c r="L61" s="28">
        <v>3016953</v>
      </c>
      <c r="M61" s="28">
        <v>1544884</v>
      </c>
      <c r="N61" s="28">
        <v>1472069</v>
      </c>
      <c r="O61" s="28">
        <v>1191355</v>
      </c>
    </row>
    <row r="62" spans="1:15" ht="16.5" thickBot="1" thickTop="1">
      <c r="A62" s="4">
        <v>5</v>
      </c>
      <c r="B62" s="27">
        <f>MATCH(D62,'[1]urban'!$B$3:$B$5,0)</f>
        <v>3</v>
      </c>
      <c r="C62" s="27" t="str">
        <f>INDEX('[1]urban'!$D$3:$D$5,MATCH(D62,'[1]urban'!$B$3:$B$5,0))</f>
        <v>TOT</v>
      </c>
      <c r="D62" s="40" t="s">
        <v>35</v>
      </c>
      <c r="E62" s="35">
        <f>MATCH(G62,'[2]migdir'!$B$3:$B$176,0)</f>
        <v>5</v>
      </c>
      <c r="F62" s="35" t="str">
        <f>INDEX('[2]migdir'!$D$3:$D$176,MATCH(G62,'[2]migdir'!$B$3:$B$176,0))</f>
        <v>in_m</v>
      </c>
      <c r="G62" s="40" t="s">
        <v>45</v>
      </c>
      <c r="H62" s="41">
        <f>MATCH(J62,'[1]period'!$B$3:$B$176,0)</f>
        <v>119</v>
      </c>
      <c r="I62" s="41">
        <f>INDEX('[1]period'!$D$3:$D$176,MATCH(J62,'[1]period'!$B$3:$B$176,0))</f>
        <v>1995</v>
      </c>
      <c r="J62" s="33">
        <v>1995</v>
      </c>
      <c r="K62" s="31">
        <v>3997139</v>
      </c>
      <c r="L62" s="28">
        <v>3130282</v>
      </c>
      <c r="M62" s="28">
        <v>1650579</v>
      </c>
      <c r="N62" s="28">
        <v>1479703</v>
      </c>
      <c r="O62" s="28">
        <v>866857</v>
      </c>
    </row>
    <row r="63" spans="1:15" ht="16.5" thickBot="1" thickTop="1">
      <c r="A63" s="4">
        <v>5</v>
      </c>
      <c r="B63" s="27">
        <f>MATCH(D63,'[1]urban'!$B$3:$B$5,0)</f>
        <v>3</v>
      </c>
      <c r="C63" s="27" t="str">
        <f>INDEX('[1]urban'!$D$3:$D$5,MATCH(D63,'[1]urban'!$B$3:$B$5,0))</f>
        <v>TOT</v>
      </c>
      <c r="D63" s="40" t="s">
        <v>35</v>
      </c>
      <c r="E63" s="35">
        <f>MATCH(G63,'[2]migdir'!$B$3:$B$176,0)</f>
        <v>5</v>
      </c>
      <c r="F63" s="35" t="str">
        <f>INDEX('[2]migdir'!$D$3:$D$176,MATCH(G63,'[2]migdir'!$B$3:$B$176,0))</f>
        <v>in_m</v>
      </c>
      <c r="G63" s="40" t="s">
        <v>45</v>
      </c>
      <c r="H63" s="41">
        <f>MATCH(J63,'[1]period'!$B$3:$B$176,0)</f>
        <v>120</v>
      </c>
      <c r="I63" s="41">
        <f>INDEX('[1]period'!$D$3:$D$176,MATCH(J63,'[1]period'!$B$3:$B$176,0))</f>
        <v>1996</v>
      </c>
      <c r="J63" s="33">
        <v>1996</v>
      </c>
      <c r="K63" s="31">
        <v>3533890</v>
      </c>
      <c r="L63" s="28">
        <v>2886864</v>
      </c>
      <c r="M63" s="28">
        <v>1577000</v>
      </c>
      <c r="N63" s="28">
        <v>1309864</v>
      </c>
      <c r="O63" s="28">
        <v>647026</v>
      </c>
    </row>
    <row r="64" spans="1:15" ht="16.5" thickBot="1" thickTop="1">
      <c r="A64" s="4">
        <v>5</v>
      </c>
      <c r="B64" s="27">
        <f>MATCH(D64,'[1]urban'!$B$3:$B$5,0)</f>
        <v>3</v>
      </c>
      <c r="C64" s="27" t="str">
        <f>INDEX('[1]urban'!$D$3:$D$5,MATCH(D64,'[1]urban'!$B$3:$B$5,0))</f>
        <v>TOT</v>
      </c>
      <c r="D64" s="40" t="s">
        <v>35</v>
      </c>
      <c r="E64" s="35">
        <f>MATCH(G64,'[2]migdir'!$B$3:$B$176,0)</f>
        <v>5</v>
      </c>
      <c r="F64" s="35" t="str">
        <f>INDEX('[2]migdir'!$D$3:$D$176,MATCH(G64,'[2]migdir'!$B$3:$B$176,0))</f>
        <v>in_m</v>
      </c>
      <c r="G64" s="40" t="s">
        <v>45</v>
      </c>
      <c r="H64" s="41">
        <f>MATCH(J64,'[1]period'!$B$3:$B$176,0)</f>
        <v>121</v>
      </c>
      <c r="I64" s="41">
        <f>INDEX('[1]period'!$D$3:$D$176,MATCH(J64,'[1]period'!$B$3:$B$176,0))</f>
        <v>1997</v>
      </c>
      <c r="J64" s="33">
        <v>1997</v>
      </c>
      <c r="K64" s="31">
        <v>3322593</v>
      </c>
      <c r="L64" s="28">
        <v>2724942</v>
      </c>
      <c r="M64" s="28">
        <v>1484063</v>
      </c>
      <c r="N64" s="28">
        <v>1240879</v>
      </c>
      <c r="O64" s="28">
        <v>597651</v>
      </c>
    </row>
    <row r="65" spans="1:15" ht="16.5" thickBot="1" thickTop="1">
      <c r="A65" s="4">
        <v>5</v>
      </c>
      <c r="B65" s="27">
        <f>MATCH(D65,'[1]urban'!$B$3:$B$5,0)</f>
        <v>3</v>
      </c>
      <c r="C65" s="27" t="str">
        <f>INDEX('[1]urban'!$D$3:$D$5,MATCH(D65,'[1]urban'!$B$3:$B$5,0))</f>
        <v>TOT</v>
      </c>
      <c r="D65" s="40" t="s">
        <v>35</v>
      </c>
      <c r="E65" s="35">
        <f>MATCH(G65,'[2]migdir'!$B$3:$B$176,0)</f>
        <v>5</v>
      </c>
      <c r="F65" s="35" t="str">
        <f>INDEX('[2]migdir'!$D$3:$D$176,MATCH(G65,'[2]migdir'!$B$3:$B$176,0))</f>
        <v>in_m</v>
      </c>
      <c r="G65" s="40" t="s">
        <v>45</v>
      </c>
      <c r="H65" s="41">
        <f>MATCH(J65,'[1]period'!$B$3:$B$176,0)</f>
        <v>122</v>
      </c>
      <c r="I65" s="41">
        <f>INDEX('[1]period'!$D$3:$D$176,MATCH(J65,'[1]period'!$B$3:$B$176,0))</f>
        <v>1998</v>
      </c>
      <c r="J65" s="33">
        <v>1998</v>
      </c>
      <c r="K65" s="31">
        <v>3095508</v>
      </c>
      <c r="L65" s="28">
        <v>2581957</v>
      </c>
      <c r="M65" s="28">
        <v>1416824</v>
      </c>
      <c r="N65" s="28">
        <v>1165133</v>
      </c>
      <c r="O65" s="28">
        <v>513551</v>
      </c>
    </row>
    <row r="66" spans="1:15" ht="16.5" thickBot="1" thickTop="1">
      <c r="A66" s="4">
        <v>5</v>
      </c>
      <c r="B66" s="27">
        <f>MATCH(D66,'[1]urban'!$B$3:$B$5,0)</f>
        <v>3</v>
      </c>
      <c r="C66" s="27" t="str">
        <f>INDEX('[1]urban'!$D$3:$D$5,MATCH(D66,'[1]urban'!$B$3:$B$5,0))</f>
        <v>TOT</v>
      </c>
      <c r="D66" s="40" t="s">
        <v>35</v>
      </c>
      <c r="E66" s="35">
        <f>MATCH(G66,'[2]migdir'!$B$3:$B$176,0)</f>
        <v>5</v>
      </c>
      <c r="F66" s="35" t="str">
        <f>INDEX('[2]migdir'!$D$3:$D$176,MATCH(G66,'[2]migdir'!$B$3:$B$176,0))</f>
        <v>in_m</v>
      </c>
      <c r="G66" s="40" t="s">
        <v>45</v>
      </c>
      <c r="H66" s="41">
        <f>MATCH(J66,'[1]period'!$B$3:$B$176,0)</f>
        <v>123</v>
      </c>
      <c r="I66" s="41">
        <f>INDEX('[1]period'!$D$3:$D$176,MATCH(J66,'[1]period'!$B$3:$B$176,0))</f>
        <v>1999</v>
      </c>
      <c r="J66" s="33">
        <v>1999</v>
      </c>
      <c r="K66" s="31">
        <v>2856731</v>
      </c>
      <c r="L66" s="28">
        <v>2477005</v>
      </c>
      <c r="M66" s="28">
        <v>1366138</v>
      </c>
      <c r="N66" s="28">
        <v>1110867</v>
      </c>
      <c r="O66" s="28">
        <v>379726</v>
      </c>
    </row>
    <row r="67" spans="1:15" ht="16.5" thickBot="1" thickTop="1">
      <c r="A67" s="4">
        <v>5</v>
      </c>
      <c r="B67" s="27">
        <f>MATCH(D67,'[1]urban'!$B$3:$B$5,0)</f>
        <v>3</v>
      </c>
      <c r="C67" s="27" t="str">
        <f>INDEX('[1]urban'!$D$3:$D$5,MATCH(D67,'[1]urban'!$B$3:$B$5,0))</f>
        <v>TOT</v>
      </c>
      <c r="D67" s="40" t="s">
        <v>35</v>
      </c>
      <c r="E67" s="35">
        <f>MATCH(G67,'[2]migdir'!$B$3:$B$176,0)</f>
        <v>5</v>
      </c>
      <c r="F67" s="35" t="str">
        <f>INDEX('[2]migdir'!$D$3:$D$176,MATCH(G67,'[2]migdir'!$B$3:$B$176,0))</f>
        <v>in_m</v>
      </c>
      <c r="G67" s="40" t="s">
        <v>45</v>
      </c>
      <c r="H67" s="41">
        <f>MATCH(J67,'[1]period'!$B$3:$B$176,0)</f>
        <v>124</v>
      </c>
      <c r="I67" s="41">
        <f>INDEX('[1]period'!$D$3:$D$176,MATCH(J67,'[1]period'!$B$3:$B$176,0))</f>
        <v>2000</v>
      </c>
      <c r="J67" s="33">
        <v>2000</v>
      </c>
      <c r="K67" s="31">
        <v>2662329</v>
      </c>
      <c r="L67" s="28">
        <v>2302999</v>
      </c>
      <c r="M67" s="28">
        <v>1284592</v>
      </c>
      <c r="N67" s="28">
        <v>1018407</v>
      </c>
      <c r="O67" s="28">
        <v>359330</v>
      </c>
    </row>
    <row r="68" spans="1:15" ht="16.5" thickBot="1" thickTop="1">
      <c r="A68" s="4">
        <v>5</v>
      </c>
      <c r="B68" s="27">
        <f>MATCH(D68,'[1]urban'!$B$3:$B$5,0)</f>
        <v>3</v>
      </c>
      <c r="C68" s="27" t="str">
        <f>INDEX('[1]urban'!$D$3:$D$5,MATCH(D68,'[1]urban'!$B$3:$B$5,0))</f>
        <v>TOT</v>
      </c>
      <c r="D68" s="40" t="s">
        <v>35</v>
      </c>
      <c r="E68" s="35">
        <f>MATCH(G68,'[2]migdir'!$B$3:$B$176,0)</f>
        <v>5</v>
      </c>
      <c r="F68" s="35" t="str">
        <f>INDEX('[2]migdir'!$D$3:$D$176,MATCH(G68,'[2]migdir'!$B$3:$B$176,0))</f>
        <v>in_m</v>
      </c>
      <c r="G68" s="40" t="s">
        <v>45</v>
      </c>
      <c r="H68" s="41">
        <f>MATCH(J68,'[1]period'!$B$3:$B$176,0)</f>
        <v>125</v>
      </c>
      <c r="I68" s="41">
        <f>INDEX('[1]period'!$D$3:$D$176,MATCH(J68,'[1]period'!$B$3:$B$176,0))</f>
        <v>2001</v>
      </c>
      <c r="J68" s="33">
        <v>2001</v>
      </c>
      <c r="K68" s="31">
        <v>2334034</v>
      </c>
      <c r="L68" s="28">
        <v>2140584</v>
      </c>
      <c r="M68" s="28">
        <v>1204846</v>
      </c>
      <c r="N68" s="28">
        <v>935738</v>
      </c>
      <c r="O68" s="28">
        <v>193450</v>
      </c>
    </row>
    <row r="69" spans="1:15" ht="16.5" thickBot="1" thickTop="1">
      <c r="A69" s="4">
        <v>5</v>
      </c>
      <c r="B69" s="27">
        <f>MATCH(D69,'[1]urban'!$B$3:$B$5,0)</f>
        <v>3</v>
      </c>
      <c r="C69" s="27" t="str">
        <f>INDEX('[1]urban'!$D$3:$D$5,MATCH(D69,'[1]urban'!$B$3:$B$5,0))</f>
        <v>TOT</v>
      </c>
      <c r="D69" s="40" t="s">
        <v>35</v>
      </c>
      <c r="E69" s="35">
        <f>MATCH(G69,'[2]migdir'!$B$3:$B$176,0)</f>
        <v>5</v>
      </c>
      <c r="F69" s="35" t="str">
        <f>INDEX('[2]migdir'!$D$3:$D$176,MATCH(G69,'[2]migdir'!$B$3:$B$176,0))</f>
        <v>in_m</v>
      </c>
      <c r="G69" s="40" t="s">
        <v>45</v>
      </c>
      <c r="H69" s="41">
        <f>MATCH(J69,'[1]period'!$B$3:$B$176,0)</f>
        <v>126</v>
      </c>
      <c r="I69" s="41">
        <f>INDEX('[1]period'!$D$3:$D$176,MATCH(J69,'[1]period'!$B$3:$B$176,0))</f>
        <v>2002</v>
      </c>
      <c r="J69" s="33">
        <v>2002</v>
      </c>
      <c r="K69" s="31">
        <v>2201914</v>
      </c>
      <c r="L69" s="28">
        <v>2017302</v>
      </c>
      <c r="M69" s="28">
        <v>1131369</v>
      </c>
      <c r="N69" s="28">
        <v>885933</v>
      </c>
      <c r="O69" s="28">
        <v>184612</v>
      </c>
    </row>
    <row r="70" spans="1:15" ht="16.5" thickBot="1" thickTop="1">
      <c r="A70" s="4">
        <v>5</v>
      </c>
      <c r="B70" s="27">
        <f>MATCH(D70,'[1]urban'!$B$3:$B$5,0)</f>
        <v>3</v>
      </c>
      <c r="C70" s="27" t="str">
        <f>INDEX('[1]urban'!$D$3:$D$5,MATCH(D70,'[1]urban'!$B$3:$B$5,0))</f>
        <v>TOT</v>
      </c>
      <c r="D70" s="40" t="s">
        <v>35</v>
      </c>
      <c r="E70" s="35">
        <f>MATCH(G70,'[2]migdir'!$B$3:$B$176,0)</f>
        <v>5</v>
      </c>
      <c r="F70" s="35" t="str">
        <f>INDEX('[2]migdir'!$D$3:$D$176,MATCH(G70,'[2]migdir'!$B$3:$B$176,0))</f>
        <v>in_m</v>
      </c>
      <c r="G70" s="40" t="s">
        <v>45</v>
      </c>
      <c r="H70" s="41">
        <f>MATCH(J70,'[1]period'!$B$3:$B$176,0)</f>
        <v>127</v>
      </c>
      <c r="I70" s="41">
        <f>INDEX('[1]period'!$D$3:$D$176,MATCH(J70,'[1]period'!$B$3:$B$176,0))</f>
        <v>2003</v>
      </c>
      <c r="J70" s="33">
        <v>2003</v>
      </c>
      <c r="K70" s="31">
        <v>2168168</v>
      </c>
      <c r="L70" s="28">
        <v>2039024</v>
      </c>
      <c r="M70" s="28">
        <v>1141426</v>
      </c>
      <c r="N70" s="28">
        <v>897598</v>
      </c>
      <c r="O70" s="28">
        <v>129144</v>
      </c>
    </row>
    <row r="71" spans="1:15" ht="30.75" customHeight="1" thickBot="1" thickTop="1">
      <c r="A71" s="4">
        <v>5</v>
      </c>
      <c r="B71" s="27">
        <f>MATCH(D71,'[1]urban'!$B$3:$B$5,0)</f>
        <v>3</v>
      </c>
      <c r="C71" s="27" t="str">
        <f>INDEX('[1]urban'!$D$3:$D$5,MATCH(D71,'[1]urban'!$B$3:$B$5,0))</f>
        <v>TOT</v>
      </c>
      <c r="D71" s="40" t="s">
        <v>35</v>
      </c>
      <c r="E71" s="35">
        <f>MATCH(G71,'[2]migdir'!$B$3:$B$176,0)</f>
        <v>5</v>
      </c>
      <c r="F71" s="35" t="str">
        <f>INDEX('[2]migdir'!$D$3:$D$176,MATCH(G71,'[2]migdir'!$B$3:$B$176,0))</f>
        <v>in_m</v>
      </c>
      <c r="G71" s="40" t="s">
        <v>45</v>
      </c>
      <c r="H71" s="41">
        <f>MATCH(J71,'[1]period'!$B$3:$B$176,0)</f>
        <v>128</v>
      </c>
      <c r="I71" s="41">
        <f>INDEX('[1]period'!$D$3:$D$176,MATCH(J71,'[1]period'!$B$3:$B$176,0))</f>
        <v>2004</v>
      </c>
      <c r="J71" s="33">
        <v>2004</v>
      </c>
      <c r="K71" s="31">
        <v>2117434</v>
      </c>
      <c r="L71" s="28">
        <v>1998277</v>
      </c>
      <c r="M71" s="28">
        <v>1146382</v>
      </c>
      <c r="N71" s="28">
        <v>851895</v>
      </c>
      <c r="O71" s="28">
        <v>119157</v>
      </c>
    </row>
    <row r="72" spans="1:15" ht="21.75" customHeight="1" thickBot="1" thickTop="1">
      <c r="A72" s="4">
        <v>5</v>
      </c>
      <c r="B72" s="27">
        <f>MATCH(D72,'[1]urban'!$B$3:$B$5,0)</f>
        <v>3</v>
      </c>
      <c r="C72" s="27" t="str">
        <f>INDEX('[1]urban'!$D$3:$D$5,MATCH(D72,'[1]urban'!$B$3:$B$5,0))</f>
        <v>TOT</v>
      </c>
      <c r="D72" s="40" t="s">
        <v>35</v>
      </c>
      <c r="E72" s="35">
        <f>MATCH(G72,'[2]migdir'!$B$3:$B$176,0)</f>
        <v>5</v>
      </c>
      <c r="F72" s="35" t="str">
        <f>INDEX('[2]migdir'!$D$3:$D$176,MATCH(G72,'[2]migdir'!$B$3:$B$176,0))</f>
        <v>in_m</v>
      </c>
      <c r="G72" s="40" t="s">
        <v>45</v>
      </c>
      <c r="H72" s="41">
        <f>MATCH(J72,'[1]period'!$B$3:$B$176,0)</f>
        <v>129</v>
      </c>
      <c r="I72" s="41">
        <f>INDEX('[1]period'!$D$3:$D$176,MATCH(J72,'[1]period'!$B$3:$B$176,0))</f>
        <v>2005</v>
      </c>
      <c r="J72" s="33">
        <v>2005</v>
      </c>
      <c r="K72" s="31">
        <v>2088639</v>
      </c>
      <c r="L72" s="28">
        <v>1911409</v>
      </c>
      <c r="M72" s="28">
        <v>1095724</v>
      </c>
      <c r="N72" s="28">
        <v>815685</v>
      </c>
      <c r="O72" s="28">
        <v>177230</v>
      </c>
    </row>
    <row r="73" spans="1:15" ht="22.5" customHeight="1" thickBot="1" thickTop="1">
      <c r="A73" s="4">
        <v>5</v>
      </c>
      <c r="B73" s="27">
        <f>MATCH(D73,'[1]urban'!$B$3:$B$5,0)</f>
        <v>3</v>
      </c>
      <c r="C73" s="27" t="str">
        <f>INDEX('[1]urban'!$D$3:$D$5,MATCH(D73,'[1]urban'!$B$3:$B$5,0))</f>
        <v>TOT</v>
      </c>
      <c r="D73" s="40" t="s">
        <v>35</v>
      </c>
      <c r="E73" s="35">
        <f>MATCH(G73,'[2]migdir'!$B$3:$B$176,0)</f>
        <v>5</v>
      </c>
      <c r="F73" s="35" t="str">
        <f>INDEX('[2]migdir'!$D$3:$D$176,MATCH(G73,'[2]migdir'!$B$3:$B$176,0))</f>
        <v>in_m</v>
      </c>
      <c r="G73" s="40" t="s">
        <v>45</v>
      </c>
      <c r="H73" s="41">
        <f>MATCH(J73,'[1]period'!$B$3:$B$176,0)</f>
        <v>130</v>
      </c>
      <c r="I73" s="41">
        <f>INDEX('[1]period'!$D$3:$D$176,MATCH(J73,'[1]period'!$B$3:$B$176,0))</f>
        <v>2006</v>
      </c>
      <c r="J73" s="33">
        <v>2006</v>
      </c>
      <c r="K73" s="31">
        <v>2122071</v>
      </c>
      <c r="L73" s="28">
        <v>1935691</v>
      </c>
      <c r="M73" s="28">
        <v>1095693</v>
      </c>
      <c r="N73" s="28">
        <v>839998</v>
      </c>
      <c r="O73" s="28">
        <v>186380</v>
      </c>
    </row>
    <row r="74" spans="1:15" ht="32.25" customHeight="1" thickBot="1" thickTop="1">
      <c r="A74" s="4">
        <v>5</v>
      </c>
      <c r="B74" s="27">
        <f>MATCH(D74,'[1]urban'!$B$3:$B$5,0)</f>
        <v>3</v>
      </c>
      <c r="C74" s="27" t="str">
        <f>INDEX('[1]urban'!$D$3:$D$5,MATCH(D74,'[1]urban'!$B$3:$B$5,0))</f>
        <v>TOT</v>
      </c>
      <c r="D74" s="40" t="s">
        <v>35</v>
      </c>
      <c r="E74" s="35">
        <f>MATCH(G74,'[2]migdir'!$B$3:$B$176,0)</f>
        <v>5</v>
      </c>
      <c r="F74" s="35" t="str">
        <f>INDEX('[2]migdir'!$D$3:$D$176,MATCH(G74,'[2]migdir'!$B$3:$B$176,0))</f>
        <v>in_m</v>
      </c>
      <c r="G74" s="40" t="s">
        <v>45</v>
      </c>
      <c r="H74" s="41">
        <f>MATCH(J74,'[1]period'!$B$3:$B$176,0)</f>
        <v>131</v>
      </c>
      <c r="I74" s="41">
        <f>INDEX('[1]period'!$D$3:$D$176,MATCH(J74,'[1]period'!$B$3:$B$176,0))</f>
        <v>2007</v>
      </c>
      <c r="J74" s="33">
        <v>2007</v>
      </c>
      <c r="K74" s="31">
        <v>2284936</v>
      </c>
      <c r="L74" s="28">
        <v>1997980</v>
      </c>
      <c r="M74" s="28">
        <v>1137775</v>
      </c>
      <c r="N74" s="28">
        <v>860205</v>
      </c>
      <c r="O74" s="28">
        <v>286956</v>
      </c>
    </row>
    <row r="75" spans="1:15" ht="16.5" thickBot="1" thickTop="1">
      <c r="A75" s="4">
        <v>5</v>
      </c>
      <c r="B75" s="27">
        <f>MATCH(D75,'[1]urban'!$B$3:$B$5,0)</f>
        <v>3</v>
      </c>
      <c r="C75" s="27" t="str">
        <f>INDEX('[1]urban'!$D$3:$D$5,MATCH(D75,'[1]urban'!$B$3:$B$5,0))</f>
        <v>TOT</v>
      </c>
      <c r="D75" s="40" t="s">
        <v>35</v>
      </c>
      <c r="E75" s="35">
        <f>MATCH(G75,'[2]migdir'!$B$3:$B$176,0)</f>
        <v>5</v>
      </c>
      <c r="F75" s="35" t="str">
        <f>INDEX('[2]migdir'!$D$3:$D$176,MATCH(G75,'[2]migdir'!$B$3:$B$176,0))</f>
        <v>in_m</v>
      </c>
      <c r="G75" s="40" t="s">
        <v>45</v>
      </c>
      <c r="H75" s="41">
        <f>MATCH(J75,'[1]period'!$B$3:$B$176,0)</f>
        <v>132</v>
      </c>
      <c r="I75" s="41">
        <f>INDEX('[1]period'!$D$3:$D$176,MATCH(J75,'[1]period'!$B$3:$B$176,0))</f>
        <v>2008</v>
      </c>
      <c r="J75" s="33">
        <v>2008</v>
      </c>
      <c r="K75" s="31">
        <v>2215945</v>
      </c>
      <c r="L75" s="28">
        <v>1934331</v>
      </c>
      <c r="M75" s="28">
        <v>1071863</v>
      </c>
      <c r="N75" s="28">
        <v>862468</v>
      </c>
      <c r="O75" s="28">
        <v>281614</v>
      </c>
    </row>
    <row r="76" spans="1:15" ht="21.75" customHeight="1" thickBot="1" thickTop="1">
      <c r="A76" s="4">
        <v>5</v>
      </c>
      <c r="B76" s="27">
        <f>MATCH(D76,'[1]urban'!$B$3:$B$5,0)</f>
        <v>1</v>
      </c>
      <c r="C76" s="27" t="str">
        <f>INDEX('[1]urban'!$D$3:$D$5,MATCH(D76,'[1]urban'!$B$3:$B$5,0))</f>
        <v>URB</v>
      </c>
      <c r="D76" s="42" t="s">
        <v>36</v>
      </c>
      <c r="E76" s="35">
        <f>MATCH(G76,'[2]migdir'!$B$3:$B$176,0)</f>
        <v>5</v>
      </c>
      <c r="F76" s="35" t="str">
        <f>INDEX('[2]migdir'!$D$3:$D$176,MATCH(G76,'[2]migdir'!$B$3:$B$176,0))</f>
        <v>in_m</v>
      </c>
      <c r="G76" s="40" t="s">
        <v>45</v>
      </c>
      <c r="H76" s="41">
        <f>MATCH(J76,'[1]period'!$B$3:$B$176,0)</f>
        <v>114</v>
      </c>
      <c r="I76" s="41">
        <f>INDEX('[1]period'!$D$3:$D$176,MATCH(J76,'[1]period'!$B$3:$B$176,0))</f>
        <v>1990</v>
      </c>
      <c r="J76" s="33">
        <v>1990</v>
      </c>
      <c r="K76" s="31">
        <v>3374391</v>
      </c>
      <c r="L76" s="28">
        <v>2805567</v>
      </c>
      <c r="M76" s="28">
        <v>1523992</v>
      </c>
      <c r="N76" s="28">
        <v>1281575</v>
      </c>
      <c r="O76" s="28">
        <v>568824</v>
      </c>
    </row>
    <row r="77" spans="1:15" ht="16.5" thickBot="1" thickTop="1">
      <c r="A77" s="4">
        <v>5</v>
      </c>
      <c r="B77" s="27">
        <f>MATCH(D77,'[1]urban'!$B$3:$B$5,0)</f>
        <v>1</v>
      </c>
      <c r="C77" s="27" t="str">
        <f>INDEX('[1]urban'!$D$3:$D$5,MATCH(D77,'[1]urban'!$B$3:$B$5,0))</f>
        <v>URB</v>
      </c>
      <c r="D77" s="42" t="s">
        <v>36</v>
      </c>
      <c r="E77" s="35">
        <f>MATCH(G77,'[2]migdir'!$B$3:$B$176,0)</f>
        <v>5</v>
      </c>
      <c r="F77" s="35" t="str">
        <f>INDEX('[2]migdir'!$D$3:$D$176,MATCH(G77,'[2]migdir'!$B$3:$B$176,0))</f>
        <v>in_m</v>
      </c>
      <c r="G77" s="40" t="s">
        <v>45</v>
      </c>
      <c r="H77" s="41">
        <f>MATCH(J77,'[1]period'!$B$3:$B$176,0)</f>
        <v>115</v>
      </c>
      <c r="I77" s="41">
        <f>INDEX('[1]period'!$D$3:$D$176,MATCH(J77,'[1]period'!$B$3:$B$176,0))</f>
        <v>1991</v>
      </c>
      <c r="J77" s="33">
        <v>1991</v>
      </c>
      <c r="K77" s="31">
        <v>2796458</v>
      </c>
      <c r="L77" s="28">
        <v>2365613</v>
      </c>
      <c r="M77" s="28">
        <v>1260253</v>
      </c>
      <c r="N77" s="28">
        <v>1105360</v>
      </c>
      <c r="O77" s="28">
        <v>430845</v>
      </c>
    </row>
    <row r="78" spans="1:15" ht="16.5" thickBot="1" thickTop="1">
      <c r="A78" s="4">
        <v>5</v>
      </c>
      <c r="B78" s="27">
        <f>MATCH(D78,'[1]urban'!$B$3:$B$5,0)</f>
        <v>1</v>
      </c>
      <c r="C78" s="27" t="str">
        <f>INDEX('[1]urban'!$D$3:$D$5,MATCH(D78,'[1]urban'!$B$3:$B$5,0))</f>
        <v>URB</v>
      </c>
      <c r="D78" s="42" t="s">
        <v>36</v>
      </c>
      <c r="E78" s="35">
        <f>MATCH(G78,'[2]migdir'!$B$3:$B$176,0)</f>
        <v>5</v>
      </c>
      <c r="F78" s="35" t="str">
        <f>INDEX('[2]migdir'!$D$3:$D$176,MATCH(G78,'[2]migdir'!$B$3:$B$176,0))</f>
        <v>in_m</v>
      </c>
      <c r="G78" s="40" t="s">
        <v>45</v>
      </c>
      <c r="H78" s="41">
        <f>MATCH(J78,'[1]period'!$B$3:$B$176,0)</f>
        <v>116</v>
      </c>
      <c r="I78" s="41">
        <f>INDEX('[1]period'!$D$3:$D$176,MATCH(J78,'[1]period'!$B$3:$B$176,0))</f>
        <v>1992</v>
      </c>
      <c r="J78" s="33">
        <v>1992</v>
      </c>
      <c r="K78" s="31">
        <v>2620850</v>
      </c>
      <c r="L78" s="28">
        <v>2067131</v>
      </c>
      <c r="M78" s="28">
        <v>1036780</v>
      </c>
      <c r="N78" s="28">
        <v>1030351</v>
      </c>
      <c r="O78" s="28">
        <v>553719</v>
      </c>
    </row>
    <row r="79" spans="1:15" ht="16.5" thickBot="1" thickTop="1">
      <c r="A79" s="4">
        <v>5</v>
      </c>
      <c r="B79" s="27">
        <f>MATCH(D79,'[1]urban'!$B$3:$B$5,0)</f>
        <v>1</v>
      </c>
      <c r="C79" s="27" t="str">
        <f>INDEX('[1]urban'!$D$3:$D$5,MATCH(D79,'[1]urban'!$B$3:$B$5,0))</f>
        <v>URB</v>
      </c>
      <c r="D79" s="42" t="s">
        <v>36</v>
      </c>
      <c r="E79" s="35">
        <f>MATCH(G79,'[2]migdir'!$B$3:$B$176,0)</f>
        <v>5</v>
      </c>
      <c r="F79" s="35" t="str">
        <f>INDEX('[2]migdir'!$D$3:$D$176,MATCH(G79,'[2]migdir'!$B$3:$B$176,0))</f>
        <v>in_m</v>
      </c>
      <c r="G79" s="40" t="s">
        <v>45</v>
      </c>
      <c r="H79" s="41">
        <f>MATCH(J79,'[1]period'!$B$3:$B$176,0)</f>
        <v>117</v>
      </c>
      <c r="I79" s="41">
        <f>INDEX('[1]period'!$D$3:$D$176,MATCH(J79,'[1]period'!$B$3:$B$176,0))</f>
        <v>1993</v>
      </c>
      <c r="J79" s="33">
        <v>1993</v>
      </c>
      <c r="K79" s="31">
        <v>2462892</v>
      </c>
      <c r="L79" s="28">
        <v>1897300</v>
      </c>
      <c r="M79" s="28">
        <v>926214</v>
      </c>
      <c r="N79" s="28">
        <v>971086</v>
      </c>
      <c r="O79" s="28">
        <v>565592</v>
      </c>
    </row>
    <row r="80" spans="1:15" ht="16.5" thickBot="1" thickTop="1">
      <c r="A80" s="4">
        <v>5</v>
      </c>
      <c r="B80" s="27">
        <f>MATCH(D80,'[1]urban'!$B$3:$B$5,0)</f>
        <v>1</v>
      </c>
      <c r="C80" s="27" t="str">
        <f>INDEX('[1]urban'!$D$3:$D$5,MATCH(D80,'[1]urban'!$B$3:$B$5,0))</f>
        <v>URB</v>
      </c>
      <c r="D80" s="42" t="s">
        <v>36</v>
      </c>
      <c r="E80" s="35">
        <f>MATCH(G80,'[2]migdir'!$B$3:$B$176,0)</f>
        <v>5</v>
      </c>
      <c r="F80" s="35" t="str">
        <f>INDEX('[2]migdir'!$D$3:$D$176,MATCH(G80,'[2]migdir'!$B$3:$B$176,0))</f>
        <v>in_m</v>
      </c>
      <c r="G80" s="40" t="s">
        <v>45</v>
      </c>
      <c r="H80" s="41">
        <f>MATCH(J80,'[1]period'!$B$3:$B$176,0)</f>
        <v>118</v>
      </c>
      <c r="I80" s="41">
        <f>INDEX('[1]period'!$D$3:$D$176,MATCH(J80,'[1]period'!$B$3:$B$176,0))</f>
        <v>1994</v>
      </c>
      <c r="J80" s="33">
        <v>1994</v>
      </c>
      <c r="K80" s="31">
        <v>2852973</v>
      </c>
      <c r="L80" s="28">
        <v>2079733</v>
      </c>
      <c r="M80" s="28">
        <v>1003403</v>
      </c>
      <c r="N80" s="28">
        <v>1076330</v>
      </c>
      <c r="O80" s="28">
        <v>773240</v>
      </c>
    </row>
    <row r="81" spans="1:15" ht="16.5" thickBot="1" thickTop="1">
      <c r="A81" s="4">
        <v>5</v>
      </c>
      <c r="B81" s="27">
        <f>MATCH(D81,'[1]urban'!$B$3:$B$5,0)</f>
        <v>1</v>
      </c>
      <c r="C81" s="27" t="str">
        <f>INDEX('[1]urban'!$D$3:$D$5,MATCH(D81,'[1]urban'!$B$3:$B$5,0))</f>
        <v>URB</v>
      </c>
      <c r="D81" s="42" t="s">
        <v>36</v>
      </c>
      <c r="E81" s="35">
        <f>MATCH(G81,'[2]migdir'!$B$3:$B$176,0)</f>
        <v>5</v>
      </c>
      <c r="F81" s="35" t="str">
        <f>INDEX('[2]migdir'!$D$3:$D$176,MATCH(G81,'[2]migdir'!$B$3:$B$176,0))</f>
        <v>in_m</v>
      </c>
      <c r="G81" s="40" t="s">
        <v>45</v>
      </c>
      <c r="H81" s="41">
        <f>MATCH(J81,'[1]period'!$B$3:$B$176,0)</f>
        <v>119</v>
      </c>
      <c r="I81" s="41">
        <f>INDEX('[1]period'!$D$3:$D$176,MATCH(J81,'[1]period'!$B$3:$B$176,0))</f>
        <v>1995</v>
      </c>
      <c r="J81" s="33">
        <v>1995</v>
      </c>
      <c r="K81" s="31">
        <v>2722247</v>
      </c>
      <c r="L81" s="28">
        <v>2156911</v>
      </c>
      <c r="M81" s="28">
        <v>1069928</v>
      </c>
      <c r="N81" s="28">
        <v>1086983</v>
      </c>
      <c r="O81" s="28">
        <v>565336</v>
      </c>
    </row>
    <row r="82" spans="1:15" ht="16.5" thickBot="1" thickTop="1">
      <c r="A82" s="4">
        <v>5</v>
      </c>
      <c r="B82" s="27">
        <f>MATCH(D82,'[1]urban'!$B$3:$B$5,0)</f>
        <v>1</v>
      </c>
      <c r="C82" s="27" t="str">
        <f>INDEX('[1]urban'!$D$3:$D$5,MATCH(D82,'[1]urban'!$B$3:$B$5,0))</f>
        <v>URB</v>
      </c>
      <c r="D82" s="42" t="s">
        <v>36</v>
      </c>
      <c r="E82" s="35">
        <f>MATCH(G82,'[2]migdir'!$B$3:$B$176,0)</f>
        <v>5</v>
      </c>
      <c r="F82" s="35" t="str">
        <f>INDEX('[2]migdir'!$D$3:$D$176,MATCH(G82,'[2]migdir'!$B$3:$B$176,0))</f>
        <v>in_m</v>
      </c>
      <c r="G82" s="40" t="s">
        <v>45</v>
      </c>
      <c r="H82" s="41">
        <f>MATCH(J82,'[1]period'!$B$3:$B$176,0)</f>
        <v>120</v>
      </c>
      <c r="I82" s="41">
        <f>INDEX('[1]period'!$D$3:$D$176,MATCH(J82,'[1]period'!$B$3:$B$176,0))</f>
        <v>1996</v>
      </c>
      <c r="J82" s="33">
        <v>1996</v>
      </c>
      <c r="K82" s="31">
        <v>2432549</v>
      </c>
      <c r="L82" s="28">
        <v>2009908</v>
      </c>
      <c r="M82" s="28">
        <v>1034758</v>
      </c>
      <c r="N82" s="28">
        <v>975150</v>
      </c>
      <c r="O82" s="28">
        <v>422641</v>
      </c>
    </row>
    <row r="83" spans="1:15" ht="16.5" thickBot="1" thickTop="1">
      <c r="A83" s="4">
        <v>5</v>
      </c>
      <c r="B83" s="27">
        <f>MATCH(D83,'[1]urban'!$B$3:$B$5,0)</f>
        <v>1</v>
      </c>
      <c r="C83" s="27" t="str">
        <f>INDEX('[1]urban'!$D$3:$D$5,MATCH(D83,'[1]urban'!$B$3:$B$5,0))</f>
        <v>URB</v>
      </c>
      <c r="D83" s="42" t="s">
        <v>36</v>
      </c>
      <c r="E83" s="35">
        <f>MATCH(G83,'[2]migdir'!$B$3:$B$176,0)</f>
        <v>5</v>
      </c>
      <c r="F83" s="35" t="str">
        <f>INDEX('[2]migdir'!$D$3:$D$176,MATCH(G83,'[2]migdir'!$B$3:$B$176,0))</f>
        <v>in_m</v>
      </c>
      <c r="G83" s="40" t="s">
        <v>45</v>
      </c>
      <c r="H83" s="41">
        <f>MATCH(J83,'[1]period'!$B$3:$B$176,0)</f>
        <v>121</v>
      </c>
      <c r="I83" s="41">
        <f>INDEX('[1]period'!$D$3:$D$176,MATCH(J83,'[1]period'!$B$3:$B$176,0))</f>
        <v>1997</v>
      </c>
      <c r="J83" s="33">
        <v>1997</v>
      </c>
      <c r="K83" s="31">
        <v>2264689</v>
      </c>
      <c r="L83" s="28">
        <v>1890532</v>
      </c>
      <c r="M83" s="28">
        <v>964453</v>
      </c>
      <c r="N83" s="28">
        <v>926079</v>
      </c>
      <c r="O83" s="28">
        <v>374157</v>
      </c>
    </row>
    <row r="84" spans="1:15" ht="16.5" thickBot="1" thickTop="1">
      <c r="A84" s="4">
        <v>5</v>
      </c>
      <c r="B84" s="27">
        <f>MATCH(D84,'[1]urban'!$B$3:$B$5,0)</f>
        <v>1</v>
      </c>
      <c r="C84" s="27" t="str">
        <f>INDEX('[1]urban'!$D$3:$D$5,MATCH(D84,'[1]urban'!$B$3:$B$5,0))</f>
        <v>URB</v>
      </c>
      <c r="D84" s="42" t="s">
        <v>36</v>
      </c>
      <c r="E84" s="35">
        <f>MATCH(G84,'[2]migdir'!$B$3:$B$176,0)</f>
        <v>5</v>
      </c>
      <c r="F84" s="35" t="str">
        <f>INDEX('[2]migdir'!$D$3:$D$176,MATCH(G84,'[2]migdir'!$B$3:$B$176,0))</f>
        <v>in_m</v>
      </c>
      <c r="G84" s="40" t="s">
        <v>45</v>
      </c>
      <c r="H84" s="41">
        <f>MATCH(J84,'[1]period'!$B$3:$B$176,0)</f>
        <v>122</v>
      </c>
      <c r="I84" s="41">
        <f>INDEX('[1]period'!$D$3:$D$176,MATCH(J84,'[1]period'!$B$3:$B$176,0))</f>
        <v>1998</v>
      </c>
      <c r="J84" s="33">
        <v>1998</v>
      </c>
      <c r="K84" s="31">
        <v>2095851</v>
      </c>
      <c r="L84" s="28">
        <v>1774044</v>
      </c>
      <c r="M84" s="28">
        <v>909850</v>
      </c>
      <c r="N84" s="28">
        <v>864194</v>
      </c>
      <c r="O84" s="28">
        <v>321807</v>
      </c>
    </row>
    <row r="85" spans="1:15" ht="16.5" thickBot="1" thickTop="1">
      <c r="A85" s="4">
        <v>5</v>
      </c>
      <c r="B85" s="27">
        <f>MATCH(D85,'[1]urban'!$B$3:$B$5,0)</f>
        <v>1</v>
      </c>
      <c r="C85" s="27" t="str">
        <f>INDEX('[1]urban'!$D$3:$D$5,MATCH(D85,'[1]urban'!$B$3:$B$5,0))</f>
        <v>URB</v>
      </c>
      <c r="D85" s="42" t="s">
        <v>36</v>
      </c>
      <c r="E85" s="35">
        <f>MATCH(G85,'[2]migdir'!$B$3:$B$176,0)</f>
        <v>5</v>
      </c>
      <c r="F85" s="35" t="str">
        <f>INDEX('[2]migdir'!$D$3:$D$176,MATCH(G85,'[2]migdir'!$B$3:$B$176,0))</f>
        <v>in_m</v>
      </c>
      <c r="G85" s="40" t="s">
        <v>45</v>
      </c>
      <c r="H85" s="41">
        <f>MATCH(J85,'[1]period'!$B$3:$B$176,0)</f>
        <v>123</v>
      </c>
      <c r="I85" s="41">
        <f>INDEX('[1]period'!$D$3:$D$176,MATCH(J85,'[1]period'!$B$3:$B$176,0))</f>
        <v>1999</v>
      </c>
      <c r="J85" s="33">
        <v>1999</v>
      </c>
      <c r="K85" s="31">
        <v>1900991</v>
      </c>
      <c r="L85" s="28">
        <v>1656606</v>
      </c>
      <c r="M85" s="28">
        <v>852667</v>
      </c>
      <c r="N85" s="28">
        <v>803939</v>
      </c>
      <c r="O85" s="28">
        <v>244385</v>
      </c>
    </row>
    <row r="86" spans="1:15" ht="16.5" thickBot="1" thickTop="1">
      <c r="A86" s="4">
        <v>5</v>
      </c>
      <c r="B86" s="27">
        <f>MATCH(D86,'[1]urban'!$B$3:$B$5,0)</f>
        <v>1</v>
      </c>
      <c r="C86" s="27" t="str">
        <f>INDEX('[1]urban'!$D$3:$D$5,MATCH(D86,'[1]urban'!$B$3:$B$5,0))</f>
        <v>URB</v>
      </c>
      <c r="D86" s="42" t="s">
        <v>36</v>
      </c>
      <c r="E86" s="35">
        <f>MATCH(G86,'[2]migdir'!$B$3:$B$176,0)</f>
        <v>5</v>
      </c>
      <c r="F86" s="35" t="str">
        <f>INDEX('[2]migdir'!$D$3:$D$176,MATCH(G86,'[2]migdir'!$B$3:$B$176,0))</f>
        <v>in_m</v>
      </c>
      <c r="G86" s="40" t="s">
        <v>45</v>
      </c>
      <c r="H86" s="41">
        <f>MATCH(J86,'[1]period'!$B$3:$B$176,0)</f>
        <v>124</v>
      </c>
      <c r="I86" s="41">
        <f>INDEX('[1]period'!$D$3:$D$176,MATCH(J86,'[1]period'!$B$3:$B$176,0))</f>
        <v>2000</v>
      </c>
      <c r="J86" s="33">
        <v>2000</v>
      </c>
      <c r="K86" s="31">
        <v>1806134</v>
      </c>
      <c r="L86" s="28">
        <v>1570293</v>
      </c>
      <c r="M86" s="28">
        <v>820153</v>
      </c>
      <c r="N86" s="28">
        <v>750140</v>
      </c>
      <c r="O86" s="28">
        <v>235841</v>
      </c>
    </row>
    <row r="87" spans="1:15" ht="16.5" thickBot="1" thickTop="1">
      <c r="A87" s="4">
        <v>5</v>
      </c>
      <c r="B87" s="27">
        <f>MATCH(D87,'[1]urban'!$B$3:$B$5,0)</f>
        <v>1</v>
      </c>
      <c r="C87" s="27" t="str">
        <f>INDEX('[1]urban'!$D$3:$D$5,MATCH(D87,'[1]urban'!$B$3:$B$5,0))</f>
        <v>URB</v>
      </c>
      <c r="D87" s="42" t="s">
        <v>36</v>
      </c>
      <c r="E87" s="35">
        <f>MATCH(G87,'[2]migdir'!$B$3:$B$176,0)</f>
        <v>5</v>
      </c>
      <c r="F87" s="35" t="str">
        <f>INDEX('[2]migdir'!$D$3:$D$176,MATCH(G87,'[2]migdir'!$B$3:$B$176,0))</f>
        <v>in_m</v>
      </c>
      <c r="G87" s="40" t="s">
        <v>45</v>
      </c>
      <c r="H87" s="41">
        <f>MATCH(J87,'[1]period'!$B$3:$B$176,0)</f>
        <v>125</v>
      </c>
      <c r="I87" s="41">
        <f>INDEX('[1]period'!$D$3:$D$176,MATCH(J87,'[1]period'!$B$3:$B$176,0))</f>
        <v>2001</v>
      </c>
      <c r="J87" s="33">
        <v>2001</v>
      </c>
      <c r="K87" s="31">
        <v>1615153</v>
      </c>
      <c r="L87" s="28">
        <v>1476442</v>
      </c>
      <c r="M87" s="28">
        <v>776905</v>
      </c>
      <c r="N87" s="28">
        <v>699537</v>
      </c>
      <c r="O87" s="28">
        <v>138711</v>
      </c>
    </row>
    <row r="88" spans="1:15" ht="16.5" thickBot="1" thickTop="1">
      <c r="A88" s="4">
        <v>5</v>
      </c>
      <c r="B88" s="27">
        <f>MATCH(D88,'[1]urban'!$B$3:$B$5,0)</f>
        <v>1</v>
      </c>
      <c r="C88" s="27" t="str">
        <f>INDEX('[1]urban'!$D$3:$D$5,MATCH(D88,'[1]urban'!$B$3:$B$5,0))</f>
        <v>URB</v>
      </c>
      <c r="D88" s="42" t="s">
        <v>36</v>
      </c>
      <c r="E88" s="35">
        <f>MATCH(G88,'[2]migdir'!$B$3:$B$176,0)</f>
        <v>5</v>
      </c>
      <c r="F88" s="35" t="str">
        <f>INDEX('[2]migdir'!$D$3:$D$176,MATCH(G88,'[2]migdir'!$B$3:$B$176,0))</f>
        <v>in_m</v>
      </c>
      <c r="G88" s="40" t="s">
        <v>45</v>
      </c>
      <c r="H88" s="41">
        <f>MATCH(J88,'[1]period'!$B$3:$B$176,0)</f>
        <v>126</v>
      </c>
      <c r="I88" s="41">
        <f>INDEX('[1]period'!$D$3:$D$176,MATCH(J88,'[1]period'!$B$3:$B$176,0))</f>
        <v>2002</v>
      </c>
      <c r="J88" s="33">
        <v>2002</v>
      </c>
      <c r="K88" s="31">
        <v>1519160</v>
      </c>
      <c r="L88" s="28">
        <v>1386508</v>
      </c>
      <c r="M88" s="28">
        <v>725275</v>
      </c>
      <c r="N88" s="28">
        <v>661233</v>
      </c>
      <c r="O88" s="28">
        <v>132652</v>
      </c>
    </row>
    <row r="89" spans="1:15" s="36" customFormat="1" ht="33" customHeight="1" thickBot="1" thickTop="1">
      <c r="A89" s="4">
        <v>5</v>
      </c>
      <c r="B89" s="27">
        <f>MATCH(D89,'[1]urban'!$B$3:$B$5,0)</f>
        <v>1</v>
      </c>
      <c r="C89" s="27" t="str">
        <f>INDEX('[1]urban'!$D$3:$D$5,MATCH(D89,'[1]urban'!$B$3:$B$5,0))</f>
        <v>URB</v>
      </c>
      <c r="D89" s="42" t="s">
        <v>36</v>
      </c>
      <c r="E89" s="35">
        <f>MATCH(G89,'[2]migdir'!$B$3:$B$176,0)</f>
        <v>5</v>
      </c>
      <c r="F89" s="35" t="str">
        <f>INDEX('[2]migdir'!$D$3:$D$176,MATCH(G89,'[2]migdir'!$B$3:$B$176,0))</f>
        <v>in_m</v>
      </c>
      <c r="G89" s="40" t="s">
        <v>45</v>
      </c>
      <c r="H89" s="41">
        <f>MATCH(J89,'[1]period'!$B$3:$B$176,0)</f>
        <v>127</v>
      </c>
      <c r="I89" s="41">
        <f>INDEX('[1]period'!$D$3:$D$176,MATCH(J89,'[1]period'!$B$3:$B$176,0))</f>
        <v>2003</v>
      </c>
      <c r="J89" s="33">
        <v>2003</v>
      </c>
      <c r="K89" s="31">
        <v>1483287</v>
      </c>
      <c r="L89" s="28">
        <v>1393469</v>
      </c>
      <c r="M89" s="28">
        <v>725378</v>
      </c>
      <c r="N89" s="28">
        <v>668091</v>
      </c>
      <c r="O89" s="28">
        <v>89818</v>
      </c>
    </row>
    <row r="90" spans="1:15" ht="16.5" thickBot="1" thickTop="1">
      <c r="A90" s="4">
        <v>5</v>
      </c>
      <c r="B90" s="27">
        <f>MATCH(D90,'[1]urban'!$B$3:$B$5,0)</f>
        <v>1</v>
      </c>
      <c r="C90" s="27" t="str">
        <f>INDEX('[1]urban'!$D$3:$D$5,MATCH(D90,'[1]urban'!$B$3:$B$5,0))</f>
        <v>URB</v>
      </c>
      <c r="D90" s="42" t="s">
        <v>36</v>
      </c>
      <c r="E90" s="35">
        <f>MATCH(G90,'[2]migdir'!$B$3:$B$176,0)</f>
        <v>5</v>
      </c>
      <c r="F90" s="35" t="str">
        <f>INDEX('[2]migdir'!$D$3:$D$176,MATCH(G90,'[2]migdir'!$B$3:$B$176,0))</f>
        <v>in_m</v>
      </c>
      <c r="G90" s="40" t="s">
        <v>45</v>
      </c>
      <c r="H90" s="41">
        <f>MATCH(J90,'[1]period'!$B$3:$B$176,0)</f>
        <v>128</v>
      </c>
      <c r="I90" s="41">
        <f>INDEX('[1]period'!$D$3:$D$176,MATCH(J90,'[1]period'!$B$3:$B$176,0))</f>
        <v>2004</v>
      </c>
      <c r="J90" s="33">
        <v>2004</v>
      </c>
      <c r="K90" s="31">
        <v>1446758</v>
      </c>
      <c r="L90" s="28">
        <v>1363994</v>
      </c>
      <c r="M90" s="28">
        <v>728988</v>
      </c>
      <c r="N90" s="28">
        <v>635006</v>
      </c>
      <c r="O90" s="28">
        <v>82764</v>
      </c>
    </row>
    <row r="91" spans="1:15" ht="16.5" thickBot="1" thickTop="1">
      <c r="A91" s="4">
        <v>5</v>
      </c>
      <c r="B91" s="27">
        <f>MATCH(D91,'[1]urban'!$B$3:$B$5,0)</f>
        <v>1</v>
      </c>
      <c r="C91" s="27" t="str">
        <f>INDEX('[1]urban'!$D$3:$D$5,MATCH(D91,'[1]urban'!$B$3:$B$5,0))</f>
        <v>URB</v>
      </c>
      <c r="D91" s="42" t="s">
        <v>36</v>
      </c>
      <c r="E91" s="35">
        <f>MATCH(G91,'[2]migdir'!$B$3:$B$176,0)</f>
        <v>5</v>
      </c>
      <c r="F91" s="35" t="str">
        <f>INDEX('[2]migdir'!$D$3:$D$176,MATCH(G91,'[2]migdir'!$B$3:$B$176,0))</f>
        <v>in_m</v>
      </c>
      <c r="G91" s="40" t="s">
        <v>45</v>
      </c>
      <c r="H91" s="41">
        <f>MATCH(J91,'[1]period'!$B$3:$B$176,0)</f>
        <v>129</v>
      </c>
      <c r="I91" s="41">
        <f>INDEX('[1]period'!$D$3:$D$176,MATCH(J91,'[1]period'!$B$3:$B$176,0))</f>
        <v>2005</v>
      </c>
      <c r="J91" s="33">
        <v>2005</v>
      </c>
      <c r="K91" s="31">
        <v>1416681</v>
      </c>
      <c r="L91" s="28">
        <v>1290722</v>
      </c>
      <c r="M91" s="28">
        <v>684213</v>
      </c>
      <c r="N91" s="28">
        <v>606509</v>
      </c>
      <c r="O91" s="28">
        <v>125959</v>
      </c>
    </row>
    <row r="92" spans="1:15" ht="16.5" thickBot="1" thickTop="1">
      <c r="A92" s="4">
        <v>5</v>
      </c>
      <c r="B92" s="27">
        <f>MATCH(D92,'[1]urban'!$B$3:$B$5,0)</f>
        <v>1</v>
      </c>
      <c r="C92" s="27" t="str">
        <f>INDEX('[1]urban'!$D$3:$D$5,MATCH(D92,'[1]urban'!$B$3:$B$5,0))</f>
        <v>URB</v>
      </c>
      <c r="D92" s="42" t="s">
        <v>36</v>
      </c>
      <c r="E92" s="35">
        <f>MATCH(G92,'[2]migdir'!$B$3:$B$176,0)</f>
        <v>5</v>
      </c>
      <c r="F92" s="35" t="str">
        <f>INDEX('[2]migdir'!$D$3:$D$176,MATCH(G92,'[2]migdir'!$B$3:$B$176,0))</f>
        <v>in_m</v>
      </c>
      <c r="G92" s="40" t="s">
        <v>45</v>
      </c>
      <c r="H92" s="41">
        <f>MATCH(J92,'[1]period'!$B$3:$B$176,0)</f>
        <v>130</v>
      </c>
      <c r="I92" s="41">
        <f>INDEX('[1]period'!$D$3:$D$176,MATCH(J92,'[1]period'!$B$3:$B$176,0))</f>
        <v>2006</v>
      </c>
      <c r="J92" s="33">
        <v>2006</v>
      </c>
      <c r="K92" s="31">
        <v>1451880</v>
      </c>
      <c r="L92" s="28">
        <v>1319099</v>
      </c>
      <c r="M92" s="28">
        <v>691493</v>
      </c>
      <c r="N92" s="28">
        <v>627606</v>
      </c>
      <c r="O92" s="28">
        <v>132781</v>
      </c>
    </row>
    <row r="93" spans="1:15" ht="16.5" thickBot="1" thickTop="1">
      <c r="A93" s="4">
        <v>5</v>
      </c>
      <c r="B93" s="27">
        <f>MATCH(D93,'[1]urban'!$B$3:$B$5,0)</f>
        <v>1</v>
      </c>
      <c r="C93" s="27" t="str">
        <f>INDEX('[1]urban'!$D$3:$D$5,MATCH(D93,'[1]urban'!$B$3:$B$5,0))</f>
        <v>URB</v>
      </c>
      <c r="D93" s="42" t="s">
        <v>36</v>
      </c>
      <c r="E93" s="35">
        <f>MATCH(G93,'[2]migdir'!$B$3:$B$176,0)</f>
        <v>5</v>
      </c>
      <c r="F93" s="35" t="str">
        <f>INDEX('[2]migdir'!$D$3:$D$176,MATCH(G93,'[2]migdir'!$B$3:$B$176,0))</f>
        <v>in_m</v>
      </c>
      <c r="G93" s="40" t="s">
        <v>45</v>
      </c>
      <c r="H93" s="41">
        <f>MATCH(J93,'[1]period'!$B$3:$B$176,0)</f>
        <v>131</v>
      </c>
      <c r="I93" s="41">
        <f>INDEX('[1]period'!$D$3:$D$176,MATCH(J93,'[1]period'!$B$3:$B$176,0))</f>
        <v>2007</v>
      </c>
      <c r="J93" s="33">
        <v>2007</v>
      </c>
      <c r="K93" s="31">
        <v>1544781</v>
      </c>
      <c r="L93" s="28">
        <v>1341396</v>
      </c>
      <c r="M93" s="28">
        <v>706896</v>
      </c>
      <c r="N93" s="28">
        <v>634500</v>
      </c>
      <c r="O93" s="28">
        <v>203385</v>
      </c>
    </row>
    <row r="94" spans="1:15" s="36" customFormat="1" ht="22.5" customHeight="1" thickBot="1" thickTop="1">
      <c r="A94" s="4">
        <v>5</v>
      </c>
      <c r="B94" s="27">
        <f>MATCH(D94,'[1]urban'!$B$3:$B$5,0)</f>
        <v>1</v>
      </c>
      <c r="C94" s="27" t="str">
        <f>INDEX('[1]urban'!$D$3:$D$5,MATCH(D94,'[1]urban'!$B$3:$B$5,0))</f>
        <v>URB</v>
      </c>
      <c r="D94" s="42" t="s">
        <v>36</v>
      </c>
      <c r="E94" s="35">
        <f>MATCH(G94,'[2]migdir'!$B$3:$B$176,0)</f>
        <v>5</v>
      </c>
      <c r="F94" s="35" t="str">
        <f>INDEX('[2]migdir'!$D$3:$D$176,MATCH(G94,'[2]migdir'!$B$3:$B$176,0))</f>
        <v>in_m</v>
      </c>
      <c r="G94" s="40" t="s">
        <v>45</v>
      </c>
      <c r="H94" s="41">
        <f>MATCH(J94,'[1]period'!$B$3:$B$176,0)</f>
        <v>132</v>
      </c>
      <c r="I94" s="41">
        <f>INDEX('[1]period'!$D$3:$D$176,MATCH(J94,'[1]period'!$B$3:$B$176,0))</f>
        <v>2008</v>
      </c>
      <c r="J94" s="33">
        <v>2008</v>
      </c>
      <c r="K94" s="31">
        <v>1523980</v>
      </c>
      <c r="L94" s="28">
        <v>1325238</v>
      </c>
      <c r="M94" s="28">
        <v>680088</v>
      </c>
      <c r="N94" s="28">
        <v>645150</v>
      </c>
      <c r="O94" s="28">
        <v>198742</v>
      </c>
    </row>
    <row r="95" spans="1:15" ht="16.5" thickBot="1" thickTop="1">
      <c r="A95" s="4">
        <v>5</v>
      </c>
      <c r="B95" s="27">
        <f>MATCH(D95,'[1]urban'!$B$3:$B$5,0)</f>
        <v>2</v>
      </c>
      <c r="C95" s="27" t="str">
        <f>INDEX('[1]urban'!$D$3:$D$5,MATCH(D95,'[1]urban'!$B$3:$B$5,0))</f>
        <v>RUR</v>
      </c>
      <c r="D95" s="42" t="s">
        <v>37</v>
      </c>
      <c r="E95" s="35">
        <f>MATCH(G95,'[2]migdir'!$B$3:$B$176,0)</f>
        <v>5</v>
      </c>
      <c r="F95" s="35" t="str">
        <f>INDEX('[2]migdir'!$D$3:$D$176,MATCH(G95,'[2]migdir'!$B$3:$B$176,0))</f>
        <v>in_m</v>
      </c>
      <c r="G95" s="40" t="s">
        <v>45</v>
      </c>
      <c r="H95" s="41">
        <f>MATCH(J95,'[1]period'!$B$3:$B$176,0)</f>
        <v>114</v>
      </c>
      <c r="I95" s="41">
        <f>INDEX('[1]period'!$D$3:$D$176,MATCH(J95,'[1]period'!$B$3:$B$176,0))</f>
        <v>1990</v>
      </c>
      <c r="J95" s="33">
        <v>1990</v>
      </c>
      <c r="K95" s="31">
        <v>1801941</v>
      </c>
      <c r="L95" s="28">
        <v>1457542</v>
      </c>
      <c r="M95" s="28">
        <v>891431</v>
      </c>
      <c r="N95" s="28">
        <v>566111</v>
      </c>
      <c r="O95" s="28">
        <v>344399</v>
      </c>
    </row>
    <row r="96" spans="1:15" ht="16.5" thickBot="1" thickTop="1">
      <c r="A96" s="4">
        <v>5</v>
      </c>
      <c r="B96" s="27">
        <f>MATCH(D96,'[1]urban'!$B$3:$B$5,0)</f>
        <v>2</v>
      </c>
      <c r="C96" s="27" t="str">
        <f>INDEX('[1]urban'!$D$3:$D$5,MATCH(D96,'[1]urban'!$B$3:$B$5,0))</f>
        <v>RUR</v>
      </c>
      <c r="D96" s="42" t="s">
        <v>37</v>
      </c>
      <c r="E96" s="35">
        <f>MATCH(G96,'[2]migdir'!$B$3:$B$176,0)</f>
        <v>5</v>
      </c>
      <c r="F96" s="35" t="str">
        <f>INDEX('[2]migdir'!$D$3:$D$176,MATCH(G96,'[2]migdir'!$B$3:$B$176,0))</f>
        <v>in_m</v>
      </c>
      <c r="G96" s="40" t="s">
        <v>45</v>
      </c>
      <c r="H96" s="41">
        <f>MATCH(J96,'[1]period'!$B$3:$B$176,0)</f>
        <v>115</v>
      </c>
      <c r="I96" s="41">
        <f>INDEX('[1]period'!$D$3:$D$176,MATCH(J96,'[1]period'!$B$3:$B$176,0))</f>
        <v>1991</v>
      </c>
      <c r="J96" s="33">
        <v>1991</v>
      </c>
      <c r="K96" s="31">
        <v>1586562</v>
      </c>
      <c r="L96" s="28">
        <v>1325169</v>
      </c>
      <c r="M96" s="28">
        <v>810751</v>
      </c>
      <c r="N96" s="28">
        <v>514418</v>
      </c>
      <c r="O96" s="28">
        <v>261393</v>
      </c>
    </row>
    <row r="97" spans="1:15" ht="16.5" thickBot="1" thickTop="1">
      <c r="A97" s="4">
        <v>5</v>
      </c>
      <c r="B97" s="27">
        <f>MATCH(D97,'[1]urban'!$B$3:$B$5,0)</f>
        <v>2</v>
      </c>
      <c r="C97" s="27" t="str">
        <f>INDEX('[1]urban'!$D$3:$D$5,MATCH(D97,'[1]urban'!$B$3:$B$5,0))</f>
        <v>RUR</v>
      </c>
      <c r="D97" s="42" t="s">
        <v>37</v>
      </c>
      <c r="E97" s="35">
        <f>MATCH(G97,'[2]migdir'!$B$3:$B$176,0)</f>
        <v>5</v>
      </c>
      <c r="F97" s="35" t="str">
        <f>INDEX('[2]migdir'!$D$3:$D$176,MATCH(G97,'[2]migdir'!$B$3:$B$176,0))</f>
        <v>in_m</v>
      </c>
      <c r="G97" s="40" t="s">
        <v>45</v>
      </c>
      <c r="H97" s="41">
        <f>MATCH(J97,'[1]period'!$B$3:$B$176,0)</f>
        <v>116</v>
      </c>
      <c r="I97" s="41">
        <f>INDEX('[1]period'!$D$3:$D$176,MATCH(J97,'[1]period'!$B$3:$B$176,0))</f>
        <v>1992</v>
      </c>
      <c r="J97" s="33">
        <v>1992</v>
      </c>
      <c r="K97" s="31">
        <v>1571948</v>
      </c>
      <c r="L97" s="28">
        <v>1199647</v>
      </c>
      <c r="M97" s="28">
        <v>723857</v>
      </c>
      <c r="N97" s="28">
        <v>475790</v>
      </c>
      <c r="O97" s="28">
        <v>372301</v>
      </c>
    </row>
    <row r="98" spans="1:15" ht="16.5" thickBot="1" thickTop="1">
      <c r="A98" s="4">
        <v>5</v>
      </c>
      <c r="B98" s="27">
        <f>MATCH(D98,'[1]urban'!$B$3:$B$5,0)</f>
        <v>2</v>
      </c>
      <c r="C98" s="27" t="str">
        <f>INDEX('[1]urban'!$D$3:$D$5,MATCH(D98,'[1]urban'!$B$3:$B$5,0))</f>
        <v>RUR</v>
      </c>
      <c r="D98" s="42" t="s">
        <v>37</v>
      </c>
      <c r="E98" s="35">
        <f>MATCH(G98,'[2]migdir'!$B$3:$B$176,0)</f>
        <v>5</v>
      </c>
      <c r="F98" s="35" t="str">
        <f>INDEX('[2]migdir'!$D$3:$D$176,MATCH(G98,'[2]migdir'!$B$3:$B$176,0))</f>
        <v>in_m</v>
      </c>
      <c r="G98" s="40" t="s">
        <v>45</v>
      </c>
      <c r="H98" s="41">
        <f>MATCH(J98,'[1]period'!$B$3:$B$176,0)</f>
        <v>117</v>
      </c>
      <c r="I98" s="41">
        <f>INDEX('[1]period'!$D$3:$D$176,MATCH(J98,'[1]period'!$B$3:$B$176,0))</f>
        <v>1993</v>
      </c>
      <c r="J98" s="33">
        <v>1993</v>
      </c>
      <c r="K98" s="31">
        <v>1363223</v>
      </c>
      <c r="L98" s="28">
        <v>1005535</v>
      </c>
      <c r="M98" s="28">
        <v>585082</v>
      </c>
      <c r="N98" s="28">
        <v>420453</v>
      </c>
      <c r="O98" s="28">
        <v>357688</v>
      </c>
    </row>
    <row r="99" spans="1:15" ht="16.5" thickBot="1" thickTop="1">
      <c r="A99" s="4">
        <v>5</v>
      </c>
      <c r="B99" s="27">
        <f>MATCH(D99,'[1]urban'!$B$3:$B$5,0)</f>
        <v>2</v>
      </c>
      <c r="C99" s="27" t="str">
        <f>INDEX('[1]urban'!$D$3:$D$5,MATCH(D99,'[1]urban'!$B$3:$B$5,0))</f>
        <v>RUR</v>
      </c>
      <c r="D99" s="42" t="s">
        <v>37</v>
      </c>
      <c r="E99" s="35">
        <f>MATCH(G99,'[2]migdir'!$B$3:$B$176,0)</f>
        <v>5</v>
      </c>
      <c r="F99" s="35" t="str">
        <f>INDEX('[2]migdir'!$D$3:$D$176,MATCH(G99,'[2]migdir'!$B$3:$B$176,0))</f>
        <v>in_m</v>
      </c>
      <c r="G99" s="40" t="s">
        <v>45</v>
      </c>
      <c r="H99" s="41">
        <f>MATCH(J99,'[1]period'!$B$3:$B$176,0)</f>
        <v>118</v>
      </c>
      <c r="I99" s="41">
        <f>INDEX('[1]period'!$D$3:$D$176,MATCH(J99,'[1]period'!$B$3:$B$176,0))</f>
        <v>1994</v>
      </c>
      <c r="J99" s="33">
        <v>1994</v>
      </c>
      <c r="K99" s="31">
        <v>1355335</v>
      </c>
      <c r="L99" s="28">
        <v>937220</v>
      </c>
      <c r="M99" s="28">
        <v>541481</v>
      </c>
      <c r="N99" s="28">
        <v>395739</v>
      </c>
      <c r="O99" s="28">
        <v>418115</v>
      </c>
    </row>
    <row r="100" spans="1:15" ht="16.5" thickBot="1" thickTop="1">
      <c r="A100" s="4">
        <v>5</v>
      </c>
      <c r="B100" s="27">
        <f>MATCH(D100,'[1]urban'!$B$3:$B$5,0)</f>
        <v>2</v>
      </c>
      <c r="C100" s="27" t="str">
        <f>INDEX('[1]urban'!$D$3:$D$5,MATCH(D100,'[1]urban'!$B$3:$B$5,0))</f>
        <v>RUR</v>
      </c>
      <c r="D100" s="42" t="s">
        <v>37</v>
      </c>
      <c r="E100" s="35">
        <f>MATCH(G100,'[2]migdir'!$B$3:$B$176,0)</f>
        <v>5</v>
      </c>
      <c r="F100" s="35" t="str">
        <f>INDEX('[2]migdir'!$D$3:$D$176,MATCH(G100,'[2]migdir'!$B$3:$B$176,0))</f>
        <v>in_m</v>
      </c>
      <c r="G100" s="40" t="s">
        <v>45</v>
      </c>
      <c r="H100" s="41">
        <f>MATCH(J100,'[1]period'!$B$3:$B$176,0)</f>
        <v>119</v>
      </c>
      <c r="I100" s="41">
        <f>INDEX('[1]period'!$D$3:$D$176,MATCH(J100,'[1]period'!$B$3:$B$176,0))</f>
        <v>1995</v>
      </c>
      <c r="J100" s="33">
        <v>1995</v>
      </c>
      <c r="K100" s="31">
        <v>1274892</v>
      </c>
      <c r="L100" s="28">
        <v>973371</v>
      </c>
      <c r="M100" s="28">
        <v>580651</v>
      </c>
      <c r="N100" s="28">
        <v>392720</v>
      </c>
      <c r="O100" s="28">
        <v>301521</v>
      </c>
    </row>
    <row r="101" spans="1:15" ht="16.5" thickBot="1" thickTop="1">
      <c r="A101" s="4">
        <v>5</v>
      </c>
      <c r="B101" s="27">
        <f>MATCH(D101,'[1]urban'!$B$3:$B$5,0)</f>
        <v>2</v>
      </c>
      <c r="C101" s="27" t="str">
        <f>INDEX('[1]urban'!$D$3:$D$5,MATCH(D101,'[1]urban'!$B$3:$B$5,0))</f>
        <v>RUR</v>
      </c>
      <c r="D101" s="42" t="s">
        <v>37</v>
      </c>
      <c r="E101" s="35">
        <f>MATCH(G101,'[2]migdir'!$B$3:$B$176,0)</f>
        <v>5</v>
      </c>
      <c r="F101" s="35" t="str">
        <f>INDEX('[2]migdir'!$D$3:$D$176,MATCH(G101,'[2]migdir'!$B$3:$B$176,0))</f>
        <v>in_m</v>
      </c>
      <c r="G101" s="40" t="s">
        <v>45</v>
      </c>
      <c r="H101" s="41">
        <f>MATCH(J101,'[1]period'!$B$3:$B$176,0)</f>
        <v>120</v>
      </c>
      <c r="I101" s="41">
        <f>INDEX('[1]period'!$D$3:$D$176,MATCH(J101,'[1]period'!$B$3:$B$176,0))</f>
        <v>1996</v>
      </c>
      <c r="J101" s="33">
        <v>1996</v>
      </c>
      <c r="K101" s="31">
        <v>1101341</v>
      </c>
      <c r="L101" s="28">
        <v>876956</v>
      </c>
      <c r="M101" s="28">
        <v>542242</v>
      </c>
      <c r="N101" s="28">
        <v>334714</v>
      </c>
      <c r="O101" s="28">
        <v>224385</v>
      </c>
    </row>
    <row r="102" spans="1:15" ht="16.5" thickBot="1" thickTop="1">
      <c r="A102" s="4">
        <v>5</v>
      </c>
      <c r="B102" s="27">
        <f>MATCH(D102,'[1]urban'!$B$3:$B$5,0)</f>
        <v>2</v>
      </c>
      <c r="C102" s="27" t="str">
        <f>INDEX('[1]urban'!$D$3:$D$5,MATCH(D102,'[1]urban'!$B$3:$B$5,0))</f>
        <v>RUR</v>
      </c>
      <c r="D102" s="42" t="s">
        <v>37</v>
      </c>
      <c r="E102" s="35">
        <f>MATCH(G102,'[2]migdir'!$B$3:$B$176,0)</f>
        <v>5</v>
      </c>
      <c r="F102" s="35" t="str">
        <f>INDEX('[2]migdir'!$D$3:$D$176,MATCH(G102,'[2]migdir'!$B$3:$B$176,0))</f>
        <v>in_m</v>
      </c>
      <c r="G102" s="40" t="s">
        <v>45</v>
      </c>
      <c r="H102" s="41">
        <f>MATCH(J102,'[1]period'!$B$3:$B$176,0)</f>
        <v>121</v>
      </c>
      <c r="I102" s="41">
        <f>INDEX('[1]period'!$D$3:$D$176,MATCH(J102,'[1]period'!$B$3:$B$176,0))</f>
        <v>1997</v>
      </c>
      <c r="J102" s="33">
        <v>1997</v>
      </c>
      <c r="K102" s="31">
        <v>1057904</v>
      </c>
      <c r="L102" s="28">
        <v>834410</v>
      </c>
      <c r="M102" s="28">
        <v>519610</v>
      </c>
      <c r="N102" s="28">
        <v>314800</v>
      </c>
      <c r="O102" s="28">
        <v>223494</v>
      </c>
    </row>
    <row r="103" spans="1:15" ht="16.5" thickBot="1" thickTop="1">
      <c r="A103" s="4">
        <v>5</v>
      </c>
      <c r="B103" s="27">
        <f>MATCH(D103,'[1]urban'!$B$3:$B$5,0)</f>
        <v>2</v>
      </c>
      <c r="C103" s="27" t="str">
        <f>INDEX('[1]urban'!$D$3:$D$5,MATCH(D103,'[1]urban'!$B$3:$B$5,0))</f>
        <v>RUR</v>
      </c>
      <c r="D103" s="42" t="s">
        <v>37</v>
      </c>
      <c r="E103" s="35">
        <f>MATCH(G103,'[2]migdir'!$B$3:$B$176,0)</f>
        <v>5</v>
      </c>
      <c r="F103" s="35" t="str">
        <f>INDEX('[2]migdir'!$D$3:$D$176,MATCH(G103,'[2]migdir'!$B$3:$B$176,0))</f>
        <v>in_m</v>
      </c>
      <c r="G103" s="40" t="s">
        <v>45</v>
      </c>
      <c r="H103" s="41">
        <f>MATCH(J103,'[1]period'!$B$3:$B$176,0)</f>
        <v>122</v>
      </c>
      <c r="I103" s="41">
        <f>INDEX('[1]period'!$D$3:$D$176,MATCH(J103,'[1]period'!$B$3:$B$176,0))</f>
        <v>1998</v>
      </c>
      <c r="J103" s="33">
        <v>1998</v>
      </c>
      <c r="K103" s="31">
        <v>999657</v>
      </c>
      <c r="L103" s="28">
        <v>807913</v>
      </c>
      <c r="M103" s="28">
        <v>506974</v>
      </c>
      <c r="N103" s="28">
        <v>300939</v>
      </c>
      <c r="O103" s="28">
        <v>191744</v>
      </c>
    </row>
    <row r="104" spans="1:15" ht="16.5" thickBot="1" thickTop="1">
      <c r="A104" s="4">
        <v>5</v>
      </c>
      <c r="B104" s="27">
        <f>MATCH(D104,'[1]urban'!$B$3:$B$5,0)</f>
        <v>2</v>
      </c>
      <c r="C104" s="27" t="str">
        <f>INDEX('[1]urban'!$D$3:$D$5,MATCH(D104,'[1]urban'!$B$3:$B$5,0))</f>
        <v>RUR</v>
      </c>
      <c r="D104" s="42" t="s">
        <v>37</v>
      </c>
      <c r="E104" s="35">
        <f>MATCH(G104,'[2]migdir'!$B$3:$B$176,0)</f>
        <v>5</v>
      </c>
      <c r="F104" s="35" t="str">
        <f>INDEX('[2]migdir'!$D$3:$D$176,MATCH(G104,'[2]migdir'!$B$3:$B$176,0))</f>
        <v>in_m</v>
      </c>
      <c r="G104" s="40" t="s">
        <v>45</v>
      </c>
      <c r="H104" s="41">
        <f>MATCH(J104,'[1]period'!$B$3:$B$176,0)</f>
        <v>123</v>
      </c>
      <c r="I104" s="41">
        <f>INDEX('[1]period'!$D$3:$D$176,MATCH(J104,'[1]period'!$B$3:$B$176,0))</f>
        <v>1999</v>
      </c>
      <c r="J104" s="33">
        <v>1999</v>
      </c>
      <c r="K104" s="31">
        <v>955740</v>
      </c>
      <c r="L104" s="28">
        <v>820399</v>
      </c>
      <c r="M104" s="28">
        <v>513471</v>
      </c>
      <c r="N104" s="28">
        <v>306928</v>
      </c>
      <c r="O104" s="28">
        <v>135341</v>
      </c>
    </row>
    <row r="105" spans="1:15" ht="16.5" thickBot="1" thickTop="1">
      <c r="A105" s="4">
        <v>5</v>
      </c>
      <c r="B105" s="27">
        <f>MATCH(D105,'[1]urban'!$B$3:$B$5,0)</f>
        <v>2</v>
      </c>
      <c r="C105" s="27" t="str">
        <f>INDEX('[1]urban'!$D$3:$D$5,MATCH(D105,'[1]urban'!$B$3:$B$5,0))</f>
        <v>RUR</v>
      </c>
      <c r="D105" s="42" t="s">
        <v>37</v>
      </c>
      <c r="E105" s="35">
        <f>MATCH(G105,'[2]migdir'!$B$3:$B$176,0)</f>
        <v>5</v>
      </c>
      <c r="F105" s="35" t="str">
        <f>INDEX('[2]migdir'!$D$3:$D$176,MATCH(G105,'[2]migdir'!$B$3:$B$176,0))</f>
        <v>in_m</v>
      </c>
      <c r="G105" s="40" t="s">
        <v>45</v>
      </c>
      <c r="H105" s="41">
        <f>MATCH(J105,'[1]period'!$B$3:$B$176,0)</f>
        <v>124</v>
      </c>
      <c r="I105" s="41">
        <f>INDEX('[1]period'!$D$3:$D$176,MATCH(J105,'[1]period'!$B$3:$B$176,0))</f>
        <v>2000</v>
      </c>
      <c r="J105" s="33">
        <v>2000</v>
      </c>
      <c r="K105" s="31">
        <v>856195</v>
      </c>
      <c r="L105" s="28">
        <v>732706</v>
      </c>
      <c r="M105" s="28">
        <v>464439</v>
      </c>
      <c r="N105" s="28">
        <v>268267</v>
      </c>
      <c r="O105" s="28">
        <v>123489</v>
      </c>
    </row>
    <row r="106" spans="1:15" ht="16.5" thickBot="1" thickTop="1">
      <c r="A106" s="4">
        <v>5</v>
      </c>
      <c r="B106" s="27">
        <f>MATCH(D106,'[1]urban'!$B$3:$B$5,0)</f>
        <v>2</v>
      </c>
      <c r="C106" s="27" t="str">
        <f>INDEX('[1]urban'!$D$3:$D$5,MATCH(D106,'[1]urban'!$B$3:$B$5,0))</f>
        <v>RUR</v>
      </c>
      <c r="D106" s="42" t="s">
        <v>37</v>
      </c>
      <c r="E106" s="35">
        <f>MATCH(G106,'[2]migdir'!$B$3:$B$176,0)</f>
        <v>5</v>
      </c>
      <c r="F106" s="35" t="str">
        <f>INDEX('[2]migdir'!$D$3:$D$176,MATCH(G106,'[2]migdir'!$B$3:$B$176,0))</f>
        <v>in_m</v>
      </c>
      <c r="G106" s="40" t="s">
        <v>45</v>
      </c>
      <c r="H106" s="41">
        <f>MATCH(J106,'[1]period'!$B$3:$B$176,0)</f>
        <v>125</v>
      </c>
      <c r="I106" s="41">
        <f>INDEX('[1]period'!$D$3:$D$176,MATCH(J106,'[1]period'!$B$3:$B$176,0))</f>
        <v>2001</v>
      </c>
      <c r="J106" s="33">
        <v>2001</v>
      </c>
      <c r="K106" s="31">
        <v>718881</v>
      </c>
      <c r="L106" s="28">
        <v>664142</v>
      </c>
      <c r="M106" s="28">
        <v>427941</v>
      </c>
      <c r="N106" s="28">
        <v>236201</v>
      </c>
      <c r="O106" s="28">
        <v>54739</v>
      </c>
    </row>
    <row r="107" spans="1:15" ht="33.75" customHeight="1" thickBot="1" thickTop="1">
      <c r="A107" s="4">
        <v>5</v>
      </c>
      <c r="B107" s="27">
        <f>MATCH(D107,'[1]urban'!$B$3:$B$5,0)</f>
        <v>2</v>
      </c>
      <c r="C107" s="27" t="str">
        <f>INDEX('[1]urban'!$D$3:$D$5,MATCH(D107,'[1]urban'!$B$3:$B$5,0))</f>
        <v>RUR</v>
      </c>
      <c r="D107" s="42" t="s">
        <v>37</v>
      </c>
      <c r="E107" s="35">
        <f>MATCH(G107,'[2]migdir'!$B$3:$B$176,0)</f>
        <v>5</v>
      </c>
      <c r="F107" s="35" t="str">
        <f>INDEX('[2]migdir'!$D$3:$D$176,MATCH(G107,'[2]migdir'!$B$3:$B$176,0))</f>
        <v>in_m</v>
      </c>
      <c r="G107" s="40" t="s">
        <v>45</v>
      </c>
      <c r="H107" s="41">
        <f>MATCH(J107,'[1]period'!$B$3:$B$176,0)</f>
        <v>126</v>
      </c>
      <c r="I107" s="41">
        <f>INDEX('[1]period'!$D$3:$D$176,MATCH(J107,'[1]period'!$B$3:$B$176,0))</f>
        <v>2002</v>
      </c>
      <c r="J107" s="33">
        <v>2002</v>
      </c>
      <c r="K107" s="31">
        <v>682754</v>
      </c>
      <c r="L107" s="28">
        <v>630794</v>
      </c>
      <c r="M107" s="28">
        <v>406094</v>
      </c>
      <c r="N107" s="28">
        <v>224700</v>
      </c>
      <c r="O107" s="28">
        <v>51960</v>
      </c>
    </row>
    <row r="108" spans="1:15" ht="16.5" thickBot="1" thickTop="1">
      <c r="A108" s="4">
        <v>5</v>
      </c>
      <c r="B108" s="27">
        <f>MATCH(D108,'[1]urban'!$B$3:$B$5,0)</f>
        <v>2</v>
      </c>
      <c r="C108" s="27" t="str">
        <f>INDEX('[1]urban'!$D$3:$D$5,MATCH(D108,'[1]urban'!$B$3:$B$5,0))</f>
        <v>RUR</v>
      </c>
      <c r="D108" s="42" t="s">
        <v>37</v>
      </c>
      <c r="E108" s="35">
        <f>MATCH(G108,'[2]migdir'!$B$3:$B$176,0)</f>
        <v>5</v>
      </c>
      <c r="F108" s="35" t="str">
        <f>INDEX('[2]migdir'!$D$3:$D$176,MATCH(G108,'[2]migdir'!$B$3:$B$176,0))</f>
        <v>in_m</v>
      </c>
      <c r="G108" s="40" t="s">
        <v>45</v>
      </c>
      <c r="H108" s="41">
        <f>MATCH(J108,'[1]period'!$B$3:$B$176,0)</f>
        <v>127</v>
      </c>
      <c r="I108" s="41">
        <f>INDEX('[1]period'!$D$3:$D$176,MATCH(J108,'[1]period'!$B$3:$B$176,0))</f>
        <v>2003</v>
      </c>
      <c r="J108" s="33">
        <v>2003</v>
      </c>
      <c r="K108" s="31">
        <v>684881</v>
      </c>
      <c r="L108" s="28">
        <v>645555</v>
      </c>
      <c r="M108" s="28">
        <v>416048</v>
      </c>
      <c r="N108" s="28">
        <v>229507</v>
      </c>
      <c r="O108" s="28">
        <v>39326</v>
      </c>
    </row>
    <row r="109" spans="1:15" ht="16.5" thickBot="1" thickTop="1">
      <c r="A109" s="4">
        <v>5</v>
      </c>
      <c r="B109" s="27">
        <f>MATCH(D109,'[1]urban'!$B$3:$B$5,0)</f>
        <v>2</v>
      </c>
      <c r="C109" s="27" t="str">
        <f>INDEX('[1]urban'!$D$3:$D$5,MATCH(D109,'[1]urban'!$B$3:$B$5,0))</f>
        <v>RUR</v>
      </c>
      <c r="D109" s="42" t="s">
        <v>37</v>
      </c>
      <c r="E109" s="35">
        <f>MATCH(G109,'[2]migdir'!$B$3:$B$176,0)</f>
        <v>5</v>
      </c>
      <c r="F109" s="35" t="str">
        <f>INDEX('[2]migdir'!$D$3:$D$176,MATCH(G109,'[2]migdir'!$B$3:$B$176,0))</f>
        <v>in_m</v>
      </c>
      <c r="G109" s="40" t="s">
        <v>45</v>
      </c>
      <c r="H109" s="41">
        <f>MATCH(J109,'[1]period'!$B$3:$B$176,0)</f>
        <v>128</v>
      </c>
      <c r="I109" s="41">
        <f>INDEX('[1]period'!$D$3:$D$176,MATCH(J109,'[1]period'!$B$3:$B$176,0))</f>
        <v>2004</v>
      </c>
      <c r="J109" s="33">
        <v>2004</v>
      </c>
      <c r="K109" s="31">
        <v>670676</v>
      </c>
      <c r="L109" s="28">
        <v>634283</v>
      </c>
      <c r="M109" s="28">
        <v>417394</v>
      </c>
      <c r="N109" s="28">
        <v>216889</v>
      </c>
      <c r="O109" s="28">
        <v>36393</v>
      </c>
    </row>
    <row r="110" spans="1:15" ht="16.5" thickBot="1" thickTop="1">
      <c r="A110" s="4">
        <v>5</v>
      </c>
      <c r="B110" s="27">
        <f>MATCH(D110,'[1]urban'!$B$3:$B$5,0)</f>
        <v>2</v>
      </c>
      <c r="C110" s="27" t="str">
        <f>INDEX('[1]urban'!$D$3:$D$5,MATCH(D110,'[1]urban'!$B$3:$B$5,0))</f>
        <v>RUR</v>
      </c>
      <c r="D110" s="42" t="s">
        <v>37</v>
      </c>
      <c r="E110" s="35">
        <f>MATCH(G110,'[2]migdir'!$B$3:$B$176,0)</f>
        <v>5</v>
      </c>
      <c r="F110" s="35" t="str">
        <f>INDEX('[2]migdir'!$D$3:$D$176,MATCH(G110,'[2]migdir'!$B$3:$B$176,0))</f>
        <v>in_m</v>
      </c>
      <c r="G110" s="40" t="s">
        <v>45</v>
      </c>
      <c r="H110" s="41">
        <f>MATCH(J110,'[1]period'!$B$3:$B$176,0)</f>
        <v>129</v>
      </c>
      <c r="I110" s="41">
        <f>INDEX('[1]period'!$D$3:$D$176,MATCH(J110,'[1]period'!$B$3:$B$176,0))</f>
        <v>2005</v>
      </c>
      <c r="J110" s="33">
        <v>2005</v>
      </c>
      <c r="K110" s="31">
        <v>671958</v>
      </c>
      <c r="L110" s="28">
        <v>620687</v>
      </c>
      <c r="M110" s="28">
        <v>411511</v>
      </c>
      <c r="N110" s="28">
        <v>209176</v>
      </c>
      <c r="O110" s="28">
        <v>51271</v>
      </c>
    </row>
    <row r="111" spans="1:15" ht="16.5" thickBot="1" thickTop="1">
      <c r="A111" s="4">
        <v>5</v>
      </c>
      <c r="B111" s="27">
        <f>MATCH(D111,'[1]urban'!$B$3:$B$5,0)</f>
        <v>2</v>
      </c>
      <c r="C111" s="27" t="str">
        <f>INDEX('[1]urban'!$D$3:$D$5,MATCH(D111,'[1]urban'!$B$3:$B$5,0))</f>
        <v>RUR</v>
      </c>
      <c r="D111" s="42" t="s">
        <v>37</v>
      </c>
      <c r="E111" s="35">
        <f>MATCH(G111,'[2]migdir'!$B$3:$B$176,0)</f>
        <v>5</v>
      </c>
      <c r="F111" s="35" t="str">
        <f>INDEX('[2]migdir'!$D$3:$D$176,MATCH(G111,'[2]migdir'!$B$3:$B$176,0))</f>
        <v>in_m</v>
      </c>
      <c r="G111" s="40" t="s">
        <v>45</v>
      </c>
      <c r="H111" s="41">
        <f>MATCH(J111,'[1]period'!$B$3:$B$176,0)</f>
        <v>130</v>
      </c>
      <c r="I111" s="41">
        <f>INDEX('[1]period'!$D$3:$D$176,MATCH(J111,'[1]period'!$B$3:$B$176,0))</f>
        <v>2006</v>
      </c>
      <c r="J111" s="33">
        <v>2006</v>
      </c>
      <c r="K111" s="31">
        <v>670191</v>
      </c>
      <c r="L111" s="28">
        <v>616592</v>
      </c>
      <c r="M111" s="28">
        <v>404200</v>
      </c>
      <c r="N111" s="28">
        <v>212392</v>
      </c>
      <c r="O111" s="28">
        <v>53599</v>
      </c>
    </row>
    <row r="112" spans="1:15" ht="23.25" customHeight="1" thickBot="1" thickTop="1">
      <c r="A112" s="4">
        <v>5</v>
      </c>
      <c r="B112" s="27">
        <f>MATCH(D112,'[1]urban'!$B$3:$B$5,0)</f>
        <v>2</v>
      </c>
      <c r="C112" s="27" t="str">
        <f>INDEX('[1]urban'!$D$3:$D$5,MATCH(D112,'[1]urban'!$B$3:$B$5,0))</f>
        <v>RUR</v>
      </c>
      <c r="D112" s="42" t="s">
        <v>37</v>
      </c>
      <c r="E112" s="35">
        <f>MATCH(G112,'[2]migdir'!$B$3:$B$176,0)</f>
        <v>5</v>
      </c>
      <c r="F112" s="35" t="str">
        <f>INDEX('[2]migdir'!$D$3:$D$176,MATCH(G112,'[2]migdir'!$B$3:$B$176,0))</f>
        <v>in_m</v>
      </c>
      <c r="G112" s="40" t="s">
        <v>45</v>
      </c>
      <c r="H112" s="41">
        <f>MATCH(J112,'[1]period'!$B$3:$B$176,0)</f>
        <v>131</v>
      </c>
      <c r="I112" s="41">
        <f>INDEX('[1]period'!$D$3:$D$176,MATCH(J112,'[1]period'!$B$3:$B$176,0))</f>
        <v>2007</v>
      </c>
      <c r="J112" s="33">
        <v>2007</v>
      </c>
      <c r="K112" s="31">
        <v>740155</v>
      </c>
      <c r="L112" s="28">
        <v>656584</v>
      </c>
      <c r="M112" s="28">
        <v>430879</v>
      </c>
      <c r="N112" s="28">
        <v>225705</v>
      </c>
      <c r="O112" s="28">
        <v>83571</v>
      </c>
    </row>
    <row r="113" spans="1:15" ht="16.5" thickBot="1" thickTop="1">
      <c r="A113" s="4">
        <v>5</v>
      </c>
      <c r="B113" s="27">
        <f>MATCH(D113,'[1]urban'!$B$3:$B$5,0)</f>
        <v>2</v>
      </c>
      <c r="C113" s="27" t="str">
        <f>INDEX('[1]urban'!$D$3:$D$5,MATCH(D113,'[1]urban'!$B$3:$B$5,0))</f>
        <v>RUR</v>
      </c>
      <c r="D113" s="42" t="s">
        <v>37</v>
      </c>
      <c r="E113" s="35">
        <f>MATCH(G113,'[2]migdir'!$B$3:$B$176,0)</f>
        <v>5</v>
      </c>
      <c r="F113" s="35" t="str">
        <f>INDEX('[2]migdir'!$D$3:$D$176,MATCH(G113,'[2]migdir'!$B$3:$B$176,0))</f>
        <v>in_m</v>
      </c>
      <c r="G113" s="40" t="s">
        <v>45</v>
      </c>
      <c r="H113" s="41">
        <f>MATCH(J113,'[1]period'!$B$3:$B$176,0)</f>
        <v>132</v>
      </c>
      <c r="I113" s="41">
        <f>INDEX('[1]period'!$D$3:$D$176,MATCH(J113,'[1]period'!$B$3:$B$176,0))</f>
        <v>2008</v>
      </c>
      <c r="J113" s="33">
        <v>2008</v>
      </c>
      <c r="K113" s="31">
        <v>691965</v>
      </c>
      <c r="L113" s="28">
        <v>609093</v>
      </c>
      <c r="M113" s="28">
        <v>391775</v>
      </c>
      <c r="N113" s="28">
        <v>217318</v>
      </c>
      <c r="O113" s="28">
        <v>82872</v>
      </c>
    </row>
    <row r="114" spans="1:15" ht="16.5" thickBot="1" thickTop="1">
      <c r="A114" s="4">
        <v>5</v>
      </c>
      <c r="B114" s="27">
        <f>MATCH(D114,'[1]urban'!$B$3:$B$5,0)</f>
        <v>3</v>
      </c>
      <c r="C114" s="27" t="str">
        <f>INDEX('[1]urban'!$D$3:$D$5,MATCH(D114,'[1]urban'!$B$3:$B$5,0))</f>
        <v>TOT</v>
      </c>
      <c r="D114" s="40" t="s">
        <v>35</v>
      </c>
      <c r="E114" s="35">
        <f>MATCH(G114,'[2]migdir'!$B$3:$B$176,0)</f>
        <v>6</v>
      </c>
      <c r="F114" s="35" t="str">
        <f>INDEX('[2]migdir'!$D$3:$D$176,MATCH(G114,'[2]migdir'!$B$3:$B$176,0))</f>
        <v>out_m</v>
      </c>
      <c r="G114" s="40" t="s">
        <v>46</v>
      </c>
      <c r="H114" s="41">
        <f>MATCH(J114,'[1]period'!$B$3:$B$176,0)</f>
        <v>114</v>
      </c>
      <c r="I114" s="41">
        <f>INDEX('[1]period'!$D$3:$D$176,MATCH(J114,'[1]period'!$B$3:$B$176,0))</f>
        <v>1990</v>
      </c>
      <c r="J114" s="33">
        <v>1990</v>
      </c>
      <c r="K114" s="31">
        <v>4720270</v>
      </c>
      <c r="L114" s="28">
        <v>3990803</v>
      </c>
      <c r="M114" s="28">
        <v>2303379</v>
      </c>
      <c r="N114" s="28">
        <v>1687424</v>
      </c>
      <c r="O114" s="28">
        <v>729467</v>
      </c>
    </row>
    <row r="115" spans="1:15" ht="16.5" thickBot="1" thickTop="1">
      <c r="A115" s="4">
        <v>5</v>
      </c>
      <c r="B115" s="27">
        <f>MATCH(D115,'[1]urban'!$B$3:$B$5,0)</f>
        <v>3</v>
      </c>
      <c r="C115" s="27" t="str">
        <f>INDEX('[1]urban'!$D$3:$D$5,MATCH(D115,'[1]urban'!$B$3:$B$5,0))</f>
        <v>TOT</v>
      </c>
      <c r="D115" s="40" t="s">
        <v>35</v>
      </c>
      <c r="E115" s="35">
        <f>MATCH(G115,'[2]migdir'!$B$3:$B$176,0)</f>
        <v>6</v>
      </c>
      <c r="F115" s="35" t="str">
        <f>INDEX('[2]migdir'!$D$3:$D$176,MATCH(G115,'[2]migdir'!$B$3:$B$176,0))</f>
        <v>out_m</v>
      </c>
      <c r="G115" s="40" t="s">
        <v>46</v>
      </c>
      <c r="H115" s="41">
        <f>MATCH(J115,'[1]period'!$B$3:$B$176,0)</f>
        <v>115</v>
      </c>
      <c r="I115" s="41">
        <f>INDEX('[1]period'!$D$3:$D$176,MATCH(J115,'[1]period'!$B$3:$B$176,0))</f>
        <v>1991</v>
      </c>
      <c r="J115" s="33">
        <v>1991</v>
      </c>
      <c r="K115" s="31">
        <v>4155649</v>
      </c>
      <c r="L115" s="28">
        <v>3480152</v>
      </c>
      <c r="M115" s="28">
        <v>2015722</v>
      </c>
      <c r="N115" s="28">
        <v>1464430</v>
      </c>
      <c r="O115" s="28">
        <v>675497</v>
      </c>
    </row>
    <row r="116" spans="1:15" ht="16.5" thickBot="1" thickTop="1">
      <c r="A116" s="4">
        <v>5</v>
      </c>
      <c r="B116" s="27">
        <f>MATCH(D116,'[1]urban'!$B$3:$B$5,0)</f>
        <v>3</v>
      </c>
      <c r="C116" s="27" t="str">
        <f>INDEX('[1]urban'!$D$3:$D$5,MATCH(D116,'[1]urban'!$B$3:$B$5,0))</f>
        <v>TOT</v>
      </c>
      <c r="D116" s="40" t="s">
        <v>35</v>
      </c>
      <c r="E116" s="35">
        <f>MATCH(G116,'[2]migdir'!$B$3:$B$176,0)</f>
        <v>6</v>
      </c>
      <c r="F116" s="35" t="str">
        <f>INDEX('[2]migdir'!$D$3:$D$176,MATCH(G116,'[2]migdir'!$B$3:$B$176,0))</f>
        <v>out_m</v>
      </c>
      <c r="G116" s="40" t="s">
        <v>46</v>
      </c>
      <c r="H116" s="41">
        <f>MATCH(J116,'[1]period'!$B$3:$B$176,0)</f>
        <v>116</v>
      </c>
      <c r="I116" s="41">
        <f>INDEX('[1]period'!$D$3:$D$176,MATCH(J116,'[1]period'!$B$3:$B$176,0))</f>
        <v>1992</v>
      </c>
      <c r="J116" s="33">
        <v>1992</v>
      </c>
      <c r="K116" s="31">
        <v>3806409</v>
      </c>
      <c r="L116" s="28">
        <v>3133266</v>
      </c>
      <c r="M116" s="28">
        <v>1741764</v>
      </c>
      <c r="N116" s="28">
        <v>1391502</v>
      </c>
      <c r="O116" s="28">
        <v>673143</v>
      </c>
    </row>
    <row r="117" spans="1:15" ht="16.5" thickBot="1" thickTop="1">
      <c r="A117" s="4">
        <v>5</v>
      </c>
      <c r="B117" s="27">
        <f>MATCH(D117,'[1]urban'!$B$3:$B$5,0)</f>
        <v>3</v>
      </c>
      <c r="C117" s="27" t="str">
        <f>INDEX('[1]urban'!$D$3:$D$5,MATCH(D117,'[1]urban'!$B$3:$B$5,0))</f>
        <v>TOT</v>
      </c>
      <c r="D117" s="40" t="s">
        <v>35</v>
      </c>
      <c r="E117" s="35">
        <f>MATCH(G117,'[2]migdir'!$B$3:$B$176,0)</f>
        <v>6</v>
      </c>
      <c r="F117" s="35" t="str">
        <f>INDEX('[2]migdir'!$D$3:$D$176,MATCH(G117,'[2]migdir'!$B$3:$B$176,0))</f>
        <v>out_m</v>
      </c>
      <c r="G117" s="40" t="s">
        <v>46</v>
      </c>
      <c r="H117" s="41">
        <f>MATCH(J117,'[1]period'!$B$3:$B$176,0)</f>
        <v>117</v>
      </c>
      <c r="I117" s="41">
        <f>INDEX('[1]period'!$D$3:$D$176,MATCH(J117,'[1]period'!$B$3:$B$176,0))</f>
        <v>1993</v>
      </c>
      <c r="J117" s="33">
        <v>1993</v>
      </c>
      <c r="K117" s="31">
        <v>3450277</v>
      </c>
      <c r="L117" s="28">
        <v>2967249</v>
      </c>
      <c r="M117" s="28">
        <v>1541429</v>
      </c>
      <c r="N117" s="28">
        <v>1425820</v>
      </c>
      <c r="O117" s="28">
        <v>483028</v>
      </c>
    </row>
    <row r="118" spans="1:15" ht="16.5" thickBot="1" thickTop="1">
      <c r="A118" s="4">
        <v>5</v>
      </c>
      <c r="B118" s="27">
        <f>MATCH(D118,'[1]urban'!$B$3:$B$5,0)</f>
        <v>3</v>
      </c>
      <c r="C118" s="27" t="str">
        <f>INDEX('[1]urban'!$D$3:$D$5,MATCH(D118,'[1]urban'!$B$3:$B$5,0))</f>
        <v>TOT</v>
      </c>
      <c r="D118" s="40" t="s">
        <v>35</v>
      </c>
      <c r="E118" s="35">
        <f>MATCH(G118,'[2]migdir'!$B$3:$B$176,0)</f>
        <v>6</v>
      </c>
      <c r="F118" s="35" t="str">
        <f>INDEX('[2]migdir'!$D$3:$D$176,MATCH(G118,'[2]migdir'!$B$3:$B$176,0))</f>
        <v>out_m</v>
      </c>
      <c r="G118" s="40" t="s">
        <v>46</v>
      </c>
      <c r="H118" s="41">
        <f>MATCH(J118,'[1]period'!$B$3:$B$176,0)</f>
        <v>118</v>
      </c>
      <c r="I118" s="41">
        <f>INDEX('[1]period'!$D$3:$D$176,MATCH(J118,'[1]period'!$B$3:$B$176,0))</f>
        <v>1994</v>
      </c>
      <c r="J118" s="33">
        <v>1994</v>
      </c>
      <c r="K118" s="31">
        <v>3330776</v>
      </c>
      <c r="L118" s="28">
        <v>2985153</v>
      </c>
      <c r="M118" s="28">
        <v>1554074</v>
      </c>
      <c r="N118" s="28">
        <v>1431079</v>
      </c>
      <c r="O118" s="28">
        <v>345623</v>
      </c>
    </row>
    <row r="119" spans="1:15" ht="16.5" thickBot="1" thickTop="1">
      <c r="A119" s="4">
        <v>5</v>
      </c>
      <c r="B119" s="27">
        <f>MATCH(D119,'[1]urban'!$B$3:$B$5,0)</f>
        <v>3</v>
      </c>
      <c r="C119" s="27" t="str">
        <f>INDEX('[1]urban'!$D$3:$D$5,MATCH(D119,'[1]urban'!$B$3:$B$5,0))</f>
        <v>TOT</v>
      </c>
      <c r="D119" s="40" t="s">
        <v>35</v>
      </c>
      <c r="E119" s="35">
        <f>MATCH(G119,'[2]migdir'!$B$3:$B$176,0)</f>
        <v>6</v>
      </c>
      <c r="F119" s="35" t="str">
        <f>INDEX('[2]migdir'!$D$3:$D$176,MATCH(G119,'[2]migdir'!$B$3:$B$176,0))</f>
        <v>out_m</v>
      </c>
      <c r="G119" s="40" t="s">
        <v>46</v>
      </c>
      <c r="H119" s="41">
        <f>MATCH(J119,'[1]period'!$B$3:$B$176,0)</f>
        <v>119</v>
      </c>
      <c r="I119" s="41">
        <f>INDEX('[1]period'!$D$3:$D$176,MATCH(J119,'[1]period'!$B$3:$B$176,0))</f>
        <v>1995</v>
      </c>
      <c r="J119" s="33">
        <v>1995</v>
      </c>
      <c r="K119" s="31">
        <v>3393941</v>
      </c>
      <c r="L119" s="28">
        <v>3046603</v>
      </c>
      <c r="M119" s="28">
        <v>1653255</v>
      </c>
      <c r="N119" s="28">
        <v>1393348</v>
      </c>
      <c r="O119" s="28">
        <v>347338</v>
      </c>
    </row>
    <row r="120" spans="1:15" ht="16.5" thickBot="1" thickTop="1">
      <c r="A120" s="4">
        <v>5</v>
      </c>
      <c r="B120" s="27">
        <f>MATCH(D120,'[1]urban'!$B$3:$B$5,0)</f>
        <v>3</v>
      </c>
      <c r="C120" s="27" t="str">
        <f>INDEX('[1]urban'!$D$3:$D$5,MATCH(D120,'[1]urban'!$B$3:$B$5,0))</f>
        <v>TOT</v>
      </c>
      <c r="D120" s="40" t="s">
        <v>35</v>
      </c>
      <c r="E120" s="35">
        <f>MATCH(G120,'[2]migdir'!$B$3:$B$176,0)</f>
        <v>6</v>
      </c>
      <c r="F120" s="35" t="str">
        <f>INDEX('[2]migdir'!$D$3:$D$176,MATCH(G120,'[2]migdir'!$B$3:$B$176,0))</f>
        <v>out_m</v>
      </c>
      <c r="G120" s="40" t="s">
        <v>46</v>
      </c>
      <c r="H120" s="41">
        <f>MATCH(J120,'[1]period'!$B$3:$B$176,0)</f>
        <v>120</v>
      </c>
      <c r="I120" s="41">
        <f>INDEX('[1]period'!$D$3:$D$176,MATCH(J120,'[1]period'!$B$3:$B$176,0))</f>
        <v>1996</v>
      </c>
      <c r="J120" s="33">
        <v>1996</v>
      </c>
      <c r="K120" s="31">
        <v>3090594</v>
      </c>
      <c r="L120" s="28">
        <v>2798952</v>
      </c>
      <c r="M120" s="28">
        <v>1569975</v>
      </c>
      <c r="N120" s="28">
        <v>1228977</v>
      </c>
      <c r="O120" s="28">
        <v>291642</v>
      </c>
    </row>
    <row r="121" spans="1:15" ht="16.5" thickBot="1" thickTop="1">
      <c r="A121" s="4">
        <v>5</v>
      </c>
      <c r="B121" s="27">
        <f>MATCH(D121,'[1]urban'!$B$3:$B$5,0)</f>
        <v>3</v>
      </c>
      <c r="C121" s="27" t="str">
        <f>INDEX('[1]urban'!$D$3:$D$5,MATCH(D121,'[1]urban'!$B$3:$B$5,0))</f>
        <v>TOT</v>
      </c>
      <c r="D121" s="40" t="s">
        <v>35</v>
      </c>
      <c r="E121" s="35">
        <f>MATCH(G121,'[2]migdir'!$B$3:$B$176,0)</f>
        <v>6</v>
      </c>
      <c r="F121" s="35" t="str">
        <f>INDEX('[2]migdir'!$D$3:$D$176,MATCH(G121,'[2]migdir'!$B$3:$B$176,0))</f>
        <v>out_m</v>
      </c>
      <c r="G121" s="40" t="s">
        <v>46</v>
      </c>
      <c r="H121" s="41">
        <f>MATCH(J121,'[1]period'!$B$3:$B$176,0)</f>
        <v>121</v>
      </c>
      <c r="I121" s="41">
        <f>INDEX('[1]period'!$D$3:$D$176,MATCH(J121,'[1]period'!$B$3:$B$176,0))</f>
        <v>1997</v>
      </c>
      <c r="J121" s="33">
        <v>1997</v>
      </c>
      <c r="K121" s="31">
        <v>2931466</v>
      </c>
      <c r="L121" s="28">
        <v>2698479</v>
      </c>
      <c r="M121" s="28">
        <v>1484063</v>
      </c>
      <c r="N121" s="28">
        <v>1214416</v>
      </c>
      <c r="O121" s="28">
        <v>232987</v>
      </c>
    </row>
    <row r="122" spans="1:15" ht="16.5" thickBot="1" thickTop="1">
      <c r="A122" s="4">
        <v>5</v>
      </c>
      <c r="B122" s="27">
        <f>MATCH(D122,'[1]urban'!$B$3:$B$5,0)</f>
        <v>3</v>
      </c>
      <c r="C122" s="27" t="str">
        <f>INDEX('[1]urban'!$D$3:$D$5,MATCH(D122,'[1]urban'!$B$3:$B$5,0))</f>
        <v>TOT</v>
      </c>
      <c r="D122" s="40" t="s">
        <v>35</v>
      </c>
      <c r="E122" s="35">
        <f>MATCH(G122,'[2]migdir'!$B$3:$B$176,0)</f>
        <v>6</v>
      </c>
      <c r="F122" s="35" t="str">
        <f>INDEX('[2]migdir'!$D$3:$D$176,MATCH(G122,'[2]migdir'!$B$3:$B$176,0))</f>
        <v>out_m</v>
      </c>
      <c r="G122" s="40" t="s">
        <v>46</v>
      </c>
      <c r="H122" s="41">
        <f>MATCH(J122,'[1]period'!$B$3:$B$176,0)</f>
        <v>122</v>
      </c>
      <c r="I122" s="41">
        <f>INDEX('[1]period'!$D$3:$D$176,MATCH(J122,'[1]period'!$B$3:$B$176,0))</f>
        <v>1998</v>
      </c>
      <c r="J122" s="33">
        <v>1998</v>
      </c>
      <c r="K122" s="31">
        <v>2774310</v>
      </c>
      <c r="L122" s="28">
        <v>2560933</v>
      </c>
      <c r="M122" s="28">
        <v>1416824</v>
      </c>
      <c r="N122" s="28">
        <v>1144109</v>
      </c>
      <c r="O122" s="28">
        <v>213377</v>
      </c>
    </row>
    <row r="123" spans="1:15" ht="16.5" thickBot="1" thickTop="1">
      <c r="A123" s="4">
        <v>5</v>
      </c>
      <c r="B123" s="27">
        <f>MATCH(D123,'[1]urban'!$B$3:$B$5,0)</f>
        <v>3</v>
      </c>
      <c r="C123" s="27" t="str">
        <f>INDEX('[1]urban'!$D$3:$D$5,MATCH(D123,'[1]urban'!$B$3:$B$5,0))</f>
        <v>TOT</v>
      </c>
      <c r="D123" s="40" t="s">
        <v>35</v>
      </c>
      <c r="E123" s="35">
        <f>MATCH(G123,'[2]migdir'!$B$3:$B$176,0)</f>
        <v>6</v>
      </c>
      <c r="F123" s="35" t="str">
        <f>INDEX('[2]migdir'!$D$3:$D$176,MATCH(G123,'[2]migdir'!$B$3:$B$176,0))</f>
        <v>out_m</v>
      </c>
      <c r="G123" s="40" t="s">
        <v>46</v>
      </c>
      <c r="H123" s="41">
        <f>MATCH(J123,'[1]period'!$B$3:$B$176,0)</f>
        <v>123</v>
      </c>
      <c r="I123" s="41">
        <f>INDEX('[1]period'!$D$3:$D$176,MATCH(J123,'[1]period'!$B$3:$B$176,0))</f>
        <v>1999</v>
      </c>
      <c r="J123" s="33">
        <v>1999</v>
      </c>
      <c r="K123" s="31">
        <v>2672709</v>
      </c>
      <c r="L123" s="28">
        <v>2457746</v>
      </c>
      <c r="M123" s="28">
        <v>1366138</v>
      </c>
      <c r="N123" s="28">
        <v>1091608</v>
      </c>
      <c r="O123" s="28">
        <v>214963</v>
      </c>
    </row>
    <row r="124" spans="1:15" ht="16.5" thickBot="1" thickTop="1">
      <c r="A124" s="4">
        <v>5</v>
      </c>
      <c r="B124" s="27">
        <f>MATCH(D124,'[1]urban'!$B$3:$B$5,0)</f>
        <v>3</v>
      </c>
      <c r="C124" s="27" t="str">
        <f>INDEX('[1]urban'!$D$3:$D$5,MATCH(D124,'[1]urban'!$B$3:$B$5,0))</f>
        <v>TOT</v>
      </c>
      <c r="D124" s="40" t="s">
        <v>35</v>
      </c>
      <c r="E124" s="35">
        <f>MATCH(G124,'[2]migdir'!$B$3:$B$176,0)</f>
        <v>6</v>
      </c>
      <c r="F124" s="35" t="str">
        <f>INDEX('[2]migdir'!$D$3:$D$176,MATCH(G124,'[2]migdir'!$B$3:$B$176,0))</f>
        <v>out_m</v>
      </c>
      <c r="G124" s="40" t="s">
        <v>46</v>
      </c>
      <c r="H124" s="41">
        <f>MATCH(J124,'[1]period'!$B$3:$B$176,0)</f>
        <v>124</v>
      </c>
      <c r="I124" s="41">
        <f>INDEX('[1]period'!$D$3:$D$176,MATCH(J124,'[1]period'!$B$3:$B$176,0))</f>
        <v>2000</v>
      </c>
      <c r="J124" s="33">
        <v>2000</v>
      </c>
      <c r="K124" s="31">
        <v>2420574</v>
      </c>
      <c r="L124" s="28">
        <v>2274854</v>
      </c>
      <c r="M124" s="28">
        <v>1284592</v>
      </c>
      <c r="N124" s="28">
        <v>990262</v>
      </c>
      <c r="O124" s="28">
        <v>145720</v>
      </c>
    </row>
    <row r="125" spans="1:15" ht="27.75" customHeight="1" thickBot="1" thickTop="1">
      <c r="A125" s="4">
        <v>5</v>
      </c>
      <c r="B125" s="27">
        <f>MATCH(D125,'[1]urban'!$B$3:$B$5,0)</f>
        <v>3</v>
      </c>
      <c r="C125" s="27" t="str">
        <f>INDEX('[1]urban'!$D$3:$D$5,MATCH(D125,'[1]urban'!$B$3:$B$5,0))</f>
        <v>TOT</v>
      </c>
      <c r="D125" s="40" t="s">
        <v>35</v>
      </c>
      <c r="E125" s="35">
        <f>MATCH(G125,'[2]migdir'!$B$3:$B$176,0)</f>
        <v>6</v>
      </c>
      <c r="F125" s="35" t="str">
        <f>INDEX('[2]migdir'!$D$3:$D$176,MATCH(G125,'[2]migdir'!$B$3:$B$176,0))</f>
        <v>out_m</v>
      </c>
      <c r="G125" s="40" t="s">
        <v>46</v>
      </c>
      <c r="H125" s="41">
        <f>MATCH(J125,'[1]period'!$B$3:$B$176,0)</f>
        <v>125</v>
      </c>
      <c r="I125" s="41">
        <f>INDEX('[1]period'!$D$3:$D$176,MATCH(J125,'[1]period'!$B$3:$B$176,0))</f>
        <v>2001</v>
      </c>
      <c r="J125" s="33">
        <v>2001</v>
      </c>
      <c r="K125" s="31">
        <v>2252253</v>
      </c>
      <c r="L125" s="28">
        <v>2131087</v>
      </c>
      <c r="M125" s="28">
        <v>1204846</v>
      </c>
      <c r="N125" s="28">
        <v>926241</v>
      </c>
      <c r="O125" s="28">
        <v>121166</v>
      </c>
    </row>
    <row r="126" spans="1:15" ht="24" customHeight="1" thickBot="1" thickTop="1">
      <c r="A126" s="4">
        <v>5</v>
      </c>
      <c r="B126" s="27">
        <f>MATCH(D126,'[1]urban'!$B$3:$B$5,0)</f>
        <v>3</v>
      </c>
      <c r="C126" s="27" t="str">
        <f>INDEX('[1]urban'!$D$3:$D$5,MATCH(D126,'[1]urban'!$B$3:$B$5,0))</f>
        <v>TOT</v>
      </c>
      <c r="D126" s="40" t="s">
        <v>35</v>
      </c>
      <c r="E126" s="35">
        <f>MATCH(G126,'[2]migdir'!$B$3:$B$176,0)</f>
        <v>6</v>
      </c>
      <c r="F126" s="35" t="str">
        <f>INDEX('[2]migdir'!$D$3:$D$176,MATCH(G126,'[2]migdir'!$B$3:$B$176,0))</f>
        <v>out_m</v>
      </c>
      <c r="G126" s="40" t="s">
        <v>46</v>
      </c>
      <c r="H126" s="41">
        <f>MATCH(J126,'[1]period'!$B$3:$B$176,0)</f>
        <v>126</v>
      </c>
      <c r="I126" s="41">
        <f>INDEX('[1]period'!$D$3:$D$176,MATCH(J126,'[1]period'!$B$3:$B$176,0))</f>
        <v>2002</v>
      </c>
      <c r="J126" s="33">
        <v>2002</v>
      </c>
      <c r="K126" s="31">
        <v>2114765</v>
      </c>
      <c r="L126" s="28">
        <v>2008080</v>
      </c>
      <c r="M126" s="28">
        <v>1131369</v>
      </c>
      <c r="N126" s="28">
        <v>876711</v>
      </c>
      <c r="O126" s="28">
        <v>106685</v>
      </c>
    </row>
    <row r="127" spans="1:15" ht="16.5" thickBot="1" thickTop="1">
      <c r="A127" s="4">
        <v>5</v>
      </c>
      <c r="B127" s="27">
        <f>MATCH(D127,'[1]urban'!$B$3:$B$5,0)</f>
        <v>3</v>
      </c>
      <c r="C127" s="27" t="str">
        <f>INDEX('[1]urban'!$D$3:$D$5,MATCH(D127,'[1]urban'!$B$3:$B$5,0))</f>
        <v>TOT</v>
      </c>
      <c r="D127" s="40" t="s">
        <v>35</v>
      </c>
      <c r="E127" s="35">
        <f>MATCH(G127,'[2]migdir'!$B$3:$B$176,0)</f>
        <v>6</v>
      </c>
      <c r="F127" s="35" t="str">
        <f>INDEX('[2]migdir'!$D$3:$D$176,MATCH(G127,'[2]migdir'!$B$3:$B$176,0))</f>
        <v>out_m</v>
      </c>
      <c r="G127" s="40" t="s">
        <v>46</v>
      </c>
      <c r="H127" s="41">
        <f>MATCH(J127,'[1]period'!$B$3:$B$176,0)</f>
        <v>127</v>
      </c>
      <c r="I127" s="41">
        <f>INDEX('[1]period'!$D$3:$D$176,MATCH(J127,'[1]period'!$B$3:$B$176,0))</f>
        <v>2003</v>
      </c>
      <c r="J127" s="33">
        <v>2003</v>
      </c>
      <c r="K127" s="31">
        <v>2124284</v>
      </c>
      <c r="L127" s="28">
        <v>2030266</v>
      </c>
      <c r="M127" s="28">
        <v>1141426</v>
      </c>
      <c r="N127" s="28">
        <v>888840</v>
      </c>
      <c r="O127" s="28">
        <v>94018</v>
      </c>
    </row>
    <row r="128" spans="1:15" ht="29.25" customHeight="1" thickBot="1" thickTop="1">
      <c r="A128" s="4">
        <v>5</v>
      </c>
      <c r="B128" s="27">
        <f>MATCH(D128,'[1]urban'!$B$3:$B$5,0)</f>
        <v>3</v>
      </c>
      <c r="C128" s="27" t="str">
        <f>INDEX('[1]urban'!$D$3:$D$5,MATCH(D128,'[1]urban'!$B$3:$B$5,0))</f>
        <v>TOT</v>
      </c>
      <c r="D128" s="40" t="s">
        <v>35</v>
      </c>
      <c r="E128" s="35">
        <f>MATCH(G128,'[2]migdir'!$B$3:$B$176,0)</f>
        <v>6</v>
      </c>
      <c r="F128" s="35" t="str">
        <f>INDEX('[2]migdir'!$D$3:$D$176,MATCH(G128,'[2]migdir'!$B$3:$B$176,0))</f>
        <v>out_m</v>
      </c>
      <c r="G128" s="40" t="s">
        <v>46</v>
      </c>
      <c r="H128" s="41">
        <f>MATCH(J128,'[1]period'!$B$3:$B$176,0)</f>
        <v>128</v>
      </c>
      <c r="I128" s="41">
        <f>INDEX('[1]period'!$D$3:$D$176,MATCH(J128,'[1]period'!$B$3:$B$176,0))</f>
        <v>2004</v>
      </c>
      <c r="J128" s="33">
        <v>2004</v>
      </c>
      <c r="K128" s="31">
        <v>2076159</v>
      </c>
      <c r="L128" s="28">
        <v>1996364</v>
      </c>
      <c r="M128" s="28">
        <v>1146382</v>
      </c>
      <c r="N128" s="28">
        <v>849982</v>
      </c>
      <c r="O128" s="28">
        <v>79795</v>
      </c>
    </row>
    <row r="129" spans="1:15" ht="16.5" thickBot="1" thickTop="1">
      <c r="A129" s="4">
        <v>5</v>
      </c>
      <c r="B129" s="27">
        <f>MATCH(D129,'[1]urban'!$B$3:$B$5,0)</f>
        <v>3</v>
      </c>
      <c r="C129" s="27" t="str">
        <f>INDEX('[1]urban'!$D$3:$D$5,MATCH(D129,'[1]urban'!$B$3:$B$5,0))</f>
        <v>TOT</v>
      </c>
      <c r="D129" s="40" t="s">
        <v>35</v>
      </c>
      <c r="E129" s="35">
        <f>MATCH(G129,'[2]migdir'!$B$3:$B$176,0)</f>
        <v>6</v>
      </c>
      <c r="F129" s="35" t="str">
        <f>INDEX('[2]migdir'!$D$3:$D$176,MATCH(G129,'[2]migdir'!$B$3:$B$176,0))</f>
        <v>out_m</v>
      </c>
      <c r="G129" s="40" t="s">
        <v>46</v>
      </c>
      <c r="H129" s="41">
        <f>MATCH(J129,'[1]period'!$B$3:$B$176,0)</f>
        <v>129</v>
      </c>
      <c r="I129" s="41">
        <f>INDEX('[1]period'!$D$3:$D$176,MATCH(J129,'[1]period'!$B$3:$B$176,0))</f>
        <v>2005</v>
      </c>
      <c r="J129" s="33">
        <v>2005</v>
      </c>
      <c r="K129" s="31">
        <v>1981207</v>
      </c>
      <c r="L129" s="28">
        <v>1911409</v>
      </c>
      <c r="M129" s="28">
        <v>1095724</v>
      </c>
      <c r="N129" s="28">
        <v>815685</v>
      </c>
      <c r="O129" s="28">
        <v>69798</v>
      </c>
    </row>
    <row r="130" spans="1:15" ht="21" customHeight="1" thickBot="1" thickTop="1">
      <c r="A130" s="4">
        <v>5</v>
      </c>
      <c r="B130" s="27">
        <f>MATCH(D130,'[1]urban'!$B$3:$B$5,0)</f>
        <v>3</v>
      </c>
      <c r="C130" s="27" t="str">
        <f>INDEX('[1]urban'!$D$3:$D$5,MATCH(D130,'[1]urban'!$B$3:$B$5,0))</f>
        <v>TOT</v>
      </c>
      <c r="D130" s="40" t="s">
        <v>35</v>
      </c>
      <c r="E130" s="35">
        <f>MATCH(G130,'[2]migdir'!$B$3:$B$176,0)</f>
        <v>6</v>
      </c>
      <c r="F130" s="35" t="str">
        <f>INDEX('[2]migdir'!$D$3:$D$176,MATCH(G130,'[2]migdir'!$B$3:$B$176,0))</f>
        <v>out_m</v>
      </c>
      <c r="G130" s="40" t="s">
        <v>46</v>
      </c>
      <c r="H130" s="41">
        <f>MATCH(J130,'[1]period'!$B$3:$B$176,0)</f>
        <v>130</v>
      </c>
      <c r="I130" s="41">
        <f>INDEX('[1]period'!$D$3:$D$176,MATCH(J130,'[1]period'!$B$3:$B$176,0))</f>
        <v>2006</v>
      </c>
      <c r="J130" s="33">
        <v>2006</v>
      </c>
      <c r="K130" s="31">
        <v>1989752</v>
      </c>
      <c r="L130" s="28">
        <v>1935691</v>
      </c>
      <c r="M130" s="28">
        <v>1095693</v>
      </c>
      <c r="N130" s="28">
        <v>839998</v>
      </c>
      <c r="O130" s="28">
        <v>54061</v>
      </c>
    </row>
    <row r="131" spans="1:15" ht="16.5" thickBot="1" thickTop="1">
      <c r="A131" s="4">
        <v>5</v>
      </c>
      <c r="B131" s="27">
        <f>MATCH(D131,'[1]urban'!$B$3:$B$5,0)</f>
        <v>3</v>
      </c>
      <c r="C131" s="27" t="str">
        <f>INDEX('[1]urban'!$D$3:$D$5,MATCH(D131,'[1]urban'!$B$3:$B$5,0))</f>
        <v>TOT</v>
      </c>
      <c r="D131" s="40" t="s">
        <v>35</v>
      </c>
      <c r="E131" s="35">
        <f>MATCH(G131,'[2]migdir'!$B$3:$B$176,0)</f>
        <v>6</v>
      </c>
      <c r="F131" s="35" t="str">
        <f>INDEX('[2]migdir'!$D$3:$D$176,MATCH(G131,'[2]migdir'!$B$3:$B$176,0))</f>
        <v>out_m</v>
      </c>
      <c r="G131" s="40" t="s">
        <v>46</v>
      </c>
      <c r="H131" s="41">
        <f>MATCH(J131,'[1]period'!$B$3:$B$176,0)</f>
        <v>131</v>
      </c>
      <c r="I131" s="41">
        <f>INDEX('[1]period'!$D$3:$D$176,MATCH(J131,'[1]period'!$B$3:$B$176,0))</f>
        <v>2007</v>
      </c>
      <c r="J131" s="33">
        <v>2007</v>
      </c>
      <c r="K131" s="31">
        <v>2044993</v>
      </c>
      <c r="L131" s="28">
        <v>1997980</v>
      </c>
      <c r="M131" s="28">
        <v>1137775</v>
      </c>
      <c r="N131" s="28">
        <v>860205</v>
      </c>
      <c r="O131" s="28">
        <v>47013</v>
      </c>
    </row>
    <row r="132" spans="1:15" ht="16.5" thickBot="1" thickTop="1">
      <c r="A132" s="4">
        <v>5</v>
      </c>
      <c r="B132" s="27">
        <f>MATCH(D132,'[1]urban'!$B$3:$B$5,0)</f>
        <v>3</v>
      </c>
      <c r="C132" s="27" t="str">
        <f>INDEX('[1]urban'!$D$3:$D$5,MATCH(D132,'[1]urban'!$B$3:$B$5,0))</f>
        <v>TOT</v>
      </c>
      <c r="D132" s="40" t="s">
        <v>35</v>
      </c>
      <c r="E132" s="35">
        <f>MATCH(G132,'[2]migdir'!$B$3:$B$176,0)</f>
        <v>6</v>
      </c>
      <c r="F132" s="35" t="str">
        <f>INDEX('[2]migdir'!$D$3:$D$176,MATCH(G132,'[2]migdir'!$B$3:$B$176,0))</f>
        <v>out_m</v>
      </c>
      <c r="G132" s="40" t="s">
        <v>46</v>
      </c>
      <c r="H132" s="41">
        <f>MATCH(J132,'[1]period'!$B$3:$B$176,0)</f>
        <v>132</v>
      </c>
      <c r="I132" s="41">
        <f>INDEX('[1]period'!$D$3:$D$176,MATCH(J132,'[1]period'!$B$3:$B$176,0))</f>
        <v>2008</v>
      </c>
      <c r="J132" s="33">
        <v>2008</v>
      </c>
      <c r="K132" s="31">
        <v>1973839</v>
      </c>
      <c r="L132" s="28">
        <v>1934331</v>
      </c>
      <c r="M132" s="28">
        <v>1071863</v>
      </c>
      <c r="N132" s="28">
        <v>862468</v>
      </c>
      <c r="O132" s="28">
        <v>39508</v>
      </c>
    </row>
    <row r="133" spans="1:15" ht="16.5" thickBot="1" thickTop="1">
      <c r="A133" s="4">
        <v>5</v>
      </c>
      <c r="B133" s="27">
        <f>MATCH(D133,'[1]urban'!$B$3:$B$5,0)</f>
        <v>1</v>
      </c>
      <c r="C133" s="27" t="str">
        <f>INDEX('[1]urban'!$D$3:$D$5,MATCH(D133,'[1]urban'!$B$3:$B$5,0))</f>
        <v>URB</v>
      </c>
      <c r="D133" s="42" t="s">
        <v>36</v>
      </c>
      <c r="E133" s="35">
        <f>MATCH(G133,'[2]migdir'!$B$3:$B$176,0)</f>
        <v>6</v>
      </c>
      <c r="F133" s="35" t="str">
        <f>INDEX('[2]migdir'!$D$3:$D$176,MATCH(G133,'[2]migdir'!$B$3:$B$176,0))</f>
        <v>out_m</v>
      </c>
      <c r="G133" s="40" t="s">
        <v>46</v>
      </c>
      <c r="H133" s="41">
        <f>MATCH(J133,'[1]period'!$B$3:$B$176,0)</f>
        <v>114</v>
      </c>
      <c r="I133" s="41">
        <f>INDEX('[1]period'!$D$3:$D$176,MATCH(J133,'[1]period'!$B$3:$B$176,0))</f>
        <v>1990</v>
      </c>
      <c r="J133" s="33">
        <v>1990</v>
      </c>
      <c r="K133" s="31">
        <v>3012423</v>
      </c>
      <c r="L133" s="28">
        <v>2492751</v>
      </c>
      <c r="M133" s="28">
        <v>1313221</v>
      </c>
      <c r="N133" s="28">
        <v>1179530</v>
      </c>
      <c r="O133" s="28">
        <v>519672</v>
      </c>
    </row>
    <row r="134" spans="1:15" ht="16.5" thickBot="1" thickTop="1">
      <c r="A134" s="4">
        <v>5</v>
      </c>
      <c r="B134" s="27">
        <f>MATCH(D134,'[1]urban'!$B$3:$B$5,0)</f>
        <v>1</v>
      </c>
      <c r="C134" s="27" t="str">
        <f>INDEX('[1]urban'!$D$3:$D$5,MATCH(D134,'[1]urban'!$B$3:$B$5,0))</f>
        <v>URB</v>
      </c>
      <c r="D134" s="42" t="s">
        <v>36</v>
      </c>
      <c r="E134" s="35">
        <f>MATCH(G134,'[2]migdir'!$B$3:$B$176,0)</f>
        <v>6</v>
      </c>
      <c r="F134" s="35" t="str">
        <f>INDEX('[2]migdir'!$D$3:$D$176,MATCH(G134,'[2]migdir'!$B$3:$B$176,0))</f>
        <v>out_m</v>
      </c>
      <c r="G134" s="40" t="s">
        <v>46</v>
      </c>
      <c r="H134" s="41">
        <f>MATCH(J134,'[1]period'!$B$3:$B$176,0)</f>
        <v>115</v>
      </c>
      <c r="I134" s="41">
        <f>INDEX('[1]period'!$D$3:$D$176,MATCH(J134,'[1]period'!$B$3:$B$176,0))</f>
        <v>1991</v>
      </c>
      <c r="J134" s="33">
        <v>1991</v>
      </c>
      <c r="K134" s="31">
        <v>2734159</v>
      </c>
      <c r="L134" s="28">
        <v>2240184</v>
      </c>
      <c r="M134" s="28">
        <v>1185233</v>
      </c>
      <c r="N134" s="28">
        <v>1054951</v>
      </c>
      <c r="O134" s="28">
        <v>493975</v>
      </c>
    </row>
    <row r="135" spans="1:15" ht="16.5" thickBot="1" thickTop="1">
      <c r="A135" s="4">
        <v>5</v>
      </c>
      <c r="B135" s="27">
        <f>MATCH(D135,'[1]urban'!$B$3:$B$5,0)</f>
        <v>1</v>
      </c>
      <c r="C135" s="27" t="str">
        <f>INDEX('[1]urban'!$D$3:$D$5,MATCH(D135,'[1]urban'!$B$3:$B$5,0))</f>
        <v>URB</v>
      </c>
      <c r="D135" s="42" t="s">
        <v>36</v>
      </c>
      <c r="E135" s="35">
        <f>MATCH(G135,'[2]migdir'!$B$3:$B$176,0)</f>
        <v>6</v>
      </c>
      <c r="F135" s="35" t="str">
        <f>INDEX('[2]migdir'!$D$3:$D$176,MATCH(G135,'[2]migdir'!$B$3:$B$176,0))</f>
        <v>out_m</v>
      </c>
      <c r="G135" s="40" t="s">
        <v>46</v>
      </c>
      <c r="H135" s="41">
        <f>MATCH(J135,'[1]period'!$B$3:$B$176,0)</f>
        <v>116</v>
      </c>
      <c r="I135" s="41">
        <f>INDEX('[1]period'!$D$3:$D$176,MATCH(J135,'[1]period'!$B$3:$B$176,0))</f>
        <v>1992</v>
      </c>
      <c r="J135" s="33">
        <v>1992</v>
      </c>
      <c r="K135" s="31">
        <v>2633920</v>
      </c>
      <c r="L135" s="28">
        <v>2134480</v>
      </c>
      <c r="M135" s="28">
        <v>1096489</v>
      </c>
      <c r="N135" s="28">
        <v>1037991</v>
      </c>
      <c r="O135" s="28">
        <v>499440</v>
      </c>
    </row>
    <row r="136" spans="1:15" ht="16.5" thickBot="1" thickTop="1">
      <c r="A136" s="4">
        <v>5</v>
      </c>
      <c r="B136" s="27">
        <f>MATCH(D136,'[1]urban'!$B$3:$B$5,0)</f>
        <v>1</v>
      </c>
      <c r="C136" s="27" t="str">
        <f>INDEX('[1]urban'!$D$3:$D$5,MATCH(D136,'[1]urban'!$B$3:$B$5,0))</f>
        <v>URB</v>
      </c>
      <c r="D136" s="42" t="s">
        <v>36</v>
      </c>
      <c r="E136" s="35">
        <f>MATCH(G136,'[2]migdir'!$B$3:$B$176,0)</f>
        <v>6</v>
      </c>
      <c r="F136" s="35" t="str">
        <f>INDEX('[2]migdir'!$D$3:$D$176,MATCH(G136,'[2]migdir'!$B$3:$B$176,0))</f>
        <v>out_m</v>
      </c>
      <c r="G136" s="40" t="s">
        <v>46</v>
      </c>
      <c r="H136" s="41">
        <f>MATCH(J136,'[1]period'!$B$3:$B$176,0)</f>
        <v>117</v>
      </c>
      <c r="I136" s="41">
        <f>INDEX('[1]period'!$D$3:$D$176,MATCH(J136,'[1]period'!$B$3:$B$176,0))</f>
        <v>1993</v>
      </c>
      <c r="J136" s="33">
        <v>1993</v>
      </c>
      <c r="K136" s="31">
        <v>2332403</v>
      </c>
      <c r="L136" s="28">
        <v>1981704</v>
      </c>
      <c r="M136" s="28">
        <v>930171</v>
      </c>
      <c r="N136" s="28">
        <v>1051533</v>
      </c>
      <c r="O136" s="28">
        <v>350699</v>
      </c>
    </row>
    <row r="137" spans="1:15" ht="16.5" thickBot="1" thickTop="1">
      <c r="A137" s="4">
        <v>5</v>
      </c>
      <c r="B137" s="27">
        <f>MATCH(D137,'[1]urban'!$B$3:$B$5,0)</f>
        <v>1</v>
      </c>
      <c r="C137" s="27" t="str">
        <f>INDEX('[1]urban'!$D$3:$D$5,MATCH(D137,'[1]urban'!$B$3:$B$5,0))</f>
        <v>URB</v>
      </c>
      <c r="D137" s="42" t="s">
        <v>36</v>
      </c>
      <c r="E137" s="35">
        <f>MATCH(G137,'[2]migdir'!$B$3:$B$176,0)</f>
        <v>6</v>
      </c>
      <c r="F137" s="35" t="str">
        <f>INDEX('[2]migdir'!$D$3:$D$176,MATCH(G137,'[2]migdir'!$B$3:$B$176,0))</f>
        <v>out_m</v>
      </c>
      <c r="G137" s="40" t="s">
        <v>46</v>
      </c>
      <c r="H137" s="41">
        <f>MATCH(J137,'[1]period'!$B$3:$B$176,0)</f>
        <v>118</v>
      </c>
      <c r="I137" s="41">
        <f>INDEX('[1]period'!$D$3:$D$176,MATCH(J137,'[1]period'!$B$3:$B$176,0))</f>
        <v>1994</v>
      </c>
      <c r="J137" s="33">
        <v>1994</v>
      </c>
      <c r="K137" s="31">
        <v>2233760</v>
      </c>
      <c r="L137" s="28">
        <v>1982277</v>
      </c>
      <c r="M137" s="28">
        <v>910446</v>
      </c>
      <c r="N137" s="28">
        <v>1071831</v>
      </c>
      <c r="O137" s="28">
        <v>251483</v>
      </c>
    </row>
    <row r="138" spans="1:15" ht="16.5" thickBot="1" thickTop="1">
      <c r="A138" s="4">
        <v>5</v>
      </c>
      <c r="B138" s="27">
        <f>MATCH(D138,'[1]urban'!$B$3:$B$5,0)</f>
        <v>1</v>
      </c>
      <c r="C138" s="27" t="str">
        <f>INDEX('[1]urban'!$D$3:$D$5,MATCH(D138,'[1]urban'!$B$3:$B$5,0))</f>
        <v>URB</v>
      </c>
      <c r="D138" s="42" t="s">
        <v>36</v>
      </c>
      <c r="E138" s="35">
        <f>MATCH(G138,'[2]migdir'!$B$3:$B$176,0)</f>
        <v>6</v>
      </c>
      <c r="F138" s="35" t="str">
        <f>INDEX('[2]migdir'!$D$3:$D$176,MATCH(G138,'[2]migdir'!$B$3:$B$176,0))</f>
        <v>out_m</v>
      </c>
      <c r="G138" s="40" t="s">
        <v>46</v>
      </c>
      <c r="H138" s="41">
        <f>MATCH(J138,'[1]period'!$B$3:$B$176,0)</f>
        <v>119</v>
      </c>
      <c r="I138" s="41">
        <f>INDEX('[1]period'!$D$3:$D$176,MATCH(J138,'[1]period'!$B$3:$B$176,0))</f>
        <v>1995</v>
      </c>
      <c r="J138" s="33">
        <v>1995</v>
      </c>
      <c r="K138" s="31">
        <v>2253142</v>
      </c>
      <c r="L138" s="28">
        <v>2007310</v>
      </c>
      <c r="M138" s="28">
        <v>970163</v>
      </c>
      <c r="N138" s="28">
        <v>1037147</v>
      </c>
      <c r="O138" s="28">
        <v>245832</v>
      </c>
    </row>
    <row r="139" spans="1:15" ht="16.5" thickBot="1" thickTop="1">
      <c r="A139" s="4">
        <v>5</v>
      </c>
      <c r="B139" s="27">
        <f>MATCH(D139,'[1]urban'!$B$3:$B$5,0)</f>
        <v>1</v>
      </c>
      <c r="C139" s="27" t="str">
        <f>INDEX('[1]urban'!$D$3:$D$5,MATCH(D139,'[1]urban'!$B$3:$B$5,0))</f>
        <v>URB</v>
      </c>
      <c r="D139" s="42" t="s">
        <v>36</v>
      </c>
      <c r="E139" s="35">
        <f>MATCH(G139,'[2]migdir'!$B$3:$B$176,0)</f>
        <v>6</v>
      </c>
      <c r="F139" s="35" t="str">
        <f>INDEX('[2]migdir'!$D$3:$D$176,MATCH(G139,'[2]migdir'!$B$3:$B$176,0))</f>
        <v>out_m</v>
      </c>
      <c r="G139" s="40" t="s">
        <v>46</v>
      </c>
      <c r="H139" s="41">
        <f>MATCH(J139,'[1]period'!$B$3:$B$176,0)</f>
        <v>120</v>
      </c>
      <c r="I139" s="41">
        <f>INDEX('[1]period'!$D$3:$D$176,MATCH(J139,'[1]period'!$B$3:$B$176,0))</f>
        <v>1996</v>
      </c>
      <c r="J139" s="33">
        <v>1996</v>
      </c>
      <c r="K139" s="31">
        <v>2069722</v>
      </c>
      <c r="L139" s="28">
        <v>1860097</v>
      </c>
      <c r="M139" s="28">
        <v>941537</v>
      </c>
      <c r="N139" s="28">
        <v>918560</v>
      </c>
      <c r="O139" s="28">
        <v>209625</v>
      </c>
    </row>
    <row r="140" spans="1:15" ht="16.5" thickBot="1" thickTop="1">
      <c r="A140" s="4">
        <v>5</v>
      </c>
      <c r="B140" s="27">
        <f>MATCH(D140,'[1]urban'!$B$3:$B$5,0)</f>
        <v>1</v>
      </c>
      <c r="C140" s="27" t="str">
        <f>INDEX('[1]urban'!$D$3:$D$5,MATCH(D140,'[1]urban'!$B$3:$B$5,0))</f>
        <v>URB</v>
      </c>
      <c r="D140" s="42" t="s">
        <v>36</v>
      </c>
      <c r="E140" s="35">
        <f>MATCH(G140,'[2]migdir'!$B$3:$B$176,0)</f>
        <v>6</v>
      </c>
      <c r="F140" s="35" t="str">
        <f>INDEX('[2]migdir'!$D$3:$D$176,MATCH(G140,'[2]migdir'!$B$3:$B$176,0))</f>
        <v>out_m</v>
      </c>
      <c r="G140" s="40" t="s">
        <v>46</v>
      </c>
      <c r="H140" s="41">
        <f>MATCH(J140,'[1]period'!$B$3:$B$176,0)</f>
        <v>121</v>
      </c>
      <c r="I140" s="41">
        <f>INDEX('[1]period'!$D$3:$D$176,MATCH(J140,'[1]period'!$B$3:$B$176,0))</f>
        <v>1997</v>
      </c>
      <c r="J140" s="33">
        <v>1997</v>
      </c>
      <c r="K140" s="31">
        <v>1941419</v>
      </c>
      <c r="L140" s="28">
        <v>1772478</v>
      </c>
      <c r="M140" s="28">
        <v>884855</v>
      </c>
      <c r="N140" s="28">
        <v>887623</v>
      </c>
      <c r="O140" s="28">
        <v>168941</v>
      </c>
    </row>
    <row r="141" spans="1:15" ht="16.5" thickBot="1" thickTop="1">
      <c r="A141" s="4">
        <v>5</v>
      </c>
      <c r="B141" s="27">
        <f>MATCH(D141,'[1]urban'!$B$3:$B$5,0)</f>
        <v>1</v>
      </c>
      <c r="C141" s="27" t="str">
        <f>INDEX('[1]urban'!$D$3:$D$5,MATCH(D141,'[1]urban'!$B$3:$B$5,0))</f>
        <v>URB</v>
      </c>
      <c r="D141" s="42" t="s">
        <v>36</v>
      </c>
      <c r="E141" s="35">
        <f>MATCH(G141,'[2]migdir'!$B$3:$B$176,0)</f>
        <v>6</v>
      </c>
      <c r="F141" s="35" t="str">
        <f>INDEX('[2]migdir'!$D$3:$D$176,MATCH(G141,'[2]migdir'!$B$3:$B$176,0))</f>
        <v>out_m</v>
      </c>
      <c r="G141" s="40" t="s">
        <v>46</v>
      </c>
      <c r="H141" s="41">
        <f>MATCH(J141,'[1]period'!$B$3:$B$176,0)</f>
        <v>122</v>
      </c>
      <c r="I141" s="41">
        <f>INDEX('[1]period'!$D$3:$D$176,MATCH(J141,'[1]period'!$B$3:$B$176,0))</f>
        <v>1998</v>
      </c>
      <c r="J141" s="33">
        <v>1998</v>
      </c>
      <c r="K141" s="31">
        <v>1830257</v>
      </c>
      <c r="L141" s="28">
        <v>1680838</v>
      </c>
      <c r="M141" s="28">
        <v>842218</v>
      </c>
      <c r="N141" s="28">
        <v>838620</v>
      </c>
      <c r="O141" s="28">
        <v>149419</v>
      </c>
    </row>
    <row r="142" spans="1:15" ht="16.5" thickBot="1" thickTop="1">
      <c r="A142" s="4">
        <v>5</v>
      </c>
      <c r="B142" s="27">
        <f>MATCH(D142,'[1]urban'!$B$3:$B$5,0)</f>
        <v>1</v>
      </c>
      <c r="C142" s="27" t="str">
        <f>INDEX('[1]urban'!$D$3:$D$5,MATCH(D142,'[1]urban'!$B$3:$B$5,0))</f>
        <v>URB</v>
      </c>
      <c r="D142" s="42" t="s">
        <v>36</v>
      </c>
      <c r="E142" s="35">
        <f>MATCH(G142,'[2]migdir'!$B$3:$B$176,0)</f>
        <v>6</v>
      </c>
      <c r="F142" s="35" t="str">
        <f>INDEX('[2]migdir'!$D$3:$D$176,MATCH(G142,'[2]migdir'!$B$3:$B$176,0))</f>
        <v>out_m</v>
      </c>
      <c r="G142" s="40" t="s">
        <v>46</v>
      </c>
      <c r="H142" s="41">
        <f>MATCH(J142,'[1]period'!$B$3:$B$176,0)</f>
        <v>123</v>
      </c>
      <c r="I142" s="41">
        <f>INDEX('[1]period'!$D$3:$D$176,MATCH(J142,'[1]period'!$B$3:$B$176,0))</f>
        <v>1999</v>
      </c>
      <c r="J142" s="33">
        <v>1999</v>
      </c>
      <c r="K142" s="31">
        <v>1781620</v>
      </c>
      <c r="L142" s="28">
        <v>1628773</v>
      </c>
      <c r="M142" s="28">
        <v>827004</v>
      </c>
      <c r="N142" s="28">
        <v>801769</v>
      </c>
      <c r="O142" s="28">
        <v>152847</v>
      </c>
    </row>
    <row r="143" spans="1:15" ht="22.5" customHeight="1" thickBot="1" thickTop="1">
      <c r="A143" s="4">
        <v>5</v>
      </c>
      <c r="B143" s="27">
        <f>MATCH(D143,'[1]urban'!$B$3:$B$5,0)</f>
        <v>1</v>
      </c>
      <c r="C143" s="27" t="str">
        <f>INDEX('[1]urban'!$D$3:$D$5,MATCH(D143,'[1]urban'!$B$3:$B$5,0))</f>
        <v>URB</v>
      </c>
      <c r="D143" s="42" t="s">
        <v>36</v>
      </c>
      <c r="E143" s="35">
        <f>MATCH(G143,'[2]migdir'!$B$3:$B$176,0)</f>
        <v>6</v>
      </c>
      <c r="F143" s="35" t="str">
        <f>INDEX('[2]migdir'!$D$3:$D$176,MATCH(G143,'[2]migdir'!$B$3:$B$176,0))</f>
        <v>out_m</v>
      </c>
      <c r="G143" s="40" t="s">
        <v>46</v>
      </c>
      <c r="H143" s="41">
        <f>MATCH(J143,'[1]period'!$B$3:$B$176,0)</f>
        <v>124</v>
      </c>
      <c r="I143" s="41">
        <f>INDEX('[1]period'!$D$3:$D$176,MATCH(J143,'[1]period'!$B$3:$B$176,0))</f>
        <v>2000</v>
      </c>
      <c r="J143" s="33">
        <v>2000</v>
      </c>
      <c r="K143" s="31">
        <v>1574942</v>
      </c>
      <c r="L143" s="28">
        <v>1473444</v>
      </c>
      <c r="M143" s="28">
        <v>761817</v>
      </c>
      <c r="N143" s="28">
        <v>711627</v>
      </c>
      <c r="O143" s="28">
        <v>101498</v>
      </c>
    </row>
    <row r="144" spans="1:15" ht="16.5" thickBot="1" thickTop="1">
      <c r="A144" s="4">
        <v>5</v>
      </c>
      <c r="B144" s="27">
        <f>MATCH(D144,'[1]urban'!$B$3:$B$5,0)</f>
        <v>1</v>
      </c>
      <c r="C144" s="27" t="str">
        <f>INDEX('[1]urban'!$D$3:$D$5,MATCH(D144,'[1]urban'!$B$3:$B$5,0))</f>
        <v>URB</v>
      </c>
      <c r="D144" s="42" t="s">
        <v>36</v>
      </c>
      <c r="E144" s="35">
        <f>MATCH(G144,'[2]migdir'!$B$3:$B$176,0)</f>
        <v>6</v>
      </c>
      <c r="F144" s="35" t="str">
        <f>INDEX('[2]migdir'!$D$3:$D$176,MATCH(G144,'[2]migdir'!$B$3:$B$176,0))</f>
        <v>out_m</v>
      </c>
      <c r="G144" s="40" t="s">
        <v>46</v>
      </c>
      <c r="H144" s="41">
        <f>MATCH(J144,'[1]period'!$B$3:$B$176,0)</f>
        <v>125</v>
      </c>
      <c r="I144" s="41">
        <f>INDEX('[1]period'!$D$3:$D$176,MATCH(J144,'[1]period'!$B$3:$B$176,0))</f>
        <v>2001</v>
      </c>
      <c r="J144" s="33">
        <v>2001</v>
      </c>
      <c r="K144" s="31">
        <v>1459683</v>
      </c>
      <c r="L144" s="28">
        <v>1375928</v>
      </c>
      <c r="M144" s="28">
        <v>708256</v>
      </c>
      <c r="N144" s="28">
        <v>667672</v>
      </c>
      <c r="O144" s="28">
        <v>83755</v>
      </c>
    </row>
    <row r="145" spans="1:15" ht="16.5" thickBot="1" thickTop="1">
      <c r="A145" s="4">
        <v>5</v>
      </c>
      <c r="B145" s="27">
        <f>MATCH(D145,'[1]urban'!$B$3:$B$5,0)</f>
        <v>1</v>
      </c>
      <c r="C145" s="27" t="str">
        <f>INDEX('[1]urban'!$D$3:$D$5,MATCH(D145,'[1]urban'!$B$3:$B$5,0))</f>
        <v>URB</v>
      </c>
      <c r="D145" s="42" t="s">
        <v>36</v>
      </c>
      <c r="E145" s="35">
        <f>MATCH(G145,'[2]migdir'!$B$3:$B$176,0)</f>
        <v>6</v>
      </c>
      <c r="F145" s="35" t="str">
        <f>INDEX('[2]migdir'!$D$3:$D$176,MATCH(G145,'[2]migdir'!$B$3:$B$176,0))</f>
        <v>out_m</v>
      </c>
      <c r="G145" s="40" t="s">
        <v>46</v>
      </c>
      <c r="H145" s="41">
        <f>MATCH(J145,'[1]period'!$B$3:$B$176,0)</f>
        <v>126</v>
      </c>
      <c r="I145" s="41">
        <f>INDEX('[1]period'!$D$3:$D$176,MATCH(J145,'[1]period'!$B$3:$B$176,0))</f>
        <v>2002</v>
      </c>
      <c r="J145" s="33">
        <v>2002</v>
      </c>
      <c r="K145" s="31">
        <v>1384855</v>
      </c>
      <c r="L145" s="28">
        <v>1311581</v>
      </c>
      <c r="M145" s="28">
        <v>674421</v>
      </c>
      <c r="N145" s="28">
        <v>637160</v>
      </c>
      <c r="O145" s="28">
        <v>73274</v>
      </c>
    </row>
    <row r="146" spans="1:15" ht="16.5" thickBot="1" thickTop="1">
      <c r="A146" s="4">
        <v>5</v>
      </c>
      <c r="B146" s="27">
        <f>MATCH(D146,'[1]urban'!$B$3:$B$5,0)</f>
        <v>1</v>
      </c>
      <c r="C146" s="27" t="str">
        <f>INDEX('[1]urban'!$D$3:$D$5,MATCH(D146,'[1]urban'!$B$3:$B$5,0))</f>
        <v>URB</v>
      </c>
      <c r="D146" s="42" t="s">
        <v>36</v>
      </c>
      <c r="E146" s="35">
        <f>MATCH(G146,'[2]migdir'!$B$3:$B$176,0)</f>
        <v>6</v>
      </c>
      <c r="F146" s="35" t="str">
        <f>INDEX('[2]migdir'!$D$3:$D$176,MATCH(G146,'[2]migdir'!$B$3:$B$176,0))</f>
        <v>out_m</v>
      </c>
      <c r="G146" s="40" t="s">
        <v>46</v>
      </c>
      <c r="H146" s="41">
        <f>MATCH(J146,'[1]period'!$B$3:$B$176,0)</f>
        <v>127</v>
      </c>
      <c r="I146" s="41">
        <f>INDEX('[1]period'!$D$3:$D$176,MATCH(J146,'[1]period'!$B$3:$B$176,0))</f>
        <v>2003</v>
      </c>
      <c r="J146" s="33">
        <v>2003</v>
      </c>
      <c r="K146" s="31">
        <v>1390119</v>
      </c>
      <c r="L146" s="28">
        <v>1326821</v>
      </c>
      <c r="M146" s="28">
        <v>679705</v>
      </c>
      <c r="N146" s="28">
        <v>647116</v>
      </c>
      <c r="O146" s="28">
        <v>63298</v>
      </c>
    </row>
    <row r="147" spans="1:15" ht="16.5" thickBot="1" thickTop="1">
      <c r="A147" s="4">
        <v>5</v>
      </c>
      <c r="B147" s="27">
        <f>MATCH(D147,'[1]urban'!$B$3:$B$5,0)</f>
        <v>1</v>
      </c>
      <c r="C147" s="27" t="str">
        <f>INDEX('[1]urban'!$D$3:$D$5,MATCH(D147,'[1]urban'!$B$3:$B$5,0))</f>
        <v>URB</v>
      </c>
      <c r="D147" s="42" t="s">
        <v>36</v>
      </c>
      <c r="E147" s="35">
        <f>MATCH(G147,'[2]migdir'!$B$3:$B$176,0)</f>
        <v>6</v>
      </c>
      <c r="F147" s="35" t="str">
        <f>INDEX('[2]migdir'!$D$3:$D$176,MATCH(G147,'[2]migdir'!$B$3:$B$176,0))</f>
        <v>out_m</v>
      </c>
      <c r="G147" s="40" t="s">
        <v>46</v>
      </c>
      <c r="H147" s="41">
        <f>MATCH(J147,'[1]period'!$B$3:$B$176,0)</f>
        <v>128</v>
      </c>
      <c r="I147" s="41">
        <f>INDEX('[1]period'!$D$3:$D$176,MATCH(J147,'[1]period'!$B$3:$B$176,0))</f>
        <v>2004</v>
      </c>
      <c r="J147" s="33">
        <v>2004</v>
      </c>
      <c r="K147" s="31">
        <v>1359803</v>
      </c>
      <c r="L147" s="28">
        <v>1306141</v>
      </c>
      <c r="M147" s="28">
        <v>687600</v>
      </c>
      <c r="N147" s="28">
        <v>618541</v>
      </c>
      <c r="O147" s="28">
        <v>53662</v>
      </c>
    </row>
    <row r="148" spans="1:15" ht="23.25" customHeight="1" thickBot="1" thickTop="1">
      <c r="A148" s="4">
        <v>5</v>
      </c>
      <c r="B148" s="27">
        <f>MATCH(D148,'[1]urban'!$B$3:$B$5,0)</f>
        <v>1</v>
      </c>
      <c r="C148" s="27" t="str">
        <f>INDEX('[1]urban'!$D$3:$D$5,MATCH(D148,'[1]urban'!$B$3:$B$5,0))</f>
        <v>URB</v>
      </c>
      <c r="D148" s="42" t="s">
        <v>36</v>
      </c>
      <c r="E148" s="35">
        <f>MATCH(G148,'[2]migdir'!$B$3:$B$176,0)</f>
        <v>6</v>
      </c>
      <c r="F148" s="35" t="str">
        <f>INDEX('[2]migdir'!$D$3:$D$176,MATCH(G148,'[2]migdir'!$B$3:$B$176,0))</f>
        <v>out_m</v>
      </c>
      <c r="G148" s="40" t="s">
        <v>46</v>
      </c>
      <c r="H148" s="41">
        <f>MATCH(J148,'[1]period'!$B$3:$B$176,0)</f>
        <v>129</v>
      </c>
      <c r="I148" s="41">
        <f>INDEX('[1]period'!$D$3:$D$176,MATCH(J148,'[1]period'!$B$3:$B$176,0))</f>
        <v>2005</v>
      </c>
      <c r="J148" s="33">
        <v>2005</v>
      </c>
      <c r="K148" s="31">
        <v>1282373</v>
      </c>
      <c r="L148" s="28">
        <v>1234875</v>
      </c>
      <c r="M148" s="28">
        <v>646820</v>
      </c>
      <c r="N148" s="28">
        <v>588055</v>
      </c>
      <c r="O148" s="28">
        <v>47498</v>
      </c>
    </row>
    <row r="149" spans="1:15" ht="16.5" thickBot="1" thickTop="1">
      <c r="A149" s="4">
        <v>5</v>
      </c>
      <c r="B149" s="27">
        <f>MATCH(D149,'[1]urban'!$B$3:$B$5,0)</f>
        <v>1</v>
      </c>
      <c r="C149" s="27" t="str">
        <f>INDEX('[1]urban'!$D$3:$D$5,MATCH(D149,'[1]urban'!$B$3:$B$5,0))</f>
        <v>URB</v>
      </c>
      <c r="D149" s="42" t="s">
        <v>36</v>
      </c>
      <c r="E149" s="35">
        <f>MATCH(G149,'[2]migdir'!$B$3:$B$176,0)</f>
        <v>6</v>
      </c>
      <c r="F149" s="35" t="str">
        <f>INDEX('[2]migdir'!$D$3:$D$176,MATCH(G149,'[2]migdir'!$B$3:$B$176,0))</f>
        <v>out_m</v>
      </c>
      <c r="G149" s="40" t="s">
        <v>46</v>
      </c>
      <c r="H149" s="41">
        <f>MATCH(J149,'[1]period'!$B$3:$B$176,0)</f>
        <v>130</v>
      </c>
      <c r="I149" s="41">
        <f>INDEX('[1]period'!$D$3:$D$176,MATCH(J149,'[1]period'!$B$3:$B$176,0))</f>
        <v>2006</v>
      </c>
      <c r="J149" s="33">
        <v>2006</v>
      </c>
      <c r="K149" s="31">
        <v>1285708</v>
      </c>
      <c r="L149" s="28">
        <v>1246960</v>
      </c>
      <c r="M149" s="28">
        <v>640805</v>
      </c>
      <c r="N149" s="28">
        <v>606155</v>
      </c>
      <c r="O149" s="28">
        <v>38748</v>
      </c>
    </row>
    <row r="150" spans="1:15" ht="16.5" thickBot="1" thickTop="1">
      <c r="A150" s="4">
        <v>5</v>
      </c>
      <c r="B150" s="27">
        <f>MATCH(D150,'[1]urban'!$B$3:$B$5,0)</f>
        <v>1</v>
      </c>
      <c r="C150" s="27" t="str">
        <f>INDEX('[1]urban'!$D$3:$D$5,MATCH(D150,'[1]urban'!$B$3:$B$5,0))</f>
        <v>URB</v>
      </c>
      <c r="D150" s="42" t="s">
        <v>36</v>
      </c>
      <c r="E150" s="35">
        <f>MATCH(G150,'[2]migdir'!$B$3:$B$176,0)</f>
        <v>6</v>
      </c>
      <c r="F150" s="35" t="str">
        <f>INDEX('[2]migdir'!$D$3:$D$176,MATCH(G150,'[2]migdir'!$B$3:$B$176,0))</f>
        <v>out_m</v>
      </c>
      <c r="G150" s="40" t="s">
        <v>46</v>
      </c>
      <c r="H150" s="41">
        <f>MATCH(J150,'[1]period'!$B$3:$B$176,0)</f>
        <v>131</v>
      </c>
      <c r="I150" s="41">
        <f>INDEX('[1]period'!$D$3:$D$176,MATCH(J150,'[1]period'!$B$3:$B$176,0))</f>
        <v>2007</v>
      </c>
      <c r="J150" s="33">
        <v>2007</v>
      </c>
      <c r="K150" s="31">
        <v>1297052</v>
      </c>
      <c r="L150" s="28">
        <v>1262458</v>
      </c>
      <c r="M150" s="28">
        <v>650900</v>
      </c>
      <c r="N150" s="28">
        <v>611558</v>
      </c>
      <c r="O150" s="28">
        <v>34594</v>
      </c>
    </row>
    <row r="151" spans="1:15" ht="16.5" thickBot="1" thickTop="1">
      <c r="A151" s="4">
        <v>5</v>
      </c>
      <c r="B151" s="27">
        <f>MATCH(D151,'[1]urban'!$B$3:$B$5,0)</f>
        <v>1</v>
      </c>
      <c r="C151" s="27" t="str">
        <f>INDEX('[1]urban'!$D$3:$D$5,MATCH(D151,'[1]urban'!$B$3:$B$5,0))</f>
        <v>URB</v>
      </c>
      <c r="D151" s="42" t="s">
        <v>36</v>
      </c>
      <c r="E151" s="35">
        <f>MATCH(G151,'[2]migdir'!$B$3:$B$176,0)</f>
        <v>6</v>
      </c>
      <c r="F151" s="35" t="str">
        <f>INDEX('[2]migdir'!$D$3:$D$176,MATCH(G151,'[2]migdir'!$B$3:$B$176,0))</f>
        <v>out_m</v>
      </c>
      <c r="G151" s="40" t="s">
        <v>46</v>
      </c>
      <c r="H151" s="41">
        <f>MATCH(J151,'[1]period'!$B$3:$B$176,0)</f>
        <v>132</v>
      </c>
      <c r="I151" s="41">
        <f>INDEX('[1]period'!$D$3:$D$176,MATCH(J151,'[1]period'!$B$3:$B$176,0))</f>
        <v>2008</v>
      </c>
      <c r="J151" s="33">
        <v>2008</v>
      </c>
      <c r="K151" s="31">
        <v>1254724</v>
      </c>
      <c r="L151" s="28">
        <v>1224730</v>
      </c>
      <c r="M151" s="28">
        <v>610198</v>
      </c>
      <c r="N151" s="28">
        <v>614532</v>
      </c>
      <c r="O151" s="28">
        <v>29994</v>
      </c>
    </row>
    <row r="152" spans="1:15" ht="16.5" thickBot="1" thickTop="1">
      <c r="A152" s="4">
        <v>5</v>
      </c>
      <c r="B152" s="27">
        <f>MATCH(D152,'[1]urban'!$B$3:$B$5,0)</f>
        <v>2</v>
      </c>
      <c r="C152" s="27" t="str">
        <f>INDEX('[1]urban'!$D$3:$D$5,MATCH(D152,'[1]urban'!$B$3:$B$5,0))</f>
        <v>RUR</v>
      </c>
      <c r="D152" s="42" t="s">
        <v>37</v>
      </c>
      <c r="E152" s="35">
        <f>MATCH(G152,'[2]migdir'!$B$3:$B$176,0)</f>
        <v>6</v>
      </c>
      <c r="F152" s="35" t="str">
        <f>INDEX('[2]migdir'!$D$3:$D$176,MATCH(G152,'[2]migdir'!$B$3:$B$176,0))</f>
        <v>out_m</v>
      </c>
      <c r="G152" s="40" t="s">
        <v>46</v>
      </c>
      <c r="H152" s="41">
        <f>MATCH(J152,'[1]period'!$B$3:$B$176,0)</f>
        <v>114</v>
      </c>
      <c r="I152" s="41">
        <f>INDEX('[1]period'!$D$3:$D$176,MATCH(J152,'[1]period'!$B$3:$B$176,0))</f>
        <v>1990</v>
      </c>
      <c r="J152" s="33">
        <v>1990</v>
      </c>
      <c r="K152" s="31">
        <v>1707847</v>
      </c>
      <c r="L152" s="28">
        <v>1498052</v>
      </c>
      <c r="M152" s="28">
        <v>990158</v>
      </c>
      <c r="N152" s="28">
        <v>507894</v>
      </c>
      <c r="O152" s="28">
        <v>209795</v>
      </c>
    </row>
    <row r="153" spans="1:15" ht="16.5" thickBot="1" thickTop="1">
      <c r="A153" s="4">
        <v>5</v>
      </c>
      <c r="B153" s="27">
        <f>MATCH(D153,'[1]urban'!$B$3:$B$5,0)</f>
        <v>2</v>
      </c>
      <c r="C153" s="27" t="str">
        <f>INDEX('[1]urban'!$D$3:$D$5,MATCH(D153,'[1]urban'!$B$3:$B$5,0))</f>
        <v>RUR</v>
      </c>
      <c r="D153" s="42" t="s">
        <v>37</v>
      </c>
      <c r="E153" s="35">
        <f>MATCH(G153,'[2]migdir'!$B$3:$B$176,0)</f>
        <v>6</v>
      </c>
      <c r="F153" s="35" t="str">
        <f>INDEX('[2]migdir'!$D$3:$D$176,MATCH(G153,'[2]migdir'!$B$3:$B$176,0))</f>
        <v>out_m</v>
      </c>
      <c r="G153" s="40" t="s">
        <v>46</v>
      </c>
      <c r="H153" s="41">
        <f>MATCH(J153,'[1]period'!$B$3:$B$176,0)</f>
        <v>115</v>
      </c>
      <c r="I153" s="41">
        <f>INDEX('[1]period'!$D$3:$D$176,MATCH(J153,'[1]period'!$B$3:$B$176,0))</f>
        <v>1991</v>
      </c>
      <c r="J153" s="33">
        <v>1991</v>
      </c>
      <c r="K153" s="31">
        <v>1421490</v>
      </c>
      <c r="L153" s="28">
        <v>1239968</v>
      </c>
      <c r="M153" s="28">
        <v>830489</v>
      </c>
      <c r="N153" s="28">
        <v>409479</v>
      </c>
      <c r="O153" s="28">
        <v>181522</v>
      </c>
    </row>
    <row r="154" spans="1:15" ht="16.5" thickBot="1" thickTop="1">
      <c r="A154" s="4">
        <v>5</v>
      </c>
      <c r="B154" s="27">
        <f>MATCH(D154,'[1]urban'!$B$3:$B$5,0)</f>
        <v>2</v>
      </c>
      <c r="C154" s="27" t="str">
        <f>INDEX('[1]urban'!$D$3:$D$5,MATCH(D154,'[1]urban'!$B$3:$B$5,0))</f>
        <v>RUR</v>
      </c>
      <c r="D154" s="42" t="s">
        <v>37</v>
      </c>
      <c r="E154" s="35">
        <f>MATCH(G154,'[2]migdir'!$B$3:$B$176,0)</f>
        <v>6</v>
      </c>
      <c r="F154" s="35" t="str">
        <f>INDEX('[2]migdir'!$D$3:$D$176,MATCH(G154,'[2]migdir'!$B$3:$B$176,0))</f>
        <v>out_m</v>
      </c>
      <c r="G154" s="40" t="s">
        <v>46</v>
      </c>
      <c r="H154" s="41">
        <f>MATCH(J154,'[1]period'!$B$3:$B$176,0)</f>
        <v>116</v>
      </c>
      <c r="I154" s="41">
        <f>INDEX('[1]period'!$D$3:$D$176,MATCH(J154,'[1]period'!$B$3:$B$176,0))</f>
        <v>1992</v>
      </c>
      <c r="J154" s="33">
        <v>1992</v>
      </c>
      <c r="K154" s="31">
        <v>1172489</v>
      </c>
      <c r="L154" s="28">
        <v>998786</v>
      </c>
      <c r="M154" s="28">
        <v>645275</v>
      </c>
      <c r="N154" s="28">
        <v>353511</v>
      </c>
      <c r="O154" s="28">
        <v>173703</v>
      </c>
    </row>
    <row r="155" spans="1:15" ht="16.5" thickBot="1" thickTop="1">
      <c r="A155" s="4">
        <v>5</v>
      </c>
      <c r="B155" s="27">
        <f>MATCH(D155,'[1]urban'!$B$3:$B$5,0)</f>
        <v>2</v>
      </c>
      <c r="C155" s="27" t="str">
        <f>INDEX('[1]urban'!$D$3:$D$5,MATCH(D155,'[1]urban'!$B$3:$B$5,0))</f>
        <v>RUR</v>
      </c>
      <c r="D155" s="42" t="s">
        <v>37</v>
      </c>
      <c r="E155" s="35">
        <f>MATCH(G155,'[2]migdir'!$B$3:$B$176,0)</f>
        <v>6</v>
      </c>
      <c r="F155" s="35" t="str">
        <f>INDEX('[2]migdir'!$D$3:$D$176,MATCH(G155,'[2]migdir'!$B$3:$B$176,0))</f>
        <v>out_m</v>
      </c>
      <c r="G155" s="40" t="s">
        <v>46</v>
      </c>
      <c r="H155" s="41">
        <f>MATCH(J155,'[1]period'!$B$3:$B$176,0)</f>
        <v>117</v>
      </c>
      <c r="I155" s="41">
        <f>INDEX('[1]period'!$D$3:$D$176,MATCH(J155,'[1]period'!$B$3:$B$176,0))</f>
        <v>1993</v>
      </c>
      <c r="J155" s="33">
        <v>1993</v>
      </c>
      <c r="K155" s="31">
        <v>1117874</v>
      </c>
      <c r="L155" s="28">
        <v>985545</v>
      </c>
      <c r="M155" s="28">
        <v>611258</v>
      </c>
      <c r="N155" s="28">
        <v>374287</v>
      </c>
      <c r="O155" s="28">
        <v>132329</v>
      </c>
    </row>
    <row r="156" spans="1:15" ht="16.5" thickBot="1" thickTop="1">
      <c r="A156" s="4">
        <v>5</v>
      </c>
      <c r="B156" s="27">
        <f>MATCH(D156,'[1]urban'!$B$3:$B$5,0)</f>
        <v>2</v>
      </c>
      <c r="C156" s="27" t="str">
        <f>INDEX('[1]urban'!$D$3:$D$5,MATCH(D156,'[1]urban'!$B$3:$B$5,0))</f>
        <v>RUR</v>
      </c>
      <c r="D156" s="42" t="s">
        <v>37</v>
      </c>
      <c r="E156" s="35">
        <f>MATCH(G156,'[2]migdir'!$B$3:$B$176,0)</f>
        <v>6</v>
      </c>
      <c r="F156" s="35" t="str">
        <f>INDEX('[2]migdir'!$D$3:$D$176,MATCH(G156,'[2]migdir'!$B$3:$B$176,0))</f>
        <v>out_m</v>
      </c>
      <c r="G156" s="40" t="s">
        <v>46</v>
      </c>
      <c r="H156" s="41">
        <f>MATCH(J156,'[1]period'!$B$3:$B$176,0)</f>
        <v>118</v>
      </c>
      <c r="I156" s="41">
        <f>INDEX('[1]period'!$D$3:$D$176,MATCH(J156,'[1]period'!$B$3:$B$176,0))</f>
        <v>1994</v>
      </c>
      <c r="J156" s="33">
        <v>1994</v>
      </c>
      <c r="K156" s="31">
        <v>1097016</v>
      </c>
      <c r="L156" s="28">
        <v>1002876</v>
      </c>
      <c r="M156" s="28">
        <v>643628</v>
      </c>
      <c r="N156" s="28">
        <v>359248</v>
      </c>
      <c r="O156" s="28">
        <v>94140</v>
      </c>
    </row>
    <row r="157" spans="1:15" ht="16.5" thickBot="1" thickTop="1">
      <c r="A157" s="4">
        <v>5</v>
      </c>
      <c r="B157" s="27">
        <f>MATCH(D157,'[1]urban'!$B$3:$B$5,0)</f>
        <v>2</v>
      </c>
      <c r="C157" s="27" t="str">
        <f>INDEX('[1]urban'!$D$3:$D$5,MATCH(D157,'[1]urban'!$B$3:$B$5,0))</f>
        <v>RUR</v>
      </c>
      <c r="D157" s="42" t="s">
        <v>37</v>
      </c>
      <c r="E157" s="35">
        <f>MATCH(G157,'[2]migdir'!$B$3:$B$176,0)</f>
        <v>6</v>
      </c>
      <c r="F157" s="35" t="str">
        <f>INDEX('[2]migdir'!$D$3:$D$176,MATCH(G157,'[2]migdir'!$B$3:$B$176,0))</f>
        <v>out_m</v>
      </c>
      <c r="G157" s="40" t="s">
        <v>46</v>
      </c>
      <c r="H157" s="41">
        <f>MATCH(J157,'[1]period'!$B$3:$B$176,0)</f>
        <v>119</v>
      </c>
      <c r="I157" s="41">
        <f>INDEX('[1]period'!$D$3:$D$176,MATCH(J157,'[1]period'!$B$3:$B$176,0))</f>
        <v>1995</v>
      </c>
      <c r="J157" s="33">
        <v>1995</v>
      </c>
      <c r="K157" s="31">
        <v>1140799</v>
      </c>
      <c r="L157" s="28">
        <v>1039293</v>
      </c>
      <c r="M157" s="28">
        <v>683092</v>
      </c>
      <c r="N157" s="28">
        <v>356201</v>
      </c>
      <c r="O157" s="28">
        <v>101506</v>
      </c>
    </row>
    <row r="158" spans="1:15" ht="16.5" thickBot="1" thickTop="1">
      <c r="A158" s="4">
        <v>5</v>
      </c>
      <c r="B158" s="27">
        <f>MATCH(D158,'[1]urban'!$B$3:$B$5,0)</f>
        <v>2</v>
      </c>
      <c r="C158" s="27" t="str">
        <f>INDEX('[1]urban'!$D$3:$D$5,MATCH(D158,'[1]urban'!$B$3:$B$5,0))</f>
        <v>RUR</v>
      </c>
      <c r="D158" s="42" t="s">
        <v>37</v>
      </c>
      <c r="E158" s="35">
        <f>MATCH(G158,'[2]migdir'!$B$3:$B$176,0)</f>
        <v>6</v>
      </c>
      <c r="F158" s="35" t="str">
        <f>INDEX('[2]migdir'!$D$3:$D$176,MATCH(G158,'[2]migdir'!$B$3:$B$176,0))</f>
        <v>out_m</v>
      </c>
      <c r="G158" s="40" t="s">
        <v>46</v>
      </c>
      <c r="H158" s="41">
        <f>MATCH(J158,'[1]period'!$B$3:$B$176,0)</f>
        <v>120</v>
      </c>
      <c r="I158" s="41">
        <f>INDEX('[1]period'!$D$3:$D$176,MATCH(J158,'[1]period'!$B$3:$B$176,0))</f>
        <v>1996</v>
      </c>
      <c r="J158" s="33">
        <v>1996</v>
      </c>
      <c r="K158" s="31">
        <v>1020872</v>
      </c>
      <c r="L158" s="28">
        <v>938855</v>
      </c>
      <c r="M158" s="28">
        <v>628438</v>
      </c>
      <c r="N158" s="28">
        <v>310417</v>
      </c>
      <c r="O158" s="28">
        <v>82017</v>
      </c>
    </row>
    <row r="159" spans="1:15" ht="16.5" thickBot="1" thickTop="1">
      <c r="A159" s="4">
        <v>5</v>
      </c>
      <c r="B159" s="27">
        <f>MATCH(D159,'[1]urban'!$B$3:$B$5,0)</f>
        <v>2</v>
      </c>
      <c r="C159" s="27" t="str">
        <f>INDEX('[1]urban'!$D$3:$D$5,MATCH(D159,'[1]urban'!$B$3:$B$5,0))</f>
        <v>RUR</v>
      </c>
      <c r="D159" s="42" t="s">
        <v>37</v>
      </c>
      <c r="E159" s="35">
        <f>MATCH(G159,'[2]migdir'!$B$3:$B$176,0)</f>
        <v>6</v>
      </c>
      <c r="F159" s="35" t="str">
        <f>INDEX('[2]migdir'!$D$3:$D$176,MATCH(G159,'[2]migdir'!$B$3:$B$176,0))</f>
        <v>out_m</v>
      </c>
      <c r="G159" s="40" t="s">
        <v>46</v>
      </c>
      <c r="H159" s="41">
        <f>MATCH(J159,'[1]period'!$B$3:$B$176,0)</f>
        <v>121</v>
      </c>
      <c r="I159" s="41">
        <f>INDEX('[1]period'!$D$3:$D$176,MATCH(J159,'[1]period'!$B$3:$B$176,0))</f>
        <v>1997</v>
      </c>
      <c r="J159" s="33">
        <v>1997</v>
      </c>
      <c r="K159" s="31">
        <v>990047</v>
      </c>
      <c r="L159" s="28">
        <v>926001</v>
      </c>
      <c r="M159" s="28">
        <v>599208</v>
      </c>
      <c r="N159" s="28">
        <v>326793</v>
      </c>
      <c r="O159" s="28">
        <v>64046</v>
      </c>
    </row>
    <row r="160" spans="1:15" ht="16.5" thickBot="1" thickTop="1">
      <c r="A160" s="4">
        <v>5</v>
      </c>
      <c r="B160" s="27">
        <f>MATCH(D160,'[1]urban'!$B$3:$B$5,0)</f>
        <v>2</v>
      </c>
      <c r="C160" s="27" t="str">
        <f>INDEX('[1]urban'!$D$3:$D$5,MATCH(D160,'[1]urban'!$B$3:$B$5,0))</f>
        <v>RUR</v>
      </c>
      <c r="D160" s="42" t="s">
        <v>37</v>
      </c>
      <c r="E160" s="35">
        <f>MATCH(G160,'[2]migdir'!$B$3:$B$176,0)</f>
        <v>6</v>
      </c>
      <c r="F160" s="35" t="str">
        <f>INDEX('[2]migdir'!$D$3:$D$176,MATCH(G160,'[2]migdir'!$B$3:$B$176,0))</f>
        <v>out_m</v>
      </c>
      <c r="G160" s="40" t="s">
        <v>46</v>
      </c>
      <c r="H160" s="41">
        <f>MATCH(J160,'[1]period'!$B$3:$B$176,0)</f>
        <v>122</v>
      </c>
      <c r="I160" s="41">
        <f>INDEX('[1]period'!$D$3:$D$176,MATCH(J160,'[1]period'!$B$3:$B$176,0))</f>
        <v>1998</v>
      </c>
      <c r="J160" s="33">
        <v>1998</v>
      </c>
      <c r="K160" s="31">
        <v>944053</v>
      </c>
      <c r="L160" s="28">
        <v>880095</v>
      </c>
      <c r="M160" s="28">
        <v>574606</v>
      </c>
      <c r="N160" s="28">
        <v>305489</v>
      </c>
      <c r="O160" s="28">
        <v>63958</v>
      </c>
    </row>
    <row r="161" spans="1:15" ht="24" customHeight="1" thickBot="1" thickTop="1">
      <c r="A161" s="4">
        <v>5</v>
      </c>
      <c r="B161" s="27">
        <f>MATCH(D161,'[1]urban'!$B$3:$B$5,0)</f>
        <v>2</v>
      </c>
      <c r="C161" s="27" t="str">
        <f>INDEX('[1]urban'!$D$3:$D$5,MATCH(D161,'[1]urban'!$B$3:$B$5,0))</f>
        <v>RUR</v>
      </c>
      <c r="D161" s="42" t="s">
        <v>37</v>
      </c>
      <c r="E161" s="35">
        <f>MATCH(G161,'[2]migdir'!$B$3:$B$176,0)</f>
        <v>6</v>
      </c>
      <c r="F161" s="35" t="str">
        <f>INDEX('[2]migdir'!$D$3:$D$176,MATCH(G161,'[2]migdir'!$B$3:$B$176,0))</f>
        <v>out_m</v>
      </c>
      <c r="G161" s="40" t="s">
        <v>46</v>
      </c>
      <c r="H161" s="41">
        <f>MATCH(J161,'[1]period'!$B$3:$B$176,0)</f>
        <v>123</v>
      </c>
      <c r="I161" s="41">
        <f>INDEX('[1]period'!$D$3:$D$176,MATCH(J161,'[1]period'!$B$3:$B$176,0))</f>
        <v>1999</v>
      </c>
      <c r="J161" s="33">
        <v>1999</v>
      </c>
      <c r="K161" s="31">
        <v>891089</v>
      </c>
      <c r="L161" s="28">
        <v>828973</v>
      </c>
      <c r="M161" s="28">
        <v>539134</v>
      </c>
      <c r="N161" s="28">
        <v>289839</v>
      </c>
      <c r="O161" s="28">
        <v>62116</v>
      </c>
    </row>
    <row r="162" spans="1:15" ht="16.5" thickBot="1" thickTop="1">
      <c r="A162" s="4">
        <v>5</v>
      </c>
      <c r="B162" s="27">
        <f>MATCH(D162,'[1]urban'!$B$3:$B$5,0)</f>
        <v>2</v>
      </c>
      <c r="C162" s="27" t="str">
        <f>INDEX('[1]urban'!$D$3:$D$5,MATCH(D162,'[1]urban'!$B$3:$B$5,0))</f>
        <v>RUR</v>
      </c>
      <c r="D162" s="42" t="s">
        <v>37</v>
      </c>
      <c r="E162" s="35">
        <f>MATCH(G162,'[2]migdir'!$B$3:$B$176,0)</f>
        <v>6</v>
      </c>
      <c r="F162" s="35" t="str">
        <f>INDEX('[2]migdir'!$D$3:$D$176,MATCH(G162,'[2]migdir'!$B$3:$B$176,0))</f>
        <v>out_m</v>
      </c>
      <c r="G162" s="40" t="s">
        <v>46</v>
      </c>
      <c r="H162" s="41">
        <f>MATCH(J162,'[1]period'!$B$3:$B$176,0)</f>
        <v>124</v>
      </c>
      <c r="I162" s="41">
        <f>INDEX('[1]period'!$D$3:$D$176,MATCH(J162,'[1]period'!$B$3:$B$176,0))</f>
        <v>2000</v>
      </c>
      <c r="J162" s="33">
        <v>2000</v>
      </c>
      <c r="K162" s="31">
        <v>845632</v>
      </c>
      <c r="L162" s="28">
        <v>801410</v>
      </c>
      <c r="M162" s="28">
        <v>522775</v>
      </c>
      <c r="N162" s="28">
        <v>278635</v>
      </c>
      <c r="O162" s="28">
        <v>44222</v>
      </c>
    </row>
    <row r="163" spans="1:15" ht="16.5" thickBot="1" thickTop="1">
      <c r="A163" s="4">
        <v>5</v>
      </c>
      <c r="B163" s="27">
        <f>MATCH(D163,'[1]urban'!$B$3:$B$5,0)</f>
        <v>2</v>
      </c>
      <c r="C163" s="27" t="str">
        <f>INDEX('[1]urban'!$D$3:$D$5,MATCH(D163,'[1]urban'!$B$3:$B$5,0))</f>
        <v>RUR</v>
      </c>
      <c r="D163" s="42" t="s">
        <v>37</v>
      </c>
      <c r="E163" s="35">
        <f>MATCH(G163,'[2]migdir'!$B$3:$B$176,0)</f>
        <v>6</v>
      </c>
      <c r="F163" s="35" t="str">
        <f>INDEX('[2]migdir'!$D$3:$D$176,MATCH(G163,'[2]migdir'!$B$3:$B$176,0))</f>
        <v>out_m</v>
      </c>
      <c r="G163" s="40" t="s">
        <v>46</v>
      </c>
      <c r="H163" s="41">
        <f>MATCH(J163,'[1]period'!$B$3:$B$176,0)</f>
        <v>125</v>
      </c>
      <c r="I163" s="41">
        <f>INDEX('[1]period'!$D$3:$D$176,MATCH(J163,'[1]period'!$B$3:$B$176,0))</f>
        <v>2001</v>
      </c>
      <c r="J163" s="33">
        <v>2001</v>
      </c>
      <c r="K163" s="31">
        <v>792570</v>
      </c>
      <c r="L163" s="28">
        <v>755159</v>
      </c>
      <c r="M163" s="28">
        <v>496590</v>
      </c>
      <c r="N163" s="28">
        <v>258569</v>
      </c>
      <c r="O163" s="28">
        <v>37411</v>
      </c>
    </row>
    <row r="164" spans="1:15" ht="16.5" thickBot="1" thickTop="1">
      <c r="A164" s="4">
        <v>5</v>
      </c>
      <c r="B164" s="27">
        <f>MATCH(D164,'[1]urban'!$B$3:$B$5,0)</f>
        <v>2</v>
      </c>
      <c r="C164" s="27" t="str">
        <f>INDEX('[1]urban'!$D$3:$D$5,MATCH(D164,'[1]urban'!$B$3:$B$5,0))</f>
        <v>RUR</v>
      </c>
      <c r="D164" s="42" t="s">
        <v>37</v>
      </c>
      <c r="E164" s="35">
        <f>MATCH(G164,'[2]migdir'!$B$3:$B$176,0)</f>
        <v>6</v>
      </c>
      <c r="F164" s="35" t="str">
        <f>INDEX('[2]migdir'!$D$3:$D$176,MATCH(G164,'[2]migdir'!$B$3:$B$176,0))</f>
        <v>out_m</v>
      </c>
      <c r="G164" s="40" t="s">
        <v>46</v>
      </c>
      <c r="H164" s="41">
        <f>MATCH(J164,'[1]period'!$B$3:$B$176,0)</f>
        <v>126</v>
      </c>
      <c r="I164" s="41">
        <f>INDEX('[1]period'!$D$3:$D$176,MATCH(J164,'[1]period'!$B$3:$B$176,0))</f>
        <v>2002</v>
      </c>
      <c r="J164" s="33">
        <v>2002</v>
      </c>
      <c r="K164" s="31">
        <v>729910</v>
      </c>
      <c r="L164" s="28">
        <v>696499</v>
      </c>
      <c r="M164" s="28">
        <v>456948</v>
      </c>
      <c r="N164" s="28">
        <v>239551</v>
      </c>
      <c r="O164" s="28">
        <v>33411</v>
      </c>
    </row>
    <row r="165" spans="1:15" ht="16.5" thickBot="1" thickTop="1">
      <c r="A165" s="4">
        <v>5</v>
      </c>
      <c r="B165" s="27">
        <f>MATCH(D165,'[1]urban'!$B$3:$B$5,0)</f>
        <v>2</v>
      </c>
      <c r="C165" s="27" t="str">
        <f>INDEX('[1]urban'!$D$3:$D$5,MATCH(D165,'[1]urban'!$B$3:$B$5,0))</f>
        <v>RUR</v>
      </c>
      <c r="D165" s="42" t="s">
        <v>37</v>
      </c>
      <c r="E165" s="35">
        <f>MATCH(G165,'[2]migdir'!$B$3:$B$176,0)</f>
        <v>6</v>
      </c>
      <c r="F165" s="35" t="str">
        <f>INDEX('[2]migdir'!$D$3:$D$176,MATCH(G165,'[2]migdir'!$B$3:$B$176,0))</f>
        <v>out_m</v>
      </c>
      <c r="G165" s="40" t="s">
        <v>46</v>
      </c>
      <c r="H165" s="41">
        <f>MATCH(J165,'[1]period'!$B$3:$B$176,0)</f>
        <v>127</v>
      </c>
      <c r="I165" s="41">
        <f>INDEX('[1]period'!$D$3:$D$176,MATCH(J165,'[1]period'!$B$3:$B$176,0))</f>
        <v>2003</v>
      </c>
      <c r="J165" s="33">
        <v>2003</v>
      </c>
      <c r="K165" s="31">
        <v>734165</v>
      </c>
      <c r="L165" s="28">
        <v>703445</v>
      </c>
      <c r="M165" s="28">
        <v>461721</v>
      </c>
      <c r="N165" s="28">
        <v>241724</v>
      </c>
      <c r="O165" s="28">
        <v>30720</v>
      </c>
    </row>
    <row r="166" spans="1:15" ht="31.5" customHeight="1" thickBot="1" thickTop="1">
      <c r="A166" s="4">
        <v>5</v>
      </c>
      <c r="B166" s="27">
        <f>MATCH(D166,'[1]urban'!$B$3:$B$5,0)</f>
        <v>2</v>
      </c>
      <c r="C166" s="27" t="str">
        <f>INDEX('[1]urban'!$D$3:$D$5,MATCH(D166,'[1]urban'!$B$3:$B$5,0))</f>
        <v>RUR</v>
      </c>
      <c r="D166" s="42" t="s">
        <v>37</v>
      </c>
      <c r="E166" s="35">
        <f>MATCH(G166,'[2]migdir'!$B$3:$B$176,0)</f>
        <v>6</v>
      </c>
      <c r="F166" s="35" t="str">
        <f>INDEX('[2]migdir'!$D$3:$D$176,MATCH(G166,'[2]migdir'!$B$3:$B$176,0))</f>
        <v>out_m</v>
      </c>
      <c r="G166" s="40" t="s">
        <v>46</v>
      </c>
      <c r="H166" s="41">
        <f>MATCH(J166,'[1]period'!$B$3:$B$176,0)</f>
        <v>128</v>
      </c>
      <c r="I166" s="41">
        <f>INDEX('[1]period'!$D$3:$D$176,MATCH(J166,'[1]period'!$B$3:$B$176,0))</f>
        <v>2004</v>
      </c>
      <c r="J166" s="33">
        <v>2004</v>
      </c>
      <c r="K166" s="31">
        <v>716356</v>
      </c>
      <c r="L166" s="28">
        <v>690223</v>
      </c>
      <c r="M166" s="28">
        <v>458782</v>
      </c>
      <c r="N166" s="28">
        <v>231441</v>
      </c>
      <c r="O166" s="28">
        <v>26133</v>
      </c>
    </row>
    <row r="167" spans="1:15" ht="16.5" thickBot="1" thickTop="1">
      <c r="A167" s="4">
        <v>5</v>
      </c>
      <c r="B167" s="27">
        <f>MATCH(D167,'[1]urban'!$B$3:$B$5,0)</f>
        <v>2</v>
      </c>
      <c r="C167" s="27" t="str">
        <f>INDEX('[1]urban'!$D$3:$D$5,MATCH(D167,'[1]urban'!$B$3:$B$5,0))</f>
        <v>RUR</v>
      </c>
      <c r="D167" s="42" t="s">
        <v>37</v>
      </c>
      <c r="E167" s="35">
        <f>MATCH(G167,'[2]migdir'!$B$3:$B$176,0)</f>
        <v>6</v>
      </c>
      <c r="F167" s="35" t="str">
        <f>INDEX('[2]migdir'!$D$3:$D$176,MATCH(G167,'[2]migdir'!$B$3:$B$176,0))</f>
        <v>out_m</v>
      </c>
      <c r="G167" s="40" t="s">
        <v>46</v>
      </c>
      <c r="H167" s="41">
        <f>MATCH(J167,'[1]period'!$B$3:$B$176,0)</f>
        <v>129</v>
      </c>
      <c r="I167" s="41">
        <f>INDEX('[1]period'!$D$3:$D$176,MATCH(J167,'[1]period'!$B$3:$B$176,0))</f>
        <v>2005</v>
      </c>
      <c r="J167" s="33">
        <v>2005</v>
      </c>
      <c r="K167" s="31">
        <v>698834</v>
      </c>
      <c r="L167" s="28">
        <v>676534</v>
      </c>
      <c r="M167" s="28">
        <v>448904</v>
      </c>
      <c r="N167" s="28">
        <v>227630</v>
      </c>
      <c r="O167" s="28">
        <v>22300</v>
      </c>
    </row>
    <row r="168" spans="1:15" ht="16.5" thickBot="1" thickTop="1">
      <c r="A168" s="4">
        <v>5</v>
      </c>
      <c r="B168" s="27">
        <f>MATCH(D168,'[1]urban'!$B$3:$B$5,0)</f>
        <v>2</v>
      </c>
      <c r="C168" s="27" t="str">
        <f>INDEX('[1]urban'!$D$3:$D$5,MATCH(D168,'[1]urban'!$B$3:$B$5,0))</f>
        <v>RUR</v>
      </c>
      <c r="D168" s="42" t="s">
        <v>37</v>
      </c>
      <c r="E168" s="35">
        <f>MATCH(G168,'[2]migdir'!$B$3:$B$176,0)</f>
        <v>6</v>
      </c>
      <c r="F168" s="35" t="str">
        <f>INDEX('[2]migdir'!$D$3:$D$176,MATCH(G168,'[2]migdir'!$B$3:$B$176,0))</f>
        <v>out_m</v>
      </c>
      <c r="G168" s="40" t="s">
        <v>46</v>
      </c>
      <c r="H168" s="41">
        <f>MATCH(J168,'[1]period'!$B$3:$B$176,0)</f>
        <v>130</v>
      </c>
      <c r="I168" s="41">
        <f>INDEX('[1]period'!$D$3:$D$176,MATCH(J168,'[1]period'!$B$3:$B$176,0))</f>
        <v>2006</v>
      </c>
      <c r="J168" s="33">
        <v>2006</v>
      </c>
      <c r="K168" s="31">
        <v>704044</v>
      </c>
      <c r="L168" s="28">
        <v>688731</v>
      </c>
      <c r="M168" s="28">
        <v>454888</v>
      </c>
      <c r="N168" s="28">
        <v>233843</v>
      </c>
      <c r="O168" s="28">
        <v>15313</v>
      </c>
    </row>
    <row r="169" spans="1:15" ht="16.5" thickBot="1" thickTop="1">
      <c r="A169" s="4">
        <v>5</v>
      </c>
      <c r="B169" s="27">
        <f>MATCH(D169,'[1]urban'!$B$3:$B$5,0)</f>
        <v>2</v>
      </c>
      <c r="C169" s="27" t="str">
        <f>INDEX('[1]urban'!$D$3:$D$5,MATCH(D169,'[1]urban'!$B$3:$B$5,0))</f>
        <v>RUR</v>
      </c>
      <c r="D169" s="42" t="s">
        <v>37</v>
      </c>
      <c r="E169" s="35">
        <f>MATCH(G169,'[2]migdir'!$B$3:$B$176,0)</f>
        <v>6</v>
      </c>
      <c r="F169" s="35" t="str">
        <f>INDEX('[2]migdir'!$D$3:$D$176,MATCH(G169,'[2]migdir'!$B$3:$B$176,0))</f>
        <v>out_m</v>
      </c>
      <c r="G169" s="40" t="s">
        <v>46</v>
      </c>
      <c r="H169" s="41">
        <f>MATCH(J169,'[1]period'!$B$3:$B$176,0)</f>
        <v>131</v>
      </c>
      <c r="I169" s="41">
        <f>INDEX('[1]period'!$D$3:$D$176,MATCH(J169,'[1]period'!$B$3:$B$176,0))</f>
        <v>2007</v>
      </c>
      <c r="J169" s="33">
        <v>2007</v>
      </c>
      <c r="K169" s="31">
        <v>747941</v>
      </c>
      <c r="L169" s="28">
        <v>735522</v>
      </c>
      <c r="M169" s="28">
        <v>486875</v>
      </c>
      <c r="N169" s="28">
        <v>248647</v>
      </c>
      <c r="O169" s="28">
        <v>12419</v>
      </c>
    </row>
    <row r="170" spans="1:15" ht="16.5" thickBot="1" thickTop="1">
      <c r="A170" s="4">
        <v>5</v>
      </c>
      <c r="B170" s="27">
        <f>MATCH(D170,'[1]urban'!$B$3:$B$5,0)</f>
        <v>2</v>
      </c>
      <c r="C170" s="27" t="str">
        <f>INDEX('[1]urban'!$D$3:$D$5,MATCH(D170,'[1]urban'!$B$3:$B$5,0))</f>
        <v>RUR</v>
      </c>
      <c r="D170" s="42" t="s">
        <v>37</v>
      </c>
      <c r="E170" s="35">
        <f>MATCH(G170,'[2]migdir'!$B$3:$B$176,0)</f>
        <v>6</v>
      </c>
      <c r="F170" s="35" t="str">
        <f>INDEX('[2]migdir'!$D$3:$D$176,MATCH(G170,'[2]migdir'!$B$3:$B$176,0))</f>
        <v>out_m</v>
      </c>
      <c r="G170" s="40" t="s">
        <v>46</v>
      </c>
      <c r="H170" s="41">
        <f>MATCH(J170,'[1]period'!$B$3:$B$176,0)</f>
        <v>132</v>
      </c>
      <c r="I170" s="41">
        <f>INDEX('[1]period'!$D$3:$D$176,MATCH(J170,'[1]period'!$B$3:$B$176,0))</f>
        <v>2008</v>
      </c>
      <c r="J170" s="33">
        <v>2008</v>
      </c>
      <c r="K170" s="31">
        <v>719115</v>
      </c>
      <c r="L170" s="28">
        <v>709601</v>
      </c>
      <c r="M170" s="28">
        <v>461665</v>
      </c>
      <c r="N170" s="28">
        <v>247936</v>
      </c>
      <c r="O170" s="28">
        <v>9514</v>
      </c>
    </row>
    <row r="171" spans="1:15" ht="21" thickBot="1" thickTop="1">
      <c r="A171" s="4">
        <v>5</v>
      </c>
      <c r="B171" s="27">
        <f>MATCH(D171,'[1]urban'!$B$3:$B$5,0)</f>
        <v>3</v>
      </c>
      <c r="C171" s="27" t="str">
        <f>INDEX('[1]urban'!$D$3:$D$5,MATCH(D171,'[1]urban'!$B$3:$B$5,0))</f>
        <v>TOT</v>
      </c>
      <c r="D171" s="40" t="s">
        <v>35</v>
      </c>
      <c r="E171" s="35">
        <f>MATCH(G171,'[2]migdir'!$B$3:$B$176,0)</f>
        <v>7</v>
      </c>
      <c r="F171" s="35" t="str">
        <f>INDEX('[2]migdir'!$D$3:$D$176,MATCH(G171,'[2]migdir'!$B$3:$B$176,0))</f>
        <v>net_m</v>
      </c>
      <c r="G171" s="40" t="s">
        <v>47</v>
      </c>
      <c r="H171" s="41">
        <f>MATCH(J171,'[1]period'!$B$3:$B$176,0)</f>
        <v>114</v>
      </c>
      <c r="I171" s="41">
        <f>INDEX('[1]period'!$D$3:$D$176,MATCH(J171,'[1]period'!$B$3:$B$176,0))</f>
        <v>1990</v>
      </c>
      <c r="J171" s="33">
        <v>1990</v>
      </c>
      <c r="K171" s="31">
        <v>456062</v>
      </c>
      <c r="L171" s="28">
        <v>272306</v>
      </c>
      <c r="M171" s="28">
        <v>112044</v>
      </c>
      <c r="N171" s="28">
        <v>160262</v>
      </c>
      <c r="O171" s="28">
        <v>183756</v>
      </c>
    </row>
    <row r="172" spans="1:15" ht="21" thickBot="1" thickTop="1">
      <c r="A172" s="4">
        <v>5</v>
      </c>
      <c r="B172" s="27">
        <f>MATCH(D172,'[1]urban'!$B$3:$B$5,0)</f>
        <v>3</v>
      </c>
      <c r="C172" s="27" t="str">
        <f>INDEX('[1]urban'!$D$3:$D$5,MATCH(D172,'[1]urban'!$B$3:$B$5,0))</f>
        <v>TOT</v>
      </c>
      <c r="D172" s="40" t="s">
        <v>35</v>
      </c>
      <c r="E172" s="35">
        <f>MATCH(G172,'[2]migdir'!$B$3:$B$176,0)</f>
        <v>7</v>
      </c>
      <c r="F172" s="35" t="str">
        <f>INDEX('[2]migdir'!$D$3:$D$176,MATCH(G172,'[2]migdir'!$B$3:$B$176,0))</f>
        <v>net_m</v>
      </c>
      <c r="G172" s="40" t="s">
        <v>47</v>
      </c>
      <c r="H172" s="41">
        <f>MATCH(J172,'[1]period'!$B$3:$B$176,0)</f>
        <v>115</v>
      </c>
      <c r="I172" s="41">
        <f>INDEX('[1]period'!$D$3:$D$176,MATCH(J172,'[1]period'!$B$3:$B$176,0))</f>
        <v>1991</v>
      </c>
      <c r="J172" s="33">
        <v>1991</v>
      </c>
      <c r="K172" s="31">
        <v>227371</v>
      </c>
      <c r="L172" s="28">
        <v>210630</v>
      </c>
      <c r="M172" s="28">
        <v>55282</v>
      </c>
      <c r="N172" s="28">
        <v>155348</v>
      </c>
      <c r="O172" s="28">
        <v>16741</v>
      </c>
    </row>
    <row r="173" spans="1:15" ht="21" thickBot="1" thickTop="1">
      <c r="A173" s="4">
        <v>5</v>
      </c>
      <c r="B173" s="27">
        <f>MATCH(D173,'[1]urban'!$B$3:$B$5,0)</f>
        <v>3</v>
      </c>
      <c r="C173" s="27" t="str">
        <f>INDEX('[1]urban'!$D$3:$D$5,MATCH(D173,'[1]urban'!$B$3:$B$5,0))</f>
        <v>TOT</v>
      </c>
      <c r="D173" s="40" t="s">
        <v>35</v>
      </c>
      <c r="E173" s="35">
        <f>MATCH(G173,'[2]migdir'!$B$3:$B$176,0)</f>
        <v>7</v>
      </c>
      <c r="F173" s="35" t="str">
        <f>INDEX('[2]migdir'!$D$3:$D$176,MATCH(G173,'[2]migdir'!$B$3:$B$176,0))</f>
        <v>net_m</v>
      </c>
      <c r="G173" s="40" t="s">
        <v>47</v>
      </c>
      <c r="H173" s="41">
        <f>MATCH(J173,'[1]period'!$B$3:$B$176,0)</f>
        <v>116</v>
      </c>
      <c r="I173" s="41">
        <f>INDEX('[1]period'!$D$3:$D$176,MATCH(J173,'[1]period'!$B$3:$B$176,0))</f>
        <v>1992</v>
      </c>
      <c r="J173" s="33">
        <v>1992</v>
      </c>
      <c r="K173" s="31">
        <v>386389</v>
      </c>
      <c r="L173" s="28">
        <v>133512</v>
      </c>
      <c r="M173" s="28">
        <v>18873</v>
      </c>
      <c r="N173" s="28">
        <v>114639</v>
      </c>
      <c r="O173" s="28">
        <v>252877</v>
      </c>
    </row>
    <row r="174" spans="1:15" ht="21" thickBot="1" thickTop="1">
      <c r="A174" s="4">
        <v>5</v>
      </c>
      <c r="B174" s="27">
        <f>MATCH(D174,'[1]urban'!$B$3:$B$5,0)</f>
        <v>3</v>
      </c>
      <c r="C174" s="27" t="str">
        <f>INDEX('[1]urban'!$D$3:$D$5,MATCH(D174,'[1]urban'!$B$3:$B$5,0))</f>
        <v>TOT</v>
      </c>
      <c r="D174" s="40" t="s">
        <v>35</v>
      </c>
      <c r="E174" s="35">
        <f>MATCH(G174,'[2]migdir'!$B$3:$B$176,0)</f>
        <v>7</v>
      </c>
      <c r="F174" s="35" t="str">
        <f>INDEX('[2]migdir'!$D$3:$D$176,MATCH(G174,'[2]migdir'!$B$3:$B$176,0))</f>
        <v>net_m</v>
      </c>
      <c r="G174" s="40" t="s">
        <v>47</v>
      </c>
      <c r="H174" s="41">
        <f>MATCH(J174,'[1]period'!$B$3:$B$176,0)</f>
        <v>117</v>
      </c>
      <c r="I174" s="41">
        <f>INDEX('[1]period'!$D$3:$D$176,MATCH(J174,'[1]period'!$B$3:$B$176,0))</f>
        <v>1993</v>
      </c>
      <c r="J174" s="33">
        <v>1993</v>
      </c>
      <c r="K174" s="31">
        <v>375838</v>
      </c>
      <c r="L174" s="28">
        <v>-64414</v>
      </c>
      <c r="M174" s="28">
        <v>-30133</v>
      </c>
      <c r="N174" s="28">
        <v>-34281</v>
      </c>
      <c r="O174" s="28">
        <v>440252</v>
      </c>
    </row>
    <row r="175" spans="1:15" ht="21" thickBot="1" thickTop="1">
      <c r="A175" s="4">
        <v>5</v>
      </c>
      <c r="B175" s="27">
        <f>MATCH(D175,'[1]urban'!$B$3:$B$5,0)</f>
        <v>3</v>
      </c>
      <c r="C175" s="27" t="str">
        <f>INDEX('[1]urban'!$D$3:$D$5,MATCH(D175,'[1]urban'!$B$3:$B$5,0))</f>
        <v>TOT</v>
      </c>
      <c r="D175" s="40" t="s">
        <v>35</v>
      </c>
      <c r="E175" s="35">
        <f>MATCH(G175,'[2]migdir'!$B$3:$B$176,0)</f>
        <v>7</v>
      </c>
      <c r="F175" s="35" t="str">
        <f>INDEX('[2]migdir'!$D$3:$D$176,MATCH(G175,'[2]migdir'!$B$3:$B$176,0))</f>
        <v>net_m</v>
      </c>
      <c r="G175" s="40" t="s">
        <v>47</v>
      </c>
      <c r="H175" s="41">
        <f>MATCH(J175,'[1]period'!$B$3:$B$176,0)</f>
        <v>118</v>
      </c>
      <c r="I175" s="41">
        <f>INDEX('[1]period'!$D$3:$D$176,MATCH(J175,'[1]period'!$B$3:$B$176,0))</f>
        <v>1994</v>
      </c>
      <c r="J175" s="33">
        <v>1994</v>
      </c>
      <c r="K175" s="31">
        <v>877532</v>
      </c>
      <c r="L175" s="28">
        <v>31800</v>
      </c>
      <c r="M175" s="28">
        <v>-9190</v>
      </c>
      <c r="N175" s="28">
        <v>40990</v>
      </c>
      <c r="O175" s="28">
        <v>845732</v>
      </c>
    </row>
    <row r="176" spans="1:15" ht="21" thickBot="1" thickTop="1">
      <c r="A176" s="4">
        <v>5</v>
      </c>
      <c r="B176" s="27">
        <f>MATCH(D176,'[1]urban'!$B$3:$B$5,0)</f>
        <v>3</v>
      </c>
      <c r="C176" s="27" t="str">
        <f>INDEX('[1]urban'!$D$3:$D$5,MATCH(D176,'[1]urban'!$B$3:$B$5,0))</f>
        <v>TOT</v>
      </c>
      <c r="D176" s="40" t="s">
        <v>35</v>
      </c>
      <c r="E176" s="35">
        <f>MATCH(G176,'[2]migdir'!$B$3:$B$176,0)</f>
        <v>7</v>
      </c>
      <c r="F176" s="35" t="str">
        <f>INDEX('[2]migdir'!$D$3:$D$176,MATCH(G176,'[2]migdir'!$B$3:$B$176,0))</f>
        <v>net_m</v>
      </c>
      <c r="G176" s="40" t="s">
        <v>47</v>
      </c>
      <c r="H176" s="41">
        <f>MATCH(J176,'[1]period'!$B$3:$B$176,0)</f>
        <v>119</v>
      </c>
      <c r="I176" s="41">
        <f>INDEX('[1]period'!$D$3:$D$176,MATCH(J176,'[1]period'!$B$3:$B$176,0))</f>
        <v>1995</v>
      </c>
      <c r="J176" s="33">
        <v>1995</v>
      </c>
      <c r="K176" s="31">
        <v>603198</v>
      </c>
      <c r="L176" s="28">
        <v>83679</v>
      </c>
      <c r="M176" s="28">
        <v>-2676</v>
      </c>
      <c r="N176" s="28">
        <v>86355</v>
      </c>
      <c r="O176" s="28">
        <v>519519</v>
      </c>
    </row>
    <row r="177" spans="1:15" ht="21" thickBot="1" thickTop="1">
      <c r="A177" s="4">
        <v>5</v>
      </c>
      <c r="B177" s="27">
        <f>MATCH(D177,'[1]urban'!$B$3:$B$5,0)</f>
        <v>3</v>
      </c>
      <c r="C177" s="27" t="str">
        <f>INDEX('[1]urban'!$D$3:$D$5,MATCH(D177,'[1]urban'!$B$3:$B$5,0))</f>
        <v>TOT</v>
      </c>
      <c r="D177" s="40" t="s">
        <v>35</v>
      </c>
      <c r="E177" s="35">
        <f>MATCH(G177,'[2]migdir'!$B$3:$B$176,0)</f>
        <v>7</v>
      </c>
      <c r="F177" s="35" t="str">
        <f>INDEX('[2]migdir'!$D$3:$D$176,MATCH(G177,'[2]migdir'!$B$3:$B$176,0))</f>
        <v>net_m</v>
      </c>
      <c r="G177" s="40" t="s">
        <v>47</v>
      </c>
      <c r="H177" s="41">
        <f>MATCH(J177,'[1]period'!$B$3:$B$176,0)</f>
        <v>120</v>
      </c>
      <c r="I177" s="41">
        <f>INDEX('[1]period'!$D$3:$D$176,MATCH(J177,'[1]period'!$B$3:$B$176,0))</f>
        <v>1996</v>
      </c>
      <c r="J177" s="33">
        <v>1996</v>
      </c>
      <c r="K177" s="31">
        <v>443296</v>
      </c>
      <c r="L177" s="28">
        <v>87912</v>
      </c>
      <c r="M177" s="28">
        <v>7025</v>
      </c>
      <c r="N177" s="28">
        <v>80887</v>
      </c>
      <c r="O177" s="28">
        <v>355384</v>
      </c>
    </row>
    <row r="178" spans="1:15" ht="21" thickBot="1" thickTop="1">
      <c r="A178" s="4">
        <v>5</v>
      </c>
      <c r="B178" s="27">
        <f>MATCH(D178,'[1]urban'!$B$3:$B$5,0)</f>
        <v>3</v>
      </c>
      <c r="C178" s="27" t="str">
        <f>INDEX('[1]urban'!$D$3:$D$5,MATCH(D178,'[1]urban'!$B$3:$B$5,0))</f>
        <v>TOT</v>
      </c>
      <c r="D178" s="40" t="s">
        <v>35</v>
      </c>
      <c r="E178" s="35">
        <f>MATCH(G178,'[2]migdir'!$B$3:$B$176,0)</f>
        <v>7</v>
      </c>
      <c r="F178" s="35" t="str">
        <f>INDEX('[2]migdir'!$D$3:$D$176,MATCH(G178,'[2]migdir'!$B$3:$B$176,0))</f>
        <v>net_m</v>
      </c>
      <c r="G178" s="40" t="s">
        <v>47</v>
      </c>
      <c r="H178" s="41">
        <f>MATCH(J178,'[1]period'!$B$3:$B$176,0)</f>
        <v>121</v>
      </c>
      <c r="I178" s="41">
        <f>INDEX('[1]period'!$D$3:$D$176,MATCH(J178,'[1]period'!$B$3:$B$176,0))</f>
        <v>1997</v>
      </c>
      <c r="J178" s="33">
        <v>1997</v>
      </c>
      <c r="K178" s="31">
        <v>391127</v>
      </c>
      <c r="L178" s="28">
        <v>26463</v>
      </c>
      <c r="M178" s="28" t="s">
        <v>39</v>
      </c>
      <c r="N178" s="28">
        <v>26463</v>
      </c>
      <c r="O178" s="28">
        <v>364664</v>
      </c>
    </row>
    <row r="179" spans="1:15" ht="30" customHeight="1" thickBot="1" thickTop="1">
      <c r="A179" s="4">
        <v>5</v>
      </c>
      <c r="B179" s="27">
        <f>MATCH(D179,'[1]urban'!$B$3:$B$5,0)</f>
        <v>3</v>
      </c>
      <c r="C179" s="27" t="str">
        <f>INDEX('[1]urban'!$D$3:$D$5,MATCH(D179,'[1]urban'!$B$3:$B$5,0))</f>
        <v>TOT</v>
      </c>
      <c r="D179" s="40" t="s">
        <v>35</v>
      </c>
      <c r="E179" s="35">
        <f>MATCH(G179,'[2]migdir'!$B$3:$B$176,0)</f>
        <v>7</v>
      </c>
      <c r="F179" s="35" t="str">
        <f>INDEX('[2]migdir'!$D$3:$D$176,MATCH(G179,'[2]migdir'!$B$3:$B$176,0))</f>
        <v>net_m</v>
      </c>
      <c r="G179" s="40" t="s">
        <v>47</v>
      </c>
      <c r="H179" s="41">
        <f>MATCH(J179,'[1]period'!$B$3:$B$176,0)</f>
        <v>122</v>
      </c>
      <c r="I179" s="41">
        <f>INDEX('[1]period'!$D$3:$D$176,MATCH(J179,'[1]period'!$B$3:$B$176,0))</f>
        <v>1998</v>
      </c>
      <c r="J179" s="33">
        <v>1998</v>
      </c>
      <c r="K179" s="31">
        <v>321198</v>
      </c>
      <c r="L179" s="28">
        <v>21024</v>
      </c>
      <c r="M179" s="28" t="s">
        <v>39</v>
      </c>
      <c r="N179" s="28">
        <v>21024</v>
      </c>
      <c r="O179" s="28">
        <v>300174</v>
      </c>
    </row>
    <row r="180" spans="1:15" ht="24" customHeight="1" thickBot="1" thickTop="1">
      <c r="A180" s="4">
        <v>5</v>
      </c>
      <c r="B180" s="27">
        <f>MATCH(D180,'[1]urban'!$B$3:$B$5,0)</f>
        <v>3</v>
      </c>
      <c r="C180" s="27" t="str">
        <f>INDEX('[1]urban'!$D$3:$D$5,MATCH(D180,'[1]urban'!$B$3:$B$5,0))</f>
        <v>TOT</v>
      </c>
      <c r="D180" s="40" t="s">
        <v>35</v>
      </c>
      <c r="E180" s="35">
        <f>MATCH(G180,'[2]migdir'!$B$3:$B$176,0)</f>
        <v>7</v>
      </c>
      <c r="F180" s="35" t="str">
        <f>INDEX('[2]migdir'!$D$3:$D$176,MATCH(G180,'[2]migdir'!$B$3:$B$176,0))</f>
        <v>net_m</v>
      </c>
      <c r="G180" s="40" t="s">
        <v>47</v>
      </c>
      <c r="H180" s="41">
        <f>MATCH(J180,'[1]period'!$B$3:$B$176,0)</f>
        <v>123</v>
      </c>
      <c r="I180" s="41">
        <f>INDEX('[1]period'!$D$3:$D$176,MATCH(J180,'[1]period'!$B$3:$B$176,0))</f>
        <v>1999</v>
      </c>
      <c r="J180" s="33">
        <v>1999</v>
      </c>
      <c r="K180" s="31">
        <v>184022</v>
      </c>
      <c r="L180" s="28">
        <v>19259</v>
      </c>
      <c r="M180" s="28" t="s">
        <v>39</v>
      </c>
      <c r="N180" s="28">
        <v>19259</v>
      </c>
      <c r="O180" s="28">
        <v>164763</v>
      </c>
    </row>
    <row r="181" spans="1:15" ht="24" customHeight="1" thickBot="1" thickTop="1">
      <c r="A181" s="4">
        <v>5</v>
      </c>
      <c r="B181" s="27">
        <f>MATCH(D181,'[1]urban'!$B$3:$B$5,0)</f>
        <v>3</v>
      </c>
      <c r="C181" s="27" t="str">
        <f>INDEX('[1]urban'!$D$3:$D$5,MATCH(D181,'[1]urban'!$B$3:$B$5,0))</f>
        <v>TOT</v>
      </c>
      <c r="D181" s="40" t="s">
        <v>35</v>
      </c>
      <c r="E181" s="35">
        <f>MATCH(G181,'[2]migdir'!$B$3:$B$176,0)</f>
        <v>7</v>
      </c>
      <c r="F181" s="35" t="str">
        <f>INDEX('[2]migdir'!$D$3:$D$176,MATCH(G181,'[2]migdir'!$B$3:$B$176,0))</f>
        <v>net_m</v>
      </c>
      <c r="G181" s="40" t="s">
        <v>47</v>
      </c>
      <c r="H181" s="41">
        <f>MATCH(J181,'[1]period'!$B$3:$B$176,0)</f>
        <v>124</v>
      </c>
      <c r="I181" s="41">
        <f>INDEX('[1]period'!$D$3:$D$176,MATCH(J181,'[1]period'!$B$3:$B$176,0))</f>
        <v>2000</v>
      </c>
      <c r="J181" s="33">
        <v>2000</v>
      </c>
      <c r="K181" s="31">
        <v>241755</v>
      </c>
      <c r="L181" s="28">
        <v>28145</v>
      </c>
      <c r="M181" s="28" t="s">
        <v>39</v>
      </c>
      <c r="N181" s="28">
        <v>28145</v>
      </c>
      <c r="O181" s="28">
        <v>213610</v>
      </c>
    </row>
    <row r="182" spans="1:15" ht="24" customHeight="1" thickBot="1" thickTop="1">
      <c r="A182" s="4">
        <v>5</v>
      </c>
      <c r="B182" s="27">
        <f>MATCH(D182,'[1]urban'!$B$3:$B$5,0)</f>
        <v>3</v>
      </c>
      <c r="C182" s="27" t="str">
        <f>INDEX('[1]urban'!$D$3:$D$5,MATCH(D182,'[1]urban'!$B$3:$B$5,0))</f>
        <v>TOT</v>
      </c>
      <c r="D182" s="40" t="s">
        <v>35</v>
      </c>
      <c r="E182" s="35">
        <f>MATCH(G182,'[2]migdir'!$B$3:$B$176,0)</f>
        <v>7</v>
      </c>
      <c r="F182" s="35" t="str">
        <f>INDEX('[2]migdir'!$D$3:$D$176,MATCH(G182,'[2]migdir'!$B$3:$B$176,0))</f>
        <v>net_m</v>
      </c>
      <c r="G182" s="40" t="s">
        <v>47</v>
      </c>
      <c r="H182" s="41">
        <f>MATCH(J182,'[1]period'!$B$3:$B$176,0)</f>
        <v>125</v>
      </c>
      <c r="I182" s="41">
        <f>INDEX('[1]period'!$D$3:$D$176,MATCH(J182,'[1]period'!$B$3:$B$176,0))</f>
        <v>2001</v>
      </c>
      <c r="J182" s="33">
        <v>2001</v>
      </c>
      <c r="K182" s="31">
        <v>81781</v>
      </c>
      <c r="L182" s="28">
        <v>9497</v>
      </c>
      <c r="M182" s="28" t="s">
        <v>39</v>
      </c>
      <c r="N182" s="28">
        <v>9497</v>
      </c>
      <c r="O182" s="28">
        <v>72284</v>
      </c>
    </row>
    <row r="183" spans="1:15" ht="21" thickBot="1" thickTop="1">
      <c r="A183" s="4">
        <v>5</v>
      </c>
      <c r="B183" s="27">
        <f>MATCH(D183,'[1]urban'!$B$3:$B$5,0)</f>
        <v>3</v>
      </c>
      <c r="C183" s="27" t="str">
        <f>INDEX('[1]urban'!$D$3:$D$5,MATCH(D183,'[1]urban'!$B$3:$B$5,0))</f>
        <v>TOT</v>
      </c>
      <c r="D183" s="40" t="s">
        <v>35</v>
      </c>
      <c r="E183" s="35">
        <f>MATCH(G183,'[2]migdir'!$B$3:$B$176,0)</f>
        <v>7</v>
      </c>
      <c r="F183" s="35" t="str">
        <f>INDEX('[2]migdir'!$D$3:$D$176,MATCH(G183,'[2]migdir'!$B$3:$B$176,0))</f>
        <v>net_m</v>
      </c>
      <c r="G183" s="40" t="s">
        <v>47</v>
      </c>
      <c r="H183" s="41">
        <f>MATCH(J183,'[1]period'!$B$3:$B$176,0)</f>
        <v>126</v>
      </c>
      <c r="I183" s="41">
        <f>INDEX('[1]period'!$D$3:$D$176,MATCH(J183,'[1]period'!$B$3:$B$176,0))</f>
        <v>2002</v>
      </c>
      <c r="J183" s="33">
        <v>2002</v>
      </c>
      <c r="K183" s="31">
        <v>87149</v>
      </c>
      <c r="L183" s="28">
        <v>9222</v>
      </c>
      <c r="M183" s="28" t="s">
        <v>39</v>
      </c>
      <c r="N183" s="28">
        <v>9222</v>
      </c>
      <c r="O183" s="28">
        <v>77927</v>
      </c>
    </row>
    <row r="184" spans="1:15" ht="24" customHeight="1" thickBot="1" thickTop="1">
      <c r="A184" s="4">
        <v>5</v>
      </c>
      <c r="B184" s="27">
        <f>MATCH(D184,'[1]urban'!$B$3:$B$5,0)</f>
        <v>3</v>
      </c>
      <c r="C184" s="27" t="str">
        <f>INDEX('[1]urban'!$D$3:$D$5,MATCH(D184,'[1]urban'!$B$3:$B$5,0))</f>
        <v>TOT</v>
      </c>
      <c r="D184" s="40" t="s">
        <v>35</v>
      </c>
      <c r="E184" s="35">
        <f>MATCH(G184,'[2]migdir'!$B$3:$B$176,0)</f>
        <v>7</v>
      </c>
      <c r="F184" s="35" t="str">
        <f>INDEX('[2]migdir'!$D$3:$D$176,MATCH(G184,'[2]migdir'!$B$3:$B$176,0))</f>
        <v>net_m</v>
      </c>
      <c r="G184" s="40" t="s">
        <v>47</v>
      </c>
      <c r="H184" s="41">
        <f>MATCH(J184,'[1]period'!$B$3:$B$176,0)</f>
        <v>127</v>
      </c>
      <c r="I184" s="41">
        <f>INDEX('[1]period'!$D$3:$D$176,MATCH(J184,'[1]period'!$B$3:$B$176,0))</f>
        <v>2003</v>
      </c>
      <c r="J184" s="33">
        <v>2003</v>
      </c>
      <c r="K184" s="31">
        <v>43884</v>
      </c>
      <c r="L184" s="28">
        <v>8758</v>
      </c>
      <c r="M184" s="28" t="s">
        <v>39</v>
      </c>
      <c r="N184" s="28">
        <v>8758</v>
      </c>
      <c r="O184" s="28">
        <v>35126</v>
      </c>
    </row>
    <row r="185" spans="1:15" ht="21" thickBot="1" thickTop="1">
      <c r="A185" s="4">
        <v>5</v>
      </c>
      <c r="B185" s="27">
        <f>MATCH(D185,'[1]urban'!$B$3:$B$5,0)</f>
        <v>3</v>
      </c>
      <c r="C185" s="27" t="str">
        <f>INDEX('[1]urban'!$D$3:$D$5,MATCH(D185,'[1]urban'!$B$3:$B$5,0))</f>
        <v>TOT</v>
      </c>
      <c r="D185" s="40" t="s">
        <v>35</v>
      </c>
      <c r="E185" s="35">
        <f>MATCH(G185,'[2]migdir'!$B$3:$B$176,0)</f>
        <v>7</v>
      </c>
      <c r="F185" s="35" t="str">
        <f>INDEX('[2]migdir'!$D$3:$D$176,MATCH(G185,'[2]migdir'!$B$3:$B$176,0))</f>
        <v>net_m</v>
      </c>
      <c r="G185" s="40" t="s">
        <v>47</v>
      </c>
      <c r="H185" s="41">
        <f>MATCH(J185,'[1]period'!$B$3:$B$176,0)</f>
        <v>128</v>
      </c>
      <c r="I185" s="41">
        <f>INDEX('[1]period'!$D$3:$D$176,MATCH(J185,'[1]period'!$B$3:$B$176,0))</f>
        <v>2004</v>
      </c>
      <c r="J185" s="33">
        <v>2004</v>
      </c>
      <c r="K185" s="31">
        <v>41275</v>
      </c>
      <c r="L185" s="28">
        <v>1913</v>
      </c>
      <c r="M185" s="28" t="s">
        <v>39</v>
      </c>
      <c r="N185" s="28">
        <v>1913</v>
      </c>
      <c r="O185" s="28">
        <v>39362</v>
      </c>
    </row>
    <row r="186" spans="1:15" ht="21" thickBot="1" thickTop="1">
      <c r="A186" s="4">
        <v>5</v>
      </c>
      <c r="B186" s="27">
        <f>MATCH(D186,'[1]urban'!$B$3:$B$5,0)</f>
        <v>3</v>
      </c>
      <c r="C186" s="27" t="str">
        <f>INDEX('[1]urban'!$D$3:$D$5,MATCH(D186,'[1]urban'!$B$3:$B$5,0))</f>
        <v>TOT</v>
      </c>
      <c r="D186" s="40" t="s">
        <v>35</v>
      </c>
      <c r="E186" s="35">
        <f>MATCH(G186,'[2]migdir'!$B$3:$B$176,0)</f>
        <v>7</v>
      </c>
      <c r="F186" s="35" t="str">
        <f>INDEX('[2]migdir'!$D$3:$D$176,MATCH(G186,'[2]migdir'!$B$3:$B$176,0))</f>
        <v>net_m</v>
      </c>
      <c r="G186" s="40" t="s">
        <v>47</v>
      </c>
      <c r="H186" s="41">
        <f>MATCH(J186,'[1]period'!$B$3:$B$176,0)</f>
        <v>129</v>
      </c>
      <c r="I186" s="41">
        <f>INDEX('[1]period'!$D$3:$D$176,MATCH(J186,'[1]period'!$B$3:$B$176,0))</f>
        <v>2005</v>
      </c>
      <c r="J186" s="33">
        <v>2005</v>
      </c>
      <c r="K186" s="31">
        <v>107432</v>
      </c>
      <c r="L186" s="28" t="s">
        <v>39</v>
      </c>
      <c r="M186" s="28" t="s">
        <v>39</v>
      </c>
      <c r="N186" s="28" t="s">
        <v>39</v>
      </c>
      <c r="O186" s="28">
        <v>107432</v>
      </c>
    </row>
    <row r="187" spans="1:15" ht="21" thickBot="1" thickTop="1">
      <c r="A187" s="4">
        <v>5</v>
      </c>
      <c r="B187" s="27">
        <f>MATCH(D187,'[1]urban'!$B$3:$B$5,0)</f>
        <v>3</v>
      </c>
      <c r="C187" s="27" t="str">
        <f>INDEX('[1]urban'!$D$3:$D$5,MATCH(D187,'[1]urban'!$B$3:$B$5,0))</f>
        <v>TOT</v>
      </c>
      <c r="D187" s="40" t="s">
        <v>35</v>
      </c>
      <c r="E187" s="35">
        <f>MATCH(G187,'[2]migdir'!$B$3:$B$176,0)</f>
        <v>7</v>
      </c>
      <c r="F187" s="35" t="str">
        <f>INDEX('[2]migdir'!$D$3:$D$176,MATCH(G187,'[2]migdir'!$B$3:$B$176,0))</f>
        <v>net_m</v>
      </c>
      <c r="G187" s="40" t="s">
        <v>47</v>
      </c>
      <c r="H187" s="41">
        <f>MATCH(J187,'[1]period'!$B$3:$B$176,0)</f>
        <v>130</v>
      </c>
      <c r="I187" s="41">
        <f>INDEX('[1]period'!$D$3:$D$176,MATCH(J187,'[1]period'!$B$3:$B$176,0))</f>
        <v>2006</v>
      </c>
      <c r="J187" s="33">
        <v>2006</v>
      </c>
      <c r="K187" s="31">
        <v>132319</v>
      </c>
      <c r="L187" s="28" t="s">
        <v>39</v>
      </c>
      <c r="M187" s="28" t="s">
        <v>39</v>
      </c>
      <c r="N187" s="28" t="s">
        <v>39</v>
      </c>
      <c r="O187" s="28">
        <v>132319</v>
      </c>
    </row>
    <row r="188" spans="1:15" ht="21" thickBot="1" thickTop="1">
      <c r="A188" s="4">
        <v>5</v>
      </c>
      <c r="B188" s="27">
        <f>MATCH(D188,'[1]urban'!$B$3:$B$5,0)</f>
        <v>3</v>
      </c>
      <c r="C188" s="27" t="str">
        <f>INDEX('[1]urban'!$D$3:$D$5,MATCH(D188,'[1]urban'!$B$3:$B$5,0))</f>
        <v>TOT</v>
      </c>
      <c r="D188" s="40" t="s">
        <v>35</v>
      </c>
      <c r="E188" s="35">
        <f>MATCH(G188,'[2]migdir'!$B$3:$B$176,0)</f>
        <v>7</v>
      </c>
      <c r="F188" s="35" t="str">
        <f>INDEX('[2]migdir'!$D$3:$D$176,MATCH(G188,'[2]migdir'!$B$3:$B$176,0))</f>
        <v>net_m</v>
      </c>
      <c r="G188" s="40" t="s">
        <v>47</v>
      </c>
      <c r="H188" s="41">
        <f>MATCH(J188,'[1]period'!$B$3:$B$176,0)</f>
        <v>131</v>
      </c>
      <c r="I188" s="41">
        <f>INDEX('[1]period'!$D$3:$D$176,MATCH(J188,'[1]period'!$B$3:$B$176,0))</f>
        <v>2007</v>
      </c>
      <c r="J188" s="33">
        <v>2007</v>
      </c>
      <c r="K188" s="31">
        <v>239943</v>
      </c>
      <c r="L188" s="28" t="s">
        <v>39</v>
      </c>
      <c r="M188" s="28" t="s">
        <v>39</v>
      </c>
      <c r="N188" s="28" t="s">
        <v>39</v>
      </c>
      <c r="O188" s="28">
        <v>239943</v>
      </c>
    </row>
    <row r="189" spans="1:15" ht="21" thickBot="1" thickTop="1">
      <c r="A189" s="4">
        <v>5</v>
      </c>
      <c r="B189" s="27">
        <f>MATCH(D189,'[1]urban'!$B$3:$B$5,0)</f>
        <v>3</v>
      </c>
      <c r="C189" s="27" t="str">
        <f>INDEX('[1]urban'!$D$3:$D$5,MATCH(D189,'[1]urban'!$B$3:$B$5,0))</f>
        <v>TOT</v>
      </c>
      <c r="D189" s="40" t="s">
        <v>35</v>
      </c>
      <c r="E189" s="35">
        <f>MATCH(G189,'[2]migdir'!$B$3:$B$176,0)</f>
        <v>7</v>
      </c>
      <c r="F189" s="35" t="str">
        <f>INDEX('[2]migdir'!$D$3:$D$176,MATCH(G189,'[2]migdir'!$B$3:$B$176,0))</f>
        <v>net_m</v>
      </c>
      <c r="G189" s="40" t="s">
        <v>47</v>
      </c>
      <c r="H189" s="41">
        <f>MATCH(J189,'[1]period'!$B$3:$B$176,0)</f>
        <v>132</v>
      </c>
      <c r="I189" s="41">
        <f>INDEX('[1]period'!$D$3:$D$176,MATCH(J189,'[1]period'!$B$3:$B$176,0))</f>
        <v>2008</v>
      </c>
      <c r="J189" s="33">
        <v>2008</v>
      </c>
      <c r="K189" s="31">
        <v>242106</v>
      </c>
      <c r="L189" s="28" t="s">
        <v>39</v>
      </c>
      <c r="M189" s="28" t="s">
        <v>39</v>
      </c>
      <c r="N189" s="28" t="s">
        <v>39</v>
      </c>
      <c r="O189" s="28">
        <v>242106</v>
      </c>
    </row>
    <row r="190" spans="1:15" ht="21" thickBot="1" thickTop="1">
      <c r="A190" s="4">
        <v>5</v>
      </c>
      <c r="B190" s="27">
        <f>MATCH(D190,'[1]urban'!$B$3:$B$5,0)</f>
        <v>1</v>
      </c>
      <c r="C190" s="27" t="str">
        <f>INDEX('[1]urban'!$D$3:$D$5,MATCH(D190,'[1]urban'!$B$3:$B$5,0))</f>
        <v>URB</v>
      </c>
      <c r="D190" s="42" t="s">
        <v>36</v>
      </c>
      <c r="E190" s="35">
        <f>MATCH(G190,'[2]migdir'!$B$3:$B$176,0)</f>
        <v>7</v>
      </c>
      <c r="F190" s="35" t="str">
        <f>INDEX('[2]migdir'!$D$3:$D$176,MATCH(G190,'[2]migdir'!$B$3:$B$176,0))</f>
        <v>net_m</v>
      </c>
      <c r="G190" s="40" t="s">
        <v>47</v>
      </c>
      <c r="H190" s="41">
        <f>MATCH(J190,'[1]period'!$B$3:$B$176,0)</f>
        <v>114</v>
      </c>
      <c r="I190" s="41">
        <f>INDEX('[1]period'!$D$3:$D$176,MATCH(J190,'[1]period'!$B$3:$B$176,0))</f>
        <v>1990</v>
      </c>
      <c r="J190" s="33">
        <v>1990</v>
      </c>
      <c r="K190" s="31">
        <v>361968</v>
      </c>
      <c r="L190" s="28">
        <v>312816</v>
      </c>
      <c r="M190" s="28">
        <v>210771</v>
      </c>
      <c r="N190" s="28">
        <v>102045</v>
      </c>
      <c r="O190" s="28">
        <v>49152</v>
      </c>
    </row>
    <row r="191" spans="1:15" ht="21" thickBot="1" thickTop="1">
      <c r="A191" s="4">
        <v>5</v>
      </c>
      <c r="B191" s="27">
        <f>MATCH(D191,'[1]urban'!$B$3:$B$5,0)</f>
        <v>1</v>
      </c>
      <c r="C191" s="27" t="str">
        <f>INDEX('[1]urban'!$D$3:$D$5,MATCH(D191,'[1]urban'!$B$3:$B$5,0))</f>
        <v>URB</v>
      </c>
      <c r="D191" s="42" t="s">
        <v>36</v>
      </c>
      <c r="E191" s="35">
        <f>MATCH(G191,'[2]migdir'!$B$3:$B$176,0)</f>
        <v>7</v>
      </c>
      <c r="F191" s="35" t="str">
        <f>INDEX('[2]migdir'!$D$3:$D$176,MATCH(G191,'[2]migdir'!$B$3:$B$176,0))</f>
        <v>net_m</v>
      </c>
      <c r="G191" s="40" t="s">
        <v>47</v>
      </c>
      <c r="H191" s="41">
        <f>MATCH(J191,'[1]period'!$B$3:$B$176,0)</f>
        <v>115</v>
      </c>
      <c r="I191" s="41">
        <f>INDEX('[1]period'!$D$3:$D$176,MATCH(J191,'[1]period'!$B$3:$B$176,0))</f>
        <v>1991</v>
      </c>
      <c r="J191" s="33">
        <v>1991</v>
      </c>
      <c r="K191" s="31">
        <v>62299</v>
      </c>
      <c r="L191" s="28">
        <v>125429</v>
      </c>
      <c r="M191" s="28">
        <v>75020</v>
      </c>
      <c r="N191" s="28">
        <v>50409</v>
      </c>
      <c r="O191" s="28">
        <v>-63130</v>
      </c>
    </row>
    <row r="192" spans="1:15" ht="21" thickBot="1" thickTop="1">
      <c r="A192" s="4">
        <v>5</v>
      </c>
      <c r="B192" s="27">
        <f>MATCH(D192,'[1]urban'!$B$3:$B$5,0)</f>
        <v>1</v>
      </c>
      <c r="C192" s="27" t="str">
        <f>INDEX('[1]urban'!$D$3:$D$5,MATCH(D192,'[1]urban'!$B$3:$B$5,0))</f>
        <v>URB</v>
      </c>
      <c r="D192" s="42" t="s">
        <v>36</v>
      </c>
      <c r="E192" s="35">
        <f>MATCH(G192,'[2]migdir'!$B$3:$B$176,0)</f>
        <v>7</v>
      </c>
      <c r="F192" s="35" t="str">
        <f>INDEX('[2]migdir'!$D$3:$D$176,MATCH(G192,'[2]migdir'!$B$3:$B$176,0))</f>
        <v>net_m</v>
      </c>
      <c r="G192" s="40" t="s">
        <v>47</v>
      </c>
      <c r="H192" s="41">
        <f>MATCH(J192,'[1]period'!$B$3:$B$176,0)</f>
        <v>116</v>
      </c>
      <c r="I192" s="41">
        <f>INDEX('[1]period'!$D$3:$D$176,MATCH(J192,'[1]period'!$B$3:$B$176,0))</f>
        <v>1992</v>
      </c>
      <c r="J192" s="33">
        <v>1992</v>
      </c>
      <c r="K192" s="31">
        <v>-13070</v>
      </c>
      <c r="L192" s="28">
        <v>-67349</v>
      </c>
      <c r="M192" s="28">
        <v>-59709</v>
      </c>
      <c r="N192" s="28">
        <v>-7640</v>
      </c>
      <c r="O192" s="28">
        <v>54279</v>
      </c>
    </row>
    <row r="193" spans="1:15" ht="21" thickBot="1" thickTop="1">
      <c r="A193" s="4">
        <v>5</v>
      </c>
      <c r="B193" s="27">
        <f>MATCH(D193,'[1]urban'!$B$3:$B$5,0)</f>
        <v>1</v>
      </c>
      <c r="C193" s="27" t="str">
        <f>INDEX('[1]urban'!$D$3:$D$5,MATCH(D193,'[1]urban'!$B$3:$B$5,0))</f>
        <v>URB</v>
      </c>
      <c r="D193" s="42" t="s">
        <v>36</v>
      </c>
      <c r="E193" s="35">
        <f>MATCH(G193,'[2]migdir'!$B$3:$B$176,0)</f>
        <v>7</v>
      </c>
      <c r="F193" s="35" t="str">
        <f>INDEX('[2]migdir'!$D$3:$D$176,MATCH(G193,'[2]migdir'!$B$3:$B$176,0))</f>
        <v>net_m</v>
      </c>
      <c r="G193" s="40" t="s">
        <v>47</v>
      </c>
      <c r="H193" s="41">
        <f>MATCH(J193,'[1]period'!$B$3:$B$176,0)</f>
        <v>117</v>
      </c>
      <c r="I193" s="41">
        <f>INDEX('[1]period'!$D$3:$D$176,MATCH(J193,'[1]period'!$B$3:$B$176,0))</f>
        <v>1993</v>
      </c>
      <c r="J193" s="33">
        <v>1993</v>
      </c>
      <c r="K193" s="31">
        <v>130489</v>
      </c>
      <c r="L193" s="28">
        <v>-84404</v>
      </c>
      <c r="M193" s="28">
        <v>-3957</v>
      </c>
      <c r="N193" s="28">
        <v>-80447</v>
      </c>
      <c r="O193" s="28">
        <v>214893</v>
      </c>
    </row>
    <row r="194" spans="1:15" ht="21" thickBot="1" thickTop="1">
      <c r="A194" s="4">
        <v>5</v>
      </c>
      <c r="B194" s="27">
        <f>MATCH(D194,'[1]urban'!$B$3:$B$5,0)</f>
        <v>1</v>
      </c>
      <c r="C194" s="27" t="str">
        <f>INDEX('[1]urban'!$D$3:$D$5,MATCH(D194,'[1]urban'!$B$3:$B$5,0))</f>
        <v>URB</v>
      </c>
      <c r="D194" s="42" t="s">
        <v>36</v>
      </c>
      <c r="E194" s="35">
        <f>MATCH(G194,'[2]migdir'!$B$3:$B$176,0)</f>
        <v>7</v>
      </c>
      <c r="F194" s="35" t="str">
        <f>INDEX('[2]migdir'!$D$3:$D$176,MATCH(G194,'[2]migdir'!$B$3:$B$176,0))</f>
        <v>net_m</v>
      </c>
      <c r="G194" s="40" t="s">
        <v>47</v>
      </c>
      <c r="H194" s="41">
        <f>MATCH(J194,'[1]period'!$B$3:$B$176,0)</f>
        <v>118</v>
      </c>
      <c r="I194" s="41">
        <f>INDEX('[1]period'!$D$3:$D$176,MATCH(J194,'[1]period'!$B$3:$B$176,0))</f>
        <v>1994</v>
      </c>
      <c r="J194" s="33">
        <v>1994</v>
      </c>
      <c r="K194" s="31">
        <v>619213</v>
      </c>
      <c r="L194" s="28">
        <v>97456</v>
      </c>
      <c r="M194" s="28">
        <v>92957</v>
      </c>
      <c r="N194" s="28">
        <v>4499</v>
      </c>
      <c r="O194" s="28">
        <v>521757</v>
      </c>
    </row>
    <row r="195" spans="1:15" ht="21" thickBot="1" thickTop="1">
      <c r="A195" s="4">
        <v>5</v>
      </c>
      <c r="B195" s="27">
        <f>MATCH(D195,'[1]urban'!$B$3:$B$5,0)</f>
        <v>1</v>
      </c>
      <c r="C195" s="27" t="str">
        <f>INDEX('[1]urban'!$D$3:$D$5,MATCH(D195,'[1]urban'!$B$3:$B$5,0))</f>
        <v>URB</v>
      </c>
      <c r="D195" s="42" t="s">
        <v>36</v>
      </c>
      <c r="E195" s="35">
        <f>MATCH(G195,'[2]migdir'!$B$3:$B$176,0)</f>
        <v>7</v>
      </c>
      <c r="F195" s="35" t="str">
        <f>INDEX('[2]migdir'!$D$3:$D$176,MATCH(G195,'[2]migdir'!$B$3:$B$176,0))</f>
        <v>net_m</v>
      </c>
      <c r="G195" s="40" t="s">
        <v>47</v>
      </c>
      <c r="H195" s="41">
        <f>MATCH(J195,'[1]period'!$B$3:$B$176,0)</f>
        <v>119</v>
      </c>
      <c r="I195" s="41">
        <f>INDEX('[1]period'!$D$3:$D$176,MATCH(J195,'[1]period'!$B$3:$B$176,0))</f>
        <v>1995</v>
      </c>
      <c r="J195" s="33">
        <v>1995</v>
      </c>
      <c r="K195" s="31">
        <v>469105</v>
      </c>
      <c r="L195" s="28">
        <v>149601</v>
      </c>
      <c r="M195" s="28">
        <v>99765</v>
      </c>
      <c r="N195" s="28">
        <v>49836</v>
      </c>
      <c r="O195" s="28">
        <v>319504</v>
      </c>
    </row>
    <row r="196" spans="1:15" ht="21" thickBot="1" thickTop="1">
      <c r="A196" s="4">
        <v>5</v>
      </c>
      <c r="B196" s="27">
        <f>MATCH(D196,'[1]urban'!$B$3:$B$5,0)</f>
        <v>1</v>
      </c>
      <c r="C196" s="27" t="str">
        <f>INDEX('[1]urban'!$D$3:$D$5,MATCH(D196,'[1]urban'!$B$3:$B$5,0))</f>
        <v>URB</v>
      </c>
      <c r="D196" s="42" t="s">
        <v>36</v>
      </c>
      <c r="E196" s="35">
        <f>MATCH(G196,'[2]migdir'!$B$3:$B$176,0)</f>
        <v>7</v>
      </c>
      <c r="F196" s="35" t="str">
        <f>INDEX('[2]migdir'!$D$3:$D$176,MATCH(G196,'[2]migdir'!$B$3:$B$176,0))</f>
        <v>net_m</v>
      </c>
      <c r="G196" s="40" t="s">
        <v>47</v>
      </c>
      <c r="H196" s="41">
        <f>MATCH(J196,'[1]period'!$B$3:$B$176,0)</f>
        <v>120</v>
      </c>
      <c r="I196" s="41">
        <f>INDEX('[1]period'!$D$3:$D$176,MATCH(J196,'[1]period'!$B$3:$B$176,0))</f>
        <v>1996</v>
      </c>
      <c r="J196" s="33">
        <v>1996</v>
      </c>
      <c r="K196" s="31">
        <v>362827</v>
      </c>
      <c r="L196" s="28">
        <v>149811</v>
      </c>
      <c r="M196" s="28">
        <v>93221</v>
      </c>
      <c r="N196" s="28">
        <v>56590</v>
      </c>
      <c r="O196" s="28">
        <v>213016</v>
      </c>
    </row>
    <row r="197" spans="1:15" ht="24" customHeight="1" thickBot="1" thickTop="1">
      <c r="A197" s="4">
        <v>5</v>
      </c>
      <c r="B197" s="27">
        <f>MATCH(D197,'[1]urban'!$B$3:$B$5,0)</f>
        <v>1</v>
      </c>
      <c r="C197" s="27" t="str">
        <f>INDEX('[1]urban'!$D$3:$D$5,MATCH(D197,'[1]urban'!$B$3:$B$5,0))</f>
        <v>URB</v>
      </c>
      <c r="D197" s="42" t="s">
        <v>36</v>
      </c>
      <c r="E197" s="35">
        <f>MATCH(G197,'[2]migdir'!$B$3:$B$176,0)</f>
        <v>7</v>
      </c>
      <c r="F197" s="35" t="str">
        <f>INDEX('[2]migdir'!$D$3:$D$176,MATCH(G197,'[2]migdir'!$B$3:$B$176,0))</f>
        <v>net_m</v>
      </c>
      <c r="G197" s="40" t="s">
        <v>47</v>
      </c>
      <c r="H197" s="41">
        <f>MATCH(J197,'[1]period'!$B$3:$B$176,0)</f>
        <v>121</v>
      </c>
      <c r="I197" s="41">
        <f>INDEX('[1]period'!$D$3:$D$176,MATCH(J197,'[1]period'!$B$3:$B$176,0))</f>
        <v>1997</v>
      </c>
      <c r="J197" s="33">
        <v>1997</v>
      </c>
      <c r="K197" s="31">
        <v>323270</v>
      </c>
      <c r="L197" s="28">
        <v>118054</v>
      </c>
      <c r="M197" s="28">
        <v>79598</v>
      </c>
      <c r="N197" s="28">
        <v>38456</v>
      </c>
      <c r="O197" s="28">
        <v>205216</v>
      </c>
    </row>
    <row r="198" spans="1:15" ht="21" thickBot="1" thickTop="1">
      <c r="A198" s="4">
        <v>5</v>
      </c>
      <c r="B198" s="27">
        <f>MATCH(D198,'[1]urban'!$B$3:$B$5,0)</f>
        <v>1</v>
      </c>
      <c r="C198" s="27" t="str">
        <f>INDEX('[1]urban'!$D$3:$D$5,MATCH(D198,'[1]urban'!$B$3:$B$5,0))</f>
        <v>URB</v>
      </c>
      <c r="D198" s="42" t="s">
        <v>36</v>
      </c>
      <c r="E198" s="35">
        <f>MATCH(G198,'[2]migdir'!$B$3:$B$176,0)</f>
        <v>7</v>
      </c>
      <c r="F198" s="35" t="str">
        <f>INDEX('[2]migdir'!$D$3:$D$176,MATCH(G198,'[2]migdir'!$B$3:$B$176,0))</f>
        <v>net_m</v>
      </c>
      <c r="G198" s="40" t="s">
        <v>47</v>
      </c>
      <c r="H198" s="41">
        <f>MATCH(J198,'[1]period'!$B$3:$B$176,0)</f>
        <v>122</v>
      </c>
      <c r="I198" s="41">
        <f>INDEX('[1]period'!$D$3:$D$176,MATCH(J198,'[1]period'!$B$3:$B$176,0))</f>
        <v>1998</v>
      </c>
      <c r="J198" s="33">
        <v>1998</v>
      </c>
      <c r="K198" s="31">
        <v>265594</v>
      </c>
      <c r="L198" s="28">
        <v>93206</v>
      </c>
      <c r="M198" s="28">
        <v>67632</v>
      </c>
      <c r="N198" s="28">
        <v>25574</v>
      </c>
      <c r="O198" s="28">
        <v>172388</v>
      </c>
    </row>
    <row r="199" spans="1:15" ht="21" thickBot="1" thickTop="1">
      <c r="A199" s="4">
        <v>5</v>
      </c>
      <c r="B199" s="27">
        <f>MATCH(D199,'[1]urban'!$B$3:$B$5,0)</f>
        <v>1</v>
      </c>
      <c r="C199" s="27" t="str">
        <f>INDEX('[1]urban'!$D$3:$D$5,MATCH(D199,'[1]urban'!$B$3:$B$5,0))</f>
        <v>URB</v>
      </c>
      <c r="D199" s="42" t="s">
        <v>36</v>
      </c>
      <c r="E199" s="35">
        <f>MATCH(G199,'[2]migdir'!$B$3:$B$176,0)</f>
        <v>7</v>
      </c>
      <c r="F199" s="35" t="str">
        <f>INDEX('[2]migdir'!$D$3:$D$176,MATCH(G199,'[2]migdir'!$B$3:$B$176,0))</f>
        <v>net_m</v>
      </c>
      <c r="G199" s="40" t="s">
        <v>47</v>
      </c>
      <c r="H199" s="41">
        <f>MATCH(J199,'[1]period'!$B$3:$B$176,0)</f>
        <v>123</v>
      </c>
      <c r="I199" s="41">
        <f>INDEX('[1]period'!$D$3:$D$176,MATCH(J199,'[1]period'!$B$3:$B$176,0))</f>
        <v>1999</v>
      </c>
      <c r="J199" s="33">
        <v>1999</v>
      </c>
      <c r="K199" s="31">
        <v>119371</v>
      </c>
      <c r="L199" s="28">
        <v>27833</v>
      </c>
      <c r="M199" s="28">
        <v>25663</v>
      </c>
      <c r="N199" s="28">
        <v>2170</v>
      </c>
      <c r="O199" s="28">
        <v>91538</v>
      </c>
    </row>
    <row r="200" spans="1:15" ht="21" thickBot="1" thickTop="1">
      <c r="A200" s="4">
        <v>5</v>
      </c>
      <c r="B200" s="27">
        <f>MATCH(D200,'[1]urban'!$B$3:$B$5,0)</f>
        <v>1</v>
      </c>
      <c r="C200" s="27" t="str">
        <f>INDEX('[1]urban'!$D$3:$D$5,MATCH(D200,'[1]urban'!$B$3:$B$5,0))</f>
        <v>URB</v>
      </c>
      <c r="D200" s="42" t="s">
        <v>36</v>
      </c>
      <c r="E200" s="35">
        <f>MATCH(G200,'[2]migdir'!$B$3:$B$176,0)</f>
        <v>7</v>
      </c>
      <c r="F200" s="35" t="str">
        <f>INDEX('[2]migdir'!$D$3:$D$176,MATCH(G200,'[2]migdir'!$B$3:$B$176,0))</f>
        <v>net_m</v>
      </c>
      <c r="G200" s="40" t="s">
        <v>47</v>
      </c>
      <c r="H200" s="41">
        <f>MATCH(J200,'[1]period'!$B$3:$B$176,0)</f>
        <v>124</v>
      </c>
      <c r="I200" s="41">
        <f>INDEX('[1]period'!$D$3:$D$176,MATCH(J200,'[1]period'!$B$3:$B$176,0))</f>
        <v>2000</v>
      </c>
      <c r="J200" s="33">
        <v>2000</v>
      </c>
      <c r="K200" s="31">
        <v>231192</v>
      </c>
      <c r="L200" s="28">
        <v>96849</v>
      </c>
      <c r="M200" s="28">
        <v>58336</v>
      </c>
      <c r="N200" s="28">
        <v>38513</v>
      </c>
      <c r="O200" s="28">
        <v>134343</v>
      </c>
    </row>
    <row r="201" spans="1:15" ht="21" thickBot="1" thickTop="1">
      <c r="A201" s="4">
        <v>5</v>
      </c>
      <c r="B201" s="27">
        <f>MATCH(D201,'[1]urban'!$B$3:$B$5,0)</f>
        <v>1</v>
      </c>
      <c r="C201" s="27" t="str">
        <f>INDEX('[1]urban'!$D$3:$D$5,MATCH(D201,'[1]urban'!$B$3:$B$5,0))</f>
        <v>URB</v>
      </c>
      <c r="D201" s="42" t="s">
        <v>36</v>
      </c>
      <c r="E201" s="35">
        <f>MATCH(G201,'[2]migdir'!$B$3:$B$176,0)</f>
        <v>7</v>
      </c>
      <c r="F201" s="35" t="str">
        <f>INDEX('[2]migdir'!$D$3:$D$176,MATCH(G201,'[2]migdir'!$B$3:$B$176,0))</f>
        <v>net_m</v>
      </c>
      <c r="G201" s="40" t="s">
        <v>47</v>
      </c>
      <c r="H201" s="41">
        <f>MATCH(J201,'[1]period'!$B$3:$B$176,0)</f>
        <v>125</v>
      </c>
      <c r="I201" s="41">
        <f>INDEX('[1]period'!$D$3:$D$176,MATCH(J201,'[1]period'!$B$3:$B$176,0))</f>
        <v>2001</v>
      </c>
      <c r="J201" s="33">
        <v>2001</v>
      </c>
      <c r="K201" s="31">
        <v>155470</v>
      </c>
      <c r="L201" s="28">
        <v>100514</v>
      </c>
      <c r="M201" s="28">
        <v>68649</v>
      </c>
      <c r="N201" s="28">
        <v>31865</v>
      </c>
      <c r="O201" s="28">
        <v>54956</v>
      </c>
    </row>
    <row r="202" spans="1:15" ht="24" customHeight="1" thickBot="1" thickTop="1">
      <c r="A202" s="4">
        <v>5</v>
      </c>
      <c r="B202" s="27">
        <f>MATCH(D202,'[1]urban'!$B$3:$B$5,0)</f>
        <v>1</v>
      </c>
      <c r="C202" s="27" t="str">
        <f>INDEX('[1]urban'!$D$3:$D$5,MATCH(D202,'[1]urban'!$B$3:$B$5,0))</f>
        <v>URB</v>
      </c>
      <c r="D202" s="42" t="s">
        <v>36</v>
      </c>
      <c r="E202" s="35">
        <f>MATCH(G202,'[2]migdir'!$B$3:$B$176,0)</f>
        <v>7</v>
      </c>
      <c r="F202" s="35" t="str">
        <f>INDEX('[2]migdir'!$D$3:$D$176,MATCH(G202,'[2]migdir'!$B$3:$B$176,0))</f>
        <v>net_m</v>
      </c>
      <c r="G202" s="40" t="s">
        <v>47</v>
      </c>
      <c r="H202" s="41">
        <f>MATCH(J202,'[1]period'!$B$3:$B$176,0)</f>
        <v>126</v>
      </c>
      <c r="I202" s="41">
        <f>INDEX('[1]period'!$D$3:$D$176,MATCH(J202,'[1]period'!$B$3:$B$176,0))</f>
        <v>2002</v>
      </c>
      <c r="J202" s="33">
        <v>2002</v>
      </c>
      <c r="K202" s="31">
        <v>134305</v>
      </c>
      <c r="L202" s="28">
        <v>74927</v>
      </c>
      <c r="M202" s="28">
        <v>50854</v>
      </c>
      <c r="N202" s="28">
        <v>24073</v>
      </c>
      <c r="O202" s="28">
        <v>59378</v>
      </c>
    </row>
    <row r="203" spans="1:15" ht="21" thickBot="1" thickTop="1">
      <c r="A203" s="4">
        <v>5</v>
      </c>
      <c r="B203" s="27">
        <f>MATCH(D203,'[1]urban'!$B$3:$B$5,0)</f>
        <v>1</v>
      </c>
      <c r="C203" s="27" t="str">
        <f>INDEX('[1]urban'!$D$3:$D$5,MATCH(D203,'[1]urban'!$B$3:$B$5,0))</f>
        <v>URB</v>
      </c>
      <c r="D203" s="42" t="s">
        <v>36</v>
      </c>
      <c r="E203" s="35">
        <f>MATCH(G203,'[2]migdir'!$B$3:$B$176,0)</f>
        <v>7</v>
      </c>
      <c r="F203" s="35" t="str">
        <f>INDEX('[2]migdir'!$D$3:$D$176,MATCH(G203,'[2]migdir'!$B$3:$B$176,0))</f>
        <v>net_m</v>
      </c>
      <c r="G203" s="40" t="s">
        <v>47</v>
      </c>
      <c r="H203" s="41">
        <f>MATCH(J203,'[1]period'!$B$3:$B$176,0)</f>
        <v>127</v>
      </c>
      <c r="I203" s="41">
        <f>INDEX('[1]period'!$D$3:$D$176,MATCH(J203,'[1]period'!$B$3:$B$176,0))</f>
        <v>2003</v>
      </c>
      <c r="J203" s="33">
        <v>2003</v>
      </c>
      <c r="K203" s="31">
        <v>93168</v>
      </c>
      <c r="L203" s="28">
        <v>66648</v>
      </c>
      <c r="M203" s="28">
        <v>45673</v>
      </c>
      <c r="N203" s="28">
        <v>20975</v>
      </c>
      <c r="O203" s="28">
        <v>26520</v>
      </c>
    </row>
    <row r="204" spans="1:15" ht="21" thickBot="1" thickTop="1">
      <c r="A204" s="4">
        <v>5</v>
      </c>
      <c r="B204" s="27">
        <f>MATCH(D204,'[1]urban'!$B$3:$B$5,0)</f>
        <v>1</v>
      </c>
      <c r="C204" s="27" t="str">
        <f>INDEX('[1]urban'!$D$3:$D$5,MATCH(D204,'[1]urban'!$B$3:$B$5,0))</f>
        <v>URB</v>
      </c>
      <c r="D204" s="42" t="s">
        <v>36</v>
      </c>
      <c r="E204" s="35">
        <f>MATCH(G204,'[2]migdir'!$B$3:$B$176,0)</f>
        <v>7</v>
      </c>
      <c r="F204" s="35" t="str">
        <f>INDEX('[2]migdir'!$D$3:$D$176,MATCH(G204,'[2]migdir'!$B$3:$B$176,0))</f>
        <v>net_m</v>
      </c>
      <c r="G204" s="40" t="s">
        <v>47</v>
      </c>
      <c r="H204" s="41">
        <f>MATCH(J204,'[1]period'!$B$3:$B$176,0)</f>
        <v>128</v>
      </c>
      <c r="I204" s="41">
        <f>INDEX('[1]period'!$D$3:$D$176,MATCH(J204,'[1]period'!$B$3:$B$176,0))</f>
        <v>2004</v>
      </c>
      <c r="J204" s="33">
        <v>2004</v>
      </c>
      <c r="K204" s="31">
        <v>86955</v>
      </c>
      <c r="L204" s="28">
        <v>57853</v>
      </c>
      <c r="M204" s="28">
        <v>41388</v>
      </c>
      <c r="N204" s="28">
        <v>16465</v>
      </c>
      <c r="O204" s="28">
        <v>29102</v>
      </c>
    </row>
    <row r="205" spans="1:15" ht="21" thickBot="1" thickTop="1">
      <c r="A205" s="4">
        <v>5</v>
      </c>
      <c r="B205" s="27">
        <f>MATCH(D205,'[1]urban'!$B$3:$B$5,0)</f>
        <v>1</v>
      </c>
      <c r="C205" s="27" t="str">
        <f>INDEX('[1]urban'!$D$3:$D$5,MATCH(D205,'[1]urban'!$B$3:$B$5,0))</f>
        <v>URB</v>
      </c>
      <c r="D205" s="42" t="s">
        <v>36</v>
      </c>
      <c r="E205" s="35">
        <f>MATCH(G205,'[2]migdir'!$B$3:$B$176,0)</f>
        <v>7</v>
      </c>
      <c r="F205" s="35" t="str">
        <f>INDEX('[2]migdir'!$D$3:$D$176,MATCH(G205,'[2]migdir'!$B$3:$B$176,0))</f>
        <v>net_m</v>
      </c>
      <c r="G205" s="40" t="s">
        <v>47</v>
      </c>
      <c r="H205" s="41">
        <f>MATCH(J205,'[1]period'!$B$3:$B$176,0)</f>
        <v>129</v>
      </c>
      <c r="I205" s="41">
        <f>INDEX('[1]period'!$D$3:$D$176,MATCH(J205,'[1]period'!$B$3:$B$176,0))</f>
        <v>2005</v>
      </c>
      <c r="J205" s="33">
        <v>2005</v>
      </c>
      <c r="K205" s="31">
        <v>134308</v>
      </c>
      <c r="L205" s="28">
        <v>55847</v>
      </c>
      <c r="M205" s="28">
        <v>37393</v>
      </c>
      <c r="N205" s="28">
        <v>18454</v>
      </c>
      <c r="O205" s="28">
        <v>78461</v>
      </c>
    </row>
    <row r="206" spans="1:15" ht="21" thickBot="1" thickTop="1">
      <c r="A206" s="4">
        <v>5</v>
      </c>
      <c r="B206" s="27">
        <f>MATCH(D206,'[1]urban'!$B$3:$B$5,0)</f>
        <v>1</v>
      </c>
      <c r="C206" s="27" t="str">
        <f>INDEX('[1]urban'!$D$3:$D$5,MATCH(D206,'[1]urban'!$B$3:$B$5,0))</f>
        <v>URB</v>
      </c>
      <c r="D206" s="42" t="s">
        <v>36</v>
      </c>
      <c r="E206" s="35">
        <f>MATCH(G206,'[2]migdir'!$B$3:$B$176,0)</f>
        <v>7</v>
      </c>
      <c r="F206" s="35" t="str">
        <f>INDEX('[2]migdir'!$D$3:$D$176,MATCH(G206,'[2]migdir'!$B$3:$B$176,0))</f>
        <v>net_m</v>
      </c>
      <c r="G206" s="40" t="s">
        <v>47</v>
      </c>
      <c r="H206" s="41">
        <f>MATCH(J206,'[1]period'!$B$3:$B$176,0)</f>
        <v>130</v>
      </c>
      <c r="I206" s="41">
        <f>INDEX('[1]period'!$D$3:$D$176,MATCH(J206,'[1]period'!$B$3:$B$176,0))</f>
        <v>2006</v>
      </c>
      <c r="J206" s="33">
        <v>2006</v>
      </c>
      <c r="K206" s="31">
        <v>166172</v>
      </c>
      <c r="L206" s="28">
        <v>72139</v>
      </c>
      <c r="M206" s="28">
        <v>50688</v>
      </c>
      <c r="N206" s="28">
        <v>21451</v>
      </c>
      <c r="O206" s="28">
        <v>94033</v>
      </c>
    </row>
    <row r="207" spans="1:15" ht="21" thickBot="1" thickTop="1">
      <c r="A207" s="4">
        <v>5</v>
      </c>
      <c r="B207" s="27">
        <f>MATCH(D207,'[1]urban'!$B$3:$B$5,0)</f>
        <v>1</v>
      </c>
      <c r="C207" s="27" t="str">
        <f>INDEX('[1]urban'!$D$3:$D$5,MATCH(D207,'[1]urban'!$B$3:$B$5,0))</f>
        <v>URB</v>
      </c>
      <c r="D207" s="42" t="s">
        <v>36</v>
      </c>
      <c r="E207" s="35">
        <f>MATCH(G207,'[2]migdir'!$B$3:$B$176,0)</f>
        <v>7</v>
      </c>
      <c r="F207" s="35" t="str">
        <f>INDEX('[2]migdir'!$D$3:$D$176,MATCH(G207,'[2]migdir'!$B$3:$B$176,0))</f>
        <v>net_m</v>
      </c>
      <c r="G207" s="40" t="s">
        <v>47</v>
      </c>
      <c r="H207" s="41">
        <f>MATCH(J207,'[1]period'!$B$3:$B$176,0)</f>
        <v>131</v>
      </c>
      <c r="I207" s="41">
        <f>INDEX('[1]period'!$D$3:$D$176,MATCH(J207,'[1]period'!$B$3:$B$176,0))</f>
        <v>2007</v>
      </c>
      <c r="J207" s="33">
        <v>2007</v>
      </c>
      <c r="K207" s="31">
        <v>247729</v>
      </c>
      <c r="L207" s="28">
        <v>78938</v>
      </c>
      <c r="M207" s="28">
        <v>55996</v>
      </c>
      <c r="N207" s="28">
        <v>22942</v>
      </c>
      <c r="O207" s="28">
        <v>168791</v>
      </c>
    </row>
    <row r="208" spans="1:15" ht="21" thickBot="1" thickTop="1">
      <c r="A208" s="4">
        <v>5</v>
      </c>
      <c r="B208" s="27">
        <f>MATCH(D208,'[1]urban'!$B$3:$B$5,0)</f>
        <v>1</v>
      </c>
      <c r="C208" s="27" t="str">
        <f>INDEX('[1]urban'!$D$3:$D$5,MATCH(D208,'[1]urban'!$B$3:$B$5,0))</f>
        <v>URB</v>
      </c>
      <c r="D208" s="42" t="s">
        <v>36</v>
      </c>
      <c r="E208" s="35">
        <f>MATCH(G208,'[2]migdir'!$B$3:$B$176,0)</f>
        <v>7</v>
      </c>
      <c r="F208" s="35" t="str">
        <f>INDEX('[2]migdir'!$D$3:$D$176,MATCH(G208,'[2]migdir'!$B$3:$B$176,0))</f>
        <v>net_m</v>
      </c>
      <c r="G208" s="40" t="s">
        <v>47</v>
      </c>
      <c r="H208" s="41">
        <f>MATCH(J208,'[1]period'!$B$3:$B$176,0)</f>
        <v>132</v>
      </c>
      <c r="I208" s="41">
        <f>INDEX('[1]period'!$D$3:$D$176,MATCH(J208,'[1]period'!$B$3:$B$176,0))</f>
        <v>2008</v>
      </c>
      <c r="J208" s="33">
        <v>2008</v>
      </c>
      <c r="K208" s="31">
        <v>269256</v>
      </c>
      <c r="L208" s="28">
        <v>100508</v>
      </c>
      <c r="M208" s="28">
        <v>69890</v>
      </c>
      <c r="N208" s="28">
        <v>30618</v>
      </c>
      <c r="O208" s="28">
        <v>168748</v>
      </c>
    </row>
    <row r="209" spans="1:15" ht="21" thickBot="1" thickTop="1">
      <c r="A209" s="4">
        <v>5</v>
      </c>
      <c r="B209" s="27">
        <f>MATCH(D209,'[1]urban'!$B$3:$B$5,0)</f>
        <v>2</v>
      </c>
      <c r="C209" s="27" t="str">
        <f>INDEX('[1]urban'!$D$3:$D$5,MATCH(D209,'[1]urban'!$B$3:$B$5,0))</f>
        <v>RUR</v>
      </c>
      <c r="D209" s="42" t="s">
        <v>37</v>
      </c>
      <c r="E209" s="35">
        <f>MATCH(G209,'[2]migdir'!$B$3:$B$176,0)</f>
        <v>7</v>
      </c>
      <c r="F209" s="35" t="str">
        <f>INDEX('[2]migdir'!$D$3:$D$176,MATCH(G209,'[2]migdir'!$B$3:$B$176,0))</f>
        <v>net_m</v>
      </c>
      <c r="G209" s="40" t="s">
        <v>47</v>
      </c>
      <c r="H209" s="41">
        <f>MATCH(J209,'[1]period'!$B$3:$B$176,0)</f>
        <v>114</v>
      </c>
      <c r="I209" s="41">
        <f>INDEX('[1]period'!$D$3:$D$176,MATCH(J209,'[1]period'!$B$3:$B$176,0))</f>
        <v>1990</v>
      </c>
      <c r="J209" s="33">
        <v>1990</v>
      </c>
      <c r="K209" s="31">
        <v>94094</v>
      </c>
      <c r="L209" s="28">
        <v>-40510</v>
      </c>
      <c r="M209" s="28">
        <v>-98727</v>
      </c>
      <c r="N209" s="28">
        <v>58217</v>
      </c>
      <c r="O209" s="28">
        <v>134604</v>
      </c>
    </row>
    <row r="210" spans="1:15" ht="21" thickBot="1" thickTop="1">
      <c r="A210" s="4">
        <v>5</v>
      </c>
      <c r="B210" s="27">
        <f>MATCH(D210,'[1]urban'!$B$3:$B$5,0)</f>
        <v>2</v>
      </c>
      <c r="C210" s="27" t="str">
        <f>INDEX('[1]urban'!$D$3:$D$5,MATCH(D210,'[1]urban'!$B$3:$B$5,0))</f>
        <v>RUR</v>
      </c>
      <c r="D210" s="42" t="s">
        <v>37</v>
      </c>
      <c r="E210" s="35">
        <f>MATCH(G210,'[2]migdir'!$B$3:$B$176,0)</f>
        <v>7</v>
      </c>
      <c r="F210" s="35" t="str">
        <f>INDEX('[2]migdir'!$D$3:$D$176,MATCH(G210,'[2]migdir'!$B$3:$B$176,0))</f>
        <v>net_m</v>
      </c>
      <c r="G210" s="40" t="s">
        <v>47</v>
      </c>
      <c r="H210" s="41">
        <f>MATCH(J210,'[1]period'!$B$3:$B$176,0)</f>
        <v>115</v>
      </c>
      <c r="I210" s="41">
        <f>INDEX('[1]period'!$D$3:$D$176,MATCH(J210,'[1]period'!$B$3:$B$176,0))</f>
        <v>1991</v>
      </c>
      <c r="J210" s="33">
        <v>1991</v>
      </c>
      <c r="K210" s="31">
        <v>165072</v>
      </c>
      <c r="L210" s="28">
        <v>85201</v>
      </c>
      <c r="M210" s="28">
        <v>-19738</v>
      </c>
      <c r="N210" s="28">
        <v>104939</v>
      </c>
      <c r="O210" s="28">
        <v>79871</v>
      </c>
    </row>
    <row r="211" spans="1:15" ht="21" thickBot="1" thickTop="1">
      <c r="A211" s="4">
        <v>5</v>
      </c>
      <c r="B211" s="27">
        <f>MATCH(D211,'[1]urban'!$B$3:$B$5,0)</f>
        <v>2</v>
      </c>
      <c r="C211" s="27" t="str">
        <f>INDEX('[1]urban'!$D$3:$D$5,MATCH(D211,'[1]urban'!$B$3:$B$5,0))</f>
        <v>RUR</v>
      </c>
      <c r="D211" s="42" t="s">
        <v>37</v>
      </c>
      <c r="E211" s="35">
        <f>MATCH(G211,'[2]migdir'!$B$3:$B$176,0)</f>
        <v>7</v>
      </c>
      <c r="F211" s="35" t="str">
        <f>INDEX('[2]migdir'!$D$3:$D$176,MATCH(G211,'[2]migdir'!$B$3:$B$176,0))</f>
        <v>net_m</v>
      </c>
      <c r="G211" s="40" t="s">
        <v>47</v>
      </c>
      <c r="H211" s="41">
        <f>MATCH(J211,'[1]period'!$B$3:$B$176,0)</f>
        <v>116</v>
      </c>
      <c r="I211" s="41">
        <f>INDEX('[1]period'!$D$3:$D$176,MATCH(J211,'[1]period'!$B$3:$B$176,0))</f>
        <v>1992</v>
      </c>
      <c r="J211" s="33">
        <v>1992</v>
      </c>
      <c r="K211" s="31">
        <v>399459</v>
      </c>
      <c r="L211" s="28">
        <v>200861</v>
      </c>
      <c r="M211" s="28">
        <v>78582</v>
      </c>
      <c r="N211" s="28">
        <v>122279</v>
      </c>
      <c r="O211" s="28">
        <v>198598</v>
      </c>
    </row>
    <row r="212" spans="1:15" ht="21" thickBot="1" thickTop="1">
      <c r="A212" s="4">
        <v>5</v>
      </c>
      <c r="B212" s="27">
        <f>MATCH(D212,'[1]urban'!$B$3:$B$5,0)</f>
        <v>2</v>
      </c>
      <c r="C212" s="27" t="str">
        <f>INDEX('[1]urban'!$D$3:$D$5,MATCH(D212,'[1]urban'!$B$3:$B$5,0))</f>
        <v>RUR</v>
      </c>
      <c r="D212" s="42" t="s">
        <v>37</v>
      </c>
      <c r="E212" s="35">
        <f>MATCH(G212,'[2]migdir'!$B$3:$B$176,0)</f>
        <v>7</v>
      </c>
      <c r="F212" s="35" t="str">
        <f>INDEX('[2]migdir'!$D$3:$D$176,MATCH(G212,'[2]migdir'!$B$3:$B$176,0))</f>
        <v>net_m</v>
      </c>
      <c r="G212" s="40" t="s">
        <v>47</v>
      </c>
      <c r="H212" s="41">
        <f>MATCH(J212,'[1]period'!$B$3:$B$176,0)</f>
        <v>117</v>
      </c>
      <c r="I212" s="41">
        <f>INDEX('[1]period'!$D$3:$D$176,MATCH(J212,'[1]period'!$B$3:$B$176,0))</f>
        <v>1993</v>
      </c>
      <c r="J212" s="33">
        <v>1993</v>
      </c>
      <c r="K212" s="31">
        <v>245349</v>
      </c>
      <c r="L212" s="28">
        <v>19990</v>
      </c>
      <c r="M212" s="28">
        <v>-26176</v>
      </c>
      <c r="N212" s="28">
        <v>46166</v>
      </c>
      <c r="O212" s="28">
        <v>225359</v>
      </c>
    </row>
    <row r="213" spans="1:15" ht="21" thickBot="1" thickTop="1">
      <c r="A213" s="4">
        <v>5</v>
      </c>
      <c r="B213" s="27">
        <f>MATCH(D213,'[1]urban'!$B$3:$B$5,0)</f>
        <v>2</v>
      </c>
      <c r="C213" s="27" t="str">
        <f>INDEX('[1]urban'!$D$3:$D$5,MATCH(D213,'[1]urban'!$B$3:$B$5,0))</f>
        <v>RUR</v>
      </c>
      <c r="D213" s="42" t="s">
        <v>37</v>
      </c>
      <c r="E213" s="35">
        <f>MATCH(G213,'[2]migdir'!$B$3:$B$176,0)</f>
        <v>7</v>
      </c>
      <c r="F213" s="35" t="str">
        <f>INDEX('[2]migdir'!$D$3:$D$176,MATCH(G213,'[2]migdir'!$B$3:$B$176,0))</f>
        <v>net_m</v>
      </c>
      <c r="G213" s="40" t="s">
        <v>47</v>
      </c>
      <c r="H213" s="41">
        <f>MATCH(J213,'[1]period'!$B$3:$B$176,0)</f>
        <v>118</v>
      </c>
      <c r="I213" s="41">
        <f>INDEX('[1]period'!$D$3:$D$176,MATCH(J213,'[1]period'!$B$3:$B$176,0))</f>
        <v>1994</v>
      </c>
      <c r="J213" s="33">
        <v>1994</v>
      </c>
      <c r="K213" s="31">
        <v>258319</v>
      </c>
      <c r="L213" s="28">
        <v>-65656</v>
      </c>
      <c r="M213" s="28">
        <v>-102147</v>
      </c>
      <c r="N213" s="28">
        <v>36491</v>
      </c>
      <c r="O213" s="28">
        <v>323975</v>
      </c>
    </row>
    <row r="214" spans="1:15" ht="21" thickBot="1" thickTop="1">
      <c r="A214" s="4">
        <v>5</v>
      </c>
      <c r="B214" s="27">
        <f>MATCH(D214,'[1]urban'!$B$3:$B$5,0)</f>
        <v>2</v>
      </c>
      <c r="C214" s="27" t="str">
        <f>INDEX('[1]urban'!$D$3:$D$5,MATCH(D214,'[1]urban'!$B$3:$B$5,0))</f>
        <v>RUR</v>
      </c>
      <c r="D214" s="42" t="s">
        <v>37</v>
      </c>
      <c r="E214" s="35">
        <f>MATCH(G214,'[2]migdir'!$B$3:$B$176,0)</f>
        <v>7</v>
      </c>
      <c r="F214" s="35" t="str">
        <f>INDEX('[2]migdir'!$D$3:$D$176,MATCH(G214,'[2]migdir'!$B$3:$B$176,0))</f>
        <v>net_m</v>
      </c>
      <c r="G214" s="40" t="s">
        <v>47</v>
      </c>
      <c r="H214" s="41">
        <f>MATCH(J214,'[1]period'!$B$3:$B$176,0)</f>
        <v>119</v>
      </c>
      <c r="I214" s="41">
        <f>INDEX('[1]period'!$D$3:$D$176,MATCH(J214,'[1]period'!$B$3:$B$176,0))</f>
        <v>1995</v>
      </c>
      <c r="J214" s="33">
        <v>1995</v>
      </c>
      <c r="K214" s="31">
        <v>134093</v>
      </c>
      <c r="L214" s="28">
        <v>-65922</v>
      </c>
      <c r="M214" s="28">
        <v>-102441</v>
      </c>
      <c r="N214" s="28">
        <v>36519</v>
      </c>
      <c r="O214" s="28">
        <v>200015</v>
      </c>
    </row>
    <row r="215" spans="1:15" ht="24" customHeight="1" thickBot="1" thickTop="1">
      <c r="A215" s="4">
        <v>5</v>
      </c>
      <c r="B215" s="27">
        <f>MATCH(D215,'[1]urban'!$B$3:$B$5,0)</f>
        <v>2</v>
      </c>
      <c r="C215" s="27" t="str">
        <f>INDEX('[1]urban'!$D$3:$D$5,MATCH(D215,'[1]urban'!$B$3:$B$5,0))</f>
        <v>RUR</v>
      </c>
      <c r="D215" s="42" t="s">
        <v>37</v>
      </c>
      <c r="E215" s="35">
        <f>MATCH(G215,'[2]migdir'!$B$3:$B$176,0)</f>
        <v>7</v>
      </c>
      <c r="F215" s="35" t="str">
        <f>INDEX('[2]migdir'!$D$3:$D$176,MATCH(G215,'[2]migdir'!$B$3:$B$176,0))</f>
        <v>net_m</v>
      </c>
      <c r="G215" s="40" t="s">
        <v>47</v>
      </c>
      <c r="H215" s="41">
        <f>MATCH(J215,'[1]period'!$B$3:$B$176,0)</f>
        <v>120</v>
      </c>
      <c r="I215" s="41">
        <f>INDEX('[1]period'!$D$3:$D$176,MATCH(J215,'[1]period'!$B$3:$B$176,0))</f>
        <v>1996</v>
      </c>
      <c r="J215" s="33">
        <v>1996</v>
      </c>
      <c r="K215" s="31">
        <v>80469</v>
      </c>
      <c r="L215" s="28">
        <v>-61899</v>
      </c>
      <c r="M215" s="28">
        <v>-86196</v>
      </c>
      <c r="N215" s="28">
        <v>24297</v>
      </c>
      <c r="O215" s="28">
        <v>142368</v>
      </c>
    </row>
    <row r="216" spans="1:15" ht="21" thickBot="1" thickTop="1">
      <c r="A216" s="4">
        <v>5</v>
      </c>
      <c r="B216" s="27">
        <f>MATCH(D216,'[1]urban'!$B$3:$B$5,0)</f>
        <v>2</v>
      </c>
      <c r="C216" s="27" t="str">
        <f>INDEX('[1]urban'!$D$3:$D$5,MATCH(D216,'[1]urban'!$B$3:$B$5,0))</f>
        <v>RUR</v>
      </c>
      <c r="D216" s="42" t="s">
        <v>37</v>
      </c>
      <c r="E216" s="35">
        <f>MATCH(G216,'[2]migdir'!$B$3:$B$176,0)</f>
        <v>7</v>
      </c>
      <c r="F216" s="35" t="str">
        <f>INDEX('[2]migdir'!$D$3:$D$176,MATCH(G216,'[2]migdir'!$B$3:$B$176,0))</f>
        <v>net_m</v>
      </c>
      <c r="G216" s="40" t="s">
        <v>47</v>
      </c>
      <c r="H216" s="41">
        <f>MATCH(J216,'[1]period'!$B$3:$B$176,0)</f>
        <v>121</v>
      </c>
      <c r="I216" s="41">
        <f>INDEX('[1]period'!$D$3:$D$176,MATCH(J216,'[1]period'!$B$3:$B$176,0))</f>
        <v>1997</v>
      </c>
      <c r="J216" s="33">
        <v>1997</v>
      </c>
      <c r="K216" s="31">
        <v>67857</v>
      </c>
      <c r="L216" s="28">
        <v>-91591</v>
      </c>
      <c r="M216" s="28">
        <v>-79598</v>
      </c>
      <c r="N216" s="28">
        <v>-11993</v>
      </c>
      <c r="O216" s="28">
        <v>159448</v>
      </c>
    </row>
    <row r="217" spans="1:15" ht="21" thickBot="1" thickTop="1">
      <c r="A217" s="4">
        <v>5</v>
      </c>
      <c r="B217" s="27">
        <f>MATCH(D217,'[1]urban'!$B$3:$B$5,0)</f>
        <v>2</v>
      </c>
      <c r="C217" s="27" t="str">
        <f>INDEX('[1]urban'!$D$3:$D$5,MATCH(D217,'[1]urban'!$B$3:$B$5,0))</f>
        <v>RUR</v>
      </c>
      <c r="D217" s="42" t="s">
        <v>37</v>
      </c>
      <c r="E217" s="35">
        <f>MATCH(G217,'[2]migdir'!$B$3:$B$176,0)</f>
        <v>7</v>
      </c>
      <c r="F217" s="35" t="str">
        <f>INDEX('[2]migdir'!$D$3:$D$176,MATCH(G217,'[2]migdir'!$B$3:$B$176,0))</f>
        <v>net_m</v>
      </c>
      <c r="G217" s="40" t="s">
        <v>47</v>
      </c>
      <c r="H217" s="41">
        <f>MATCH(J217,'[1]period'!$B$3:$B$176,0)</f>
        <v>122</v>
      </c>
      <c r="I217" s="41">
        <f>INDEX('[1]period'!$D$3:$D$176,MATCH(J217,'[1]period'!$B$3:$B$176,0))</f>
        <v>1998</v>
      </c>
      <c r="J217" s="33">
        <v>1998</v>
      </c>
      <c r="K217" s="31">
        <v>55604</v>
      </c>
      <c r="L217" s="28">
        <v>-72182</v>
      </c>
      <c r="M217" s="28">
        <v>-67632</v>
      </c>
      <c r="N217" s="28">
        <v>-4550</v>
      </c>
      <c r="O217" s="28">
        <v>127786</v>
      </c>
    </row>
    <row r="218" spans="1:15" ht="21" thickBot="1" thickTop="1">
      <c r="A218" s="4">
        <v>5</v>
      </c>
      <c r="B218" s="27">
        <f>MATCH(D218,'[1]urban'!$B$3:$B$5,0)</f>
        <v>2</v>
      </c>
      <c r="C218" s="27" t="str">
        <f>INDEX('[1]urban'!$D$3:$D$5,MATCH(D218,'[1]urban'!$B$3:$B$5,0))</f>
        <v>RUR</v>
      </c>
      <c r="D218" s="42" t="s">
        <v>37</v>
      </c>
      <c r="E218" s="35">
        <f>MATCH(G218,'[2]migdir'!$B$3:$B$176,0)</f>
        <v>7</v>
      </c>
      <c r="F218" s="35" t="str">
        <f>INDEX('[2]migdir'!$D$3:$D$176,MATCH(G218,'[2]migdir'!$B$3:$B$176,0))</f>
        <v>net_m</v>
      </c>
      <c r="G218" s="40" t="s">
        <v>47</v>
      </c>
      <c r="H218" s="41">
        <f>MATCH(J218,'[1]period'!$B$3:$B$176,0)</f>
        <v>123</v>
      </c>
      <c r="I218" s="41">
        <f>INDEX('[1]period'!$D$3:$D$176,MATCH(J218,'[1]period'!$B$3:$B$176,0))</f>
        <v>1999</v>
      </c>
      <c r="J218" s="33">
        <v>1999</v>
      </c>
      <c r="K218" s="31">
        <v>64651</v>
      </c>
      <c r="L218" s="28">
        <v>-8574</v>
      </c>
      <c r="M218" s="28">
        <v>-25663</v>
      </c>
      <c r="N218" s="28">
        <v>17089</v>
      </c>
      <c r="O218" s="28">
        <v>73225</v>
      </c>
    </row>
    <row r="219" spans="1:15" ht="21" thickBot="1" thickTop="1">
      <c r="A219" s="4">
        <v>5</v>
      </c>
      <c r="B219" s="27">
        <f>MATCH(D219,'[1]urban'!$B$3:$B$5,0)</f>
        <v>2</v>
      </c>
      <c r="C219" s="27" t="str">
        <f>INDEX('[1]urban'!$D$3:$D$5,MATCH(D219,'[1]urban'!$B$3:$B$5,0))</f>
        <v>RUR</v>
      </c>
      <c r="D219" s="42" t="s">
        <v>37</v>
      </c>
      <c r="E219" s="35">
        <f>MATCH(G219,'[2]migdir'!$B$3:$B$176,0)</f>
        <v>7</v>
      </c>
      <c r="F219" s="35" t="str">
        <f>INDEX('[2]migdir'!$D$3:$D$176,MATCH(G219,'[2]migdir'!$B$3:$B$176,0))</f>
        <v>net_m</v>
      </c>
      <c r="G219" s="40" t="s">
        <v>47</v>
      </c>
      <c r="H219" s="41">
        <f>MATCH(J219,'[1]period'!$B$3:$B$176,0)</f>
        <v>124</v>
      </c>
      <c r="I219" s="41">
        <f>INDEX('[1]period'!$D$3:$D$176,MATCH(J219,'[1]period'!$B$3:$B$176,0))</f>
        <v>2000</v>
      </c>
      <c r="J219" s="33">
        <v>2000</v>
      </c>
      <c r="K219" s="31">
        <v>10563</v>
      </c>
      <c r="L219" s="28">
        <v>-68704</v>
      </c>
      <c r="M219" s="28">
        <v>-58336</v>
      </c>
      <c r="N219" s="28">
        <v>-10368</v>
      </c>
      <c r="O219" s="28">
        <v>79267</v>
      </c>
    </row>
    <row r="220" spans="1:15" ht="21" thickBot="1" thickTop="1">
      <c r="A220" s="4">
        <v>5</v>
      </c>
      <c r="B220" s="27">
        <f>MATCH(D220,'[1]urban'!$B$3:$B$5,0)</f>
        <v>2</v>
      </c>
      <c r="C220" s="27" t="str">
        <f>INDEX('[1]urban'!$D$3:$D$5,MATCH(D220,'[1]urban'!$B$3:$B$5,0))</f>
        <v>RUR</v>
      </c>
      <c r="D220" s="42" t="s">
        <v>37</v>
      </c>
      <c r="E220" s="35">
        <f>MATCH(G220,'[2]migdir'!$B$3:$B$176,0)</f>
        <v>7</v>
      </c>
      <c r="F220" s="35" t="str">
        <f>INDEX('[2]migdir'!$D$3:$D$176,MATCH(G220,'[2]migdir'!$B$3:$B$176,0))</f>
        <v>net_m</v>
      </c>
      <c r="G220" s="40" t="s">
        <v>47</v>
      </c>
      <c r="H220" s="41">
        <f>MATCH(J220,'[1]period'!$B$3:$B$176,0)</f>
        <v>125</v>
      </c>
      <c r="I220" s="41">
        <f>INDEX('[1]period'!$D$3:$D$176,MATCH(J220,'[1]period'!$B$3:$B$176,0))</f>
        <v>2001</v>
      </c>
      <c r="J220" s="33">
        <v>2001</v>
      </c>
      <c r="K220" s="31">
        <v>-73689</v>
      </c>
      <c r="L220" s="28">
        <v>-91017</v>
      </c>
      <c r="M220" s="28">
        <v>-68649</v>
      </c>
      <c r="N220" s="28">
        <v>-22368</v>
      </c>
      <c r="O220" s="28">
        <v>17328</v>
      </c>
    </row>
    <row r="221" spans="1:15" ht="21" thickBot="1" thickTop="1">
      <c r="A221" s="4">
        <v>5</v>
      </c>
      <c r="B221" s="27">
        <f>MATCH(D221,'[1]urban'!$B$3:$B$5,0)</f>
        <v>2</v>
      </c>
      <c r="C221" s="27" t="str">
        <f>INDEX('[1]urban'!$D$3:$D$5,MATCH(D221,'[1]urban'!$B$3:$B$5,0))</f>
        <v>RUR</v>
      </c>
      <c r="D221" s="42" t="s">
        <v>37</v>
      </c>
      <c r="E221" s="35">
        <f>MATCH(G221,'[2]migdir'!$B$3:$B$176,0)</f>
        <v>7</v>
      </c>
      <c r="F221" s="35" t="str">
        <f>INDEX('[2]migdir'!$D$3:$D$176,MATCH(G221,'[2]migdir'!$B$3:$B$176,0))</f>
        <v>net_m</v>
      </c>
      <c r="G221" s="40" t="s">
        <v>47</v>
      </c>
      <c r="H221" s="41">
        <f>MATCH(J221,'[1]period'!$B$3:$B$176,0)</f>
        <v>126</v>
      </c>
      <c r="I221" s="41">
        <f>INDEX('[1]period'!$D$3:$D$176,MATCH(J221,'[1]period'!$B$3:$B$176,0))</f>
        <v>2002</v>
      </c>
      <c r="J221" s="33">
        <v>2002</v>
      </c>
      <c r="K221" s="31">
        <v>-47156</v>
      </c>
      <c r="L221" s="28">
        <v>-65705</v>
      </c>
      <c r="M221" s="28">
        <v>-50854</v>
      </c>
      <c r="N221" s="28">
        <v>-14851</v>
      </c>
      <c r="O221" s="28">
        <v>18549</v>
      </c>
    </row>
    <row r="222" spans="1:15" ht="21" thickBot="1" thickTop="1">
      <c r="A222" s="4">
        <v>5</v>
      </c>
      <c r="B222" s="27">
        <f>MATCH(D222,'[1]urban'!$B$3:$B$5,0)</f>
        <v>2</v>
      </c>
      <c r="C222" s="27" t="str">
        <f>INDEX('[1]urban'!$D$3:$D$5,MATCH(D222,'[1]urban'!$B$3:$B$5,0))</f>
        <v>RUR</v>
      </c>
      <c r="D222" s="42" t="s">
        <v>37</v>
      </c>
      <c r="E222" s="35">
        <f>MATCH(G222,'[2]migdir'!$B$3:$B$176,0)</f>
        <v>7</v>
      </c>
      <c r="F222" s="35" t="str">
        <f>INDEX('[2]migdir'!$D$3:$D$176,MATCH(G222,'[2]migdir'!$B$3:$B$176,0))</f>
        <v>net_m</v>
      </c>
      <c r="G222" s="40" t="s">
        <v>47</v>
      </c>
      <c r="H222" s="41">
        <f>MATCH(J222,'[1]period'!$B$3:$B$176,0)</f>
        <v>127</v>
      </c>
      <c r="I222" s="41">
        <f>INDEX('[1]period'!$D$3:$D$176,MATCH(J222,'[1]period'!$B$3:$B$176,0))</f>
        <v>2003</v>
      </c>
      <c r="J222" s="33">
        <v>2003</v>
      </c>
      <c r="K222" s="31">
        <v>-49284</v>
      </c>
      <c r="L222" s="28">
        <v>-57890</v>
      </c>
      <c r="M222" s="28">
        <v>-45673</v>
      </c>
      <c r="N222" s="28">
        <v>-12217</v>
      </c>
      <c r="O222" s="28">
        <v>8606</v>
      </c>
    </row>
    <row r="223" spans="1:15" ht="21" thickBot="1" thickTop="1">
      <c r="A223" s="4">
        <v>5</v>
      </c>
      <c r="B223" s="27">
        <f>MATCH(D223,'[1]urban'!$B$3:$B$5,0)</f>
        <v>2</v>
      </c>
      <c r="C223" s="27" t="str">
        <f>INDEX('[1]urban'!$D$3:$D$5,MATCH(D223,'[1]urban'!$B$3:$B$5,0))</f>
        <v>RUR</v>
      </c>
      <c r="D223" s="42" t="s">
        <v>37</v>
      </c>
      <c r="E223" s="35">
        <f>MATCH(G223,'[2]migdir'!$B$3:$B$176,0)</f>
        <v>7</v>
      </c>
      <c r="F223" s="35" t="str">
        <f>INDEX('[2]migdir'!$D$3:$D$176,MATCH(G223,'[2]migdir'!$B$3:$B$176,0))</f>
        <v>net_m</v>
      </c>
      <c r="G223" s="40" t="s">
        <v>47</v>
      </c>
      <c r="H223" s="41">
        <f>MATCH(J223,'[1]period'!$B$3:$B$176,0)</f>
        <v>128</v>
      </c>
      <c r="I223" s="41">
        <f>INDEX('[1]period'!$D$3:$D$176,MATCH(J223,'[1]period'!$B$3:$B$176,0))</f>
        <v>2004</v>
      </c>
      <c r="J223" s="33">
        <v>2004</v>
      </c>
      <c r="K223" s="31">
        <v>-45680</v>
      </c>
      <c r="L223" s="28">
        <v>-55940</v>
      </c>
      <c r="M223" s="28">
        <v>-41388</v>
      </c>
      <c r="N223" s="28">
        <v>-14552</v>
      </c>
      <c r="O223" s="28">
        <v>10260</v>
      </c>
    </row>
    <row r="224" spans="1:15" ht="21" thickBot="1" thickTop="1">
      <c r="A224" s="4">
        <v>5</v>
      </c>
      <c r="B224" s="27">
        <f>MATCH(D224,'[1]urban'!$B$3:$B$5,0)</f>
        <v>2</v>
      </c>
      <c r="C224" s="27" t="str">
        <f>INDEX('[1]urban'!$D$3:$D$5,MATCH(D224,'[1]urban'!$B$3:$B$5,0))</f>
        <v>RUR</v>
      </c>
      <c r="D224" s="42" t="s">
        <v>37</v>
      </c>
      <c r="E224" s="35">
        <f>MATCH(G224,'[2]migdir'!$B$3:$B$176,0)</f>
        <v>7</v>
      </c>
      <c r="F224" s="35" t="str">
        <f>INDEX('[2]migdir'!$D$3:$D$176,MATCH(G224,'[2]migdir'!$B$3:$B$176,0))</f>
        <v>net_m</v>
      </c>
      <c r="G224" s="40" t="s">
        <v>47</v>
      </c>
      <c r="H224" s="41">
        <f>MATCH(J224,'[1]period'!$B$3:$B$176,0)</f>
        <v>129</v>
      </c>
      <c r="I224" s="41">
        <f>INDEX('[1]period'!$D$3:$D$176,MATCH(J224,'[1]period'!$B$3:$B$176,0))</f>
        <v>2005</v>
      </c>
      <c r="J224" s="33">
        <v>2005</v>
      </c>
      <c r="K224" s="31">
        <v>-26876</v>
      </c>
      <c r="L224" s="28">
        <v>-55847</v>
      </c>
      <c r="M224" s="28">
        <v>-37393</v>
      </c>
      <c r="N224" s="28">
        <v>-18454</v>
      </c>
      <c r="O224" s="28">
        <v>28971</v>
      </c>
    </row>
    <row r="225" spans="1:15" ht="21" thickBot="1" thickTop="1">
      <c r="A225" s="4">
        <v>5</v>
      </c>
      <c r="B225" s="27">
        <f>MATCH(D225,'[1]urban'!$B$3:$B$5,0)</f>
        <v>2</v>
      </c>
      <c r="C225" s="27" t="str">
        <f>INDEX('[1]urban'!$D$3:$D$5,MATCH(D225,'[1]urban'!$B$3:$B$5,0))</f>
        <v>RUR</v>
      </c>
      <c r="D225" s="42" t="s">
        <v>37</v>
      </c>
      <c r="E225" s="35">
        <f>MATCH(G225,'[2]migdir'!$B$3:$B$176,0)</f>
        <v>7</v>
      </c>
      <c r="F225" s="35" t="str">
        <f>INDEX('[2]migdir'!$D$3:$D$176,MATCH(G225,'[2]migdir'!$B$3:$B$176,0))</f>
        <v>net_m</v>
      </c>
      <c r="G225" s="40" t="s">
        <v>47</v>
      </c>
      <c r="H225" s="41">
        <f>MATCH(J225,'[1]period'!$B$3:$B$176,0)</f>
        <v>130</v>
      </c>
      <c r="I225" s="41">
        <f>INDEX('[1]period'!$D$3:$D$176,MATCH(J225,'[1]period'!$B$3:$B$176,0))</f>
        <v>2006</v>
      </c>
      <c r="J225" s="33">
        <v>2006</v>
      </c>
      <c r="K225" s="31">
        <v>-33853</v>
      </c>
      <c r="L225" s="28">
        <v>-72139</v>
      </c>
      <c r="M225" s="28">
        <v>-50688</v>
      </c>
      <c r="N225" s="28">
        <v>-21451</v>
      </c>
      <c r="O225" s="28">
        <v>38286</v>
      </c>
    </row>
    <row r="226" spans="1:15" ht="21" thickBot="1" thickTop="1">
      <c r="A226" s="4">
        <v>5</v>
      </c>
      <c r="B226" s="27">
        <f>MATCH(D226,'[1]urban'!$B$3:$B$5,0)</f>
        <v>2</v>
      </c>
      <c r="C226" s="27" t="str">
        <f>INDEX('[1]urban'!$D$3:$D$5,MATCH(D226,'[1]urban'!$B$3:$B$5,0))</f>
        <v>RUR</v>
      </c>
      <c r="D226" s="42" t="s">
        <v>37</v>
      </c>
      <c r="E226" s="35">
        <f>MATCH(G226,'[2]migdir'!$B$3:$B$176,0)</f>
        <v>7</v>
      </c>
      <c r="F226" s="35" t="str">
        <f>INDEX('[2]migdir'!$D$3:$D$176,MATCH(G226,'[2]migdir'!$B$3:$B$176,0))</f>
        <v>net_m</v>
      </c>
      <c r="G226" s="40" t="s">
        <v>47</v>
      </c>
      <c r="H226" s="41">
        <f>MATCH(J226,'[1]period'!$B$3:$B$176,0)</f>
        <v>131</v>
      </c>
      <c r="I226" s="41">
        <f>INDEX('[1]period'!$D$3:$D$176,MATCH(J226,'[1]period'!$B$3:$B$176,0))</f>
        <v>2007</v>
      </c>
      <c r="J226" s="33">
        <v>2007</v>
      </c>
      <c r="K226" s="31">
        <v>-7786</v>
      </c>
      <c r="L226" s="28">
        <v>-78938</v>
      </c>
      <c r="M226" s="28">
        <v>-55996</v>
      </c>
      <c r="N226" s="28">
        <v>-22942</v>
      </c>
      <c r="O226" s="28">
        <v>71152</v>
      </c>
    </row>
    <row r="227" spans="1:15" ht="21" thickBot="1" thickTop="1">
      <c r="A227" s="4">
        <v>5</v>
      </c>
      <c r="B227" s="27">
        <f>MATCH(D227,'[1]urban'!$B$3:$B$5,0)</f>
        <v>2</v>
      </c>
      <c r="C227" s="27" t="str">
        <f>INDEX('[1]urban'!$D$3:$D$5,MATCH(D227,'[1]urban'!$B$3:$B$5,0))</f>
        <v>RUR</v>
      </c>
      <c r="D227" s="42" t="s">
        <v>37</v>
      </c>
      <c r="E227" s="35">
        <f>MATCH(G227,'[2]migdir'!$B$3:$B$176,0)</f>
        <v>7</v>
      </c>
      <c r="F227" s="35" t="str">
        <f>INDEX('[2]migdir'!$D$3:$D$176,MATCH(G227,'[2]migdir'!$B$3:$B$176,0))</f>
        <v>net_m</v>
      </c>
      <c r="G227" s="40" t="s">
        <v>47</v>
      </c>
      <c r="H227" s="41">
        <f>MATCH(J227,'[1]period'!$B$3:$B$176,0)</f>
        <v>132</v>
      </c>
      <c r="I227" s="41">
        <f>INDEX('[1]period'!$D$3:$D$176,MATCH(J227,'[1]period'!$B$3:$B$176,0))</f>
        <v>2008</v>
      </c>
      <c r="J227" s="33">
        <v>2008</v>
      </c>
      <c r="K227" s="31">
        <v>-27150</v>
      </c>
      <c r="L227" s="28">
        <v>-100508</v>
      </c>
      <c r="M227" s="28">
        <v>-69890</v>
      </c>
      <c r="N227" s="28">
        <v>-30618</v>
      </c>
      <c r="O227" s="28">
        <v>73358</v>
      </c>
    </row>
    <row r="228" ht="14.25" thickTop="1"/>
  </sheetData>
  <sheetProtection/>
  <mergeCells count="2">
    <mergeCell ref="B1:M1"/>
    <mergeCell ref="D44:M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2012-04-03T20:40:01Z</dcterms:modified>
  <cp:category/>
  <cp:version/>
  <cp:contentType/>
  <cp:contentStatus/>
</cp:coreProperties>
</file>