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<sst xmlns="http://schemas.openxmlformats.org/spreadsheetml/2006/main" count="1214" uniqueCount="148">
  <si>
    <t>название показателя</t>
  </si>
  <si>
    <t>число переменных по вертикали</t>
  </si>
  <si>
    <t>число переменных по горизонтали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</si>
  <si>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</si>
  <si>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</si>
  <si>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</si>
  <si>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</si>
  <si>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</si>
  <si>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</si>
  <si>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</si>
  <si>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</si>
  <si>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</si>
  <si>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</si>
  <si>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</si>
  <si>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</si>
  <si>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</si>
  <si>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</si>
  <si>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</si>
  <si>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</si>
  <si>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</si>
  <si>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</si>
  <si>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</si>
  <si>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</si>
  <si>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</si>
  <si>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</si>
  <si>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</si>
  <si>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</si>
  <si>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</si>
  <si>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</si>
  <si>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</si>
  <si>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</si>
  <si>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</si>
  <si>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</si>
  <si>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</si>
  <si>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</si>
  <si>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</si>
  <si>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</si>
  <si>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</si>
  <si>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</si>
  <si>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</si>
  <si>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</si>
  <si>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</si>
  <si>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</si>
  <si>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</si>
  <si>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</si>
  <si>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</si>
  <si>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</si>
  <si>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</si>
  <si>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</si>
  <si>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</si>
  <si>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</si>
  <si>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</si>
  <si>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</si>
  <si>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</si>
  <si>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</si>
  <si>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</si>
  <si>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</si>
  <si>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</si>
  <si>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 (по 2009 год)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</si>
  <si>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</si>
  <si>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</si>
  <si>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</si>
  <si>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</si>
  <si>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</si>
  <si>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</si>
  <si>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</si>
  <si>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</si>
  <si>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</si>
  <si>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</si>
  <si>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</si>
  <si>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</si>
  <si>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</si>
  <si>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</si>
  <si>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</si>
  <si>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</si>
  <si>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</si>
  <si>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</si>
  <si>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</si>
  <si>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</si>
  <si>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</si>
  <si>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</si>
  <si>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</si>
  <si>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</si>
  <si>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</si>
  <si>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</si>
  <si>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</si>
  <si>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</si>
  <si>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</si>
  <si>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</si>
  <si>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</si>
  <si>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</si>
  <si>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</si>
  <si>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</si>
  <si>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</si>
  <si>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</si>
  <si>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</si>
  <si>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</si>
  <si>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</si>
  <si>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</si>
  <si>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</si>
  <si>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</si>
  <si>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</si>
  <si>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</si>
  <si>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</si>
  <si>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</si>
  <si>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</si>
  <si>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</si>
  <si>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</si>
  <si>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</si>
  <si>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</si>
  <si>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</si>
  <si>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</si>
  <si>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</si>
  <si>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</si>
  <si>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Аминов И.Г.</t>
  </si>
  <si>
    <t>Центральная База Статистических Данных Росстата</t>
  </si>
  <si>
    <t>Регионы РФ</t>
  </si>
  <si>
    <t>Регионы</t>
  </si>
  <si>
    <t>всего</t>
  </si>
  <si>
    <t>до 18 лет</t>
  </si>
  <si>
    <t>от 18 до 24 лет</t>
  </si>
  <si>
    <t>от 25 до 34 лет</t>
  </si>
  <si>
    <t>от 35 и старше</t>
  </si>
  <si>
    <t>возраст не указан</t>
  </si>
  <si>
    <t>человек</t>
  </si>
  <si>
    <t>Вступившие в брак по возрасту жениха</t>
  </si>
  <si>
    <t>Вступившие в брак по возрасту жениха, человек</t>
  </si>
  <si>
    <t>ami_25</t>
  </si>
  <si>
    <t>Год</t>
  </si>
  <si>
    <t>http://www.gks.ru/dbscripts/Cbsd/DBInet.cgi?pl=2415020</t>
  </si>
  <si>
    <t xml:space="preserve">Массив получен путем копирования содержимого Excel файла по запросу в Центральной Базе Статистических Данных </t>
  </si>
  <si>
    <t>дата издания</t>
  </si>
  <si>
    <t>тип источника</t>
  </si>
  <si>
    <t>База данных</t>
  </si>
  <si>
    <t>Возраст / год</t>
  </si>
  <si>
    <t>Ненецкий автономный округ</t>
  </si>
  <si>
    <t>Коми-Пермяцкий автономный округ</t>
  </si>
  <si>
    <t>Ханты-Мансийский автономный округ-Югра</t>
  </si>
  <si>
    <t>Ямало-Ненецкий автономный округ</t>
  </si>
  <si>
    <t>Агинский Бурятский автономный округ</t>
  </si>
  <si>
    <t>Таймырский (Долгано-Ненецкий) автономный округ</t>
  </si>
  <si>
    <t>Эвенкийский автономный округ</t>
  </si>
  <si>
    <t>Усть-Ордынский Бурятский автономный округ</t>
  </si>
  <si>
    <t>Корякский автономный округ</t>
  </si>
  <si>
    <t>Чукотский автономный округ</t>
  </si>
  <si>
    <t>Вступившие в брак по возрасту жениха по регионам РФ, 2008-2009</t>
  </si>
  <si>
    <t>ami_025</t>
  </si>
  <si>
    <t>Возраст5р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</si>
</sst>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b/>
      <sz val="12"/>
      <color indexed="10"/>
      <name val="Arial Narrow"/>
      <family val="2"/>
    </font>
    <font>
      <sz val="8"/>
      <name val="Arial Cyr"/>
      <family val="0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1"/>
      <color indexed="9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top"/>
    </xf>
    <xf numFmtId="0" fontId="0" fillId="35" borderId="12" xfId="0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2" fillId="35" borderId="14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top"/>
    </xf>
    <xf numFmtId="0" fontId="0" fillId="35" borderId="15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36" borderId="17" xfId="0" applyFont="1" applyFill="1" applyBorder="1" applyAlignment="1">
      <alignment horizontal="left" vertical="center"/>
    </xf>
    <xf numFmtId="0" fontId="12" fillId="36" borderId="17" xfId="0" applyFont="1" applyFill="1" applyBorder="1" applyAlignment="1">
      <alignment horizontal="left" vertical="center" wrapText="1"/>
    </xf>
    <xf numFmtId="0" fontId="10" fillId="36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36" borderId="17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left" vertical="center"/>
    </xf>
    <xf numFmtId="0" fontId="10" fillId="36" borderId="23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33" borderId="10" xfId="53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/>
    </xf>
    <xf numFmtId="0" fontId="1" fillId="33" borderId="10" xfId="42" applyFill="1" applyBorder="1" applyAlignment="1" applyProtection="1">
      <alignment horizontal="left" vertical="center"/>
      <protection/>
    </xf>
    <xf numFmtId="14" fontId="11" fillId="33" borderId="26" xfId="0" applyNumberFormat="1" applyFont="1" applyFill="1" applyBorder="1" applyAlignment="1">
      <alignment horizontal="center" vertical="center"/>
    </xf>
    <xf numFmtId="14" fontId="11" fillId="37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38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2" fillId="36" borderId="27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" fillId="39" borderId="0" xfId="0" applyFont="1" applyFill="1" applyAlignment="1">
      <alignment horizontal="center" vertical="center"/>
    </xf>
    <xf numFmtId="0" fontId="13" fillId="39" borderId="0" xfId="0" applyFont="1" applyFill="1" applyAlignment="1">
      <alignment horizontal="center" vertical="center"/>
    </xf>
    <xf numFmtId="0" fontId="16" fillId="39" borderId="0" xfId="0" applyFont="1" applyFill="1" applyAlignment="1">
      <alignment horizontal="left" vertical="center"/>
    </xf>
    <xf numFmtId="0" fontId="16" fillId="39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16" fillId="35" borderId="31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left" vertical="top" wrapText="1"/>
    </xf>
    <xf numFmtId="0" fontId="16" fillId="35" borderId="32" xfId="0" applyFont="1" applyFill="1" applyBorder="1" applyAlignment="1">
      <alignment horizontal="center" vertical="top" wrapText="1"/>
    </xf>
    <xf numFmtId="0" fontId="8" fillId="40" borderId="0" xfId="0" applyFont="1" applyFill="1" applyBorder="1" applyAlignment="1">
      <alignment horizontal="center" vertical="center"/>
    </xf>
    <xf numFmtId="0" fontId="9" fillId="40" borderId="0" xfId="0" applyFont="1" applyFill="1" applyAlignment="1">
      <alignment vertical="center"/>
    </xf>
    <xf numFmtId="0" fontId="11" fillId="33" borderId="33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left" vertical="center"/>
    </xf>
    <xf numFmtId="0" fontId="13" fillId="33" borderId="33" xfId="0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left" vertical="center" wrapText="1"/>
    </xf>
    <xf numFmtId="0" fontId="13" fillId="38" borderId="33" xfId="0" applyFont="1" applyFill="1" applyBorder="1" applyAlignment="1">
      <alignment horizontal="left" vertical="center" wrapText="1"/>
    </xf>
    <xf numFmtId="0" fontId="13" fillId="38" borderId="34" xfId="0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ццц</v>
          </cell>
          <cell r="C22">
            <v>20</v>
          </cell>
          <cell r="D22" t="str">
            <v>MigDir</v>
          </cell>
        </row>
        <row r="23">
          <cell r="B23" t="str">
            <v>ццц</v>
          </cell>
          <cell r="C23">
            <v>21</v>
          </cell>
          <cell r="D23" t="str">
            <v>Edu</v>
          </cell>
        </row>
        <row r="24">
          <cell r="B24" t="str">
            <v>ццц</v>
          </cell>
          <cell r="C24">
            <v>22</v>
          </cell>
          <cell r="D24" t="str">
            <v>ReaMig</v>
          </cell>
        </row>
        <row r="25">
          <cell r="B25" t="str">
            <v>ццц</v>
          </cell>
          <cell r="C25">
            <v>23</v>
          </cell>
          <cell r="D25" t="str">
            <v>Goal</v>
          </cell>
        </row>
        <row r="26">
          <cell r="B26" t="str">
            <v>ццц</v>
          </cell>
          <cell r="C26">
            <v>24</v>
          </cell>
          <cell r="D26" t="str">
            <v>MaSta</v>
          </cell>
        </row>
        <row r="27">
          <cell r="B27" t="str">
            <v>ццц</v>
          </cell>
          <cell r="C27">
            <v>25</v>
          </cell>
          <cell r="D27" t="str">
            <v>per_per</v>
          </cell>
        </row>
        <row r="28">
          <cell r="B28" t="str">
            <v>ццц</v>
          </cell>
          <cell r="C28">
            <v>26</v>
          </cell>
          <cell r="D28" t="str">
            <v>BirOrd</v>
          </cell>
        </row>
      </sheetData>
      <sheetData sheetId="5">
        <row r="3">
          <cell r="B3" t="str">
            <v>15-19</v>
          </cell>
          <cell r="D3" t="str">
            <v>15_19</v>
          </cell>
        </row>
        <row r="4">
          <cell r="B4" t="str">
            <v>20-24</v>
          </cell>
          <cell r="D4" t="str">
            <v>20_24</v>
          </cell>
        </row>
        <row r="5">
          <cell r="B5" t="str">
            <v>25-29</v>
          </cell>
          <cell r="D5" t="str">
            <v>25_29</v>
          </cell>
        </row>
        <row r="6">
          <cell r="B6" t="str">
            <v>30-34</v>
          </cell>
          <cell r="D6" t="str">
            <v>30_34</v>
          </cell>
        </row>
        <row r="7">
          <cell r="B7" t="str">
            <v>35-39</v>
          </cell>
          <cell r="D7" t="str">
            <v>35_39</v>
          </cell>
        </row>
        <row r="8">
          <cell r="B8" t="str">
            <v>40-44</v>
          </cell>
          <cell r="D8" t="str">
            <v>40_44</v>
          </cell>
        </row>
        <row r="9">
          <cell r="B9" t="str">
            <v>45-49</v>
          </cell>
          <cell r="D9" t="str">
            <v>45_49</v>
          </cell>
        </row>
        <row r="10">
          <cell r="B10" t="str">
            <v>15-49</v>
          </cell>
          <cell r="D10" t="str">
            <v>15_49</v>
          </cell>
        </row>
        <row r="11">
          <cell r="B11" t="str">
            <v>   0-15</v>
          </cell>
          <cell r="D11" t="str">
            <v>0_15</v>
          </cell>
        </row>
        <row r="12">
          <cell r="B12" t="str">
            <v>мужчины и женщины 0-15</v>
          </cell>
          <cell r="D12" t="str">
            <v>0_15</v>
          </cell>
        </row>
        <row r="13">
          <cell r="B13" t="str">
            <v>   0-5</v>
          </cell>
          <cell r="D13" t="str">
            <v>0_5</v>
          </cell>
        </row>
        <row r="14">
          <cell r="B14" t="str">
            <v>   14-17</v>
          </cell>
          <cell r="D14" t="str">
            <v>14_17</v>
          </cell>
        </row>
        <row r="15">
          <cell r="B15" t="str">
            <v>   16-54</v>
          </cell>
          <cell r="D15" t="str">
            <v>16_54</v>
          </cell>
        </row>
        <row r="16">
          <cell r="B16" t="str">
            <v>   16-59</v>
          </cell>
          <cell r="D16" t="str">
            <v>16_59</v>
          </cell>
        </row>
        <row r="17">
          <cell r="B17" t="str">
            <v>   18-19</v>
          </cell>
          <cell r="D17" t="str">
            <v>18_19</v>
          </cell>
        </row>
        <row r="18">
          <cell r="B18" t="str">
            <v>   20-24</v>
          </cell>
          <cell r="D18" t="str">
            <v>20_24</v>
          </cell>
        </row>
        <row r="19">
          <cell r="B19" t="str">
            <v>   25-29</v>
          </cell>
          <cell r="D19" t="str">
            <v>25_29</v>
          </cell>
        </row>
        <row r="20">
          <cell r="B20" t="str">
            <v>   30-39</v>
          </cell>
          <cell r="D20" t="str">
            <v>30_39</v>
          </cell>
        </row>
        <row r="21">
          <cell r="B21" t="str">
            <v>   40-49</v>
          </cell>
          <cell r="D21" t="str">
            <v>40_49</v>
          </cell>
        </row>
        <row r="22">
          <cell r="B22" t="str">
            <v>   50-54</v>
          </cell>
          <cell r="D22" t="str">
            <v>50_54</v>
          </cell>
        </row>
        <row r="23">
          <cell r="B23" t="str">
            <v>   55 и более</v>
          </cell>
          <cell r="D23" t="str">
            <v>55_</v>
          </cell>
        </row>
        <row r="24">
          <cell r="B24" t="str">
            <v>   55-59</v>
          </cell>
          <cell r="D24" t="str">
            <v>55_59</v>
          </cell>
        </row>
        <row r="25">
          <cell r="B25" t="str">
            <v>   60 и более </v>
          </cell>
          <cell r="D25" t="str">
            <v>60_</v>
          </cell>
        </row>
        <row r="26">
          <cell r="B26" t="str">
            <v>   60-64</v>
          </cell>
          <cell r="D26" t="str">
            <v>60_64</v>
          </cell>
        </row>
        <row r="27">
          <cell r="B27" t="str">
            <v>   6-13</v>
          </cell>
          <cell r="D27" t="str">
            <v>6_13</v>
          </cell>
        </row>
        <row r="28">
          <cell r="B28" t="str">
            <v>   65 и более</v>
          </cell>
          <cell r="D28" t="str">
            <v>65_</v>
          </cell>
        </row>
        <row r="29">
          <cell r="B29" t="str">
            <v>Всего</v>
          </cell>
          <cell r="D29" t="str">
            <v>TOT</v>
          </cell>
        </row>
        <row r="30">
          <cell r="B30" t="str">
            <v>мужчины 16-59, женщины 16-54</v>
          </cell>
          <cell r="D30" t="str">
            <v>16_59_54</v>
          </cell>
        </row>
        <row r="31">
          <cell r="B31" t="str">
            <v>мужчины 60 и более, женщины 55 и более</v>
          </cell>
          <cell r="D31" t="str">
            <v>60_55_</v>
          </cell>
        </row>
        <row r="32">
          <cell r="B32" t="str">
            <v>всего</v>
          </cell>
          <cell r="D32" t="str">
            <v>TOT</v>
          </cell>
        </row>
        <row r="33">
          <cell r="B33" t="str">
            <v>до 18 лет</v>
          </cell>
          <cell r="D33" t="str">
            <v>_18</v>
          </cell>
        </row>
        <row r="34">
          <cell r="B34" t="str">
            <v>от 18 до 24 лет</v>
          </cell>
          <cell r="D34" t="str">
            <v>18_24</v>
          </cell>
        </row>
        <row r="35">
          <cell r="B35" t="str">
            <v>от 25 до 34 лет</v>
          </cell>
          <cell r="D35" t="str">
            <v>25_34</v>
          </cell>
        </row>
        <row r="36">
          <cell r="B36" t="str">
            <v>от 35 и старше</v>
          </cell>
          <cell r="D36" t="str">
            <v>35_</v>
          </cell>
        </row>
        <row r="37">
          <cell r="B37" t="str">
            <v>возраст не указан</v>
          </cell>
          <cell r="D37" t="str">
            <v>Undef</v>
          </cell>
        </row>
        <row r="38">
          <cell r="B38" t="str">
            <v>void</v>
          </cell>
          <cell r="D38" t="str">
            <v>void</v>
          </cell>
        </row>
        <row r="39">
          <cell r="B39" t="str">
            <v>void</v>
          </cell>
          <cell r="D39" t="str">
            <v>void</v>
          </cell>
        </row>
        <row r="40">
          <cell r="B40" t="str">
            <v>void</v>
          </cell>
          <cell r="D40" t="str">
            <v>void</v>
          </cell>
        </row>
        <row r="41">
          <cell r="B41" t="str">
            <v>void</v>
          </cell>
          <cell r="D41" t="str">
            <v>void</v>
          </cell>
        </row>
        <row r="42">
          <cell r="B42" t="str">
            <v>void</v>
          </cell>
          <cell r="D42" t="str">
            <v>void</v>
          </cell>
        </row>
        <row r="43">
          <cell r="B43" t="str">
            <v>25-29 лет</v>
          </cell>
          <cell r="D43" t="str">
            <v>25_29</v>
          </cell>
        </row>
        <row r="44">
          <cell r="B44" t="str">
            <v>30-34 года</v>
          </cell>
          <cell r="D44" t="str">
            <v>30_34</v>
          </cell>
        </row>
        <row r="45">
          <cell r="B45" t="str">
            <v>35-39 лет</v>
          </cell>
          <cell r="D45" t="str">
            <v>35_39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1"/>
  <sheetViews>
    <sheetView tabSelected="1" zoomScalePageLayoutView="0" workbookViewId="0" topLeftCell="A1">
      <selection activeCell="F15" sqref="F15"/>
    </sheetView>
  </sheetViews>
  <sheetFormatPr defaultColWidth="9.125" defaultRowHeight="12.75"/>
  <cols>
    <col min="1" max="1" width="3.00390625" style="39" customWidth="1"/>
    <col min="2" max="2" width="5.50390625" style="39" customWidth="1"/>
    <col min="3" max="3" width="31.625" style="39" customWidth="1"/>
    <col min="4" max="4" width="21.875" style="40" customWidth="1"/>
    <col min="5" max="5" width="16.125" style="40" customWidth="1"/>
    <col min="6" max="6" width="20.25390625" style="40" customWidth="1"/>
    <col min="7" max="8" width="10.50390625" style="39" customWidth="1"/>
    <col min="9" max="16384" width="9.125" style="39" customWidth="1"/>
  </cols>
  <sheetData>
    <row r="1" spans="2:8" s="16" customFormat="1" ht="30" thickBot="1">
      <c r="B1" s="62" t="s">
        <v>19</v>
      </c>
      <c r="C1" s="63"/>
      <c r="D1" s="63"/>
      <c r="E1" s="63"/>
      <c r="F1" s="63"/>
      <c r="G1" s="63"/>
      <c r="H1" s="63"/>
    </row>
    <row r="2" spans="1:8" s="16" customFormat="1" ht="15" customHeight="1" thickBot="1" thickTop="1">
      <c r="A2" s="16">
        <v>1</v>
      </c>
      <c r="B2" s="16">
        <v>1</v>
      </c>
      <c r="C2" s="17" t="s">
        <v>0</v>
      </c>
      <c r="D2" s="64" t="s">
        <v>125</v>
      </c>
      <c r="E2" s="65"/>
      <c r="F2" s="65"/>
      <c r="G2" s="65"/>
      <c r="H2" s="65"/>
    </row>
    <row r="3" spans="1:8" s="16" customFormat="1" ht="16.5" thickBot="1" thickTop="1">
      <c r="A3" s="16">
        <v>1</v>
      </c>
      <c r="B3" s="16">
        <v>2</v>
      </c>
      <c r="C3" s="18" t="s">
        <v>18</v>
      </c>
      <c r="D3" s="66" t="s">
        <v>145</v>
      </c>
      <c r="E3" s="67"/>
      <c r="F3" s="67"/>
      <c r="G3" s="67"/>
      <c r="H3" s="67"/>
    </row>
    <row r="4" spans="1:7" s="16" customFormat="1" ht="15" customHeight="1" thickBot="1" thickTop="1">
      <c r="A4" s="16">
        <v>1</v>
      </c>
      <c r="B4" s="16">
        <v>3</v>
      </c>
      <c r="C4" s="19" t="s">
        <v>15</v>
      </c>
      <c r="D4" s="20">
        <f>INDEX('[1]показатели'!$C$3:$C$66,MATCH(D2,'[1]показатели'!$B$3:$B$66,0))</f>
        <v>49</v>
      </c>
      <c r="E4" s="21"/>
      <c r="G4" s="22"/>
    </row>
    <row r="5" spans="1:7" s="16" customFormat="1" ht="15" customHeight="1" thickBot="1" thickTop="1">
      <c r="A5" s="16">
        <v>1</v>
      </c>
      <c r="B5" s="16">
        <v>4</v>
      </c>
      <c r="C5" s="19" t="s">
        <v>13</v>
      </c>
      <c r="D5" s="23" t="str">
        <f>INDEX('[1]показатели'!$D$3:$D$66,MATCH(D2,'[1]показатели'!$B$3:$B$66,0))</f>
        <v>AgMaGr</v>
      </c>
      <c r="E5" s="21"/>
      <c r="G5" s="22"/>
    </row>
    <row r="6" spans="1:8" s="16" customFormat="1" ht="28.5" thickBot="1" thickTop="1">
      <c r="A6" s="16">
        <v>1</v>
      </c>
      <c r="B6" s="16">
        <v>5</v>
      </c>
      <c r="C6" s="24" t="s">
        <v>8</v>
      </c>
      <c r="D6" s="23">
        <f>D8+D19</f>
        <v>3</v>
      </c>
      <c r="E6" s="21"/>
      <c r="F6" s="68" t="s">
        <v>126</v>
      </c>
      <c r="G6" s="69"/>
      <c r="H6" s="69"/>
    </row>
    <row r="7" spans="3:7" s="16" customFormat="1" ht="16.5" thickBot="1" thickTop="1">
      <c r="C7" s="25"/>
      <c r="D7" s="26"/>
      <c r="E7" s="21"/>
      <c r="G7" s="22"/>
    </row>
    <row r="8" spans="1:7" s="16" customFormat="1" ht="18.75" thickBot="1" thickTop="1">
      <c r="A8" s="16">
        <v>1</v>
      </c>
      <c r="B8" s="16">
        <v>100</v>
      </c>
      <c r="C8" s="27" t="s">
        <v>1</v>
      </c>
      <c r="D8" s="28">
        <v>2</v>
      </c>
      <c r="E8" s="21"/>
      <c r="G8" s="22"/>
    </row>
    <row r="9" spans="1:7" s="16" customFormat="1" ht="15.75" customHeight="1" thickBot="1" thickTop="1">
      <c r="A9" s="16">
        <v>1</v>
      </c>
      <c r="B9" s="16">
        <v>111</v>
      </c>
      <c r="C9" s="29" t="s">
        <v>16</v>
      </c>
      <c r="D9" s="3" t="s">
        <v>116</v>
      </c>
      <c r="G9" s="22"/>
    </row>
    <row r="10" spans="1:8" s="16" customFormat="1" ht="16.5" thickBot="1" thickTop="1">
      <c r="A10" s="16">
        <v>1</v>
      </c>
      <c r="B10" s="16">
        <v>112</v>
      </c>
      <c r="C10" s="30" t="s">
        <v>17</v>
      </c>
      <c r="D10" s="4">
        <f>MATCH(D9,'[1]категории'!$B$3:$B$28,0)</f>
        <v>3</v>
      </c>
      <c r="G10" s="22"/>
      <c r="H10" s="22"/>
    </row>
    <row r="11" spans="1:8" s="16" customFormat="1" ht="16.5" thickBot="1" thickTop="1">
      <c r="A11" s="16">
        <v>1</v>
      </c>
      <c r="B11" s="16">
        <v>113</v>
      </c>
      <c r="C11" s="30" t="s">
        <v>6</v>
      </c>
      <c r="D11" s="31" t="str">
        <f>IF(ISNA(E37),"-?-",INDEX('[1]категории'!$D$3:$D$28,D10))</f>
        <v>RegRus</v>
      </c>
      <c r="G11" s="22"/>
      <c r="H11" s="22"/>
    </row>
    <row r="12" spans="1:7" s="16" customFormat="1" ht="16.5" thickBot="1" thickTop="1">
      <c r="A12" s="16">
        <v>1</v>
      </c>
      <c r="B12" s="16">
        <v>114</v>
      </c>
      <c r="C12" s="32" t="s">
        <v>7</v>
      </c>
      <c r="D12" s="3">
        <v>97</v>
      </c>
      <c r="G12" s="22"/>
    </row>
    <row r="13" spans="3:7" s="16" customFormat="1" ht="9" customHeight="1" thickBot="1" thickTop="1">
      <c r="C13" s="25"/>
      <c r="D13" s="26"/>
      <c r="E13" s="25"/>
      <c r="F13" s="25"/>
      <c r="G13" s="33"/>
    </row>
    <row r="14" spans="1:5" s="16" customFormat="1" ht="15.75" customHeight="1" thickBot="1" thickTop="1">
      <c r="A14" s="16">
        <v>1</v>
      </c>
      <c r="B14" s="16">
        <v>121</v>
      </c>
      <c r="C14" s="29" t="s">
        <v>22</v>
      </c>
      <c r="D14" s="3" t="s">
        <v>147</v>
      </c>
      <c r="E14" s="25"/>
    </row>
    <row r="15" spans="1:8" s="16" customFormat="1" ht="16.5" thickBot="1" thickTop="1">
      <c r="A15" s="16">
        <v>1</v>
      </c>
      <c r="B15" s="16">
        <v>122</v>
      </c>
      <c r="C15" s="30" t="s">
        <v>23</v>
      </c>
      <c r="D15" s="20">
        <f>INDEX('[1]категории'!$C$3:$C$28,MATCH(D14,'[1]категории'!$B$3:$B$28,0))</f>
        <v>5</v>
      </c>
      <c r="H15" s="21"/>
    </row>
    <row r="16" spans="1:8" s="16" customFormat="1" ht="16.5" thickBot="1" thickTop="1">
      <c r="A16" s="16">
        <v>1</v>
      </c>
      <c r="B16" s="16">
        <v>123</v>
      </c>
      <c r="C16" s="30" t="s">
        <v>24</v>
      </c>
      <c r="D16" s="23" t="str">
        <f>INDEX('[1]категории'!$D$3:$D$28,MATCH(D14,'[1]категории'!$B$3:$B$28,0))</f>
        <v>AGE5F</v>
      </c>
      <c r="H16" s="22"/>
    </row>
    <row r="17" spans="1:8" s="16" customFormat="1" ht="16.5" thickBot="1" thickTop="1">
      <c r="A17" s="16">
        <v>1</v>
      </c>
      <c r="B17" s="16">
        <v>124</v>
      </c>
      <c r="C17" s="32" t="s">
        <v>25</v>
      </c>
      <c r="D17" s="3">
        <v>6</v>
      </c>
      <c r="E17" s="25"/>
      <c r="H17" s="22"/>
    </row>
    <row r="18" spans="3:8" s="16" customFormat="1" ht="7.5" customHeight="1" thickBot="1" thickTop="1">
      <c r="C18" s="25"/>
      <c r="D18" s="26"/>
      <c r="E18" s="21"/>
      <c r="F18" s="21"/>
      <c r="H18" s="21"/>
    </row>
    <row r="19" spans="1:8" s="16" customFormat="1" ht="32.25" thickBot="1" thickTop="1">
      <c r="A19" s="16">
        <v>1</v>
      </c>
      <c r="B19" s="16">
        <v>200</v>
      </c>
      <c r="C19" s="27" t="s">
        <v>2</v>
      </c>
      <c r="D19" s="28">
        <v>1</v>
      </c>
      <c r="E19" s="21"/>
      <c r="F19" s="21"/>
      <c r="G19" s="22"/>
      <c r="H19" s="22"/>
    </row>
    <row r="20" spans="1:8" s="16" customFormat="1" ht="15.75" customHeight="1" thickBot="1" thickTop="1">
      <c r="A20" s="16">
        <v>1</v>
      </c>
      <c r="B20" s="16">
        <v>211</v>
      </c>
      <c r="C20" s="17" t="s">
        <v>16</v>
      </c>
      <c r="D20" s="34" t="s">
        <v>128</v>
      </c>
      <c r="E20" s="21"/>
      <c r="F20" s="21"/>
      <c r="G20" s="22"/>
      <c r="H20" s="22"/>
    </row>
    <row r="21" spans="1:8" s="16" customFormat="1" ht="16.5" thickBot="1" thickTop="1">
      <c r="A21" s="16">
        <v>1</v>
      </c>
      <c r="B21" s="16">
        <v>212</v>
      </c>
      <c r="C21" s="19" t="s">
        <v>17</v>
      </c>
      <c r="D21" s="4">
        <f>MATCH(D20,'[1]категории'!$B$3:$B$21,0)</f>
        <v>2</v>
      </c>
      <c r="E21" s="22"/>
      <c r="F21" s="21"/>
      <c r="G21" s="22"/>
      <c r="H21" s="22"/>
    </row>
    <row r="22" spans="1:8" s="16" customFormat="1" ht="16.5" thickBot="1" thickTop="1">
      <c r="A22" s="16">
        <v>1</v>
      </c>
      <c r="B22" s="16">
        <v>213</v>
      </c>
      <c r="C22" s="19" t="s">
        <v>6</v>
      </c>
      <c r="D22" s="31" t="str">
        <f>IF(ISNA(E43),"-?-",INDEX('[1]категории'!$D$3:$D$21,D21))</f>
        <v>YEAR</v>
      </c>
      <c r="E22" s="22"/>
      <c r="F22" s="21"/>
      <c r="G22" s="22"/>
      <c r="H22" s="22"/>
    </row>
    <row r="23" spans="1:8" s="16" customFormat="1" ht="16.5" thickBot="1" thickTop="1">
      <c r="A23" s="16">
        <v>1</v>
      </c>
      <c r="B23" s="16">
        <v>214</v>
      </c>
      <c r="C23" s="27" t="s">
        <v>9</v>
      </c>
      <c r="D23" s="3">
        <v>2</v>
      </c>
      <c r="E23" s="21"/>
      <c r="F23" s="21"/>
      <c r="G23" s="22"/>
      <c r="H23" s="22"/>
    </row>
    <row r="24" spans="3:8" s="16" customFormat="1" ht="9" customHeight="1" thickBot="1" thickTop="1">
      <c r="C24" s="25"/>
      <c r="D24" s="26"/>
      <c r="E24" s="21"/>
      <c r="F24" s="21"/>
      <c r="G24" s="22"/>
      <c r="H24" s="22"/>
    </row>
    <row r="25" spans="1:8" s="16" customFormat="1" ht="15" customHeight="1" thickBot="1" thickTop="1">
      <c r="A25" s="16">
        <v>1</v>
      </c>
      <c r="B25" s="16">
        <v>14</v>
      </c>
      <c r="C25" s="19" t="s">
        <v>4</v>
      </c>
      <c r="D25" s="35" t="s">
        <v>115</v>
      </c>
      <c r="E25" s="21"/>
      <c r="F25" s="21"/>
      <c r="G25" s="22"/>
      <c r="H25" s="22"/>
    </row>
    <row r="26" spans="3:8" s="16" customFormat="1" ht="9.75" customHeight="1" thickBot="1" thickTop="1">
      <c r="C26" s="25"/>
      <c r="D26" s="26"/>
      <c r="E26" s="21"/>
      <c r="F26" s="21"/>
      <c r="G26" s="22"/>
      <c r="H26" s="22"/>
    </row>
    <row r="27" spans="1:8" s="16" customFormat="1" ht="16.5" thickBot="1" thickTop="1">
      <c r="A27" s="16">
        <v>1</v>
      </c>
      <c r="B27" s="16">
        <v>15</v>
      </c>
      <c r="C27" s="19" t="s">
        <v>10</v>
      </c>
      <c r="D27" s="36" t="s">
        <v>129</v>
      </c>
      <c r="E27" s="21"/>
      <c r="F27" s="21"/>
      <c r="G27" s="22"/>
      <c r="H27" s="22"/>
    </row>
    <row r="28" spans="3:8" s="16" customFormat="1" ht="9.75" customHeight="1" thickBot="1" thickTop="1">
      <c r="C28" s="25"/>
      <c r="D28" s="26"/>
      <c r="E28" s="21"/>
      <c r="F28" s="21"/>
      <c r="G28" s="22"/>
      <c r="H28" s="22"/>
    </row>
    <row r="29" spans="1:8" s="16" customFormat="1" ht="15" customHeight="1" thickBot="1" thickTop="1">
      <c r="A29" s="16">
        <v>1</v>
      </c>
      <c r="B29" s="16">
        <v>16</v>
      </c>
      <c r="C29" s="19" t="s">
        <v>5</v>
      </c>
      <c r="D29" s="3" t="s">
        <v>124</v>
      </c>
      <c r="E29" s="21"/>
      <c r="F29" s="22"/>
      <c r="G29" s="22"/>
      <c r="H29" s="22"/>
    </row>
    <row r="30" spans="3:8" s="16" customFormat="1" ht="9.75" customHeight="1" thickBot="1" thickTop="1">
      <c r="C30" s="25"/>
      <c r="D30" s="26"/>
      <c r="E30" s="21"/>
      <c r="F30" s="21"/>
      <c r="G30" s="22"/>
      <c r="H30" s="22"/>
    </row>
    <row r="31" spans="1:8" s="16" customFormat="1" ht="28.5" thickBot="1" thickTop="1">
      <c r="A31" s="16">
        <v>1</v>
      </c>
      <c r="B31" s="16">
        <v>17</v>
      </c>
      <c r="C31" s="24" t="s">
        <v>14</v>
      </c>
      <c r="D31" s="37">
        <v>40567</v>
      </c>
      <c r="E31" s="21"/>
      <c r="F31" s="21"/>
      <c r="G31" s="22"/>
      <c r="H31" s="22"/>
    </row>
    <row r="32" spans="3:8" s="16" customFormat="1" ht="9.75" customHeight="1" thickBot="1" thickTop="1">
      <c r="C32" s="25"/>
      <c r="D32" s="26"/>
      <c r="E32" s="21"/>
      <c r="F32" s="21"/>
      <c r="G32" s="22"/>
      <c r="H32" s="22"/>
    </row>
    <row r="33" spans="1:8" s="16" customFormat="1" ht="15" customHeight="1" thickBot="1" thickTop="1">
      <c r="A33" s="16">
        <v>1</v>
      </c>
      <c r="B33" s="16">
        <v>18</v>
      </c>
      <c r="C33" s="24" t="s">
        <v>11</v>
      </c>
      <c r="D33" s="38">
        <f ca="1">TODAY()</f>
        <v>41005</v>
      </c>
      <c r="E33" s="21"/>
      <c r="F33" s="21"/>
      <c r="G33" s="22"/>
      <c r="H33" s="22"/>
    </row>
    <row r="34" spans="3:8" s="16" customFormat="1" ht="9.75" customHeight="1" thickBot="1" thickTop="1">
      <c r="C34" s="25"/>
      <c r="D34" s="26"/>
      <c r="E34" s="21"/>
      <c r="F34" s="21"/>
      <c r="G34" s="22"/>
      <c r="H34" s="22"/>
    </row>
    <row r="35" spans="1:8" s="16" customFormat="1" ht="15" customHeight="1" thickBot="1" thickTop="1">
      <c r="A35" s="16">
        <v>1</v>
      </c>
      <c r="B35" s="16">
        <v>19</v>
      </c>
      <c r="C35" s="19" t="s">
        <v>12</v>
      </c>
      <c r="D35" s="3" t="s">
        <v>114</v>
      </c>
      <c r="E35" s="21"/>
      <c r="F35" s="21"/>
      <c r="G35" s="22"/>
      <c r="H35" s="22"/>
    </row>
    <row r="36" spans="1:3" ht="9.75" customHeight="1" thickBot="1" thickTop="1">
      <c r="A36" s="16"/>
      <c r="C36" s="40"/>
    </row>
    <row r="37" spans="1:8" s="16" customFormat="1" ht="15" customHeight="1" thickBot="1" thickTop="1">
      <c r="A37" s="16">
        <v>1</v>
      </c>
      <c r="B37" s="16">
        <v>20</v>
      </c>
      <c r="C37" s="19" t="s">
        <v>3</v>
      </c>
      <c r="D37" s="3" t="s">
        <v>146</v>
      </c>
      <c r="E37" s="21"/>
      <c r="F37" s="41" t="s">
        <v>127</v>
      </c>
      <c r="G37" s="22"/>
      <c r="H37" s="22"/>
    </row>
    <row r="38" spans="1:3" ht="9.75" customHeight="1" thickBot="1" thickTop="1">
      <c r="A38" s="16"/>
      <c r="C38" s="40"/>
    </row>
    <row r="39" spans="1:8" s="16" customFormat="1" ht="34.5" customHeight="1" thickBot="1" thickTop="1">
      <c r="A39" s="16">
        <v>1</v>
      </c>
      <c r="B39" s="16">
        <v>21</v>
      </c>
      <c r="C39" s="19" t="s">
        <v>20</v>
      </c>
      <c r="D39" s="70" t="s">
        <v>130</v>
      </c>
      <c r="E39" s="71"/>
      <c r="F39" s="71"/>
      <c r="G39" s="71"/>
      <c r="H39" s="71"/>
    </row>
    <row r="40" spans="1:5" ht="6.75" customHeight="1" thickBot="1" thickTop="1">
      <c r="A40" s="16"/>
      <c r="C40" s="42"/>
      <c r="E40" s="21"/>
    </row>
    <row r="41" spans="1:8" ht="15" customHeight="1" thickBot="1" thickTop="1">
      <c r="A41" s="16">
        <v>1</v>
      </c>
      <c r="B41" s="16">
        <v>22</v>
      </c>
      <c r="C41" s="43" t="s">
        <v>131</v>
      </c>
      <c r="D41" s="44"/>
      <c r="E41" s="21"/>
      <c r="F41" s="21"/>
      <c r="G41" s="22"/>
      <c r="H41" s="22"/>
    </row>
    <row r="42" spans="1:3" ht="6.75" customHeight="1" thickBot="1" thickTop="1">
      <c r="A42" s="16"/>
      <c r="C42" s="42"/>
    </row>
    <row r="43" spans="1:8" ht="15" customHeight="1" thickBot="1" thickTop="1">
      <c r="A43" s="16">
        <v>1</v>
      </c>
      <c r="B43" s="16">
        <v>23</v>
      </c>
      <c r="C43" s="43" t="s">
        <v>132</v>
      </c>
      <c r="D43" s="44" t="s">
        <v>133</v>
      </c>
      <c r="E43" s="45"/>
      <c r="F43" s="45"/>
      <c r="G43" s="46"/>
      <c r="H43" s="45"/>
    </row>
    <row r="44" ht="8.25" customHeight="1" thickTop="1">
      <c r="A44" s="16"/>
    </row>
    <row r="45" spans="1:8" ht="8.25" customHeight="1">
      <c r="A45" s="16"/>
      <c r="B45" s="16"/>
      <c r="G45" s="40"/>
      <c r="H45" s="40"/>
    </row>
    <row r="46" spans="1:6" s="50" customFormat="1" ht="15">
      <c r="A46" s="47"/>
      <c r="B46" s="47"/>
      <c r="C46" s="48" t="s">
        <v>21</v>
      </c>
      <c r="D46" s="49"/>
      <c r="E46" s="49"/>
      <c r="F46" s="49"/>
    </row>
    <row r="47" spans="1:7" s="2" customFormat="1" ht="15">
      <c r="A47" s="51">
        <v>2</v>
      </c>
      <c r="B47" s="2">
        <v>3</v>
      </c>
      <c r="C47" s="2">
        <v>4</v>
      </c>
      <c r="D47" s="2">
        <v>3</v>
      </c>
      <c r="E47" s="2">
        <v>4</v>
      </c>
      <c r="F47" s="2">
        <v>5</v>
      </c>
      <c r="G47" s="2">
        <v>5</v>
      </c>
    </row>
    <row r="48" spans="1:7" s="1" customFormat="1" ht="15.75" thickBot="1">
      <c r="A48" s="51">
        <v>3</v>
      </c>
      <c r="B48" s="52"/>
      <c r="C48" s="52"/>
      <c r="D48" s="52"/>
      <c r="E48" s="54" t="s">
        <v>26</v>
      </c>
      <c r="F48" s="53">
        <f>INDEX('[1]period'!$D$3:$D$176,MATCH(F49,'[1]period'!$B$3:$B$176,0))</f>
        <v>2008</v>
      </c>
      <c r="G48" s="53">
        <f>INDEX('[1]period'!$D$3:$D$176,MATCH(G49,'[1]period'!$B$3:$B$176,0))</f>
        <v>2009</v>
      </c>
    </row>
    <row r="49" spans="1:7" s="1" customFormat="1" ht="15.75" thickTop="1">
      <c r="A49" s="16">
        <v>4</v>
      </c>
      <c r="B49" s="55" t="s">
        <v>26</v>
      </c>
      <c r="C49" s="11" t="s">
        <v>117</v>
      </c>
      <c r="D49" s="54" t="s">
        <v>26</v>
      </c>
      <c r="E49" s="56" t="s">
        <v>134</v>
      </c>
      <c r="F49" s="57">
        <v>2008</v>
      </c>
      <c r="G49" s="58">
        <v>2009</v>
      </c>
    </row>
    <row r="50" spans="1:7" s="1" customFormat="1" ht="12.75" customHeight="1" thickBot="1">
      <c r="A50" s="16">
        <v>5</v>
      </c>
      <c r="B50" s="52">
        <f>INDEX('[2]regions'!$D$3:$D$113,MATCH(C50,'[2]regions'!$B$3:$B$113,0))</f>
        <v>1</v>
      </c>
      <c r="C50" s="8" t="s">
        <v>27</v>
      </c>
      <c r="D50" s="4" t="str">
        <f>INDEX('[1]age5f'!$D$3:$D$45,MATCH(E50,'[1]age5f'!$B$3:$B$45,0))</f>
        <v>TOT</v>
      </c>
      <c r="E50" s="59" t="s">
        <v>118</v>
      </c>
      <c r="F50" s="5">
        <v>1179007</v>
      </c>
      <c r="G50" s="12">
        <v>1199446</v>
      </c>
    </row>
    <row r="51" spans="1:7" s="1" customFormat="1" ht="12.75" customHeight="1" thickBot="1" thickTop="1">
      <c r="A51" s="16">
        <v>5</v>
      </c>
      <c r="B51" s="52">
        <f>INDEX('[2]regions'!$D$3:$D$113,MATCH(C51,'[2]regions'!$B$3:$B$113,0))</f>
        <v>100</v>
      </c>
      <c r="C51" s="8" t="s">
        <v>28</v>
      </c>
      <c r="D51" s="4" t="str">
        <f>INDEX('[1]age5f'!$D$3:$D$45,MATCH(E51,'[1]age5f'!$B$3:$B$45,0))</f>
        <v>TOT</v>
      </c>
      <c r="E51" s="59" t="s">
        <v>118</v>
      </c>
      <c r="F51" s="5">
        <v>300910</v>
      </c>
      <c r="G51" s="12">
        <v>314089</v>
      </c>
    </row>
    <row r="52" spans="1:7" s="1" customFormat="1" ht="12.75" customHeight="1" thickBot="1" thickTop="1">
      <c r="A52" s="7">
        <v>5</v>
      </c>
      <c r="B52" s="52">
        <f>INDEX('[2]regions'!$D$3:$D$113,MATCH(C52,'[2]regions'!$B$3:$B$113,0))</f>
        <v>110</v>
      </c>
      <c r="C52" s="8" t="s">
        <v>29</v>
      </c>
      <c r="D52" s="4" t="str">
        <f>INDEX('[1]age5f'!$D$3:$D$45,MATCH(E52,'[1]age5f'!$B$3:$B$45,0))</f>
        <v>TOT</v>
      </c>
      <c r="E52" s="59" t="s">
        <v>118</v>
      </c>
      <c r="F52" s="5">
        <v>12375</v>
      </c>
      <c r="G52" s="12">
        <v>12917</v>
      </c>
    </row>
    <row r="53" spans="1:7" s="1" customFormat="1" ht="12.75" customHeight="1" thickBot="1" thickTop="1">
      <c r="A53" s="7">
        <v>5</v>
      </c>
      <c r="B53" s="52">
        <f>INDEX('[2]regions'!$D$3:$D$113,MATCH(C53,'[2]regions'!$B$3:$B$113,0))</f>
        <v>111</v>
      </c>
      <c r="C53" s="8" t="s">
        <v>30</v>
      </c>
      <c r="D53" s="4" t="str">
        <f>INDEX('[1]age5f'!$D$3:$D$45,MATCH(E53,'[1]age5f'!$B$3:$B$45,0))</f>
        <v>TOT</v>
      </c>
      <c r="E53" s="59" t="s">
        <v>118</v>
      </c>
      <c r="F53" s="5">
        <v>10538</v>
      </c>
      <c r="G53" s="12">
        <v>10477</v>
      </c>
    </row>
    <row r="54" spans="1:7" s="1" customFormat="1" ht="12.75" customHeight="1" thickBot="1" thickTop="1">
      <c r="A54" s="7">
        <v>5</v>
      </c>
      <c r="B54" s="52">
        <f>INDEX('[2]regions'!$D$3:$D$113,MATCH(C54,'[2]regions'!$B$3:$B$113,0))</f>
        <v>112</v>
      </c>
      <c r="C54" s="8" t="s">
        <v>31</v>
      </c>
      <c r="D54" s="4" t="str">
        <f>INDEX('[1]age5f'!$D$3:$D$45,MATCH(E54,'[1]age5f'!$B$3:$B$45,0))</f>
        <v>TOT</v>
      </c>
      <c r="E54" s="59" t="s">
        <v>118</v>
      </c>
      <c r="F54" s="5">
        <v>11631</v>
      </c>
      <c r="G54" s="12">
        <v>11736</v>
      </c>
    </row>
    <row r="55" spans="1:7" s="1" customFormat="1" ht="12.75" customHeight="1" thickBot="1" thickTop="1">
      <c r="A55" s="7">
        <v>5</v>
      </c>
      <c r="B55" s="52">
        <f>INDEX('[2]regions'!$D$3:$D$113,MATCH(C55,'[2]regions'!$B$3:$B$113,0))</f>
        <v>113</v>
      </c>
      <c r="C55" s="8" t="s">
        <v>32</v>
      </c>
      <c r="D55" s="4" t="str">
        <f>INDEX('[1]age5f'!$D$3:$D$45,MATCH(E55,'[1]age5f'!$B$3:$B$45,0))</f>
        <v>TOT</v>
      </c>
      <c r="E55" s="59" t="s">
        <v>118</v>
      </c>
      <c r="F55" s="5">
        <v>17194</v>
      </c>
      <c r="G55" s="12">
        <v>18131</v>
      </c>
    </row>
    <row r="56" spans="1:7" s="1" customFormat="1" ht="12.75" customHeight="1" thickBot="1" thickTop="1">
      <c r="A56" s="7">
        <v>5</v>
      </c>
      <c r="B56" s="52">
        <f>INDEX('[2]regions'!$D$3:$D$113,MATCH(C56,'[2]regions'!$B$3:$B$113,0))</f>
        <v>114</v>
      </c>
      <c r="C56" s="8" t="s">
        <v>33</v>
      </c>
      <c r="D56" s="4" t="str">
        <f>INDEX('[1]age5f'!$D$3:$D$45,MATCH(E56,'[1]age5f'!$B$3:$B$45,0))</f>
        <v>TOT</v>
      </c>
      <c r="E56" s="59" t="s">
        <v>118</v>
      </c>
      <c r="F56" s="5">
        <v>8247</v>
      </c>
      <c r="G56" s="12">
        <v>8028</v>
      </c>
    </row>
    <row r="57" spans="1:7" s="1" customFormat="1" ht="12.75" customHeight="1" thickBot="1" thickTop="1">
      <c r="A57" s="7">
        <v>5</v>
      </c>
      <c r="B57" s="52">
        <f>INDEX('[2]regions'!$D$3:$D$113,MATCH(C57,'[2]regions'!$B$3:$B$113,0))</f>
        <v>115</v>
      </c>
      <c r="C57" s="8" t="s">
        <v>34</v>
      </c>
      <c r="D57" s="4" t="str">
        <f>INDEX('[1]age5f'!$D$3:$D$45,MATCH(E57,'[1]age5f'!$B$3:$B$45,0))</f>
        <v>TOT</v>
      </c>
      <c r="E57" s="59" t="s">
        <v>118</v>
      </c>
      <c r="F57" s="5">
        <v>8902</v>
      </c>
      <c r="G57" s="12">
        <v>8589</v>
      </c>
    </row>
    <row r="58" spans="1:7" s="1" customFormat="1" ht="12.75" customHeight="1" thickBot="1" thickTop="1">
      <c r="A58" s="7">
        <v>5</v>
      </c>
      <c r="B58" s="52">
        <f>INDEX('[2]regions'!$D$3:$D$113,MATCH(C58,'[2]regions'!$B$3:$B$113,0))</f>
        <v>116</v>
      </c>
      <c r="C58" s="8" t="s">
        <v>35</v>
      </c>
      <c r="D58" s="4" t="str">
        <f>INDEX('[1]age5f'!$D$3:$D$45,MATCH(E58,'[1]age5f'!$B$3:$B$45,0))</f>
        <v>TOT</v>
      </c>
      <c r="E58" s="59" t="s">
        <v>118</v>
      </c>
      <c r="F58" s="5">
        <v>5977</v>
      </c>
      <c r="G58" s="12">
        <v>5971</v>
      </c>
    </row>
    <row r="59" spans="1:7" s="1" customFormat="1" ht="12.75" customHeight="1" thickBot="1" thickTop="1">
      <c r="A59" s="7">
        <v>5</v>
      </c>
      <c r="B59" s="52">
        <f>INDEX('[2]regions'!$D$3:$D$113,MATCH(C59,'[2]regions'!$B$3:$B$113,0))</f>
        <v>117</v>
      </c>
      <c r="C59" s="8" t="s">
        <v>36</v>
      </c>
      <c r="D59" s="4" t="str">
        <f>INDEX('[1]age5f'!$D$3:$D$45,MATCH(E59,'[1]age5f'!$B$3:$B$45,0))</f>
        <v>TOT</v>
      </c>
      <c r="E59" s="59" t="s">
        <v>118</v>
      </c>
      <c r="F59" s="5">
        <v>9227</v>
      </c>
      <c r="G59" s="12">
        <v>9400</v>
      </c>
    </row>
    <row r="60" spans="1:7" s="1" customFormat="1" ht="12.75" customHeight="1" thickBot="1" thickTop="1">
      <c r="A60" s="7">
        <v>5</v>
      </c>
      <c r="B60" s="52">
        <f>INDEX('[2]regions'!$D$3:$D$113,MATCH(C60,'[2]regions'!$B$3:$B$113,0))</f>
        <v>118</v>
      </c>
      <c r="C60" s="8" t="s">
        <v>37</v>
      </c>
      <c r="D60" s="4" t="str">
        <f>INDEX('[1]age5f'!$D$3:$D$45,MATCH(E60,'[1]age5f'!$B$3:$B$45,0))</f>
        <v>TOT</v>
      </c>
      <c r="E60" s="59" t="s">
        <v>118</v>
      </c>
      <c r="F60" s="5">
        <v>9812</v>
      </c>
      <c r="G60" s="12">
        <v>9711</v>
      </c>
    </row>
    <row r="61" spans="1:7" s="1" customFormat="1" ht="12.75" customHeight="1" thickBot="1" thickTop="1">
      <c r="A61" s="7">
        <v>5</v>
      </c>
      <c r="B61" s="52">
        <f>INDEX('[2]regions'!$D$3:$D$113,MATCH(C61,'[2]regions'!$B$3:$B$113,0))</f>
        <v>119</v>
      </c>
      <c r="C61" s="8" t="s">
        <v>38</v>
      </c>
      <c r="D61" s="4" t="str">
        <f>INDEX('[1]age5f'!$D$3:$D$45,MATCH(E61,'[1]age5f'!$B$3:$B$45,0))</f>
        <v>TOT</v>
      </c>
      <c r="E61" s="59" t="s">
        <v>118</v>
      </c>
      <c r="F61" s="5">
        <v>56298</v>
      </c>
      <c r="G61" s="12">
        <v>59267</v>
      </c>
    </row>
    <row r="62" spans="1:7" s="1" customFormat="1" ht="12.75" customHeight="1" thickBot="1" thickTop="1">
      <c r="A62" s="7">
        <v>5</v>
      </c>
      <c r="B62" s="52">
        <f>INDEX('[2]regions'!$D$3:$D$113,MATCH(C62,'[2]regions'!$B$3:$B$113,0))</f>
        <v>120</v>
      </c>
      <c r="C62" s="8" t="s">
        <v>39</v>
      </c>
      <c r="D62" s="4" t="str">
        <f>INDEX('[1]age5f'!$D$3:$D$45,MATCH(E62,'[1]age5f'!$B$3:$B$45,0))</f>
        <v>TOT</v>
      </c>
      <c r="E62" s="59" t="s">
        <v>118</v>
      </c>
      <c r="F62" s="5">
        <v>6449</v>
      </c>
      <c r="G62" s="12">
        <v>6621</v>
      </c>
    </row>
    <row r="63" spans="1:7" s="1" customFormat="1" ht="12.75" customHeight="1" thickBot="1" thickTop="1">
      <c r="A63" s="7">
        <v>5</v>
      </c>
      <c r="B63" s="52">
        <f>INDEX('[2]regions'!$D$3:$D$113,MATCH(C63,'[2]regions'!$B$3:$B$113,0))</f>
        <v>121</v>
      </c>
      <c r="C63" s="8" t="s">
        <v>40</v>
      </c>
      <c r="D63" s="4" t="str">
        <f>INDEX('[1]age5f'!$D$3:$D$45,MATCH(E63,'[1]age5f'!$B$3:$B$45,0))</f>
        <v>TOT</v>
      </c>
      <c r="E63" s="59" t="s">
        <v>118</v>
      </c>
      <c r="F63" s="5">
        <v>9124</v>
      </c>
      <c r="G63" s="12">
        <v>9190</v>
      </c>
    </row>
    <row r="64" spans="1:7" s="1" customFormat="1" ht="12.75" customHeight="1" thickBot="1" thickTop="1">
      <c r="A64" s="7">
        <v>5</v>
      </c>
      <c r="B64" s="52">
        <f>INDEX('[2]regions'!$D$3:$D$113,MATCH(C64,'[2]regions'!$B$3:$B$113,0))</f>
        <v>122</v>
      </c>
      <c r="C64" s="8" t="s">
        <v>41</v>
      </c>
      <c r="D64" s="4" t="str">
        <f>INDEX('[1]age5f'!$D$3:$D$45,MATCH(E64,'[1]age5f'!$B$3:$B$45,0))</f>
        <v>TOT</v>
      </c>
      <c r="E64" s="59" t="s">
        <v>118</v>
      </c>
      <c r="F64" s="5">
        <v>8065</v>
      </c>
      <c r="G64" s="12">
        <v>8330</v>
      </c>
    </row>
    <row r="65" spans="1:7" s="1" customFormat="1" ht="12.75" customHeight="1" thickBot="1" thickTop="1">
      <c r="A65" s="7">
        <v>5</v>
      </c>
      <c r="B65" s="52">
        <f>INDEX('[2]regions'!$D$3:$D$113,MATCH(C65,'[2]regions'!$B$3:$B$113,0))</f>
        <v>123</v>
      </c>
      <c r="C65" s="8" t="s">
        <v>42</v>
      </c>
      <c r="D65" s="4" t="str">
        <f>INDEX('[1]age5f'!$D$3:$D$45,MATCH(E65,'[1]age5f'!$B$3:$B$45,0))</f>
        <v>TOT</v>
      </c>
      <c r="E65" s="59" t="s">
        <v>118</v>
      </c>
      <c r="F65" s="5">
        <v>7959</v>
      </c>
      <c r="G65" s="12">
        <v>8196</v>
      </c>
    </row>
    <row r="66" spans="1:7" s="1" customFormat="1" ht="12.75" customHeight="1" thickBot="1" thickTop="1">
      <c r="A66" s="7">
        <v>5</v>
      </c>
      <c r="B66" s="52">
        <f>INDEX('[2]regions'!$D$3:$D$113,MATCH(C66,'[2]regions'!$B$3:$B$113,0))</f>
        <v>124</v>
      </c>
      <c r="C66" s="8" t="s">
        <v>43</v>
      </c>
      <c r="D66" s="4" t="str">
        <f>INDEX('[1]age5f'!$D$3:$D$45,MATCH(E66,'[1]age5f'!$B$3:$B$45,0))</f>
        <v>TOT</v>
      </c>
      <c r="E66" s="59" t="s">
        <v>118</v>
      </c>
      <c r="F66" s="5">
        <v>11992</v>
      </c>
      <c r="G66" s="12">
        <v>12009</v>
      </c>
    </row>
    <row r="67" spans="1:7" s="1" customFormat="1" ht="12.75" customHeight="1" thickBot="1" thickTop="1">
      <c r="A67" s="7">
        <v>5</v>
      </c>
      <c r="B67" s="52">
        <f>INDEX('[2]regions'!$D$3:$D$113,MATCH(C67,'[2]regions'!$B$3:$B$113,0))</f>
        <v>125</v>
      </c>
      <c r="C67" s="8" t="s">
        <v>44</v>
      </c>
      <c r="D67" s="4" t="str">
        <f>INDEX('[1]age5f'!$D$3:$D$45,MATCH(E67,'[1]age5f'!$B$3:$B$45,0))</f>
        <v>TOT</v>
      </c>
      <c r="E67" s="59" t="s">
        <v>118</v>
      </c>
      <c r="F67" s="5">
        <v>12433</v>
      </c>
      <c r="G67" s="12">
        <v>12480</v>
      </c>
    </row>
    <row r="68" spans="1:7" s="1" customFormat="1" ht="12.75" customHeight="1" thickBot="1" thickTop="1">
      <c r="A68" s="7">
        <v>5</v>
      </c>
      <c r="B68" s="52">
        <f>INDEX('[2]regions'!$D$3:$D$113,MATCH(C68,'[2]regions'!$B$3:$B$113,0))</f>
        <v>126</v>
      </c>
      <c r="C68" s="8" t="s">
        <v>45</v>
      </c>
      <c r="D68" s="4" t="str">
        <f>INDEX('[1]age5f'!$D$3:$D$45,MATCH(E68,'[1]age5f'!$B$3:$B$45,0))</f>
        <v>TOT</v>
      </c>
      <c r="E68" s="59" t="s">
        <v>118</v>
      </c>
      <c r="F68" s="5">
        <v>10659</v>
      </c>
      <c r="G68" s="12">
        <v>10714</v>
      </c>
    </row>
    <row r="69" spans="1:7" s="1" customFormat="1" ht="12.75" customHeight="1" thickBot="1" thickTop="1">
      <c r="A69" s="7">
        <v>5</v>
      </c>
      <c r="B69" s="52">
        <f>INDEX('[2]regions'!$D$3:$D$113,MATCH(C69,'[2]regions'!$B$3:$B$113,0))</f>
        <v>127</v>
      </c>
      <c r="C69" s="8" t="s">
        <v>46</v>
      </c>
      <c r="D69" s="4" t="str">
        <f>INDEX('[1]age5f'!$D$3:$D$45,MATCH(E69,'[1]age5f'!$B$3:$B$45,0))</f>
        <v>TOT</v>
      </c>
      <c r="E69" s="59" t="s">
        <v>118</v>
      </c>
      <c r="F69" s="5">
        <v>84028</v>
      </c>
      <c r="G69" s="12">
        <v>92322</v>
      </c>
    </row>
    <row r="70" spans="1:7" s="1" customFormat="1" ht="12.75" customHeight="1" thickBot="1" thickTop="1">
      <c r="A70" s="7">
        <v>5</v>
      </c>
      <c r="B70" s="52">
        <f>INDEX('[2]regions'!$D$3:$D$113,MATCH(C70,'[2]regions'!$B$3:$B$113,0))</f>
        <v>200</v>
      </c>
      <c r="C70" s="8" t="s">
        <v>47</v>
      </c>
      <c r="D70" s="4" t="str">
        <f>INDEX('[1]age5f'!$D$3:$D$45,MATCH(E70,'[1]age5f'!$B$3:$B$45,0))</f>
        <v>TOT</v>
      </c>
      <c r="E70" s="59" t="s">
        <v>118</v>
      </c>
      <c r="F70" s="5">
        <v>118453</v>
      </c>
      <c r="G70" s="12">
        <v>121508</v>
      </c>
    </row>
    <row r="71" spans="1:7" s="1" customFormat="1" ht="12.75" customHeight="1" thickBot="1" thickTop="1">
      <c r="A71" s="7">
        <v>5</v>
      </c>
      <c r="B71" s="52">
        <f>INDEX('[2]regions'!$D$3:$D$113,MATCH(C71,'[2]regions'!$B$3:$B$113,0))</f>
        <v>210</v>
      </c>
      <c r="C71" s="8" t="s">
        <v>48</v>
      </c>
      <c r="D71" s="4" t="str">
        <f>INDEX('[1]age5f'!$D$3:$D$45,MATCH(E71,'[1]age5f'!$B$3:$B$45,0))</f>
        <v>TOT</v>
      </c>
      <c r="E71" s="59" t="s">
        <v>118</v>
      </c>
      <c r="F71" s="5">
        <v>5877</v>
      </c>
      <c r="G71" s="12">
        <v>5682</v>
      </c>
    </row>
    <row r="72" spans="1:7" s="1" customFormat="1" ht="12.75" customHeight="1" thickBot="1" thickTop="1">
      <c r="A72" s="7">
        <v>5</v>
      </c>
      <c r="B72" s="52">
        <f>INDEX('[2]regions'!$D$3:$D$113,MATCH(C72,'[2]regions'!$B$3:$B$113,0))</f>
        <v>211</v>
      </c>
      <c r="C72" s="8" t="s">
        <v>49</v>
      </c>
      <c r="D72" s="4" t="str">
        <f>INDEX('[1]age5f'!$D$3:$D$45,MATCH(E72,'[1]age5f'!$B$3:$B$45,0))</f>
        <v>TOT</v>
      </c>
      <c r="E72" s="59" t="s">
        <v>118</v>
      </c>
      <c r="F72" s="5">
        <v>7703</v>
      </c>
      <c r="G72" s="12">
        <v>8207</v>
      </c>
    </row>
    <row r="73" spans="1:7" s="1" customFormat="1" ht="12.75" customHeight="1" thickBot="1" thickTop="1">
      <c r="A73" s="7">
        <v>5</v>
      </c>
      <c r="B73" s="52">
        <f>INDEX('[2]regions'!$D$3:$D$113,MATCH(C73,'[2]regions'!$B$3:$B$113,0))</f>
        <v>212</v>
      </c>
      <c r="C73" s="8" t="s">
        <v>50</v>
      </c>
      <c r="D73" s="4" t="str">
        <f>INDEX('[1]age5f'!$D$3:$D$45,MATCH(E73,'[1]age5f'!$B$3:$B$45,0))</f>
        <v>TOT</v>
      </c>
      <c r="E73" s="59" t="s">
        <v>118</v>
      </c>
      <c r="F73" s="5">
        <v>10034</v>
      </c>
      <c r="G73" s="12">
        <v>10589</v>
      </c>
    </row>
    <row r="74" spans="1:7" s="1" customFormat="1" ht="12.75" customHeight="1" thickBot="1" thickTop="1">
      <c r="A74" s="7">
        <v>5</v>
      </c>
      <c r="B74" s="52">
        <f>INDEX('[2]regions'!$D$3:$D$113,MATCH(C74,'[2]regions'!$B$3:$B$113,0))</f>
        <v>213</v>
      </c>
      <c r="C74" s="8" t="s">
        <v>135</v>
      </c>
      <c r="D74" s="4" t="str">
        <f>INDEX('[1]age5f'!$D$3:$D$45,MATCH(E74,'[1]age5f'!$B$3:$B$45,0))</f>
        <v>TOT</v>
      </c>
      <c r="E74" s="59" t="s">
        <v>118</v>
      </c>
      <c r="F74" s="5">
        <v>352</v>
      </c>
      <c r="G74" s="12">
        <v>338</v>
      </c>
    </row>
    <row r="75" spans="1:7" s="1" customFormat="1" ht="12.75" customHeight="1" thickBot="1" thickTop="1">
      <c r="A75" s="7">
        <v>5</v>
      </c>
      <c r="B75" s="52">
        <f>INDEX('[2]regions'!$D$3:$D$113,MATCH(C75,'[2]regions'!$B$3:$B$113,0))</f>
        <v>214</v>
      </c>
      <c r="C75" s="8" t="s">
        <v>51</v>
      </c>
      <c r="D75" s="4" t="str">
        <f>INDEX('[1]age5f'!$D$3:$D$45,MATCH(E75,'[1]age5f'!$B$3:$B$45,0))</f>
        <v>TOT</v>
      </c>
      <c r="E75" s="59" t="s">
        <v>118</v>
      </c>
      <c r="F75" s="5">
        <v>9612</v>
      </c>
      <c r="G75" s="12">
        <v>9423</v>
      </c>
    </row>
    <row r="76" spans="1:7" s="1" customFormat="1" ht="12.75" customHeight="1" thickBot="1" thickTop="1">
      <c r="A76" s="7">
        <v>5</v>
      </c>
      <c r="B76" s="52">
        <f>INDEX('[2]regions'!$D$3:$D$113,MATCH(C76,'[2]regions'!$B$3:$B$113,0))</f>
        <v>215</v>
      </c>
      <c r="C76" s="8" t="s">
        <v>52</v>
      </c>
      <c r="D76" s="4" t="str">
        <f>INDEX('[1]age5f'!$D$3:$D$45,MATCH(E76,'[1]age5f'!$B$3:$B$45,0))</f>
        <v>TOT</v>
      </c>
      <c r="E76" s="59" t="s">
        <v>118</v>
      </c>
      <c r="F76" s="5">
        <v>8702</v>
      </c>
      <c r="G76" s="12">
        <v>8208</v>
      </c>
    </row>
    <row r="77" spans="1:7" s="1" customFormat="1" ht="12.75" customHeight="1" thickBot="1" thickTop="1">
      <c r="A77" s="7">
        <v>5</v>
      </c>
      <c r="B77" s="52">
        <f>INDEX('[2]regions'!$D$3:$D$113,MATCH(C77,'[2]regions'!$B$3:$B$113,0))</f>
        <v>216</v>
      </c>
      <c r="C77" s="8" t="s">
        <v>53</v>
      </c>
      <c r="D77" s="4" t="str">
        <f>INDEX('[1]age5f'!$D$3:$D$45,MATCH(E77,'[1]age5f'!$B$3:$B$45,0))</f>
        <v>TOT</v>
      </c>
      <c r="E77" s="59" t="s">
        <v>118</v>
      </c>
      <c r="F77" s="5">
        <v>11687</v>
      </c>
      <c r="G77" s="12">
        <v>11616</v>
      </c>
    </row>
    <row r="78" spans="1:7" s="1" customFormat="1" ht="12.75" customHeight="1" thickBot="1" thickTop="1">
      <c r="A78" s="7">
        <v>5</v>
      </c>
      <c r="B78" s="52">
        <f>INDEX('[2]regions'!$D$3:$D$113,MATCH(C78,'[2]regions'!$B$3:$B$113,0))</f>
        <v>217</v>
      </c>
      <c r="C78" s="8" t="s">
        <v>54</v>
      </c>
      <c r="D78" s="4" t="str">
        <f>INDEX('[1]age5f'!$D$3:$D$45,MATCH(E78,'[1]age5f'!$B$3:$B$45,0))</f>
        <v>TOT</v>
      </c>
      <c r="E78" s="59" t="s">
        <v>118</v>
      </c>
      <c r="F78" s="5">
        <v>7295</v>
      </c>
      <c r="G78" s="12">
        <v>7504</v>
      </c>
    </row>
    <row r="79" spans="1:7" s="1" customFormat="1" ht="12.75" customHeight="1" thickBot="1" thickTop="1">
      <c r="A79" s="7">
        <v>5</v>
      </c>
      <c r="B79" s="52">
        <f>INDEX('[2]regions'!$D$3:$D$113,MATCH(C79,'[2]regions'!$B$3:$B$113,0))</f>
        <v>218</v>
      </c>
      <c r="C79" s="8" t="s">
        <v>55</v>
      </c>
      <c r="D79" s="4" t="str">
        <f>INDEX('[1]age5f'!$D$3:$D$45,MATCH(E79,'[1]age5f'!$B$3:$B$45,0))</f>
        <v>TOT</v>
      </c>
      <c r="E79" s="59" t="s">
        <v>118</v>
      </c>
      <c r="F79" s="5">
        <v>5563</v>
      </c>
      <c r="G79" s="12">
        <v>5603</v>
      </c>
    </row>
    <row r="80" spans="1:7" s="1" customFormat="1" ht="12.75" customHeight="1" thickBot="1" thickTop="1">
      <c r="A80" s="7">
        <v>5</v>
      </c>
      <c r="B80" s="52">
        <f>INDEX('[2]regions'!$D$3:$D$113,MATCH(C80,'[2]regions'!$B$3:$B$113,0))</f>
        <v>219</v>
      </c>
      <c r="C80" s="8" t="s">
        <v>56</v>
      </c>
      <c r="D80" s="4" t="str">
        <f>INDEX('[1]age5f'!$D$3:$D$45,MATCH(E80,'[1]age5f'!$B$3:$B$45,0))</f>
        <v>TOT</v>
      </c>
      <c r="E80" s="59" t="s">
        <v>118</v>
      </c>
      <c r="F80" s="5">
        <v>5370</v>
      </c>
      <c r="G80" s="12">
        <v>5555</v>
      </c>
    </row>
    <row r="81" spans="1:7" s="1" customFormat="1" ht="12.75" customHeight="1" thickBot="1" thickTop="1">
      <c r="A81" s="7">
        <v>5</v>
      </c>
      <c r="B81" s="52">
        <f>INDEX('[2]regions'!$D$3:$D$113,MATCH(C81,'[2]regions'!$B$3:$B$113,0))</f>
        <v>220</v>
      </c>
      <c r="C81" s="8" t="s">
        <v>57</v>
      </c>
      <c r="D81" s="4" t="str">
        <f>INDEX('[1]age5f'!$D$3:$D$45,MATCH(E81,'[1]age5f'!$B$3:$B$45,0))</f>
        <v>TOT</v>
      </c>
      <c r="E81" s="59" t="s">
        <v>118</v>
      </c>
      <c r="F81" s="5">
        <v>46610</v>
      </c>
      <c r="G81" s="12">
        <v>49121</v>
      </c>
    </row>
    <row r="82" spans="1:7" s="1" customFormat="1" ht="12.75" customHeight="1" thickBot="1" thickTop="1">
      <c r="A82" s="7">
        <v>5</v>
      </c>
      <c r="B82" s="52">
        <f>INDEX('[2]regions'!$D$3:$D$113,MATCH(C82,'[2]regions'!$B$3:$B$113,0))</f>
        <v>300</v>
      </c>
      <c r="C82" s="8" t="s">
        <v>58</v>
      </c>
      <c r="D82" s="4" t="str">
        <f>INDEX('[1]age5f'!$D$3:$D$45,MATCH(E82,'[1]age5f'!$B$3:$B$45,0))</f>
        <v>TOT</v>
      </c>
      <c r="E82" s="59" t="s">
        <v>118</v>
      </c>
      <c r="F82" s="5">
        <v>189197</v>
      </c>
      <c r="G82" s="12">
        <v>187673</v>
      </c>
    </row>
    <row r="83" spans="1:7" s="1" customFormat="1" ht="12.75" customHeight="1" thickBot="1" thickTop="1">
      <c r="A83" s="7">
        <v>5</v>
      </c>
      <c r="B83" s="52">
        <f>INDEX('[2]regions'!$D$3:$D$113,MATCH(C83,'[2]regions'!$B$3:$B$113,0))</f>
        <v>310</v>
      </c>
      <c r="C83" s="8" t="s">
        <v>59</v>
      </c>
      <c r="D83" s="4" t="str">
        <f>INDEX('[1]age5f'!$D$3:$D$45,MATCH(E83,'[1]age5f'!$B$3:$B$45,0))</f>
        <v>TOT</v>
      </c>
      <c r="E83" s="59" t="s">
        <v>118</v>
      </c>
      <c r="F83" s="5">
        <v>3666</v>
      </c>
      <c r="G83" s="12">
        <v>3484</v>
      </c>
    </row>
    <row r="84" spans="1:7" s="1" customFormat="1" ht="12.75" customHeight="1" thickBot="1" thickTop="1">
      <c r="A84" s="7">
        <v>5</v>
      </c>
      <c r="B84" s="52">
        <f>INDEX('[2]regions'!$D$3:$D$113,MATCH(C84,'[2]regions'!$B$3:$B$113,0))</f>
        <v>311</v>
      </c>
      <c r="C84" s="8" t="s">
        <v>60</v>
      </c>
      <c r="D84" s="4" t="str">
        <f>INDEX('[1]age5f'!$D$3:$D$45,MATCH(E84,'[1]age5f'!$B$3:$B$45,0))</f>
        <v>TOT</v>
      </c>
      <c r="E84" s="59" t="s">
        <v>118</v>
      </c>
      <c r="F84" s="5">
        <v>2281</v>
      </c>
      <c r="G84" s="12">
        <v>2476</v>
      </c>
    </row>
    <row r="85" spans="1:7" s="1" customFormat="1" ht="12.75" customHeight="1" thickBot="1" thickTop="1">
      <c r="A85" s="7">
        <v>5</v>
      </c>
      <c r="B85" s="52">
        <f>INDEX('[2]regions'!$D$3:$D$113,MATCH(C85,'[2]regions'!$B$3:$B$113,0))</f>
        <v>312</v>
      </c>
      <c r="C85" s="8" t="s">
        <v>61</v>
      </c>
      <c r="D85" s="4" t="str">
        <f>INDEX('[1]age5f'!$D$3:$D$45,MATCH(E85,'[1]age5f'!$B$3:$B$45,0))</f>
        <v>TOT</v>
      </c>
      <c r="E85" s="59" t="s">
        <v>118</v>
      </c>
      <c r="F85" s="5">
        <v>42712</v>
      </c>
      <c r="G85" s="12">
        <v>43552</v>
      </c>
    </row>
    <row r="86" spans="1:7" s="1" customFormat="1" ht="12.75" customHeight="1" thickBot="1" thickTop="1">
      <c r="A86" s="7">
        <v>5</v>
      </c>
      <c r="B86" s="52">
        <f>INDEX('[2]regions'!$D$3:$D$113,MATCH(C86,'[2]regions'!$B$3:$B$113,0))</f>
        <v>313</v>
      </c>
      <c r="C86" s="8" t="s">
        <v>62</v>
      </c>
      <c r="D86" s="4" t="str">
        <f>INDEX('[1]age5f'!$D$3:$D$45,MATCH(E86,'[1]age5f'!$B$3:$B$45,0))</f>
        <v>TOT</v>
      </c>
      <c r="E86" s="59" t="s">
        <v>118</v>
      </c>
      <c r="F86" s="5">
        <v>8580</v>
      </c>
      <c r="G86" s="12">
        <v>8533</v>
      </c>
    </row>
    <row r="87" spans="1:7" s="1" customFormat="1" ht="12.75" customHeight="1" thickBot="1" thickTop="1">
      <c r="A87" s="7">
        <v>5</v>
      </c>
      <c r="B87" s="52">
        <f>INDEX('[2]regions'!$D$3:$D$113,MATCH(C87,'[2]regions'!$B$3:$B$113,0))</f>
        <v>314</v>
      </c>
      <c r="C87" s="8" t="s">
        <v>63</v>
      </c>
      <c r="D87" s="4" t="str">
        <f>INDEX('[1]age5f'!$D$3:$D$45,MATCH(E87,'[1]age5f'!$B$3:$B$45,0))</f>
        <v>TOT</v>
      </c>
      <c r="E87" s="59" t="s">
        <v>118</v>
      </c>
      <c r="F87" s="5">
        <v>19581</v>
      </c>
      <c r="G87" s="12">
        <v>19573</v>
      </c>
    </row>
    <row r="88" spans="1:7" s="1" customFormat="1" ht="12.75" customHeight="1" thickBot="1" thickTop="1">
      <c r="A88" s="7">
        <v>5</v>
      </c>
      <c r="B88" s="52">
        <f>INDEX('[2]regions'!$D$3:$D$113,MATCH(C88,'[2]regions'!$B$3:$B$113,0))</f>
        <v>315</v>
      </c>
      <c r="C88" s="8" t="s">
        <v>64</v>
      </c>
      <c r="D88" s="4" t="str">
        <f>INDEX('[1]age5f'!$D$3:$D$45,MATCH(E88,'[1]age5f'!$B$3:$B$45,0))</f>
        <v>TOT</v>
      </c>
      <c r="E88" s="59" t="s">
        <v>118</v>
      </c>
      <c r="F88" s="5">
        <v>33898</v>
      </c>
      <c r="G88" s="12">
        <v>34198</v>
      </c>
    </row>
    <row r="89" spans="1:7" s="1" customFormat="1" ht="12.75" customHeight="1" thickBot="1" thickTop="1">
      <c r="A89" s="7">
        <v>5</v>
      </c>
      <c r="B89" s="52">
        <f>INDEX('[2]regions'!$D$3:$D$113,MATCH(C89,'[2]regions'!$B$3:$B$113,0))</f>
        <v>316</v>
      </c>
      <c r="C89" s="8" t="s">
        <v>65</v>
      </c>
      <c r="D89" s="4" t="str">
        <f>INDEX('[1]age5f'!$D$3:$D$45,MATCH(E89,'[1]age5f'!$B$3:$B$45,0))</f>
        <v>TOT</v>
      </c>
      <c r="E89" s="59" t="s">
        <v>118</v>
      </c>
      <c r="F89" s="5">
        <v>23813</v>
      </c>
      <c r="G89" s="12">
        <v>23675</v>
      </c>
    </row>
    <row r="90" spans="1:7" s="1" customFormat="1" ht="12.75" customHeight="1" thickBot="1" thickTop="1">
      <c r="A90" s="7">
        <v>5</v>
      </c>
      <c r="B90" s="52">
        <f>INDEX('[2]regions'!$D$3:$D$113,MATCH(C90,'[2]regions'!$B$3:$B$113,0))</f>
        <v>317</v>
      </c>
      <c r="C90" s="8" t="s">
        <v>66</v>
      </c>
      <c r="D90" s="4" t="str">
        <f>INDEX('[1]age5f'!$D$3:$D$45,MATCH(E90,'[1]age5f'!$B$3:$B$45,0))</f>
        <v>TOT</v>
      </c>
      <c r="E90" s="59" t="s">
        <v>118</v>
      </c>
      <c r="F90" s="5">
        <v>3306</v>
      </c>
      <c r="G90" s="12">
        <v>3868</v>
      </c>
    </row>
    <row r="91" spans="1:7" s="1" customFormat="1" ht="12.75" customHeight="1" thickBot="1" thickTop="1">
      <c r="A91" s="7">
        <v>5</v>
      </c>
      <c r="B91" s="52">
        <f>INDEX('[2]regions'!$D$3:$D$113,MATCH(C91,'[2]regions'!$B$3:$B$113,0))</f>
        <v>318</v>
      </c>
      <c r="C91" s="8" t="s">
        <v>67</v>
      </c>
      <c r="D91" s="4" t="str">
        <f>INDEX('[1]age5f'!$D$3:$D$45,MATCH(E91,'[1]age5f'!$B$3:$B$45,0))</f>
        <v>TOT</v>
      </c>
      <c r="E91" s="59" t="s">
        <v>118</v>
      </c>
      <c r="F91" s="5">
        <v>6635</v>
      </c>
      <c r="G91" s="12">
        <v>6889</v>
      </c>
    </row>
    <row r="92" spans="1:7" s="1" customFormat="1" ht="12.75" customHeight="1" thickBot="1" thickTop="1">
      <c r="A92" s="7">
        <v>5</v>
      </c>
      <c r="B92" s="52">
        <f>INDEX('[2]regions'!$D$3:$D$113,MATCH(C92,'[2]regions'!$B$3:$B$113,0))</f>
        <v>319</v>
      </c>
      <c r="C92" s="8" t="s">
        <v>68</v>
      </c>
      <c r="D92" s="4" t="str">
        <f>INDEX('[1]age5f'!$D$3:$D$45,MATCH(E92,'[1]age5f'!$B$3:$B$45,0))</f>
        <v>TOT</v>
      </c>
      <c r="E92" s="59" t="s">
        <v>118</v>
      </c>
      <c r="F92" s="5">
        <v>3501</v>
      </c>
      <c r="G92" s="12">
        <v>3370</v>
      </c>
    </row>
    <row r="93" spans="1:7" s="1" customFormat="1" ht="12.75" customHeight="1" thickBot="1" thickTop="1">
      <c r="A93" s="7">
        <v>5</v>
      </c>
      <c r="B93" s="52">
        <f>INDEX('[2]regions'!$D$3:$D$113,MATCH(C93,'[2]regions'!$B$3:$B$113,0))</f>
        <v>320</v>
      </c>
      <c r="C93" s="8" t="s">
        <v>69</v>
      </c>
      <c r="D93" s="4" t="str">
        <f>INDEX('[1]age5f'!$D$3:$D$45,MATCH(E93,'[1]age5f'!$B$3:$B$45,0))</f>
        <v>TOT</v>
      </c>
      <c r="E93" s="59" t="s">
        <v>118</v>
      </c>
      <c r="F93" s="5">
        <v>4963</v>
      </c>
      <c r="G93" s="12">
        <v>5214</v>
      </c>
    </row>
    <row r="94" spans="1:7" s="1" customFormat="1" ht="12.75" customHeight="1" thickBot="1" thickTop="1">
      <c r="A94" s="7">
        <v>5</v>
      </c>
      <c r="B94" s="52">
        <f>INDEX('[2]regions'!$D$3:$D$113,MATCH(C94,'[2]regions'!$B$3:$B$113,0))</f>
        <v>321</v>
      </c>
      <c r="C94" s="8" t="s">
        <v>70</v>
      </c>
      <c r="D94" s="4" t="str">
        <f>INDEX('[1]age5f'!$D$3:$D$45,MATCH(E94,'[1]age5f'!$B$3:$B$45,0))</f>
        <v>TOT</v>
      </c>
      <c r="E94" s="59" t="s">
        <v>118</v>
      </c>
      <c r="F94" s="5">
        <v>16039</v>
      </c>
      <c r="G94" s="12">
        <v>12604</v>
      </c>
    </row>
    <row r="95" spans="1:7" s="1" customFormat="1" ht="12.75" customHeight="1" thickBot="1" thickTop="1">
      <c r="A95" s="7">
        <v>5</v>
      </c>
      <c r="B95" s="52">
        <f>INDEX('[2]regions'!$D$3:$D$113,MATCH(C95,'[2]regions'!$B$3:$B$113,0))</f>
        <v>322</v>
      </c>
      <c r="C95" s="8" t="s">
        <v>71</v>
      </c>
      <c r="D95" s="4" t="str">
        <f>INDEX('[1]age5f'!$D$3:$D$45,MATCH(E95,'[1]age5f'!$B$3:$B$45,0))</f>
        <v>TOT</v>
      </c>
      <c r="E95" s="59" t="s">
        <v>118</v>
      </c>
      <c r="F95" s="5">
        <v>20222</v>
      </c>
      <c r="G95" s="12">
        <v>20237</v>
      </c>
    </row>
    <row r="96" spans="1:7" s="1" customFormat="1" ht="12.75" customHeight="1" thickBot="1" thickTop="1">
      <c r="A96" s="7">
        <v>5</v>
      </c>
      <c r="B96" s="52">
        <f>INDEX('[2]regions'!$D$3:$D$113,MATCH(C96,'[2]regions'!$B$3:$B$113,0))</f>
        <v>400</v>
      </c>
      <c r="C96" s="8" t="s">
        <v>72</v>
      </c>
      <c r="D96" s="4" t="str">
        <f>INDEX('[1]age5f'!$D$3:$D$45,MATCH(E96,'[1]age5f'!$B$3:$B$45,0))</f>
        <v>TOT</v>
      </c>
      <c r="E96" s="59" t="s">
        <v>118</v>
      </c>
      <c r="F96" s="5">
        <v>237668</v>
      </c>
      <c r="G96" s="12">
        <v>239270</v>
      </c>
    </row>
    <row r="97" spans="1:7" s="1" customFormat="1" ht="12.75" customHeight="1" thickBot="1" thickTop="1">
      <c r="A97" s="7">
        <v>5</v>
      </c>
      <c r="B97" s="52">
        <f>INDEX('[2]regions'!$D$3:$D$113,MATCH(C97,'[2]regions'!$B$3:$B$113,0))</f>
        <v>410</v>
      </c>
      <c r="C97" s="8" t="s">
        <v>73</v>
      </c>
      <c r="D97" s="4" t="str">
        <f>INDEX('[1]age5f'!$D$3:$D$45,MATCH(E97,'[1]age5f'!$B$3:$B$45,0))</f>
        <v>TOT</v>
      </c>
      <c r="E97" s="59" t="s">
        <v>118</v>
      </c>
      <c r="F97" s="5">
        <v>32649</v>
      </c>
      <c r="G97" s="12">
        <v>34348</v>
      </c>
    </row>
    <row r="98" spans="1:7" s="1" customFormat="1" ht="12.75" customHeight="1" thickBot="1" thickTop="1">
      <c r="A98" s="7">
        <v>5</v>
      </c>
      <c r="B98" s="52">
        <f>INDEX('[2]regions'!$D$3:$D$113,MATCH(C98,'[2]regions'!$B$3:$B$113,0))</f>
        <v>411</v>
      </c>
      <c r="C98" s="8" t="s">
        <v>74</v>
      </c>
      <c r="D98" s="4" t="str">
        <f>INDEX('[1]age5f'!$D$3:$D$45,MATCH(E98,'[1]age5f'!$B$3:$B$45,0))</f>
        <v>TOT</v>
      </c>
      <c r="E98" s="59" t="s">
        <v>118</v>
      </c>
      <c r="F98" s="5">
        <v>5361</v>
      </c>
      <c r="G98" s="12">
        <v>5333</v>
      </c>
    </row>
    <row r="99" spans="1:7" s="1" customFormat="1" ht="12.75" customHeight="1" thickBot="1" thickTop="1">
      <c r="A99" s="7">
        <v>5</v>
      </c>
      <c r="B99" s="52">
        <f>INDEX('[2]regions'!$D$3:$D$113,MATCH(C99,'[2]regions'!$B$3:$B$113,0))</f>
        <v>412</v>
      </c>
      <c r="C99" s="8" t="s">
        <v>75</v>
      </c>
      <c r="D99" s="4" t="str">
        <f>INDEX('[1]age5f'!$D$3:$D$45,MATCH(E99,'[1]age5f'!$B$3:$B$45,0))</f>
        <v>TOT</v>
      </c>
      <c r="E99" s="59" t="s">
        <v>118</v>
      </c>
      <c r="F99" s="5">
        <v>5913</v>
      </c>
      <c r="G99" s="12">
        <v>5790</v>
      </c>
    </row>
    <row r="100" spans="1:7" s="1" customFormat="1" ht="12.75" customHeight="1" thickBot="1" thickTop="1">
      <c r="A100" s="7">
        <v>5</v>
      </c>
      <c r="B100" s="52">
        <f>INDEX('[2]regions'!$D$3:$D$113,MATCH(C100,'[2]regions'!$B$3:$B$113,0))</f>
        <v>413</v>
      </c>
      <c r="C100" s="8" t="s">
        <v>76</v>
      </c>
      <c r="D100" s="4" t="str">
        <f>INDEX('[1]age5f'!$D$3:$D$45,MATCH(E100,'[1]age5f'!$B$3:$B$45,0))</f>
        <v>TOT</v>
      </c>
      <c r="E100" s="59" t="s">
        <v>118</v>
      </c>
      <c r="F100" s="5">
        <v>29497</v>
      </c>
      <c r="G100" s="12">
        <v>29392</v>
      </c>
    </row>
    <row r="101" spans="1:7" s="1" customFormat="1" ht="12.75" customHeight="1" thickBot="1" thickTop="1">
      <c r="A101" s="7">
        <v>5</v>
      </c>
      <c r="B101" s="52">
        <f>INDEX('[2]regions'!$D$3:$D$113,MATCH(C101,'[2]regions'!$B$3:$B$113,0))</f>
        <v>414</v>
      </c>
      <c r="C101" s="8" t="s">
        <v>77</v>
      </c>
      <c r="D101" s="4" t="str">
        <f>INDEX('[1]age5f'!$D$3:$D$45,MATCH(E101,'[1]age5f'!$B$3:$B$45,0))</f>
        <v>TOT</v>
      </c>
      <c r="E101" s="59" t="s">
        <v>118</v>
      </c>
      <c r="F101" s="5">
        <v>11793</v>
      </c>
      <c r="G101" s="12">
        <v>12406</v>
      </c>
    </row>
    <row r="102" spans="1:7" s="1" customFormat="1" ht="12.75" customHeight="1" thickBot="1" thickTop="1">
      <c r="A102" s="7">
        <v>5</v>
      </c>
      <c r="B102" s="52">
        <f>INDEX('[2]regions'!$D$3:$D$113,MATCH(C102,'[2]regions'!$B$3:$B$113,0))</f>
        <v>415</v>
      </c>
      <c r="C102" s="8" t="s">
        <v>78</v>
      </c>
      <c r="D102" s="4" t="str">
        <f>INDEX('[1]age5f'!$D$3:$D$45,MATCH(E102,'[1]age5f'!$B$3:$B$45,0))</f>
        <v>TOT</v>
      </c>
      <c r="E102" s="59" t="s">
        <v>118</v>
      </c>
      <c r="F102" s="5">
        <v>9325</v>
      </c>
      <c r="G102" s="12">
        <v>9027</v>
      </c>
    </row>
    <row r="103" spans="1:7" s="1" customFormat="1" ht="12.75" customHeight="1" thickBot="1" thickTop="1">
      <c r="A103" s="7">
        <v>5</v>
      </c>
      <c r="B103" s="52">
        <f>INDEX('[2]regions'!$D$3:$D$113,MATCH(C103,'[2]regions'!$B$3:$B$113,0))</f>
        <v>416</v>
      </c>
      <c r="C103" s="8" t="s">
        <v>79</v>
      </c>
      <c r="D103" s="4" t="str">
        <f>INDEX('[1]age5f'!$D$3:$D$45,MATCH(E103,'[1]age5f'!$B$3:$B$45,0))</f>
        <v>TOT</v>
      </c>
      <c r="E103" s="59" t="s">
        <v>118</v>
      </c>
      <c r="F103" s="5">
        <v>20599</v>
      </c>
      <c r="G103" s="12">
        <v>21887</v>
      </c>
    </row>
    <row r="104" spans="1:7" s="1" customFormat="1" ht="12.75" customHeight="1" thickBot="1" thickTop="1">
      <c r="A104" s="7">
        <v>5</v>
      </c>
      <c r="B104" s="52" t="str">
        <f>INDEX('[2]regions'!$D$3:$D$113,MATCH(C104,'[2]regions'!$B$3:$B$113,0))</f>
        <v>416_1</v>
      </c>
      <c r="C104" s="8" t="s">
        <v>136</v>
      </c>
      <c r="D104" s="4" t="str">
        <f>INDEX('[1]age5f'!$D$3:$D$45,MATCH(E104,'[1]age5f'!$B$3:$B$45,0))</f>
        <v>TOT</v>
      </c>
      <c r="E104" s="59" t="s">
        <v>118</v>
      </c>
      <c r="F104" s="5">
        <v>724</v>
      </c>
      <c r="G104" s="12">
        <v>743</v>
      </c>
    </row>
    <row r="105" spans="1:7" s="1" customFormat="1" ht="12.75" customHeight="1" thickBot="1" thickTop="1">
      <c r="A105" s="7">
        <v>5</v>
      </c>
      <c r="B105" s="52">
        <f>INDEX('[2]regions'!$D$3:$D$113,MATCH(C105,'[2]regions'!$B$3:$B$113,0))</f>
        <v>417</v>
      </c>
      <c r="C105" s="8" t="s">
        <v>80</v>
      </c>
      <c r="D105" s="4" t="str">
        <f>INDEX('[1]age5f'!$D$3:$D$45,MATCH(E105,'[1]age5f'!$B$3:$B$45,0))</f>
        <v>TOT</v>
      </c>
      <c r="E105" s="59" t="s">
        <v>118</v>
      </c>
      <c r="F105" s="5">
        <v>10311</v>
      </c>
      <c r="G105" s="12">
        <v>10435</v>
      </c>
    </row>
    <row r="106" spans="1:7" s="1" customFormat="1" ht="12.75" customHeight="1" thickBot="1" thickTop="1">
      <c r="A106" s="7">
        <v>5</v>
      </c>
      <c r="B106" s="52">
        <f>INDEX('[2]regions'!$D$3:$D$113,MATCH(C106,'[2]regions'!$B$3:$B$113,0))</f>
        <v>418</v>
      </c>
      <c r="C106" s="8" t="s">
        <v>81</v>
      </c>
      <c r="D106" s="4" t="str">
        <f>INDEX('[1]age5f'!$D$3:$D$45,MATCH(E106,'[1]age5f'!$B$3:$B$45,0))</f>
        <v>TOT</v>
      </c>
      <c r="E106" s="59" t="s">
        <v>118</v>
      </c>
      <c r="F106" s="5">
        <v>26203</v>
      </c>
      <c r="G106" s="12">
        <v>25599</v>
      </c>
    </row>
    <row r="107" spans="1:7" s="1" customFormat="1" ht="12.75" customHeight="1" thickBot="1" thickTop="1">
      <c r="A107" s="7">
        <v>5</v>
      </c>
      <c r="B107" s="52">
        <f>INDEX('[2]regions'!$D$3:$D$113,MATCH(C107,'[2]regions'!$B$3:$B$113,0))</f>
        <v>419</v>
      </c>
      <c r="C107" s="8" t="s">
        <v>82</v>
      </c>
      <c r="D107" s="4" t="str">
        <f>INDEX('[1]age5f'!$D$3:$D$45,MATCH(E107,'[1]age5f'!$B$3:$B$45,0))</f>
        <v>TOT</v>
      </c>
      <c r="E107" s="59" t="s">
        <v>118</v>
      </c>
      <c r="F107" s="5">
        <v>17243</v>
      </c>
      <c r="G107" s="12">
        <v>17524</v>
      </c>
    </row>
    <row r="108" spans="1:7" s="1" customFormat="1" ht="12.75" customHeight="1" thickBot="1" thickTop="1">
      <c r="A108" s="7">
        <v>5</v>
      </c>
      <c r="B108" s="52">
        <f>INDEX('[2]regions'!$D$3:$D$113,MATCH(C108,'[2]regions'!$B$3:$B$113,0))</f>
        <v>420</v>
      </c>
      <c r="C108" s="8" t="s">
        <v>83</v>
      </c>
      <c r="D108" s="4" t="str">
        <f>INDEX('[1]age5f'!$D$3:$D$45,MATCH(E108,'[1]age5f'!$B$3:$B$45,0))</f>
        <v>TOT</v>
      </c>
      <c r="E108" s="59" t="s">
        <v>118</v>
      </c>
      <c r="F108" s="5">
        <v>10997</v>
      </c>
      <c r="G108" s="12">
        <v>10679</v>
      </c>
    </row>
    <row r="109" spans="1:7" s="1" customFormat="1" ht="12.75" customHeight="1" thickBot="1" thickTop="1">
      <c r="A109" s="7">
        <v>5</v>
      </c>
      <c r="B109" s="52">
        <f>INDEX('[2]regions'!$D$3:$D$113,MATCH(C109,'[2]regions'!$B$3:$B$113,0))</f>
        <v>421</v>
      </c>
      <c r="C109" s="8" t="s">
        <v>84</v>
      </c>
      <c r="D109" s="4" t="str">
        <f>INDEX('[1]age5f'!$D$3:$D$45,MATCH(E109,'[1]age5f'!$B$3:$B$45,0))</f>
        <v>TOT</v>
      </c>
      <c r="E109" s="59" t="s">
        <v>118</v>
      </c>
      <c r="F109" s="5">
        <v>27690</v>
      </c>
      <c r="G109" s="12">
        <v>26951</v>
      </c>
    </row>
    <row r="110" spans="1:7" s="1" customFormat="1" ht="12.75" customHeight="1" thickBot="1" thickTop="1">
      <c r="A110" s="7">
        <v>5</v>
      </c>
      <c r="B110" s="52">
        <f>INDEX('[2]regions'!$D$3:$D$113,MATCH(C110,'[2]regions'!$B$3:$B$113,0))</f>
        <v>422</v>
      </c>
      <c r="C110" s="8" t="s">
        <v>85</v>
      </c>
      <c r="D110" s="4" t="str">
        <f>INDEX('[1]age5f'!$D$3:$D$45,MATCH(E110,'[1]age5f'!$B$3:$B$45,0))</f>
        <v>TOT</v>
      </c>
      <c r="E110" s="59" t="s">
        <v>118</v>
      </c>
      <c r="F110" s="5">
        <v>19763</v>
      </c>
      <c r="G110" s="12">
        <v>19519</v>
      </c>
    </row>
    <row r="111" spans="1:7" s="1" customFormat="1" ht="12.75" customHeight="1" thickBot="1" thickTop="1">
      <c r="A111" s="7">
        <v>5</v>
      </c>
      <c r="B111" s="52">
        <f>INDEX('[2]regions'!$D$3:$D$113,MATCH(C111,'[2]regions'!$B$3:$B$113,0))</f>
        <v>423</v>
      </c>
      <c r="C111" s="8" t="s">
        <v>86</v>
      </c>
      <c r="D111" s="4" t="str">
        <f>INDEX('[1]age5f'!$D$3:$D$45,MATCH(E111,'[1]age5f'!$B$3:$B$45,0))</f>
        <v>TOT</v>
      </c>
      <c r="E111" s="59" t="s">
        <v>118</v>
      </c>
      <c r="F111" s="5">
        <v>10324</v>
      </c>
      <c r="G111" s="12">
        <v>10380</v>
      </c>
    </row>
    <row r="112" spans="1:7" s="1" customFormat="1" ht="12.75" customHeight="1" thickBot="1" thickTop="1">
      <c r="A112" s="7">
        <v>5</v>
      </c>
      <c r="B112" s="52">
        <f>INDEX('[2]regions'!$D$3:$D$113,MATCH(C112,'[2]regions'!$B$3:$B$113,0))</f>
        <v>500</v>
      </c>
      <c r="C112" s="8" t="s">
        <v>87</v>
      </c>
      <c r="D112" s="4" t="str">
        <f>INDEX('[1]age5f'!$D$3:$D$45,MATCH(E112,'[1]age5f'!$B$3:$B$45,0))</f>
        <v>TOT</v>
      </c>
      <c r="E112" s="59" t="s">
        <v>118</v>
      </c>
      <c r="F112" s="5">
        <v>108036</v>
      </c>
      <c r="G112" s="12">
        <v>108928</v>
      </c>
    </row>
    <row r="113" spans="1:7" s="1" customFormat="1" ht="12.75" customHeight="1" thickBot="1" thickTop="1">
      <c r="A113" s="7">
        <v>5</v>
      </c>
      <c r="B113" s="52">
        <f>INDEX('[2]regions'!$D$3:$D$113,MATCH(C113,'[2]regions'!$B$3:$B$113,0))</f>
        <v>510</v>
      </c>
      <c r="C113" s="8" t="s">
        <v>88</v>
      </c>
      <c r="D113" s="4" t="str">
        <f>INDEX('[1]age5f'!$D$3:$D$45,MATCH(E113,'[1]age5f'!$B$3:$B$45,0))</f>
        <v>TOT</v>
      </c>
      <c r="E113" s="59" t="s">
        <v>118</v>
      </c>
      <c r="F113" s="5">
        <v>8355</v>
      </c>
      <c r="G113" s="12">
        <v>8289</v>
      </c>
    </row>
    <row r="114" spans="1:7" s="1" customFormat="1" ht="12.75" customHeight="1" thickBot="1" thickTop="1">
      <c r="A114" s="7">
        <v>5</v>
      </c>
      <c r="B114" s="52">
        <f>INDEX('[2]regions'!$D$3:$D$113,MATCH(C114,'[2]regions'!$B$3:$B$113,0))</f>
        <v>511</v>
      </c>
      <c r="C114" s="8" t="s">
        <v>89</v>
      </c>
      <c r="D114" s="4" t="str">
        <f>INDEX('[1]age5f'!$D$3:$D$45,MATCH(E114,'[1]age5f'!$B$3:$B$45,0))</f>
        <v>TOT</v>
      </c>
      <c r="E114" s="59" t="s">
        <v>118</v>
      </c>
      <c r="F114" s="5">
        <v>36458</v>
      </c>
      <c r="G114" s="12">
        <v>36428</v>
      </c>
    </row>
    <row r="115" spans="1:7" s="1" customFormat="1" ht="12.75" customHeight="1" thickBot="1" thickTop="1">
      <c r="A115" s="7">
        <v>5</v>
      </c>
      <c r="B115" s="52">
        <f>INDEX('[2]regions'!$D$3:$D$113,MATCH(C115,'[2]regions'!$B$3:$B$113,0))</f>
        <v>512</v>
      </c>
      <c r="C115" s="8" t="s">
        <v>90</v>
      </c>
      <c r="D115" s="4" t="str">
        <f>INDEX('[1]age5f'!$D$3:$D$45,MATCH(E115,'[1]age5f'!$B$3:$B$45,0))</f>
        <v>TOT</v>
      </c>
      <c r="E115" s="59" t="s">
        <v>118</v>
      </c>
      <c r="F115" s="5">
        <v>33959</v>
      </c>
      <c r="G115" s="12">
        <v>34652</v>
      </c>
    </row>
    <row r="116" spans="1:7" s="1" customFormat="1" ht="12.75" customHeight="1" thickBot="1" thickTop="1">
      <c r="A116" s="7">
        <v>5</v>
      </c>
      <c r="B116" s="52">
        <f>INDEX('[2]regions'!$D$3:$D$113,MATCH(C116,'[2]regions'!$B$3:$B$113,0))</f>
        <v>513</v>
      </c>
      <c r="C116" s="8" t="s">
        <v>137</v>
      </c>
      <c r="D116" s="4" t="str">
        <f>INDEX('[1]age5f'!$D$3:$D$45,MATCH(E116,'[1]age5f'!$B$3:$B$45,0))</f>
        <v>TOT</v>
      </c>
      <c r="E116" s="59" t="s">
        <v>118</v>
      </c>
      <c r="F116" s="5">
        <v>16073</v>
      </c>
      <c r="G116" s="12">
        <v>16352</v>
      </c>
    </row>
    <row r="117" spans="1:7" s="1" customFormat="1" ht="12.75" customHeight="1" thickBot="1" thickTop="1">
      <c r="A117" s="7">
        <v>5</v>
      </c>
      <c r="B117" s="52">
        <f>INDEX('[2]regions'!$D$3:$D$113,MATCH(C117,'[2]regions'!$B$3:$B$113,0))</f>
        <v>514</v>
      </c>
      <c r="C117" s="8" t="s">
        <v>138</v>
      </c>
      <c r="D117" s="4" t="str">
        <f>INDEX('[1]age5f'!$D$3:$D$45,MATCH(E117,'[1]age5f'!$B$3:$B$45,0))</f>
        <v>TOT</v>
      </c>
      <c r="E117" s="59" t="s">
        <v>118</v>
      </c>
      <c r="F117" s="5">
        <v>4801</v>
      </c>
      <c r="G117" s="12">
        <v>5111</v>
      </c>
    </row>
    <row r="118" spans="1:7" s="1" customFormat="1" ht="12.75" customHeight="1" thickBot="1" thickTop="1">
      <c r="A118" s="7">
        <v>5</v>
      </c>
      <c r="B118" s="52">
        <f>INDEX('[2]regions'!$D$3:$D$113,MATCH(C118,'[2]regions'!$B$3:$B$113,0))</f>
        <v>515</v>
      </c>
      <c r="C118" s="8" t="s">
        <v>91</v>
      </c>
      <c r="D118" s="4" t="str">
        <f>INDEX('[1]age5f'!$D$3:$D$45,MATCH(E118,'[1]age5f'!$B$3:$B$45,0))</f>
        <v>TOT</v>
      </c>
      <c r="E118" s="59" t="s">
        <v>118</v>
      </c>
      <c r="F118" s="5">
        <v>29264</v>
      </c>
      <c r="G118" s="12">
        <v>29559</v>
      </c>
    </row>
    <row r="119" spans="1:7" s="1" customFormat="1" ht="12.75" customHeight="1" thickBot="1" thickTop="1">
      <c r="A119" s="7">
        <v>5</v>
      </c>
      <c r="B119" s="52">
        <f>INDEX('[2]regions'!$D$3:$D$113,MATCH(C119,'[2]regions'!$B$3:$B$113,0))</f>
        <v>600</v>
      </c>
      <c r="C119" s="8" t="s">
        <v>92</v>
      </c>
      <c r="D119" s="4" t="str">
        <f>INDEX('[1]age5f'!$D$3:$D$45,MATCH(E119,'[1]age5f'!$B$3:$B$45,0))</f>
        <v>TOT</v>
      </c>
      <c r="E119" s="59" t="s">
        <v>118</v>
      </c>
      <c r="F119" s="5">
        <v>168331</v>
      </c>
      <c r="G119" s="12">
        <v>170293</v>
      </c>
    </row>
    <row r="120" spans="1:7" s="1" customFormat="1" ht="12.75" customHeight="1" thickBot="1" thickTop="1">
      <c r="A120" s="7">
        <v>5</v>
      </c>
      <c r="B120" s="52">
        <f>INDEX('[2]regions'!$D$3:$D$113,MATCH(C120,'[2]regions'!$B$3:$B$113,0))</f>
        <v>610</v>
      </c>
      <c r="C120" s="8" t="s">
        <v>93</v>
      </c>
      <c r="D120" s="4" t="str">
        <f>INDEX('[1]age5f'!$D$3:$D$45,MATCH(E120,'[1]age5f'!$B$3:$B$45,0))</f>
        <v>TOT</v>
      </c>
      <c r="E120" s="59" t="s">
        <v>118</v>
      </c>
      <c r="F120" s="5">
        <v>2107</v>
      </c>
      <c r="G120" s="12">
        <v>2063</v>
      </c>
    </row>
    <row r="121" spans="1:7" s="1" customFormat="1" ht="12.75" customHeight="1" thickBot="1" thickTop="1">
      <c r="A121" s="7">
        <v>5</v>
      </c>
      <c r="B121" s="52">
        <f>INDEX('[2]regions'!$D$3:$D$113,MATCH(C121,'[2]regions'!$B$3:$B$113,0))</f>
        <v>611</v>
      </c>
      <c r="C121" s="8" t="s">
        <v>94</v>
      </c>
      <c r="D121" s="4" t="str">
        <f>INDEX('[1]age5f'!$D$3:$D$45,MATCH(E121,'[1]age5f'!$B$3:$B$45,0))</f>
        <v>TOT</v>
      </c>
      <c r="E121" s="59" t="s">
        <v>118</v>
      </c>
      <c r="F121" s="5">
        <v>7936</v>
      </c>
      <c r="G121" s="12">
        <v>8348</v>
      </c>
    </row>
    <row r="122" spans="1:7" s="1" customFormat="1" ht="12.75" customHeight="1" thickBot="1" thickTop="1">
      <c r="A122" s="7">
        <v>5</v>
      </c>
      <c r="B122" s="52">
        <f>INDEX('[2]regions'!$D$3:$D$113,MATCH(C122,'[2]regions'!$B$3:$B$113,0))</f>
        <v>612</v>
      </c>
      <c r="C122" s="8" t="s">
        <v>95</v>
      </c>
      <c r="D122" s="4" t="str">
        <f>INDEX('[1]age5f'!$D$3:$D$45,MATCH(E122,'[1]age5f'!$B$3:$B$45,0))</f>
        <v>TOT</v>
      </c>
      <c r="E122" s="59" t="s">
        <v>118</v>
      </c>
      <c r="F122" s="5">
        <v>2722</v>
      </c>
      <c r="G122" s="12">
        <v>2678</v>
      </c>
    </row>
    <row r="123" spans="1:7" s="1" customFormat="1" ht="12.75" customHeight="1" thickBot="1" thickTop="1">
      <c r="A123" s="7">
        <v>5</v>
      </c>
      <c r="B123" s="52">
        <f>INDEX('[2]regions'!$D$3:$D$113,MATCH(C123,'[2]regions'!$B$3:$B$113,0))</f>
        <v>613</v>
      </c>
      <c r="C123" s="8" t="s">
        <v>96</v>
      </c>
      <c r="D123" s="4" t="str">
        <f>INDEX('[1]age5f'!$D$3:$D$45,MATCH(E123,'[1]age5f'!$B$3:$B$45,0))</f>
        <v>TOT</v>
      </c>
      <c r="E123" s="59" t="s">
        <v>118</v>
      </c>
      <c r="F123" s="5">
        <v>4442</v>
      </c>
      <c r="G123" s="12">
        <v>4859</v>
      </c>
    </row>
    <row r="124" spans="1:7" s="1" customFormat="1" ht="12.75" customHeight="1" thickBot="1" thickTop="1">
      <c r="A124" s="7">
        <v>5</v>
      </c>
      <c r="B124" s="52">
        <f>INDEX('[2]regions'!$D$3:$D$113,MATCH(C124,'[2]regions'!$B$3:$B$113,0))</f>
        <v>614</v>
      </c>
      <c r="C124" s="8" t="s">
        <v>97</v>
      </c>
      <c r="D124" s="4" t="str">
        <f>INDEX('[1]age5f'!$D$3:$D$45,MATCH(E124,'[1]age5f'!$B$3:$B$45,0))</f>
        <v>TOT</v>
      </c>
      <c r="E124" s="59" t="s">
        <v>118</v>
      </c>
      <c r="F124" s="5">
        <v>21047</v>
      </c>
      <c r="G124" s="12">
        <v>21014</v>
      </c>
    </row>
    <row r="125" spans="1:7" s="1" customFormat="1" ht="12.75" customHeight="1" thickBot="1" thickTop="1">
      <c r="A125" s="7">
        <v>5</v>
      </c>
      <c r="B125" s="52">
        <f>INDEX('[2]regions'!$D$3:$D$113,MATCH(C125,'[2]regions'!$B$3:$B$113,0))</f>
        <v>615</v>
      </c>
      <c r="C125" s="8" t="s">
        <v>98</v>
      </c>
      <c r="D125" s="4" t="str">
        <f>INDEX('[1]age5f'!$D$3:$D$45,MATCH(E125,'[1]age5f'!$B$3:$B$45,0))</f>
        <v>TOT</v>
      </c>
      <c r="E125" s="59" t="s">
        <v>118</v>
      </c>
      <c r="F125" s="5">
        <v>9542</v>
      </c>
      <c r="G125" s="12">
        <v>10081</v>
      </c>
    </row>
    <row r="126" spans="1:7" s="1" customFormat="1" ht="12.75" customHeight="1" thickBot="1" thickTop="1">
      <c r="A126" s="7">
        <v>5</v>
      </c>
      <c r="B126" s="52" t="str">
        <f>INDEX('[2]regions'!$D$3:$D$113,MATCH(C126,'[2]regions'!$B$3:$B$113,0))</f>
        <v>615_1</v>
      </c>
      <c r="C126" s="8" t="s">
        <v>139</v>
      </c>
      <c r="D126" s="4" t="str">
        <f>INDEX('[1]age5f'!$D$3:$D$45,MATCH(E126,'[1]age5f'!$B$3:$B$45,0))</f>
        <v>TOT</v>
      </c>
      <c r="E126" s="59" t="s">
        <v>118</v>
      </c>
      <c r="F126" s="5">
        <v>790</v>
      </c>
      <c r="G126" s="12">
        <v>697</v>
      </c>
    </row>
    <row r="127" spans="1:7" s="1" customFormat="1" ht="12.75" customHeight="1" thickBot="1" thickTop="1">
      <c r="A127" s="7">
        <v>5</v>
      </c>
      <c r="B127" s="52">
        <f>INDEX('[2]regions'!$D$3:$D$113,MATCH(C127,'[2]regions'!$B$3:$B$113,0))</f>
        <v>616</v>
      </c>
      <c r="C127" s="8" t="s">
        <v>99</v>
      </c>
      <c r="D127" s="4" t="str">
        <f>INDEX('[1]age5f'!$D$3:$D$45,MATCH(E127,'[1]age5f'!$B$3:$B$45,0))</f>
        <v>TOT</v>
      </c>
      <c r="E127" s="59" t="s">
        <v>118</v>
      </c>
      <c r="F127" s="5">
        <v>24180</v>
      </c>
      <c r="G127" s="12">
        <v>25653</v>
      </c>
    </row>
    <row r="128" spans="1:7" s="1" customFormat="1" ht="12.75" customHeight="1" thickBot="1" thickTop="1">
      <c r="A128" s="7">
        <v>5</v>
      </c>
      <c r="B128" s="52" t="str">
        <f>INDEX('[2]regions'!$D$3:$D$113,MATCH(C128,'[2]regions'!$B$3:$B$113,0))</f>
        <v>616_1</v>
      </c>
      <c r="C128" s="8" t="s">
        <v>140</v>
      </c>
      <c r="D128" s="4" t="str">
        <f>INDEX('[1]age5f'!$D$3:$D$45,MATCH(E128,'[1]age5f'!$B$3:$B$45,0))</f>
        <v>TOT</v>
      </c>
      <c r="E128" s="59" t="s">
        <v>118</v>
      </c>
      <c r="F128" s="5">
        <v>286</v>
      </c>
      <c r="G128" s="12">
        <v>299</v>
      </c>
    </row>
    <row r="129" spans="1:7" s="1" customFormat="1" ht="12.75" customHeight="1" thickBot="1" thickTop="1">
      <c r="A129" s="7">
        <v>5</v>
      </c>
      <c r="B129" s="52" t="str">
        <f>INDEX('[2]regions'!$D$3:$D$113,MATCH(C129,'[2]regions'!$B$3:$B$113,0))</f>
        <v>616_2</v>
      </c>
      <c r="C129" s="8" t="s">
        <v>141</v>
      </c>
      <c r="D129" s="4" t="str">
        <f>INDEX('[1]age5f'!$D$3:$D$45,MATCH(E129,'[1]age5f'!$B$3:$B$45,0))</f>
        <v>TOT</v>
      </c>
      <c r="E129" s="59" t="s">
        <v>118</v>
      </c>
      <c r="F129" s="5">
        <v>122</v>
      </c>
      <c r="G129" s="12">
        <v>150</v>
      </c>
    </row>
    <row r="130" spans="1:7" s="1" customFormat="1" ht="12.75" customHeight="1" thickBot="1" thickTop="1">
      <c r="A130" s="7">
        <v>5</v>
      </c>
      <c r="B130" s="52">
        <f>INDEX('[2]regions'!$D$3:$D$113,MATCH(C130,'[2]regions'!$B$3:$B$113,0))</f>
        <v>617</v>
      </c>
      <c r="C130" s="8" t="s">
        <v>100</v>
      </c>
      <c r="D130" s="4" t="str">
        <f>INDEX('[1]age5f'!$D$3:$D$45,MATCH(E130,'[1]age5f'!$B$3:$B$45,0))</f>
        <v>TOT</v>
      </c>
      <c r="E130" s="59" t="s">
        <v>118</v>
      </c>
      <c r="F130" s="5">
        <v>20351</v>
      </c>
      <c r="G130" s="12">
        <v>21123</v>
      </c>
    </row>
    <row r="131" spans="1:7" s="1" customFormat="1" ht="12.75" customHeight="1" thickBot="1" thickTop="1">
      <c r="A131" s="7">
        <v>5</v>
      </c>
      <c r="B131" s="52" t="str">
        <f>INDEX('[2]regions'!$D$3:$D$113,MATCH(C131,'[2]regions'!$B$3:$B$113,0))</f>
        <v>617_1</v>
      </c>
      <c r="C131" s="8" t="s">
        <v>142</v>
      </c>
      <c r="D131" s="4" t="str">
        <f>INDEX('[1]age5f'!$D$3:$D$45,MATCH(E131,'[1]age5f'!$B$3:$B$45,0))</f>
        <v>TOT</v>
      </c>
      <c r="E131" s="59" t="s">
        <v>118</v>
      </c>
      <c r="F131" s="5">
        <v>921</v>
      </c>
      <c r="G131" s="12">
        <v>930</v>
      </c>
    </row>
    <row r="132" spans="1:7" s="1" customFormat="1" ht="12.75" customHeight="1" thickBot="1" thickTop="1">
      <c r="A132" s="7">
        <v>5</v>
      </c>
      <c r="B132" s="52">
        <f>INDEX('[2]regions'!$D$3:$D$113,MATCH(C132,'[2]regions'!$B$3:$B$113,0))</f>
        <v>618</v>
      </c>
      <c r="C132" s="8" t="s">
        <v>101</v>
      </c>
      <c r="D132" s="4" t="str">
        <f>INDEX('[1]age5f'!$D$3:$D$45,MATCH(E132,'[1]age5f'!$B$3:$B$45,0))</f>
        <v>TOT</v>
      </c>
      <c r="E132" s="59" t="s">
        <v>118</v>
      </c>
      <c r="F132" s="5">
        <v>25063</v>
      </c>
      <c r="G132" s="12">
        <v>22947</v>
      </c>
    </row>
    <row r="133" spans="1:7" s="1" customFormat="1" ht="12.75" customHeight="1" thickBot="1" thickTop="1">
      <c r="A133" s="7">
        <v>5</v>
      </c>
      <c r="B133" s="52">
        <f>INDEX('[2]regions'!$D$3:$D$113,MATCH(C133,'[2]regions'!$B$3:$B$113,0))</f>
        <v>619</v>
      </c>
      <c r="C133" s="8" t="s">
        <v>102</v>
      </c>
      <c r="D133" s="4" t="str">
        <f>INDEX('[1]age5f'!$D$3:$D$45,MATCH(E133,'[1]age5f'!$B$3:$B$45,0))</f>
        <v>TOT</v>
      </c>
      <c r="E133" s="59" t="s">
        <v>118</v>
      </c>
      <c r="F133" s="5">
        <v>25197</v>
      </c>
      <c r="G133" s="12">
        <v>25302</v>
      </c>
    </row>
    <row r="134" spans="1:7" s="1" customFormat="1" ht="12.75" customHeight="1" thickBot="1" thickTop="1">
      <c r="A134" s="7">
        <v>5</v>
      </c>
      <c r="B134" s="52">
        <f>INDEX('[2]regions'!$D$3:$D$113,MATCH(C134,'[2]regions'!$B$3:$B$113,0))</f>
        <v>620</v>
      </c>
      <c r="C134" s="8" t="s">
        <v>103</v>
      </c>
      <c r="D134" s="4" t="str">
        <f>INDEX('[1]age5f'!$D$3:$D$45,MATCH(E134,'[1]age5f'!$B$3:$B$45,0))</f>
        <v>TOT</v>
      </c>
      <c r="E134" s="59" t="s">
        <v>118</v>
      </c>
      <c r="F134" s="5">
        <v>16225</v>
      </c>
      <c r="G134" s="12">
        <v>16939</v>
      </c>
    </row>
    <row r="135" spans="1:7" s="1" customFormat="1" ht="12.75" customHeight="1" thickBot="1" thickTop="1">
      <c r="A135" s="7">
        <v>5</v>
      </c>
      <c r="B135" s="52">
        <f>INDEX('[2]regions'!$D$3:$D$113,MATCH(C135,'[2]regions'!$B$3:$B$113,0))</f>
        <v>621</v>
      </c>
      <c r="C135" s="8" t="s">
        <v>104</v>
      </c>
      <c r="D135" s="4" t="str">
        <f>INDEX('[1]age5f'!$D$3:$D$45,MATCH(E135,'[1]age5f'!$B$3:$B$45,0))</f>
        <v>TOT</v>
      </c>
      <c r="E135" s="59" t="s">
        <v>118</v>
      </c>
      <c r="F135" s="5">
        <v>9519</v>
      </c>
      <c r="G135" s="12">
        <v>9286</v>
      </c>
    </row>
    <row r="136" spans="1:7" s="1" customFormat="1" ht="12.75" customHeight="1" thickBot="1" thickTop="1">
      <c r="A136" s="7">
        <v>5</v>
      </c>
      <c r="B136" s="52">
        <f>INDEX('[2]regions'!$D$3:$D$113,MATCH(C136,'[2]regions'!$B$3:$B$113,0))</f>
        <v>700</v>
      </c>
      <c r="C136" s="8" t="s">
        <v>105</v>
      </c>
      <c r="D136" s="4" t="str">
        <f>INDEX('[1]age5f'!$D$3:$D$45,MATCH(E136,'[1]age5f'!$B$3:$B$45,0))</f>
        <v>TOT</v>
      </c>
      <c r="E136" s="59" t="s">
        <v>118</v>
      </c>
      <c r="F136" s="5">
        <v>56412</v>
      </c>
      <c r="G136" s="12">
        <v>57685</v>
      </c>
    </row>
    <row r="137" spans="1:7" s="1" customFormat="1" ht="12.75" customHeight="1" thickBot="1" thickTop="1">
      <c r="A137" s="7">
        <v>5</v>
      </c>
      <c r="B137" s="52">
        <f>INDEX('[2]regions'!$D$3:$D$113,MATCH(C137,'[2]regions'!$B$3:$B$113,0))</f>
        <v>710</v>
      </c>
      <c r="C137" s="8" t="s">
        <v>106</v>
      </c>
      <c r="D137" s="4" t="str">
        <f>INDEX('[1]age5f'!$D$3:$D$45,MATCH(E137,'[1]age5f'!$B$3:$B$45,0))</f>
        <v>TOT</v>
      </c>
      <c r="E137" s="59" t="s">
        <v>118</v>
      </c>
      <c r="F137" s="5">
        <v>7409</v>
      </c>
      <c r="G137" s="12">
        <v>8065</v>
      </c>
    </row>
    <row r="138" spans="1:7" s="1" customFormat="1" ht="12.75" customHeight="1" thickBot="1" thickTop="1">
      <c r="A138" s="7">
        <v>5</v>
      </c>
      <c r="B138" s="52">
        <f>INDEX('[2]regions'!$D$3:$D$113,MATCH(C138,'[2]regions'!$B$3:$B$113,0))</f>
        <v>711</v>
      </c>
      <c r="C138" s="8" t="s">
        <v>107</v>
      </c>
      <c r="D138" s="4" t="str">
        <f>INDEX('[1]age5f'!$D$3:$D$45,MATCH(E138,'[1]age5f'!$B$3:$B$45,0))</f>
        <v>TOT</v>
      </c>
      <c r="E138" s="59" t="s">
        <v>118</v>
      </c>
      <c r="F138" s="5">
        <v>3281</v>
      </c>
      <c r="G138" s="12">
        <v>3448</v>
      </c>
    </row>
    <row r="139" spans="1:7" s="1" customFormat="1" ht="12.75" customHeight="1" thickBot="1" thickTop="1">
      <c r="A139" s="7">
        <v>5</v>
      </c>
      <c r="B139" s="52" t="str">
        <f>INDEX('[2]regions'!$D$3:$D$113,MATCH(C139,'[2]regions'!$B$3:$B$113,0))</f>
        <v>711_1</v>
      </c>
      <c r="C139" s="8" t="s">
        <v>143</v>
      </c>
      <c r="D139" s="4" t="str">
        <f>INDEX('[1]age5f'!$D$3:$D$45,MATCH(E139,'[1]age5f'!$B$3:$B$45,0))</f>
        <v>TOT</v>
      </c>
      <c r="E139" s="59" t="s">
        <v>118</v>
      </c>
      <c r="F139" s="5">
        <v>107</v>
      </c>
      <c r="G139" s="12">
        <v>126</v>
      </c>
    </row>
    <row r="140" spans="1:7" s="1" customFormat="1" ht="12.75" customHeight="1" thickBot="1" thickTop="1">
      <c r="A140" s="7">
        <v>5</v>
      </c>
      <c r="B140" s="52">
        <f>INDEX('[2]regions'!$D$3:$D$113,MATCH(C140,'[2]regions'!$B$3:$B$113,0))</f>
        <v>712</v>
      </c>
      <c r="C140" s="8" t="s">
        <v>108</v>
      </c>
      <c r="D140" s="4" t="str">
        <f>INDEX('[1]age5f'!$D$3:$D$45,MATCH(E140,'[1]age5f'!$B$3:$B$45,0))</f>
        <v>TOT</v>
      </c>
      <c r="E140" s="59" t="s">
        <v>118</v>
      </c>
      <c r="F140" s="5">
        <v>17253</v>
      </c>
      <c r="G140" s="12">
        <v>17425</v>
      </c>
    </row>
    <row r="141" spans="1:7" s="1" customFormat="1" ht="12.75" customHeight="1" thickBot="1" thickTop="1">
      <c r="A141" s="7">
        <v>5</v>
      </c>
      <c r="B141" s="52">
        <f>INDEX('[2]regions'!$D$3:$D$113,MATCH(C141,'[2]regions'!$B$3:$B$113,0))</f>
        <v>713</v>
      </c>
      <c r="C141" s="8" t="s">
        <v>109</v>
      </c>
      <c r="D141" s="4" t="str">
        <f>INDEX('[1]age5f'!$D$3:$D$45,MATCH(E141,'[1]age5f'!$B$3:$B$45,0))</f>
        <v>TOT</v>
      </c>
      <c r="E141" s="59" t="s">
        <v>118</v>
      </c>
      <c r="F141" s="5">
        <v>12480</v>
      </c>
      <c r="G141" s="12">
        <v>12344</v>
      </c>
    </row>
    <row r="142" spans="1:7" s="1" customFormat="1" ht="12.75" customHeight="1" thickBot="1" thickTop="1">
      <c r="A142" s="7">
        <v>5</v>
      </c>
      <c r="B142" s="52">
        <f>INDEX('[2]regions'!$D$3:$D$113,MATCH(C142,'[2]regions'!$B$3:$B$113,0))</f>
        <v>714</v>
      </c>
      <c r="C142" s="8" t="s">
        <v>110</v>
      </c>
      <c r="D142" s="4" t="str">
        <f>INDEX('[1]age5f'!$D$3:$D$45,MATCH(E142,'[1]age5f'!$B$3:$B$45,0))</f>
        <v>TOT</v>
      </c>
      <c r="E142" s="59" t="s">
        <v>118</v>
      </c>
      <c r="F142" s="5">
        <v>7359</v>
      </c>
      <c r="G142" s="12">
        <v>7964</v>
      </c>
    </row>
    <row r="143" spans="1:7" s="1" customFormat="1" ht="12.75" customHeight="1" thickBot="1" thickTop="1">
      <c r="A143" s="7">
        <v>5</v>
      </c>
      <c r="B143" s="52">
        <f>INDEX('[2]regions'!$D$3:$D$113,MATCH(C143,'[2]regions'!$B$3:$B$113,0))</f>
        <v>715</v>
      </c>
      <c r="C143" s="8" t="s">
        <v>111</v>
      </c>
      <c r="D143" s="4" t="str">
        <f>INDEX('[1]age5f'!$D$3:$D$45,MATCH(E143,'[1]age5f'!$B$3:$B$45,0))</f>
        <v>TOT</v>
      </c>
      <c r="E143" s="59" t="s">
        <v>118</v>
      </c>
      <c r="F143" s="5">
        <v>1605</v>
      </c>
      <c r="G143" s="12">
        <v>1546</v>
      </c>
    </row>
    <row r="144" spans="1:7" s="1" customFormat="1" ht="12.75" customHeight="1" thickBot="1" thickTop="1">
      <c r="A144" s="7">
        <v>5</v>
      </c>
      <c r="B144" s="52">
        <f>INDEX('[2]regions'!$D$3:$D$113,MATCH(C144,'[2]regions'!$B$3:$B$113,0))</f>
        <v>716</v>
      </c>
      <c r="C144" s="8" t="s">
        <v>112</v>
      </c>
      <c r="D144" s="4" t="str">
        <f>INDEX('[1]age5f'!$D$3:$D$45,MATCH(E144,'[1]age5f'!$B$3:$B$45,0))</f>
        <v>TOT</v>
      </c>
      <c r="E144" s="59" t="s">
        <v>118</v>
      </c>
      <c r="F144" s="5">
        <v>4969</v>
      </c>
      <c r="G144" s="12">
        <v>4969</v>
      </c>
    </row>
    <row r="145" spans="1:7" s="1" customFormat="1" ht="12.75" customHeight="1" thickBot="1" thickTop="1">
      <c r="A145" s="7">
        <v>5</v>
      </c>
      <c r="B145" s="52">
        <f>INDEX('[2]regions'!$D$3:$D$113,MATCH(C145,'[2]regions'!$B$3:$B$113,0))</f>
        <v>717</v>
      </c>
      <c r="C145" s="8" t="s">
        <v>113</v>
      </c>
      <c r="D145" s="4" t="str">
        <f>INDEX('[1]age5f'!$D$3:$D$45,MATCH(E145,'[1]age5f'!$B$3:$B$45,0))</f>
        <v>TOT</v>
      </c>
      <c r="E145" s="59" t="s">
        <v>118</v>
      </c>
      <c r="F145" s="5">
        <v>1572</v>
      </c>
      <c r="G145" s="12">
        <v>1429</v>
      </c>
    </row>
    <row r="146" spans="1:7" s="1" customFormat="1" ht="12.75" customHeight="1" thickBot="1" thickTop="1">
      <c r="A146" s="7">
        <v>5</v>
      </c>
      <c r="B146" s="52">
        <f>INDEX('[2]regions'!$D$3:$D$113,MATCH(C146,'[2]regions'!$B$3:$B$113,0))</f>
        <v>718</v>
      </c>
      <c r="C146" s="8" t="s">
        <v>144</v>
      </c>
      <c r="D146" s="4" t="str">
        <f>INDEX('[1]age5f'!$D$3:$D$45,MATCH(E146,'[1]age5f'!$B$3:$B$45,0))</f>
        <v>TOT</v>
      </c>
      <c r="E146" s="59" t="s">
        <v>118</v>
      </c>
      <c r="F146" s="5">
        <v>484</v>
      </c>
      <c r="G146" s="12">
        <v>495</v>
      </c>
    </row>
    <row r="147" spans="1:7" s="1" customFormat="1" ht="12.75" customHeight="1" thickBot="1" thickTop="1">
      <c r="A147" s="7">
        <v>5</v>
      </c>
      <c r="B147" s="52">
        <f>INDEX('[2]regions'!$D$3:$D$113,MATCH(C147,'[2]regions'!$B$3:$B$113,0))</f>
        <v>1</v>
      </c>
      <c r="C147" s="6" t="s">
        <v>27</v>
      </c>
      <c r="D147" s="4" t="str">
        <f>INDEX('[1]age5f'!$D$3:$D$45,MATCH(E147,'[1]age5f'!$B$3:$B$45,0))</f>
        <v>_18</v>
      </c>
      <c r="E147" s="59" t="s">
        <v>119</v>
      </c>
      <c r="F147" s="5">
        <v>1914</v>
      </c>
      <c r="G147" s="12">
        <v>1480</v>
      </c>
    </row>
    <row r="148" spans="1:7" s="1" customFormat="1" ht="12.75" customHeight="1" thickBot="1" thickTop="1">
      <c r="A148" s="7">
        <v>5</v>
      </c>
      <c r="B148" s="52">
        <f>INDEX('[2]regions'!$D$3:$D$113,MATCH(C148,'[2]regions'!$B$3:$B$113,0))</f>
        <v>100</v>
      </c>
      <c r="C148" s="6" t="s">
        <v>28</v>
      </c>
      <c r="D148" s="4" t="str">
        <f>INDEX('[1]age5f'!$D$3:$D$45,MATCH(E148,'[1]age5f'!$B$3:$B$45,0))</f>
        <v>_18</v>
      </c>
      <c r="E148" s="59" t="s">
        <v>119</v>
      </c>
      <c r="F148" s="5">
        <v>454</v>
      </c>
      <c r="G148" s="12">
        <v>278</v>
      </c>
    </row>
    <row r="149" spans="1:7" s="1" customFormat="1" ht="12.75" customHeight="1" thickBot="1" thickTop="1">
      <c r="A149" s="7">
        <v>5</v>
      </c>
      <c r="B149" s="52">
        <f>INDEX('[2]regions'!$D$3:$D$113,MATCH(C149,'[2]regions'!$B$3:$B$113,0))</f>
        <v>110</v>
      </c>
      <c r="C149" s="6" t="s">
        <v>29</v>
      </c>
      <c r="D149" s="4" t="str">
        <f>INDEX('[1]age5f'!$D$3:$D$45,MATCH(E149,'[1]age5f'!$B$3:$B$45,0))</f>
        <v>_18</v>
      </c>
      <c r="E149" s="59" t="s">
        <v>119</v>
      </c>
      <c r="F149" s="5">
        <v>26</v>
      </c>
      <c r="G149" s="12">
        <v>21</v>
      </c>
    </row>
    <row r="150" spans="1:7" s="1" customFormat="1" ht="12.75" customHeight="1" thickBot="1" thickTop="1">
      <c r="A150" s="7">
        <v>5</v>
      </c>
      <c r="B150" s="52">
        <f>INDEX('[2]regions'!$D$3:$D$113,MATCH(C150,'[2]regions'!$B$3:$B$113,0))</f>
        <v>111</v>
      </c>
      <c r="C150" s="6" t="s">
        <v>30</v>
      </c>
      <c r="D150" s="4" t="str">
        <f>INDEX('[1]age5f'!$D$3:$D$45,MATCH(E150,'[1]age5f'!$B$3:$B$45,0))</f>
        <v>_18</v>
      </c>
      <c r="E150" s="59" t="s">
        <v>119</v>
      </c>
      <c r="F150" s="5">
        <v>23</v>
      </c>
      <c r="G150" s="12">
        <v>18</v>
      </c>
    </row>
    <row r="151" spans="1:7" s="1" customFormat="1" ht="12.75" customHeight="1" thickBot="1" thickTop="1">
      <c r="A151" s="7">
        <v>5</v>
      </c>
      <c r="B151" s="52">
        <f>INDEX('[2]regions'!$D$3:$D$113,MATCH(C151,'[2]regions'!$B$3:$B$113,0))</f>
        <v>112</v>
      </c>
      <c r="C151" s="6" t="s">
        <v>31</v>
      </c>
      <c r="D151" s="4" t="str">
        <f>INDEX('[1]age5f'!$D$3:$D$45,MATCH(E151,'[1]age5f'!$B$3:$B$45,0))</f>
        <v>_18</v>
      </c>
      <c r="E151" s="59" t="s">
        <v>119</v>
      </c>
      <c r="F151" s="5">
        <v>69</v>
      </c>
      <c r="G151" s="12">
        <v>20</v>
      </c>
    </row>
    <row r="152" spans="1:7" s="1" customFormat="1" ht="12.75" customHeight="1" thickBot="1" thickTop="1">
      <c r="A152" s="7">
        <v>5</v>
      </c>
      <c r="B152" s="52">
        <f>INDEX('[2]regions'!$D$3:$D$113,MATCH(C152,'[2]regions'!$B$3:$B$113,0))</f>
        <v>113</v>
      </c>
      <c r="C152" s="6" t="s">
        <v>32</v>
      </c>
      <c r="D152" s="4" t="str">
        <f>INDEX('[1]age5f'!$D$3:$D$45,MATCH(E152,'[1]age5f'!$B$3:$B$45,0))</f>
        <v>_18</v>
      </c>
      <c r="E152" s="59" t="s">
        <v>119</v>
      </c>
      <c r="F152" s="5">
        <v>21</v>
      </c>
      <c r="G152" s="12">
        <v>23</v>
      </c>
    </row>
    <row r="153" spans="1:7" s="1" customFormat="1" ht="12.75" customHeight="1" thickBot="1" thickTop="1">
      <c r="A153" s="7">
        <v>5</v>
      </c>
      <c r="B153" s="52">
        <f>INDEX('[2]regions'!$D$3:$D$113,MATCH(C153,'[2]regions'!$B$3:$B$113,0))</f>
        <v>114</v>
      </c>
      <c r="C153" s="6" t="s">
        <v>33</v>
      </c>
      <c r="D153" s="4" t="str">
        <f>INDEX('[1]age5f'!$D$3:$D$45,MATCH(E153,'[1]age5f'!$B$3:$B$45,0))</f>
        <v>_18</v>
      </c>
      <c r="E153" s="59" t="s">
        <v>119</v>
      </c>
      <c r="F153" s="5">
        <v>33</v>
      </c>
      <c r="G153" s="12">
        <v>11</v>
      </c>
    </row>
    <row r="154" spans="1:7" s="1" customFormat="1" ht="12.75" customHeight="1" thickBot="1" thickTop="1">
      <c r="A154" s="7">
        <v>5</v>
      </c>
      <c r="B154" s="52">
        <f>INDEX('[2]regions'!$D$3:$D$113,MATCH(C154,'[2]regions'!$B$3:$B$113,0))</f>
        <v>115</v>
      </c>
      <c r="C154" s="6" t="s">
        <v>34</v>
      </c>
      <c r="D154" s="4" t="str">
        <f>INDEX('[1]age5f'!$D$3:$D$45,MATCH(E154,'[1]age5f'!$B$3:$B$45,0))</f>
        <v>_18</v>
      </c>
      <c r="E154" s="59" t="s">
        <v>119</v>
      </c>
      <c r="F154" s="5">
        <v>15</v>
      </c>
      <c r="G154" s="12">
        <v>10</v>
      </c>
    </row>
    <row r="155" spans="1:7" s="1" customFormat="1" ht="12.75" customHeight="1" thickBot="1" thickTop="1">
      <c r="A155" s="7">
        <v>5</v>
      </c>
      <c r="B155" s="52">
        <f>INDEX('[2]regions'!$D$3:$D$113,MATCH(C155,'[2]regions'!$B$3:$B$113,0))</f>
        <v>116</v>
      </c>
      <c r="C155" s="6" t="s">
        <v>35</v>
      </c>
      <c r="D155" s="4" t="str">
        <f>INDEX('[1]age5f'!$D$3:$D$45,MATCH(E155,'[1]age5f'!$B$3:$B$45,0))</f>
        <v>_18</v>
      </c>
      <c r="E155" s="59" t="s">
        <v>119</v>
      </c>
      <c r="F155" s="5">
        <v>14</v>
      </c>
      <c r="G155" s="12">
        <v>10</v>
      </c>
    </row>
    <row r="156" spans="1:7" s="1" customFormat="1" ht="12.75" customHeight="1" thickBot="1" thickTop="1">
      <c r="A156" s="7">
        <v>5</v>
      </c>
      <c r="B156" s="52">
        <f>INDEX('[2]regions'!$D$3:$D$113,MATCH(C156,'[2]regions'!$B$3:$B$113,0))</f>
        <v>117</v>
      </c>
      <c r="C156" s="6" t="s">
        <v>36</v>
      </c>
      <c r="D156" s="4" t="str">
        <f>INDEX('[1]age5f'!$D$3:$D$45,MATCH(E156,'[1]age5f'!$B$3:$B$45,0))</f>
        <v>_18</v>
      </c>
      <c r="E156" s="59" t="s">
        <v>119</v>
      </c>
      <c r="F156" s="5">
        <v>13</v>
      </c>
      <c r="G156" s="12">
        <v>16</v>
      </c>
    </row>
    <row r="157" spans="1:7" s="1" customFormat="1" ht="12.75" customHeight="1" thickBot="1" thickTop="1">
      <c r="A157" s="7">
        <v>5</v>
      </c>
      <c r="B157" s="52">
        <f>INDEX('[2]regions'!$D$3:$D$113,MATCH(C157,'[2]regions'!$B$3:$B$113,0))</f>
        <v>118</v>
      </c>
      <c r="C157" s="6" t="s">
        <v>37</v>
      </c>
      <c r="D157" s="4" t="str">
        <f>INDEX('[1]age5f'!$D$3:$D$45,MATCH(E157,'[1]age5f'!$B$3:$B$45,0))</f>
        <v>_18</v>
      </c>
      <c r="E157" s="59" t="s">
        <v>119</v>
      </c>
      <c r="F157" s="5">
        <v>22</v>
      </c>
      <c r="G157" s="12">
        <v>16</v>
      </c>
    </row>
    <row r="158" spans="1:7" s="1" customFormat="1" ht="12.75" customHeight="1" thickBot="1" thickTop="1">
      <c r="A158" s="7">
        <v>5</v>
      </c>
      <c r="B158" s="52">
        <f>INDEX('[2]regions'!$D$3:$D$113,MATCH(C158,'[2]regions'!$B$3:$B$113,0))</f>
        <v>119</v>
      </c>
      <c r="C158" s="6" t="s">
        <v>38</v>
      </c>
      <c r="D158" s="4" t="str">
        <f>INDEX('[1]age5f'!$D$3:$D$45,MATCH(E158,'[1]age5f'!$B$3:$B$45,0))</f>
        <v>_18</v>
      </c>
      <c r="E158" s="59" t="s">
        <v>119</v>
      </c>
      <c r="F158" s="5">
        <v>35</v>
      </c>
      <c r="G158" s="12">
        <v>31</v>
      </c>
    </row>
    <row r="159" spans="1:7" s="1" customFormat="1" ht="12.75" customHeight="1" thickBot="1" thickTop="1">
      <c r="A159" s="7">
        <v>5</v>
      </c>
      <c r="B159" s="52">
        <f>INDEX('[2]regions'!$D$3:$D$113,MATCH(C159,'[2]regions'!$B$3:$B$113,0))</f>
        <v>120</v>
      </c>
      <c r="C159" s="6" t="s">
        <v>39</v>
      </c>
      <c r="D159" s="4" t="str">
        <f>INDEX('[1]age5f'!$D$3:$D$45,MATCH(E159,'[1]age5f'!$B$3:$B$45,0))</f>
        <v>_18</v>
      </c>
      <c r="E159" s="59" t="s">
        <v>119</v>
      </c>
      <c r="F159" s="5">
        <v>13</v>
      </c>
      <c r="G159" s="12">
        <v>17</v>
      </c>
    </row>
    <row r="160" spans="1:7" s="1" customFormat="1" ht="12.75" customHeight="1" thickBot="1" thickTop="1">
      <c r="A160" s="7">
        <v>5</v>
      </c>
      <c r="B160" s="52">
        <f>INDEX('[2]regions'!$D$3:$D$113,MATCH(C160,'[2]regions'!$B$3:$B$113,0))</f>
        <v>121</v>
      </c>
      <c r="C160" s="6" t="s">
        <v>40</v>
      </c>
      <c r="D160" s="4" t="str">
        <f>INDEX('[1]age5f'!$D$3:$D$45,MATCH(E160,'[1]age5f'!$B$3:$B$45,0))</f>
        <v>_18</v>
      </c>
      <c r="E160" s="59" t="s">
        <v>119</v>
      </c>
      <c r="F160" s="5">
        <v>20</v>
      </c>
      <c r="G160" s="12">
        <v>8</v>
      </c>
    </row>
    <row r="161" spans="1:7" s="1" customFormat="1" ht="12.75" customHeight="1" thickBot="1" thickTop="1">
      <c r="A161" s="7">
        <v>5</v>
      </c>
      <c r="B161" s="52">
        <f>INDEX('[2]regions'!$D$3:$D$113,MATCH(C161,'[2]regions'!$B$3:$B$113,0))</f>
        <v>122</v>
      </c>
      <c r="C161" s="6" t="s">
        <v>41</v>
      </c>
      <c r="D161" s="4" t="str">
        <f>INDEX('[1]age5f'!$D$3:$D$45,MATCH(E161,'[1]age5f'!$B$3:$B$45,0))</f>
        <v>_18</v>
      </c>
      <c r="E161" s="59" t="s">
        <v>119</v>
      </c>
      <c r="F161" s="5">
        <v>7</v>
      </c>
      <c r="G161" s="12">
        <v>9</v>
      </c>
    </row>
    <row r="162" spans="1:7" s="1" customFormat="1" ht="12.75" customHeight="1" thickBot="1" thickTop="1">
      <c r="A162" s="7">
        <v>5</v>
      </c>
      <c r="B162" s="52">
        <f>INDEX('[2]regions'!$D$3:$D$113,MATCH(C162,'[2]regions'!$B$3:$B$113,0))</f>
        <v>123</v>
      </c>
      <c r="C162" s="6" t="s">
        <v>42</v>
      </c>
      <c r="D162" s="4" t="str">
        <f>INDEX('[1]age5f'!$D$3:$D$45,MATCH(E162,'[1]age5f'!$B$3:$B$45,0))</f>
        <v>_18</v>
      </c>
      <c r="E162" s="59" t="s">
        <v>119</v>
      </c>
      <c r="F162" s="5">
        <v>44</v>
      </c>
      <c r="G162" s="12">
        <v>18</v>
      </c>
    </row>
    <row r="163" spans="1:7" s="1" customFormat="1" ht="12.75" customHeight="1" thickBot="1" thickTop="1">
      <c r="A163" s="7">
        <v>5</v>
      </c>
      <c r="B163" s="52">
        <f>INDEX('[2]regions'!$D$3:$D$113,MATCH(C163,'[2]regions'!$B$3:$B$113,0))</f>
        <v>124</v>
      </c>
      <c r="C163" s="6" t="s">
        <v>43</v>
      </c>
      <c r="D163" s="4" t="str">
        <f>INDEX('[1]age5f'!$D$3:$D$45,MATCH(E163,'[1]age5f'!$B$3:$B$45,0))</f>
        <v>_18</v>
      </c>
      <c r="E163" s="59" t="s">
        <v>119</v>
      </c>
      <c r="F163" s="5">
        <v>13</v>
      </c>
      <c r="G163" s="12">
        <v>12</v>
      </c>
    </row>
    <row r="164" spans="1:7" s="1" customFormat="1" ht="12.75" customHeight="1" thickBot="1" thickTop="1">
      <c r="A164" s="7">
        <v>5</v>
      </c>
      <c r="B164" s="52">
        <f>INDEX('[2]regions'!$D$3:$D$113,MATCH(C164,'[2]regions'!$B$3:$B$113,0))</f>
        <v>125</v>
      </c>
      <c r="C164" s="6" t="s">
        <v>44</v>
      </c>
      <c r="D164" s="4" t="str">
        <f>INDEX('[1]age5f'!$D$3:$D$45,MATCH(E164,'[1]age5f'!$B$3:$B$45,0))</f>
        <v>_18</v>
      </c>
      <c r="E164" s="59" t="s">
        <v>119</v>
      </c>
      <c r="F164" s="5">
        <v>37</v>
      </c>
      <c r="G164" s="12">
        <v>12</v>
      </c>
    </row>
    <row r="165" spans="1:7" s="1" customFormat="1" ht="12.75" customHeight="1" thickBot="1" thickTop="1">
      <c r="A165" s="7">
        <v>5</v>
      </c>
      <c r="B165" s="52">
        <f>INDEX('[2]regions'!$D$3:$D$113,MATCH(C165,'[2]regions'!$B$3:$B$113,0))</f>
        <v>126</v>
      </c>
      <c r="C165" s="6" t="s">
        <v>45</v>
      </c>
      <c r="D165" s="4" t="str">
        <f>INDEX('[1]age5f'!$D$3:$D$45,MATCH(E165,'[1]age5f'!$B$3:$B$45,0))</f>
        <v>_18</v>
      </c>
      <c r="E165" s="59" t="s">
        <v>119</v>
      </c>
      <c r="F165" s="5">
        <v>20</v>
      </c>
      <c r="G165" s="12">
        <v>8</v>
      </c>
    </row>
    <row r="166" spans="1:7" s="1" customFormat="1" ht="12.75" customHeight="1" thickBot="1" thickTop="1">
      <c r="A166" s="7">
        <v>5</v>
      </c>
      <c r="B166" s="52">
        <f>INDEX('[2]regions'!$D$3:$D$113,MATCH(C166,'[2]regions'!$B$3:$B$113,0))</f>
        <v>127</v>
      </c>
      <c r="C166" s="6" t="s">
        <v>46</v>
      </c>
      <c r="D166" s="4" t="str">
        <f>INDEX('[1]age5f'!$D$3:$D$45,MATCH(E166,'[1]age5f'!$B$3:$B$45,0))</f>
        <v>_18</v>
      </c>
      <c r="E166" s="59" t="s">
        <v>119</v>
      </c>
      <c r="F166" s="5">
        <v>29</v>
      </c>
      <c r="G166" s="12">
        <v>18</v>
      </c>
    </row>
    <row r="167" spans="1:7" s="1" customFormat="1" ht="12.75" customHeight="1" thickBot="1" thickTop="1">
      <c r="A167" s="7">
        <v>5</v>
      </c>
      <c r="B167" s="52">
        <f>INDEX('[2]regions'!$D$3:$D$113,MATCH(C167,'[2]regions'!$B$3:$B$113,0))</f>
        <v>200</v>
      </c>
      <c r="C167" s="6" t="s">
        <v>47</v>
      </c>
      <c r="D167" s="4" t="str">
        <f>INDEX('[1]age5f'!$D$3:$D$45,MATCH(E167,'[1]age5f'!$B$3:$B$45,0))</f>
        <v>_18</v>
      </c>
      <c r="E167" s="59" t="s">
        <v>119</v>
      </c>
      <c r="F167" s="5">
        <v>160</v>
      </c>
      <c r="G167" s="12">
        <v>87</v>
      </c>
    </row>
    <row r="168" spans="1:7" s="1" customFormat="1" ht="12.75" customHeight="1" thickBot="1" thickTop="1">
      <c r="A168" s="7">
        <v>5</v>
      </c>
      <c r="B168" s="52">
        <f>INDEX('[2]regions'!$D$3:$D$113,MATCH(C168,'[2]regions'!$B$3:$B$113,0))</f>
        <v>210</v>
      </c>
      <c r="C168" s="6" t="s">
        <v>48</v>
      </c>
      <c r="D168" s="4" t="str">
        <f>INDEX('[1]age5f'!$D$3:$D$45,MATCH(E168,'[1]age5f'!$B$3:$B$45,0))</f>
        <v>_18</v>
      </c>
      <c r="E168" s="59" t="s">
        <v>119</v>
      </c>
      <c r="F168" s="5">
        <v>26</v>
      </c>
      <c r="G168" s="12">
        <v>1</v>
      </c>
    </row>
    <row r="169" spans="1:7" s="1" customFormat="1" ht="12.75" customHeight="1" thickBot="1" thickTop="1">
      <c r="A169" s="7">
        <v>5</v>
      </c>
      <c r="B169" s="52">
        <f>INDEX('[2]regions'!$D$3:$D$113,MATCH(C169,'[2]regions'!$B$3:$B$113,0))</f>
        <v>211</v>
      </c>
      <c r="C169" s="6" t="s">
        <v>49</v>
      </c>
      <c r="D169" s="4" t="str">
        <f>INDEX('[1]age5f'!$D$3:$D$45,MATCH(E169,'[1]age5f'!$B$3:$B$45,0))</f>
        <v>_18</v>
      </c>
      <c r="E169" s="59" t="s">
        <v>119</v>
      </c>
      <c r="F169" s="5">
        <v>32</v>
      </c>
      <c r="G169" s="12">
        <v>9</v>
      </c>
    </row>
    <row r="170" spans="1:7" s="1" customFormat="1" ht="12.75" customHeight="1" thickBot="1" thickTop="1">
      <c r="A170" s="7">
        <v>5</v>
      </c>
      <c r="B170" s="52">
        <f>INDEX('[2]regions'!$D$3:$D$113,MATCH(C170,'[2]regions'!$B$3:$B$113,0))</f>
        <v>212</v>
      </c>
      <c r="C170" s="6" t="s">
        <v>50</v>
      </c>
      <c r="D170" s="4" t="str">
        <f>INDEX('[1]age5f'!$D$3:$D$45,MATCH(E170,'[1]age5f'!$B$3:$B$45,0))</f>
        <v>_18</v>
      </c>
      <c r="E170" s="59" t="s">
        <v>119</v>
      </c>
      <c r="F170" s="5">
        <v>18</v>
      </c>
      <c r="G170" s="12">
        <v>9</v>
      </c>
    </row>
    <row r="171" spans="1:7" s="1" customFormat="1" ht="12.75" customHeight="1" thickBot="1" thickTop="1">
      <c r="A171" s="7">
        <v>5</v>
      </c>
      <c r="B171" s="52">
        <f>INDEX('[2]regions'!$D$3:$D$113,MATCH(C171,'[2]regions'!$B$3:$B$113,0))</f>
        <v>213</v>
      </c>
      <c r="C171" s="6" t="s">
        <v>135</v>
      </c>
      <c r="D171" s="4" t="str">
        <f>INDEX('[1]age5f'!$D$3:$D$45,MATCH(E171,'[1]age5f'!$B$3:$B$45,0))</f>
        <v>_18</v>
      </c>
      <c r="E171" s="59" t="s">
        <v>119</v>
      </c>
      <c r="F171" s="5">
        <v>1</v>
      </c>
      <c r="G171" s="12">
        <v>0</v>
      </c>
    </row>
    <row r="172" spans="1:7" s="1" customFormat="1" ht="12.75" customHeight="1" thickBot="1" thickTop="1">
      <c r="A172" s="7">
        <v>5</v>
      </c>
      <c r="B172" s="52">
        <f>INDEX('[2]regions'!$D$3:$D$113,MATCH(C172,'[2]regions'!$B$3:$B$113,0))</f>
        <v>214</v>
      </c>
      <c r="C172" s="6" t="s">
        <v>51</v>
      </c>
      <c r="D172" s="4" t="str">
        <f>INDEX('[1]age5f'!$D$3:$D$45,MATCH(E172,'[1]age5f'!$B$3:$B$45,0))</f>
        <v>_18</v>
      </c>
      <c r="E172" s="59" t="s">
        <v>119</v>
      </c>
      <c r="F172" s="5">
        <v>15</v>
      </c>
      <c r="G172" s="12">
        <v>9</v>
      </c>
    </row>
    <row r="173" spans="1:7" s="1" customFormat="1" ht="12.75" customHeight="1" thickBot="1" thickTop="1">
      <c r="A173" s="7">
        <v>5</v>
      </c>
      <c r="B173" s="52">
        <f>INDEX('[2]regions'!$D$3:$D$113,MATCH(C173,'[2]regions'!$B$3:$B$113,0))</f>
        <v>215</v>
      </c>
      <c r="C173" s="6" t="s">
        <v>52</v>
      </c>
      <c r="D173" s="4" t="str">
        <f>INDEX('[1]age5f'!$D$3:$D$45,MATCH(E173,'[1]age5f'!$B$3:$B$45,0))</f>
        <v>_18</v>
      </c>
      <c r="E173" s="59" t="s">
        <v>119</v>
      </c>
      <c r="F173" s="5">
        <v>13</v>
      </c>
      <c r="G173" s="12">
        <v>11</v>
      </c>
    </row>
    <row r="174" spans="1:7" s="1" customFormat="1" ht="12.75" customHeight="1" thickBot="1" thickTop="1">
      <c r="A174" s="7">
        <v>5</v>
      </c>
      <c r="B174" s="52">
        <f>INDEX('[2]regions'!$D$3:$D$113,MATCH(C174,'[2]regions'!$B$3:$B$113,0))</f>
        <v>216</v>
      </c>
      <c r="C174" s="6" t="s">
        <v>53</v>
      </c>
      <c r="D174" s="4" t="str">
        <f>INDEX('[1]age5f'!$D$3:$D$45,MATCH(E174,'[1]age5f'!$B$3:$B$45,0))</f>
        <v>_18</v>
      </c>
      <c r="E174" s="59" t="s">
        <v>119</v>
      </c>
      <c r="F174" s="5">
        <v>8</v>
      </c>
      <c r="G174" s="12">
        <v>15</v>
      </c>
    </row>
    <row r="175" spans="1:7" s="1" customFormat="1" ht="12.75" customHeight="1" thickBot="1" thickTop="1">
      <c r="A175" s="7">
        <v>5</v>
      </c>
      <c r="B175" s="52">
        <f>INDEX('[2]regions'!$D$3:$D$113,MATCH(C175,'[2]regions'!$B$3:$B$113,0))</f>
        <v>217</v>
      </c>
      <c r="C175" s="6" t="s">
        <v>54</v>
      </c>
      <c r="D175" s="4" t="str">
        <f>INDEX('[1]age5f'!$D$3:$D$45,MATCH(E175,'[1]age5f'!$B$3:$B$45,0))</f>
        <v>_18</v>
      </c>
      <c r="E175" s="59" t="s">
        <v>119</v>
      </c>
      <c r="F175" s="5">
        <v>7</v>
      </c>
      <c r="G175" s="12">
        <v>5</v>
      </c>
    </row>
    <row r="176" spans="1:7" s="1" customFormat="1" ht="12.75" customHeight="1" thickBot="1" thickTop="1">
      <c r="A176" s="7">
        <v>5</v>
      </c>
      <c r="B176" s="52">
        <f>INDEX('[2]regions'!$D$3:$D$113,MATCH(C176,'[2]regions'!$B$3:$B$113,0))</f>
        <v>218</v>
      </c>
      <c r="C176" s="6" t="s">
        <v>55</v>
      </c>
      <c r="D176" s="4" t="str">
        <f>INDEX('[1]age5f'!$D$3:$D$45,MATCH(E176,'[1]age5f'!$B$3:$B$45,0))</f>
        <v>_18</v>
      </c>
      <c r="E176" s="59" t="s">
        <v>119</v>
      </c>
      <c r="F176" s="5">
        <v>6</v>
      </c>
      <c r="G176" s="12">
        <v>3</v>
      </c>
    </row>
    <row r="177" spans="1:7" s="1" customFormat="1" ht="12.75" customHeight="1" thickBot="1" thickTop="1">
      <c r="A177" s="7">
        <v>5</v>
      </c>
      <c r="B177" s="52">
        <f>INDEX('[2]regions'!$D$3:$D$113,MATCH(C177,'[2]regions'!$B$3:$B$113,0))</f>
        <v>219</v>
      </c>
      <c r="C177" s="6" t="s">
        <v>56</v>
      </c>
      <c r="D177" s="4" t="str">
        <f>INDEX('[1]age5f'!$D$3:$D$45,MATCH(E177,'[1]age5f'!$B$3:$B$45,0))</f>
        <v>_18</v>
      </c>
      <c r="E177" s="59" t="s">
        <v>119</v>
      </c>
      <c r="F177" s="5">
        <v>15</v>
      </c>
      <c r="G177" s="12">
        <v>7</v>
      </c>
    </row>
    <row r="178" spans="1:7" s="1" customFormat="1" ht="12.75" customHeight="1" thickBot="1" thickTop="1">
      <c r="A178" s="7">
        <v>5</v>
      </c>
      <c r="B178" s="52">
        <f>INDEX('[2]regions'!$D$3:$D$113,MATCH(C178,'[2]regions'!$B$3:$B$113,0))</f>
        <v>220</v>
      </c>
      <c r="C178" s="6" t="s">
        <v>57</v>
      </c>
      <c r="D178" s="4" t="str">
        <f>INDEX('[1]age5f'!$D$3:$D$45,MATCH(E178,'[1]age5f'!$B$3:$B$45,0))</f>
        <v>_18</v>
      </c>
      <c r="E178" s="59" t="s">
        <v>119</v>
      </c>
      <c r="F178" s="5">
        <v>20</v>
      </c>
      <c r="G178" s="12">
        <v>18</v>
      </c>
    </row>
    <row r="179" spans="1:7" s="1" customFormat="1" ht="12.75" customHeight="1" thickBot="1" thickTop="1">
      <c r="A179" s="7">
        <v>5</v>
      </c>
      <c r="B179" s="52">
        <f>INDEX('[2]regions'!$D$3:$D$113,MATCH(C179,'[2]regions'!$B$3:$B$113,0))</f>
        <v>300</v>
      </c>
      <c r="C179" s="6" t="s">
        <v>58</v>
      </c>
      <c r="D179" s="4" t="str">
        <f>INDEX('[1]age5f'!$D$3:$D$45,MATCH(E179,'[1]age5f'!$B$3:$B$45,0))</f>
        <v>_18</v>
      </c>
      <c r="E179" s="59" t="s">
        <v>119</v>
      </c>
      <c r="F179" s="5">
        <v>290</v>
      </c>
      <c r="G179" s="12">
        <v>244</v>
      </c>
    </row>
    <row r="180" spans="1:7" s="1" customFormat="1" ht="12.75" customHeight="1" thickBot="1" thickTop="1">
      <c r="A180" s="7">
        <v>5</v>
      </c>
      <c r="B180" s="52">
        <f>INDEX('[2]regions'!$D$3:$D$113,MATCH(C180,'[2]regions'!$B$3:$B$113,0))</f>
        <v>310</v>
      </c>
      <c r="C180" s="6" t="s">
        <v>59</v>
      </c>
      <c r="D180" s="4" t="str">
        <f>INDEX('[1]age5f'!$D$3:$D$45,MATCH(E180,'[1]age5f'!$B$3:$B$45,0))</f>
        <v>_18</v>
      </c>
      <c r="E180" s="59" t="s">
        <v>119</v>
      </c>
      <c r="F180" s="5">
        <v>10</v>
      </c>
      <c r="G180" s="12">
        <v>5</v>
      </c>
    </row>
    <row r="181" spans="1:7" s="1" customFormat="1" ht="12.75" customHeight="1" thickBot="1" thickTop="1">
      <c r="A181" s="7">
        <v>5</v>
      </c>
      <c r="B181" s="52">
        <f>INDEX('[2]regions'!$D$3:$D$113,MATCH(C181,'[2]regions'!$B$3:$B$113,0))</f>
        <v>311</v>
      </c>
      <c r="C181" s="6" t="s">
        <v>60</v>
      </c>
      <c r="D181" s="4" t="str">
        <f>INDEX('[1]age5f'!$D$3:$D$45,MATCH(E181,'[1]age5f'!$B$3:$B$45,0))</f>
        <v>_18</v>
      </c>
      <c r="E181" s="59" t="s">
        <v>119</v>
      </c>
      <c r="F181" s="5">
        <v>8</v>
      </c>
      <c r="G181" s="12">
        <v>3</v>
      </c>
    </row>
    <row r="182" spans="1:7" s="1" customFormat="1" ht="12.75" customHeight="1" thickBot="1" thickTop="1">
      <c r="A182" s="7">
        <v>5</v>
      </c>
      <c r="B182" s="52">
        <f>INDEX('[2]regions'!$D$3:$D$113,MATCH(C182,'[2]regions'!$B$3:$B$113,0))</f>
        <v>312</v>
      </c>
      <c r="C182" s="6" t="s">
        <v>61</v>
      </c>
      <c r="D182" s="4" t="str">
        <f>INDEX('[1]age5f'!$D$3:$D$45,MATCH(E182,'[1]age5f'!$B$3:$B$45,0))</f>
        <v>_18</v>
      </c>
      <c r="E182" s="59" t="s">
        <v>119</v>
      </c>
      <c r="F182" s="5">
        <v>44</v>
      </c>
      <c r="G182" s="12">
        <v>58</v>
      </c>
    </row>
    <row r="183" spans="1:7" s="1" customFormat="1" ht="12.75" customHeight="1" thickBot="1" thickTop="1">
      <c r="A183" s="7">
        <v>5</v>
      </c>
      <c r="B183" s="52">
        <f>INDEX('[2]regions'!$D$3:$D$113,MATCH(C183,'[2]regions'!$B$3:$B$113,0))</f>
        <v>313</v>
      </c>
      <c r="C183" s="6" t="s">
        <v>62</v>
      </c>
      <c r="D183" s="4" t="str">
        <f>INDEX('[1]age5f'!$D$3:$D$45,MATCH(E183,'[1]age5f'!$B$3:$B$45,0))</f>
        <v>_18</v>
      </c>
      <c r="E183" s="59" t="s">
        <v>119</v>
      </c>
      <c r="F183" s="5">
        <v>12</v>
      </c>
      <c r="G183" s="12">
        <v>13</v>
      </c>
    </row>
    <row r="184" spans="1:7" s="1" customFormat="1" ht="12.75" customHeight="1" thickBot="1" thickTop="1">
      <c r="A184" s="7">
        <v>5</v>
      </c>
      <c r="B184" s="52">
        <f>INDEX('[2]regions'!$D$3:$D$113,MATCH(C184,'[2]regions'!$B$3:$B$113,0))</f>
        <v>314</v>
      </c>
      <c r="C184" s="6" t="s">
        <v>63</v>
      </c>
      <c r="D184" s="4" t="str">
        <f>INDEX('[1]age5f'!$D$3:$D$45,MATCH(E184,'[1]age5f'!$B$3:$B$45,0))</f>
        <v>_18</v>
      </c>
      <c r="E184" s="59" t="s">
        <v>119</v>
      </c>
      <c r="F184" s="5">
        <v>34</v>
      </c>
      <c r="G184" s="12">
        <v>28</v>
      </c>
    </row>
    <row r="185" spans="1:7" s="1" customFormat="1" ht="12.75" customHeight="1" thickBot="1" thickTop="1">
      <c r="A185" s="7">
        <v>5</v>
      </c>
      <c r="B185" s="52">
        <f>INDEX('[2]regions'!$D$3:$D$113,MATCH(C185,'[2]regions'!$B$3:$B$113,0))</f>
        <v>315</v>
      </c>
      <c r="C185" s="6" t="s">
        <v>64</v>
      </c>
      <c r="D185" s="4" t="str">
        <f>INDEX('[1]age5f'!$D$3:$D$45,MATCH(E185,'[1]age5f'!$B$3:$B$45,0))</f>
        <v>_18</v>
      </c>
      <c r="E185" s="59" t="s">
        <v>119</v>
      </c>
      <c r="F185" s="5">
        <v>67</v>
      </c>
      <c r="G185" s="12">
        <v>49</v>
      </c>
    </row>
    <row r="186" spans="1:7" s="1" customFormat="1" ht="12.75" customHeight="1" thickBot="1" thickTop="1">
      <c r="A186" s="7">
        <v>5</v>
      </c>
      <c r="B186" s="52">
        <f>INDEX('[2]regions'!$D$3:$D$113,MATCH(C186,'[2]regions'!$B$3:$B$113,0))</f>
        <v>316</v>
      </c>
      <c r="C186" s="6" t="s">
        <v>65</v>
      </c>
      <c r="D186" s="4" t="str">
        <f>INDEX('[1]age5f'!$D$3:$D$45,MATCH(E186,'[1]age5f'!$B$3:$B$45,0))</f>
        <v>_18</v>
      </c>
      <c r="E186" s="59" t="s">
        <v>119</v>
      </c>
      <c r="F186" s="5">
        <v>7</v>
      </c>
      <c r="G186" s="12">
        <v>4</v>
      </c>
    </row>
    <row r="187" spans="1:7" s="1" customFormat="1" ht="12.75" customHeight="1" thickBot="1" thickTop="1">
      <c r="A187" s="7">
        <v>5</v>
      </c>
      <c r="B187" s="52">
        <f>INDEX('[2]regions'!$D$3:$D$113,MATCH(C187,'[2]regions'!$B$3:$B$113,0))</f>
        <v>317</v>
      </c>
      <c r="C187" s="6" t="s">
        <v>66</v>
      </c>
      <c r="D187" s="4" t="str">
        <f>INDEX('[1]age5f'!$D$3:$D$45,MATCH(E187,'[1]age5f'!$B$3:$B$45,0))</f>
        <v>_18</v>
      </c>
      <c r="E187" s="59" t="s">
        <v>119</v>
      </c>
      <c r="F187" s="5">
        <v>9</v>
      </c>
      <c r="G187" s="12">
        <v>9</v>
      </c>
    </row>
    <row r="188" spans="1:7" s="1" customFormat="1" ht="12.75" customHeight="1" thickBot="1" thickTop="1">
      <c r="A188" s="7">
        <v>5</v>
      </c>
      <c r="B188" s="52">
        <f>INDEX('[2]regions'!$D$3:$D$113,MATCH(C188,'[2]regions'!$B$3:$B$113,0))</f>
        <v>318</v>
      </c>
      <c r="C188" s="6" t="s">
        <v>67</v>
      </c>
      <c r="D188" s="4" t="str">
        <f>INDEX('[1]age5f'!$D$3:$D$45,MATCH(E188,'[1]age5f'!$B$3:$B$45,0))</f>
        <v>_18</v>
      </c>
      <c r="E188" s="59" t="s">
        <v>119</v>
      </c>
      <c r="F188" s="5">
        <v>14</v>
      </c>
      <c r="G188" s="12">
        <v>19</v>
      </c>
    </row>
    <row r="189" spans="1:7" s="1" customFormat="1" ht="12.75" customHeight="1" thickBot="1" thickTop="1">
      <c r="A189" s="7">
        <v>5</v>
      </c>
      <c r="B189" s="52">
        <f>INDEX('[2]regions'!$D$3:$D$113,MATCH(C189,'[2]regions'!$B$3:$B$113,0))</f>
        <v>319</v>
      </c>
      <c r="C189" s="6" t="s">
        <v>68</v>
      </c>
      <c r="D189" s="4" t="str">
        <f>INDEX('[1]age5f'!$D$3:$D$45,MATCH(E189,'[1]age5f'!$B$3:$B$45,0))</f>
        <v>_18</v>
      </c>
      <c r="E189" s="59" t="s">
        <v>119</v>
      </c>
      <c r="F189" s="5">
        <v>3</v>
      </c>
      <c r="G189" s="12">
        <v>5</v>
      </c>
    </row>
    <row r="190" spans="1:7" s="1" customFormat="1" ht="12.75" customHeight="1" thickBot="1" thickTop="1">
      <c r="A190" s="7">
        <v>5</v>
      </c>
      <c r="B190" s="52">
        <f>INDEX('[2]regions'!$D$3:$D$113,MATCH(C190,'[2]regions'!$B$3:$B$113,0))</f>
        <v>320</v>
      </c>
      <c r="C190" s="6" t="s">
        <v>69</v>
      </c>
      <c r="D190" s="4" t="str">
        <f>INDEX('[1]age5f'!$D$3:$D$45,MATCH(E190,'[1]age5f'!$B$3:$B$45,0))</f>
        <v>_18</v>
      </c>
      <c r="E190" s="59" t="s">
        <v>119</v>
      </c>
      <c r="F190" s="5">
        <v>2</v>
      </c>
      <c r="G190" s="12">
        <v>6</v>
      </c>
    </row>
    <row r="191" spans="1:7" s="1" customFormat="1" ht="12.75" customHeight="1" thickBot="1" thickTop="1">
      <c r="A191" s="7">
        <v>5</v>
      </c>
      <c r="B191" s="52">
        <f>INDEX('[2]regions'!$D$3:$D$113,MATCH(C191,'[2]regions'!$B$3:$B$113,0))</f>
        <v>321</v>
      </c>
      <c r="C191" s="6" t="s">
        <v>70</v>
      </c>
      <c r="D191" s="4" t="str">
        <f>INDEX('[1]age5f'!$D$3:$D$45,MATCH(E191,'[1]age5f'!$B$3:$B$45,0))</f>
        <v>_18</v>
      </c>
      <c r="E191" s="59" t="s">
        <v>119</v>
      </c>
      <c r="F191" s="5">
        <v>39</v>
      </c>
      <c r="G191" s="12">
        <v>19</v>
      </c>
    </row>
    <row r="192" spans="1:7" s="1" customFormat="1" ht="12.75" customHeight="1" thickBot="1" thickTop="1">
      <c r="A192" s="7">
        <v>5</v>
      </c>
      <c r="B192" s="52">
        <f>INDEX('[2]regions'!$D$3:$D$113,MATCH(C192,'[2]regions'!$B$3:$B$113,0))</f>
        <v>322</v>
      </c>
      <c r="C192" s="6" t="s">
        <v>71</v>
      </c>
      <c r="D192" s="4" t="str">
        <f>INDEX('[1]age5f'!$D$3:$D$45,MATCH(E192,'[1]age5f'!$B$3:$B$45,0))</f>
        <v>_18</v>
      </c>
      <c r="E192" s="59" t="s">
        <v>119</v>
      </c>
      <c r="F192" s="5">
        <v>41</v>
      </c>
      <c r="G192" s="12">
        <v>26</v>
      </c>
    </row>
    <row r="193" spans="1:7" s="1" customFormat="1" ht="12.75" customHeight="1" thickBot="1" thickTop="1">
      <c r="A193" s="7">
        <v>5</v>
      </c>
      <c r="B193" s="52">
        <f>INDEX('[2]regions'!$D$3:$D$113,MATCH(C193,'[2]regions'!$B$3:$B$113,0))</f>
        <v>400</v>
      </c>
      <c r="C193" s="6" t="s">
        <v>72</v>
      </c>
      <c r="D193" s="4" t="str">
        <f>INDEX('[1]age5f'!$D$3:$D$45,MATCH(E193,'[1]age5f'!$B$3:$B$45,0))</f>
        <v>_18</v>
      </c>
      <c r="E193" s="59" t="s">
        <v>119</v>
      </c>
      <c r="F193" s="5">
        <v>419</v>
      </c>
      <c r="G193" s="12">
        <v>324</v>
      </c>
    </row>
    <row r="194" spans="1:7" s="1" customFormat="1" ht="12.75" customHeight="1" thickBot="1" thickTop="1">
      <c r="A194" s="7">
        <v>5</v>
      </c>
      <c r="B194" s="52">
        <f>INDEX('[2]regions'!$D$3:$D$113,MATCH(C194,'[2]regions'!$B$3:$B$113,0))</f>
        <v>410</v>
      </c>
      <c r="C194" s="6" t="s">
        <v>73</v>
      </c>
      <c r="D194" s="4" t="str">
        <f>INDEX('[1]age5f'!$D$3:$D$45,MATCH(E194,'[1]age5f'!$B$3:$B$45,0))</f>
        <v>_18</v>
      </c>
      <c r="E194" s="59" t="s">
        <v>119</v>
      </c>
      <c r="F194" s="5">
        <v>49</v>
      </c>
      <c r="G194" s="12">
        <v>43</v>
      </c>
    </row>
    <row r="195" spans="1:7" s="1" customFormat="1" ht="12.75" customHeight="1" thickBot="1" thickTop="1">
      <c r="A195" s="7">
        <v>5</v>
      </c>
      <c r="B195" s="52">
        <f>INDEX('[2]regions'!$D$3:$D$113,MATCH(C195,'[2]regions'!$B$3:$B$113,0))</f>
        <v>411</v>
      </c>
      <c r="C195" s="6" t="s">
        <v>74</v>
      </c>
      <c r="D195" s="4" t="str">
        <f>INDEX('[1]age5f'!$D$3:$D$45,MATCH(E195,'[1]age5f'!$B$3:$B$45,0))</f>
        <v>_18</v>
      </c>
      <c r="E195" s="59" t="s">
        <v>119</v>
      </c>
      <c r="F195" s="5">
        <v>26</v>
      </c>
      <c r="G195" s="12">
        <v>6</v>
      </c>
    </row>
    <row r="196" spans="1:7" s="1" customFormat="1" ht="12.75" customHeight="1" thickBot="1" thickTop="1">
      <c r="A196" s="7">
        <v>5</v>
      </c>
      <c r="B196" s="52">
        <f>INDEX('[2]regions'!$D$3:$D$113,MATCH(C196,'[2]regions'!$B$3:$B$113,0))</f>
        <v>412</v>
      </c>
      <c r="C196" s="6" t="s">
        <v>75</v>
      </c>
      <c r="D196" s="4" t="str">
        <f>INDEX('[1]age5f'!$D$3:$D$45,MATCH(E196,'[1]age5f'!$B$3:$B$45,0))</f>
        <v>_18</v>
      </c>
      <c r="E196" s="59" t="s">
        <v>119</v>
      </c>
      <c r="F196" s="5">
        <v>12</v>
      </c>
      <c r="G196" s="12">
        <v>12</v>
      </c>
    </row>
    <row r="197" spans="1:7" s="1" customFormat="1" ht="12.75" customHeight="1" thickBot="1" thickTop="1">
      <c r="A197" s="7">
        <v>5</v>
      </c>
      <c r="B197" s="52">
        <f>INDEX('[2]regions'!$D$3:$D$113,MATCH(C197,'[2]regions'!$B$3:$B$113,0))</f>
        <v>413</v>
      </c>
      <c r="C197" s="6" t="s">
        <v>76</v>
      </c>
      <c r="D197" s="4" t="str">
        <f>INDEX('[1]age5f'!$D$3:$D$45,MATCH(E197,'[1]age5f'!$B$3:$B$45,0))</f>
        <v>_18</v>
      </c>
      <c r="E197" s="59" t="s">
        <v>119</v>
      </c>
      <c r="F197" s="5">
        <v>26</v>
      </c>
      <c r="G197" s="12">
        <v>21</v>
      </c>
    </row>
    <row r="198" spans="1:7" s="1" customFormat="1" ht="12.75" customHeight="1" thickBot="1" thickTop="1">
      <c r="A198" s="7">
        <v>5</v>
      </c>
      <c r="B198" s="52">
        <f>INDEX('[2]regions'!$D$3:$D$113,MATCH(C198,'[2]regions'!$B$3:$B$113,0))</f>
        <v>414</v>
      </c>
      <c r="C198" s="6" t="s">
        <v>77</v>
      </c>
      <c r="D198" s="4" t="str">
        <f>INDEX('[1]age5f'!$D$3:$D$45,MATCH(E198,'[1]age5f'!$B$3:$B$45,0))</f>
        <v>_18</v>
      </c>
      <c r="E198" s="59" t="s">
        <v>119</v>
      </c>
      <c r="F198" s="5">
        <v>23</v>
      </c>
      <c r="G198" s="12">
        <v>26</v>
      </c>
    </row>
    <row r="199" spans="1:7" s="1" customFormat="1" ht="12.75" customHeight="1" thickBot="1" thickTop="1">
      <c r="A199" s="7">
        <v>5</v>
      </c>
      <c r="B199" s="52">
        <f>INDEX('[2]regions'!$D$3:$D$113,MATCH(C199,'[2]regions'!$B$3:$B$113,0))</f>
        <v>415</v>
      </c>
      <c r="C199" s="6" t="s">
        <v>78</v>
      </c>
      <c r="D199" s="4" t="str">
        <f>INDEX('[1]age5f'!$D$3:$D$45,MATCH(E199,'[1]age5f'!$B$3:$B$45,0))</f>
        <v>_18</v>
      </c>
      <c r="E199" s="59" t="s">
        <v>119</v>
      </c>
      <c r="F199" s="5">
        <v>7</v>
      </c>
      <c r="G199" s="12">
        <v>13</v>
      </c>
    </row>
    <row r="200" spans="1:7" s="1" customFormat="1" ht="12.75" customHeight="1" thickBot="1" thickTop="1">
      <c r="A200" s="7">
        <v>5</v>
      </c>
      <c r="B200" s="52">
        <f>INDEX('[2]regions'!$D$3:$D$113,MATCH(C200,'[2]regions'!$B$3:$B$113,0))</f>
        <v>416</v>
      </c>
      <c r="C200" s="6" t="s">
        <v>79</v>
      </c>
      <c r="D200" s="4" t="str">
        <f>INDEX('[1]age5f'!$D$3:$D$45,MATCH(E200,'[1]age5f'!$B$3:$B$45,0))</f>
        <v>_18</v>
      </c>
      <c r="E200" s="59" t="s">
        <v>119</v>
      </c>
      <c r="F200" s="5">
        <v>21</v>
      </c>
      <c r="G200" s="12">
        <v>14</v>
      </c>
    </row>
    <row r="201" spans="1:7" s="1" customFormat="1" ht="12.75" customHeight="1" thickBot="1" thickTop="1">
      <c r="A201" s="7">
        <v>5</v>
      </c>
      <c r="B201" s="52" t="str">
        <f>INDEX('[2]regions'!$D$3:$D$113,MATCH(C201,'[2]regions'!$B$3:$B$113,0))</f>
        <v>416_1</v>
      </c>
      <c r="C201" s="6" t="s">
        <v>136</v>
      </c>
      <c r="D201" s="4" t="str">
        <f>INDEX('[1]age5f'!$D$3:$D$45,MATCH(E201,'[1]age5f'!$B$3:$B$45,0))</f>
        <v>_18</v>
      </c>
      <c r="E201" s="59" t="s">
        <v>119</v>
      </c>
      <c r="F201" s="5">
        <v>0</v>
      </c>
      <c r="G201" s="12">
        <v>1</v>
      </c>
    </row>
    <row r="202" spans="1:7" s="1" customFormat="1" ht="12.75" customHeight="1" thickBot="1" thickTop="1">
      <c r="A202" s="7">
        <v>5</v>
      </c>
      <c r="B202" s="52">
        <f>INDEX('[2]regions'!$D$3:$D$113,MATCH(C202,'[2]regions'!$B$3:$B$113,0))</f>
        <v>417</v>
      </c>
      <c r="C202" s="6" t="s">
        <v>80</v>
      </c>
      <c r="D202" s="4" t="str">
        <f>INDEX('[1]age5f'!$D$3:$D$45,MATCH(E202,'[1]age5f'!$B$3:$B$45,0))</f>
        <v>_18</v>
      </c>
      <c r="E202" s="59" t="s">
        <v>119</v>
      </c>
      <c r="F202" s="5">
        <v>18</v>
      </c>
      <c r="G202" s="12">
        <v>10</v>
      </c>
    </row>
    <row r="203" spans="1:7" s="1" customFormat="1" ht="12.75" customHeight="1" thickBot="1" thickTop="1">
      <c r="A203" s="7">
        <v>5</v>
      </c>
      <c r="B203" s="52">
        <f>INDEX('[2]regions'!$D$3:$D$113,MATCH(C203,'[2]regions'!$B$3:$B$113,0))</f>
        <v>418</v>
      </c>
      <c r="C203" s="6" t="s">
        <v>81</v>
      </c>
      <c r="D203" s="4" t="str">
        <f>INDEX('[1]age5f'!$D$3:$D$45,MATCH(E203,'[1]age5f'!$B$3:$B$45,0))</f>
        <v>_18</v>
      </c>
      <c r="E203" s="59" t="s">
        <v>119</v>
      </c>
      <c r="F203" s="5">
        <v>46</v>
      </c>
      <c r="G203" s="12">
        <v>35</v>
      </c>
    </row>
    <row r="204" spans="1:7" s="1" customFormat="1" ht="12.75" customHeight="1" thickBot="1" thickTop="1">
      <c r="A204" s="7">
        <v>5</v>
      </c>
      <c r="B204" s="52">
        <f>INDEX('[2]regions'!$D$3:$D$113,MATCH(C204,'[2]regions'!$B$3:$B$113,0))</f>
        <v>419</v>
      </c>
      <c r="C204" s="6" t="s">
        <v>82</v>
      </c>
      <c r="D204" s="4" t="str">
        <f>INDEX('[1]age5f'!$D$3:$D$45,MATCH(E204,'[1]age5f'!$B$3:$B$45,0))</f>
        <v>_18</v>
      </c>
      <c r="E204" s="59" t="s">
        <v>119</v>
      </c>
      <c r="F204" s="5">
        <v>19</v>
      </c>
      <c r="G204" s="12">
        <v>28</v>
      </c>
    </row>
    <row r="205" spans="1:7" s="1" customFormat="1" ht="12.75" customHeight="1" thickBot="1" thickTop="1">
      <c r="A205" s="7">
        <v>5</v>
      </c>
      <c r="B205" s="52">
        <f>INDEX('[2]regions'!$D$3:$D$113,MATCH(C205,'[2]regions'!$B$3:$B$113,0))</f>
        <v>420</v>
      </c>
      <c r="C205" s="6" t="s">
        <v>83</v>
      </c>
      <c r="D205" s="4" t="str">
        <f>INDEX('[1]age5f'!$D$3:$D$45,MATCH(E205,'[1]age5f'!$B$3:$B$45,0))</f>
        <v>_18</v>
      </c>
      <c r="E205" s="59" t="s">
        <v>119</v>
      </c>
      <c r="F205" s="5">
        <v>67</v>
      </c>
      <c r="G205" s="12">
        <v>42</v>
      </c>
    </row>
    <row r="206" spans="1:7" s="1" customFormat="1" ht="12.75" customHeight="1" thickBot="1" thickTop="1">
      <c r="A206" s="7">
        <v>5</v>
      </c>
      <c r="B206" s="52">
        <f>INDEX('[2]regions'!$D$3:$D$113,MATCH(C206,'[2]regions'!$B$3:$B$113,0))</f>
        <v>421</v>
      </c>
      <c r="C206" s="6" t="s">
        <v>84</v>
      </c>
      <c r="D206" s="4" t="str">
        <f>INDEX('[1]age5f'!$D$3:$D$45,MATCH(E206,'[1]age5f'!$B$3:$B$45,0))</f>
        <v>_18</v>
      </c>
      <c r="E206" s="59" t="s">
        <v>119</v>
      </c>
      <c r="F206" s="5">
        <v>37</v>
      </c>
      <c r="G206" s="12">
        <v>26</v>
      </c>
    </row>
    <row r="207" spans="1:7" s="1" customFormat="1" ht="12.75" customHeight="1" thickBot="1" thickTop="1">
      <c r="A207" s="7">
        <v>5</v>
      </c>
      <c r="B207" s="52">
        <f>INDEX('[2]regions'!$D$3:$D$113,MATCH(C207,'[2]regions'!$B$3:$B$113,0))</f>
        <v>422</v>
      </c>
      <c r="C207" s="6" t="s">
        <v>85</v>
      </c>
      <c r="D207" s="4" t="str">
        <f>INDEX('[1]age5f'!$D$3:$D$45,MATCH(E207,'[1]age5f'!$B$3:$B$45,0))</f>
        <v>_18</v>
      </c>
      <c r="E207" s="59" t="s">
        <v>119</v>
      </c>
      <c r="F207" s="5">
        <v>35</v>
      </c>
      <c r="G207" s="12">
        <v>32</v>
      </c>
    </row>
    <row r="208" spans="1:7" s="1" customFormat="1" ht="12.75" customHeight="1" thickBot="1" thickTop="1">
      <c r="A208" s="7">
        <v>5</v>
      </c>
      <c r="B208" s="52">
        <f>INDEX('[2]regions'!$D$3:$D$113,MATCH(C208,'[2]regions'!$B$3:$B$113,0))</f>
        <v>423</v>
      </c>
      <c r="C208" s="6" t="s">
        <v>86</v>
      </c>
      <c r="D208" s="4" t="str">
        <f>INDEX('[1]age5f'!$D$3:$D$45,MATCH(E208,'[1]age5f'!$B$3:$B$45,0))</f>
        <v>_18</v>
      </c>
      <c r="E208" s="59" t="s">
        <v>119</v>
      </c>
      <c r="F208" s="5">
        <v>33</v>
      </c>
      <c r="G208" s="12">
        <v>16</v>
      </c>
    </row>
    <row r="209" spans="1:7" s="1" customFormat="1" ht="12.75" customHeight="1" thickBot="1" thickTop="1">
      <c r="A209" s="7">
        <v>5</v>
      </c>
      <c r="B209" s="52">
        <f>INDEX('[2]regions'!$D$3:$D$113,MATCH(C209,'[2]regions'!$B$3:$B$113,0))</f>
        <v>500</v>
      </c>
      <c r="C209" s="6" t="s">
        <v>87</v>
      </c>
      <c r="D209" s="4" t="str">
        <f>INDEX('[1]age5f'!$D$3:$D$45,MATCH(E209,'[1]age5f'!$B$3:$B$45,0))</f>
        <v>_18</v>
      </c>
      <c r="E209" s="59" t="s">
        <v>119</v>
      </c>
      <c r="F209" s="5">
        <v>182</v>
      </c>
      <c r="G209" s="12">
        <v>152</v>
      </c>
    </row>
    <row r="210" spans="1:7" s="1" customFormat="1" ht="12.75" customHeight="1" thickBot="1" thickTop="1">
      <c r="A210" s="7">
        <v>5</v>
      </c>
      <c r="B210" s="52">
        <f>INDEX('[2]regions'!$D$3:$D$113,MATCH(C210,'[2]regions'!$B$3:$B$113,0))</f>
        <v>510</v>
      </c>
      <c r="C210" s="6" t="s">
        <v>88</v>
      </c>
      <c r="D210" s="4" t="str">
        <f>INDEX('[1]age5f'!$D$3:$D$45,MATCH(E210,'[1]age5f'!$B$3:$B$45,0))</f>
        <v>_18</v>
      </c>
      <c r="E210" s="59" t="s">
        <v>119</v>
      </c>
      <c r="F210" s="5">
        <v>24</v>
      </c>
      <c r="G210" s="12">
        <v>21</v>
      </c>
    </row>
    <row r="211" spans="1:7" s="1" customFormat="1" ht="12.75" customHeight="1" thickBot="1" thickTop="1">
      <c r="A211" s="7">
        <v>5</v>
      </c>
      <c r="B211" s="52">
        <f>INDEX('[2]regions'!$D$3:$D$113,MATCH(C211,'[2]regions'!$B$3:$B$113,0))</f>
        <v>511</v>
      </c>
      <c r="C211" s="6" t="s">
        <v>89</v>
      </c>
      <c r="D211" s="4" t="str">
        <f>INDEX('[1]age5f'!$D$3:$D$45,MATCH(E211,'[1]age5f'!$B$3:$B$45,0))</f>
        <v>_18</v>
      </c>
      <c r="E211" s="59" t="s">
        <v>119</v>
      </c>
      <c r="F211" s="5">
        <v>61</v>
      </c>
      <c r="G211" s="12">
        <v>47</v>
      </c>
    </row>
    <row r="212" spans="1:7" s="1" customFormat="1" ht="12.75" customHeight="1" thickBot="1" thickTop="1">
      <c r="A212" s="7">
        <v>5</v>
      </c>
      <c r="B212" s="52">
        <f>INDEX('[2]regions'!$D$3:$D$113,MATCH(C212,'[2]regions'!$B$3:$B$113,0))</f>
        <v>512</v>
      </c>
      <c r="C212" s="6" t="s">
        <v>90</v>
      </c>
      <c r="D212" s="4" t="str">
        <f>INDEX('[1]age5f'!$D$3:$D$45,MATCH(E212,'[1]age5f'!$B$3:$B$45,0))</f>
        <v>_18</v>
      </c>
      <c r="E212" s="59" t="s">
        <v>119</v>
      </c>
      <c r="F212" s="5">
        <v>47</v>
      </c>
      <c r="G212" s="12">
        <v>39</v>
      </c>
    </row>
    <row r="213" spans="1:7" s="1" customFormat="1" ht="12.75" customHeight="1" thickBot="1" thickTop="1">
      <c r="A213" s="7">
        <v>5</v>
      </c>
      <c r="B213" s="52">
        <f>INDEX('[2]regions'!$D$3:$D$113,MATCH(C213,'[2]regions'!$B$3:$B$113,0))</f>
        <v>513</v>
      </c>
      <c r="C213" s="6" t="s">
        <v>137</v>
      </c>
      <c r="D213" s="4" t="str">
        <f>INDEX('[1]age5f'!$D$3:$D$45,MATCH(E213,'[1]age5f'!$B$3:$B$45,0))</f>
        <v>_18</v>
      </c>
      <c r="E213" s="59" t="s">
        <v>119</v>
      </c>
      <c r="F213" s="5">
        <v>18</v>
      </c>
      <c r="G213" s="12">
        <v>19</v>
      </c>
    </row>
    <row r="214" spans="1:7" s="1" customFormat="1" ht="12.75" customHeight="1" thickBot="1" thickTop="1">
      <c r="A214" s="7">
        <v>5</v>
      </c>
      <c r="B214" s="52">
        <f>INDEX('[2]regions'!$D$3:$D$113,MATCH(C214,'[2]regions'!$B$3:$B$113,0))</f>
        <v>514</v>
      </c>
      <c r="C214" s="6" t="s">
        <v>138</v>
      </c>
      <c r="D214" s="4" t="str">
        <f>INDEX('[1]age5f'!$D$3:$D$45,MATCH(E214,'[1]age5f'!$B$3:$B$45,0))</f>
        <v>_18</v>
      </c>
      <c r="E214" s="59" t="s">
        <v>119</v>
      </c>
      <c r="F214" s="5">
        <v>2</v>
      </c>
      <c r="G214" s="12">
        <v>2</v>
      </c>
    </row>
    <row r="215" spans="1:7" s="1" customFormat="1" ht="12.75" customHeight="1" thickBot="1" thickTop="1">
      <c r="A215" s="7">
        <v>5</v>
      </c>
      <c r="B215" s="52">
        <f>INDEX('[2]regions'!$D$3:$D$113,MATCH(C215,'[2]regions'!$B$3:$B$113,0))</f>
        <v>515</v>
      </c>
      <c r="C215" s="6" t="s">
        <v>91</v>
      </c>
      <c r="D215" s="4" t="str">
        <f>INDEX('[1]age5f'!$D$3:$D$45,MATCH(E215,'[1]age5f'!$B$3:$B$45,0))</f>
        <v>_18</v>
      </c>
      <c r="E215" s="59" t="s">
        <v>119</v>
      </c>
      <c r="F215" s="5">
        <v>50</v>
      </c>
      <c r="G215" s="12">
        <v>45</v>
      </c>
    </row>
    <row r="216" spans="1:7" s="1" customFormat="1" ht="12.75" customHeight="1" thickBot="1" thickTop="1">
      <c r="A216" s="7">
        <v>5</v>
      </c>
      <c r="B216" s="52">
        <f>INDEX('[2]regions'!$D$3:$D$113,MATCH(C216,'[2]regions'!$B$3:$B$113,0))</f>
        <v>600</v>
      </c>
      <c r="C216" s="6" t="s">
        <v>92</v>
      </c>
      <c r="D216" s="4" t="str">
        <f>INDEX('[1]age5f'!$D$3:$D$45,MATCH(E216,'[1]age5f'!$B$3:$B$45,0))</f>
        <v>_18</v>
      </c>
      <c r="E216" s="59" t="s">
        <v>119</v>
      </c>
      <c r="F216" s="5">
        <v>349</v>
      </c>
      <c r="G216" s="12">
        <v>257</v>
      </c>
    </row>
    <row r="217" spans="1:7" s="1" customFormat="1" ht="12.75" customHeight="1" thickBot="1" thickTop="1">
      <c r="A217" s="7">
        <v>5</v>
      </c>
      <c r="B217" s="52">
        <f>INDEX('[2]regions'!$D$3:$D$113,MATCH(C217,'[2]regions'!$B$3:$B$113,0))</f>
        <v>610</v>
      </c>
      <c r="C217" s="6" t="s">
        <v>93</v>
      </c>
      <c r="D217" s="4" t="str">
        <f>INDEX('[1]age5f'!$D$3:$D$45,MATCH(E217,'[1]age5f'!$B$3:$B$45,0))</f>
        <v>_18</v>
      </c>
      <c r="E217" s="59" t="s">
        <v>119</v>
      </c>
      <c r="F217" s="5">
        <v>8</v>
      </c>
      <c r="G217" s="12">
        <v>3</v>
      </c>
    </row>
    <row r="218" spans="1:7" s="1" customFormat="1" ht="12.75" customHeight="1" thickBot="1" thickTop="1">
      <c r="A218" s="7">
        <v>5</v>
      </c>
      <c r="B218" s="52">
        <f>INDEX('[2]regions'!$D$3:$D$113,MATCH(C218,'[2]regions'!$B$3:$B$113,0))</f>
        <v>611</v>
      </c>
      <c r="C218" s="6" t="s">
        <v>94</v>
      </c>
      <c r="D218" s="4" t="str">
        <f>INDEX('[1]age5f'!$D$3:$D$45,MATCH(E218,'[1]age5f'!$B$3:$B$45,0))</f>
        <v>_18</v>
      </c>
      <c r="E218" s="59" t="s">
        <v>119</v>
      </c>
      <c r="F218" s="5">
        <v>27</v>
      </c>
      <c r="G218" s="12">
        <v>14</v>
      </c>
    </row>
    <row r="219" spans="1:7" s="1" customFormat="1" ht="12.75" customHeight="1" thickBot="1" thickTop="1">
      <c r="A219" s="7">
        <v>5</v>
      </c>
      <c r="B219" s="52">
        <f>INDEX('[2]regions'!$D$3:$D$113,MATCH(C219,'[2]regions'!$B$3:$B$113,0))</f>
        <v>612</v>
      </c>
      <c r="C219" s="6" t="s">
        <v>95</v>
      </c>
      <c r="D219" s="4" t="str">
        <f>INDEX('[1]age5f'!$D$3:$D$45,MATCH(E219,'[1]age5f'!$B$3:$B$45,0))</f>
        <v>_18</v>
      </c>
      <c r="E219" s="59" t="s">
        <v>119</v>
      </c>
      <c r="F219" s="5">
        <v>3</v>
      </c>
      <c r="G219" s="12">
        <v>4</v>
      </c>
    </row>
    <row r="220" spans="1:7" s="1" customFormat="1" ht="12.75" customHeight="1" thickBot="1" thickTop="1">
      <c r="A220" s="7">
        <v>5</v>
      </c>
      <c r="B220" s="52">
        <f>INDEX('[2]regions'!$D$3:$D$113,MATCH(C220,'[2]regions'!$B$3:$B$113,0))</f>
        <v>613</v>
      </c>
      <c r="C220" s="6" t="s">
        <v>96</v>
      </c>
      <c r="D220" s="4" t="str">
        <f>INDEX('[1]age5f'!$D$3:$D$45,MATCH(E220,'[1]age5f'!$B$3:$B$45,0))</f>
        <v>_18</v>
      </c>
      <c r="E220" s="59" t="s">
        <v>119</v>
      </c>
      <c r="F220" s="5">
        <v>7</v>
      </c>
      <c r="G220" s="12">
        <v>5</v>
      </c>
    </row>
    <row r="221" spans="1:7" s="1" customFormat="1" ht="12.75" customHeight="1" thickBot="1" thickTop="1">
      <c r="A221" s="7">
        <v>5</v>
      </c>
      <c r="B221" s="52">
        <f>INDEX('[2]regions'!$D$3:$D$113,MATCH(C221,'[2]regions'!$B$3:$B$113,0))</f>
        <v>614</v>
      </c>
      <c r="C221" s="6" t="s">
        <v>97</v>
      </c>
      <c r="D221" s="4" t="str">
        <f>INDEX('[1]age5f'!$D$3:$D$45,MATCH(E221,'[1]age5f'!$B$3:$B$45,0))</f>
        <v>_18</v>
      </c>
      <c r="E221" s="59" t="s">
        <v>119</v>
      </c>
      <c r="F221" s="5">
        <v>54</v>
      </c>
      <c r="G221" s="12">
        <v>30</v>
      </c>
    </row>
    <row r="222" spans="1:7" s="1" customFormat="1" ht="12.75" customHeight="1" thickBot="1" thickTop="1">
      <c r="A222" s="7">
        <v>5</v>
      </c>
      <c r="B222" s="52">
        <f>INDEX('[2]regions'!$D$3:$D$113,MATCH(C222,'[2]regions'!$B$3:$B$113,0))</f>
        <v>615</v>
      </c>
      <c r="C222" s="6" t="s">
        <v>98</v>
      </c>
      <c r="D222" s="4" t="str">
        <f>INDEX('[1]age5f'!$D$3:$D$45,MATCH(E222,'[1]age5f'!$B$3:$B$45,0))</f>
        <v>_18</v>
      </c>
      <c r="E222" s="59" t="s">
        <v>119</v>
      </c>
      <c r="F222" s="5">
        <v>47</v>
      </c>
      <c r="G222" s="12">
        <v>33</v>
      </c>
    </row>
    <row r="223" spans="1:7" s="1" customFormat="1" ht="12.75" customHeight="1" thickBot="1" thickTop="1">
      <c r="A223" s="7">
        <v>5</v>
      </c>
      <c r="B223" s="52" t="str">
        <f>INDEX('[2]regions'!$D$3:$D$113,MATCH(C223,'[2]regions'!$B$3:$B$113,0))</f>
        <v>615_1</v>
      </c>
      <c r="C223" s="6" t="s">
        <v>139</v>
      </c>
      <c r="D223" s="4" t="str">
        <f>INDEX('[1]age5f'!$D$3:$D$45,MATCH(E223,'[1]age5f'!$B$3:$B$45,0))</f>
        <v>_18</v>
      </c>
      <c r="E223" s="59" t="s">
        <v>119</v>
      </c>
      <c r="F223" s="5">
        <v>5</v>
      </c>
      <c r="G223" s="12">
        <v>2</v>
      </c>
    </row>
    <row r="224" spans="1:7" s="1" customFormat="1" ht="12.75" customHeight="1" thickBot="1" thickTop="1">
      <c r="A224" s="7">
        <v>5</v>
      </c>
      <c r="B224" s="52">
        <f>INDEX('[2]regions'!$D$3:$D$113,MATCH(C224,'[2]regions'!$B$3:$B$113,0))</f>
        <v>616</v>
      </c>
      <c r="C224" s="6" t="s">
        <v>99</v>
      </c>
      <c r="D224" s="4" t="str">
        <f>INDEX('[1]age5f'!$D$3:$D$45,MATCH(E224,'[1]age5f'!$B$3:$B$45,0))</f>
        <v>_18</v>
      </c>
      <c r="E224" s="59" t="s">
        <v>119</v>
      </c>
      <c r="F224" s="5">
        <v>29</v>
      </c>
      <c r="G224" s="12">
        <v>18</v>
      </c>
    </row>
    <row r="225" spans="1:7" s="1" customFormat="1" ht="12.75" customHeight="1" thickBot="1" thickTop="1">
      <c r="A225" s="7">
        <v>5</v>
      </c>
      <c r="B225" s="52" t="str">
        <f>INDEX('[2]regions'!$D$3:$D$113,MATCH(C225,'[2]regions'!$B$3:$B$113,0))</f>
        <v>616_1</v>
      </c>
      <c r="C225" s="6" t="s">
        <v>140</v>
      </c>
      <c r="D225" s="4" t="str">
        <f>INDEX('[1]age5f'!$D$3:$D$45,MATCH(E225,'[1]age5f'!$B$3:$B$45,0))</f>
        <v>_18</v>
      </c>
      <c r="E225" s="59" t="s">
        <v>119</v>
      </c>
      <c r="F225" s="5">
        <v>1</v>
      </c>
      <c r="G225" s="12">
        <v>1</v>
      </c>
    </row>
    <row r="226" spans="1:7" s="1" customFormat="1" ht="12.75" customHeight="1" thickBot="1" thickTop="1">
      <c r="A226" s="7">
        <v>5</v>
      </c>
      <c r="B226" s="52" t="str">
        <f>INDEX('[2]regions'!$D$3:$D$113,MATCH(C226,'[2]regions'!$B$3:$B$113,0))</f>
        <v>616_2</v>
      </c>
      <c r="C226" s="6" t="s">
        <v>141</v>
      </c>
      <c r="D226" s="4" t="str">
        <f>INDEX('[1]age5f'!$D$3:$D$45,MATCH(E226,'[1]age5f'!$B$3:$B$45,0))</f>
        <v>_18</v>
      </c>
      <c r="E226" s="59" t="s">
        <v>119</v>
      </c>
      <c r="F226" s="5">
        <v>0</v>
      </c>
      <c r="G226" s="12">
        <v>1</v>
      </c>
    </row>
    <row r="227" spans="1:7" s="1" customFormat="1" ht="12.75" customHeight="1" thickBot="1" thickTop="1">
      <c r="A227" s="7">
        <v>5</v>
      </c>
      <c r="B227" s="52">
        <f>INDEX('[2]regions'!$D$3:$D$113,MATCH(C227,'[2]regions'!$B$3:$B$113,0))</f>
        <v>617</v>
      </c>
      <c r="C227" s="6" t="s">
        <v>100</v>
      </c>
      <c r="D227" s="4" t="str">
        <f>INDEX('[1]age5f'!$D$3:$D$45,MATCH(E227,'[1]age5f'!$B$3:$B$45,0))</f>
        <v>_18</v>
      </c>
      <c r="E227" s="59" t="s">
        <v>119</v>
      </c>
      <c r="F227" s="5">
        <v>44</v>
      </c>
      <c r="G227" s="12">
        <v>38</v>
      </c>
    </row>
    <row r="228" spans="1:7" s="1" customFormat="1" ht="12.75" customHeight="1" thickBot="1" thickTop="1">
      <c r="A228" s="7">
        <v>5</v>
      </c>
      <c r="B228" s="52" t="str">
        <f>INDEX('[2]regions'!$D$3:$D$113,MATCH(C228,'[2]regions'!$B$3:$B$113,0))</f>
        <v>617_1</v>
      </c>
      <c r="C228" s="6" t="s">
        <v>142</v>
      </c>
      <c r="D228" s="4" t="str">
        <f>INDEX('[1]age5f'!$D$3:$D$45,MATCH(E228,'[1]age5f'!$B$3:$B$45,0))</f>
        <v>_18</v>
      </c>
      <c r="E228" s="59" t="s">
        <v>119</v>
      </c>
      <c r="F228" s="5">
        <v>3</v>
      </c>
      <c r="G228" s="12">
        <v>2</v>
      </c>
    </row>
    <row r="229" spans="1:7" s="1" customFormat="1" ht="12.75" customHeight="1" thickBot="1" thickTop="1">
      <c r="A229" s="7">
        <v>5</v>
      </c>
      <c r="B229" s="52">
        <f>INDEX('[2]regions'!$D$3:$D$113,MATCH(C229,'[2]regions'!$B$3:$B$113,0))</f>
        <v>618</v>
      </c>
      <c r="C229" s="6" t="s">
        <v>101</v>
      </c>
      <c r="D229" s="4" t="str">
        <f>INDEX('[1]age5f'!$D$3:$D$45,MATCH(E229,'[1]age5f'!$B$3:$B$45,0))</f>
        <v>_18</v>
      </c>
      <c r="E229" s="59" t="s">
        <v>119</v>
      </c>
      <c r="F229" s="5">
        <v>49</v>
      </c>
      <c r="G229" s="12">
        <v>39</v>
      </c>
    </row>
    <row r="230" spans="1:7" s="1" customFormat="1" ht="12.75" customHeight="1" thickBot="1" thickTop="1">
      <c r="A230" s="7">
        <v>5</v>
      </c>
      <c r="B230" s="52">
        <f>INDEX('[2]regions'!$D$3:$D$113,MATCH(C230,'[2]regions'!$B$3:$B$113,0))</f>
        <v>619</v>
      </c>
      <c r="C230" s="6" t="s">
        <v>102</v>
      </c>
      <c r="D230" s="4" t="str">
        <f>INDEX('[1]age5f'!$D$3:$D$45,MATCH(E230,'[1]age5f'!$B$3:$B$45,0))</f>
        <v>_18</v>
      </c>
      <c r="E230" s="59" t="s">
        <v>119</v>
      </c>
      <c r="F230" s="5">
        <v>56</v>
      </c>
      <c r="G230" s="12">
        <v>29</v>
      </c>
    </row>
    <row r="231" spans="1:7" s="1" customFormat="1" ht="12.75" customHeight="1" thickBot="1" thickTop="1">
      <c r="A231" s="7">
        <v>5</v>
      </c>
      <c r="B231" s="52">
        <f>INDEX('[2]regions'!$D$3:$D$113,MATCH(C231,'[2]regions'!$B$3:$B$113,0))</f>
        <v>620</v>
      </c>
      <c r="C231" s="6" t="s">
        <v>103</v>
      </c>
      <c r="D231" s="4" t="str">
        <f>INDEX('[1]age5f'!$D$3:$D$45,MATCH(E231,'[1]age5f'!$B$3:$B$45,0))</f>
        <v>_18</v>
      </c>
      <c r="E231" s="59" t="s">
        <v>119</v>
      </c>
      <c r="F231" s="5">
        <v>17</v>
      </c>
      <c r="G231" s="12">
        <v>32</v>
      </c>
    </row>
    <row r="232" spans="1:7" s="1" customFormat="1" ht="12.75" customHeight="1" thickBot="1" thickTop="1">
      <c r="A232" s="7">
        <v>5</v>
      </c>
      <c r="B232" s="52">
        <f>INDEX('[2]regions'!$D$3:$D$113,MATCH(C232,'[2]regions'!$B$3:$B$113,0))</f>
        <v>621</v>
      </c>
      <c r="C232" s="6" t="s">
        <v>104</v>
      </c>
      <c r="D232" s="4" t="str">
        <f>INDEX('[1]age5f'!$D$3:$D$45,MATCH(E232,'[1]age5f'!$B$3:$B$45,0))</f>
        <v>_18</v>
      </c>
      <c r="E232" s="59" t="s">
        <v>119</v>
      </c>
      <c r="F232" s="5">
        <v>8</v>
      </c>
      <c r="G232" s="12">
        <v>12</v>
      </c>
    </row>
    <row r="233" spans="1:7" s="1" customFormat="1" ht="12.75" customHeight="1" thickBot="1" thickTop="1">
      <c r="A233" s="7">
        <v>5</v>
      </c>
      <c r="B233" s="52">
        <f>INDEX('[2]regions'!$D$3:$D$113,MATCH(C233,'[2]regions'!$B$3:$B$113,0))</f>
        <v>700</v>
      </c>
      <c r="C233" s="6" t="s">
        <v>105</v>
      </c>
      <c r="D233" s="4" t="str">
        <f>INDEX('[1]age5f'!$D$3:$D$45,MATCH(E233,'[1]age5f'!$B$3:$B$45,0))</f>
        <v>_18</v>
      </c>
      <c r="E233" s="59" t="s">
        <v>119</v>
      </c>
      <c r="F233" s="5">
        <v>60</v>
      </c>
      <c r="G233" s="12">
        <v>138</v>
      </c>
    </row>
    <row r="234" spans="1:7" s="1" customFormat="1" ht="12.75" customHeight="1" thickBot="1" thickTop="1">
      <c r="A234" s="7">
        <v>5</v>
      </c>
      <c r="B234" s="52">
        <f>INDEX('[2]regions'!$D$3:$D$113,MATCH(C234,'[2]regions'!$B$3:$B$113,0))</f>
        <v>710</v>
      </c>
      <c r="C234" s="6" t="s">
        <v>106</v>
      </c>
      <c r="D234" s="4" t="str">
        <f>INDEX('[1]age5f'!$D$3:$D$45,MATCH(E234,'[1]age5f'!$B$3:$B$45,0))</f>
        <v>_18</v>
      </c>
      <c r="E234" s="59" t="s">
        <v>119</v>
      </c>
      <c r="F234" s="5">
        <v>24</v>
      </c>
      <c r="G234" s="12">
        <v>108</v>
      </c>
    </row>
    <row r="235" spans="1:7" s="1" customFormat="1" ht="12.75" customHeight="1" thickBot="1" thickTop="1">
      <c r="A235" s="7">
        <v>5</v>
      </c>
      <c r="B235" s="52">
        <f>INDEX('[2]regions'!$D$3:$D$113,MATCH(C235,'[2]regions'!$B$3:$B$113,0))</f>
        <v>711</v>
      </c>
      <c r="C235" s="6" t="s">
        <v>107</v>
      </c>
      <c r="D235" s="4" t="str">
        <f>INDEX('[1]age5f'!$D$3:$D$45,MATCH(E235,'[1]age5f'!$B$3:$B$45,0))</f>
        <v>_18</v>
      </c>
      <c r="E235" s="59" t="s">
        <v>119</v>
      </c>
      <c r="F235" s="5">
        <v>2</v>
      </c>
      <c r="G235" s="12">
        <v>3</v>
      </c>
    </row>
    <row r="236" spans="1:7" s="1" customFormat="1" ht="12.75" customHeight="1" thickBot="1" thickTop="1">
      <c r="A236" s="7">
        <v>5</v>
      </c>
      <c r="B236" s="52" t="str">
        <f>INDEX('[2]regions'!$D$3:$D$113,MATCH(C236,'[2]regions'!$B$3:$B$113,0))</f>
        <v>711_1</v>
      </c>
      <c r="C236" s="6" t="s">
        <v>143</v>
      </c>
      <c r="D236" s="4" t="str">
        <f>INDEX('[1]age5f'!$D$3:$D$45,MATCH(E236,'[1]age5f'!$B$3:$B$45,0))</f>
        <v>_18</v>
      </c>
      <c r="E236" s="59" t="s">
        <v>119</v>
      </c>
      <c r="F236" s="5">
        <v>0</v>
      </c>
      <c r="G236" s="12">
        <v>1</v>
      </c>
    </row>
    <row r="237" spans="1:7" s="1" customFormat="1" ht="12.75" customHeight="1" thickBot="1" thickTop="1">
      <c r="A237" s="7">
        <v>5</v>
      </c>
      <c r="B237" s="52">
        <f>INDEX('[2]regions'!$D$3:$D$113,MATCH(C237,'[2]regions'!$B$3:$B$113,0))</f>
        <v>712</v>
      </c>
      <c r="C237" s="6" t="s">
        <v>108</v>
      </c>
      <c r="D237" s="4" t="str">
        <f>INDEX('[1]age5f'!$D$3:$D$45,MATCH(E237,'[1]age5f'!$B$3:$B$45,0))</f>
        <v>_18</v>
      </c>
      <c r="E237" s="59" t="s">
        <v>119</v>
      </c>
      <c r="F237" s="5">
        <v>15</v>
      </c>
      <c r="G237" s="12">
        <v>11</v>
      </c>
    </row>
    <row r="238" spans="1:7" s="1" customFormat="1" ht="12.75" customHeight="1" thickBot="1" thickTop="1">
      <c r="A238" s="7">
        <v>5</v>
      </c>
      <c r="B238" s="52">
        <f>INDEX('[2]regions'!$D$3:$D$113,MATCH(C238,'[2]regions'!$B$3:$B$113,0))</f>
        <v>713</v>
      </c>
      <c r="C238" s="6" t="s">
        <v>109</v>
      </c>
      <c r="D238" s="4" t="str">
        <f>INDEX('[1]age5f'!$D$3:$D$45,MATCH(E238,'[1]age5f'!$B$3:$B$45,0))</f>
        <v>_18</v>
      </c>
      <c r="E238" s="59" t="s">
        <v>119</v>
      </c>
      <c r="F238" s="5">
        <v>9</v>
      </c>
      <c r="G238" s="12">
        <v>7</v>
      </c>
    </row>
    <row r="239" spans="1:7" s="1" customFormat="1" ht="12.75" customHeight="1" thickBot="1" thickTop="1">
      <c r="A239" s="7">
        <v>5</v>
      </c>
      <c r="B239" s="52">
        <f>INDEX('[2]regions'!$D$3:$D$113,MATCH(C239,'[2]regions'!$B$3:$B$113,0))</f>
        <v>714</v>
      </c>
      <c r="C239" s="6" t="s">
        <v>110</v>
      </c>
      <c r="D239" s="4" t="str">
        <f>INDEX('[1]age5f'!$D$3:$D$45,MATCH(E239,'[1]age5f'!$B$3:$B$45,0))</f>
        <v>_18</v>
      </c>
      <c r="E239" s="59" t="s">
        <v>119</v>
      </c>
      <c r="F239" s="5">
        <v>6</v>
      </c>
      <c r="G239" s="12">
        <v>5</v>
      </c>
    </row>
    <row r="240" spans="1:7" s="1" customFormat="1" ht="12.75" customHeight="1" thickBot="1" thickTop="1">
      <c r="A240" s="7">
        <v>5</v>
      </c>
      <c r="B240" s="52">
        <f>INDEX('[2]regions'!$D$3:$D$113,MATCH(C240,'[2]regions'!$B$3:$B$113,0))</f>
        <v>715</v>
      </c>
      <c r="C240" s="6" t="s">
        <v>111</v>
      </c>
      <c r="D240" s="4" t="str">
        <f>INDEX('[1]age5f'!$D$3:$D$45,MATCH(E240,'[1]age5f'!$B$3:$B$45,0))</f>
        <v>_18</v>
      </c>
      <c r="E240" s="59" t="s">
        <v>119</v>
      </c>
      <c r="F240" s="5">
        <v>1</v>
      </c>
      <c r="G240" s="12">
        <v>1</v>
      </c>
    </row>
    <row r="241" spans="1:7" s="1" customFormat="1" ht="12.75" customHeight="1" thickBot="1" thickTop="1">
      <c r="A241" s="7">
        <v>5</v>
      </c>
      <c r="B241" s="52">
        <f>INDEX('[2]regions'!$D$3:$D$113,MATCH(C241,'[2]regions'!$B$3:$B$113,0))</f>
        <v>716</v>
      </c>
      <c r="C241" s="6" t="s">
        <v>112</v>
      </c>
      <c r="D241" s="4" t="str">
        <f>INDEX('[1]age5f'!$D$3:$D$45,MATCH(E241,'[1]age5f'!$B$3:$B$45,0))</f>
        <v>_18</v>
      </c>
      <c r="E241" s="59" t="s">
        <v>119</v>
      </c>
      <c r="F241" s="5">
        <v>3</v>
      </c>
      <c r="G241" s="12">
        <v>1</v>
      </c>
    </row>
    <row r="242" spans="1:7" s="1" customFormat="1" ht="12.75" customHeight="1" thickBot="1" thickTop="1">
      <c r="A242" s="7">
        <v>5</v>
      </c>
      <c r="B242" s="52">
        <f>INDEX('[2]regions'!$D$3:$D$113,MATCH(C242,'[2]regions'!$B$3:$B$113,0))</f>
        <v>717</v>
      </c>
      <c r="C242" s="6" t="s">
        <v>113</v>
      </c>
      <c r="D242" s="4" t="str">
        <f>INDEX('[1]age5f'!$D$3:$D$45,MATCH(E242,'[1]age5f'!$B$3:$B$45,0))</f>
        <v>_18</v>
      </c>
      <c r="E242" s="59" t="s">
        <v>119</v>
      </c>
      <c r="F242" s="5">
        <v>0</v>
      </c>
      <c r="G242" s="12">
        <v>2</v>
      </c>
    </row>
    <row r="243" spans="1:7" s="1" customFormat="1" ht="12.75" customHeight="1" thickBot="1" thickTop="1">
      <c r="A243" s="7">
        <v>5</v>
      </c>
      <c r="B243" s="52">
        <f>INDEX('[2]regions'!$D$3:$D$113,MATCH(C243,'[2]regions'!$B$3:$B$113,0))</f>
        <v>718</v>
      </c>
      <c r="C243" s="6" t="s">
        <v>144</v>
      </c>
      <c r="D243" s="4" t="str">
        <f>INDEX('[1]age5f'!$D$3:$D$45,MATCH(E243,'[1]age5f'!$B$3:$B$45,0))</f>
        <v>_18</v>
      </c>
      <c r="E243" s="59" t="s">
        <v>119</v>
      </c>
      <c r="F243" s="5">
        <v>0</v>
      </c>
      <c r="G243" s="12">
        <v>0</v>
      </c>
    </row>
    <row r="244" spans="1:7" s="1" customFormat="1" ht="12.75" customHeight="1" thickBot="1" thickTop="1">
      <c r="A244" s="7">
        <v>5</v>
      </c>
      <c r="B244" s="52">
        <f>INDEX('[2]regions'!$D$3:$D$113,MATCH(C244,'[2]regions'!$B$3:$B$113,0))</f>
        <v>1</v>
      </c>
      <c r="C244" s="6" t="s">
        <v>27</v>
      </c>
      <c r="D244" s="4" t="str">
        <f>INDEX('[1]age5f'!$D$3:$D$45,MATCH(E244,'[1]age5f'!$B$3:$B$45,0))</f>
        <v>18_24</v>
      </c>
      <c r="E244" s="59" t="s">
        <v>120</v>
      </c>
      <c r="F244" s="5">
        <v>395318</v>
      </c>
      <c r="G244" s="12">
        <v>380613</v>
      </c>
    </row>
    <row r="245" spans="1:7" s="1" customFormat="1" ht="12.75" customHeight="1" thickBot="1" thickTop="1">
      <c r="A245" s="7">
        <v>5</v>
      </c>
      <c r="B245" s="52">
        <f>INDEX('[2]regions'!$D$3:$D$113,MATCH(C245,'[2]regions'!$B$3:$B$113,0))</f>
        <v>100</v>
      </c>
      <c r="C245" s="6" t="s">
        <v>28</v>
      </c>
      <c r="D245" s="4" t="str">
        <f>INDEX('[1]age5f'!$D$3:$D$45,MATCH(E245,'[1]age5f'!$B$3:$B$45,0))</f>
        <v>18_24</v>
      </c>
      <c r="E245" s="59" t="s">
        <v>120</v>
      </c>
      <c r="F245" s="5">
        <v>92038</v>
      </c>
      <c r="G245" s="12">
        <v>89884</v>
      </c>
    </row>
    <row r="246" spans="1:7" s="1" customFormat="1" ht="12.75" customHeight="1" thickBot="1" thickTop="1">
      <c r="A246" s="7">
        <v>5</v>
      </c>
      <c r="B246" s="52">
        <f>INDEX('[2]regions'!$D$3:$D$113,MATCH(C246,'[2]regions'!$B$3:$B$113,0))</f>
        <v>110</v>
      </c>
      <c r="C246" s="6" t="s">
        <v>29</v>
      </c>
      <c r="D246" s="4" t="str">
        <f>INDEX('[1]age5f'!$D$3:$D$45,MATCH(E246,'[1]age5f'!$B$3:$B$45,0))</f>
        <v>18_24</v>
      </c>
      <c r="E246" s="59" t="s">
        <v>120</v>
      </c>
      <c r="F246" s="5">
        <v>4817</v>
      </c>
      <c r="G246" s="12">
        <v>4693</v>
      </c>
    </row>
    <row r="247" spans="1:7" s="1" customFormat="1" ht="12.75" customHeight="1" thickBot="1" thickTop="1">
      <c r="A247" s="7">
        <v>5</v>
      </c>
      <c r="B247" s="52">
        <f>INDEX('[2]regions'!$D$3:$D$113,MATCH(C247,'[2]regions'!$B$3:$B$113,0))</f>
        <v>111</v>
      </c>
      <c r="C247" s="6" t="s">
        <v>30</v>
      </c>
      <c r="D247" s="4" t="str">
        <f>INDEX('[1]age5f'!$D$3:$D$45,MATCH(E247,'[1]age5f'!$B$3:$B$45,0))</f>
        <v>18_24</v>
      </c>
      <c r="E247" s="59" t="s">
        <v>120</v>
      </c>
      <c r="F247" s="5">
        <v>4154</v>
      </c>
      <c r="G247" s="12">
        <v>3911</v>
      </c>
    </row>
    <row r="248" spans="1:7" s="1" customFormat="1" ht="12.75" customHeight="1" thickBot="1" thickTop="1">
      <c r="A248" s="7">
        <v>5</v>
      </c>
      <c r="B248" s="52">
        <f>INDEX('[2]regions'!$D$3:$D$113,MATCH(C248,'[2]regions'!$B$3:$B$113,0))</f>
        <v>112</v>
      </c>
      <c r="C248" s="6" t="s">
        <v>31</v>
      </c>
      <c r="D248" s="4" t="str">
        <f>INDEX('[1]age5f'!$D$3:$D$45,MATCH(E248,'[1]age5f'!$B$3:$B$45,0))</f>
        <v>18_24</v>
      </c>
      <c r="E248" s="59" t="s">
        <v>120</v>
      </c>
      <c r="F248" s="5">
        <v>4211</v>
      </c>
      <c r="G248" s="12">
        <v>4023</v>
      </c>
    </row>
    <row r="249" spans="1:7" s="1" customFormat="1" ht="12.75" customHeight="1" thickBot="1" thickTop="1">
      <c r="A249" s="7">
        <v>5</v>
      </c>
      <c r="B249" s="52">
        <f>INDEX('[2]regions'!$D$3:$D$113,MATCH(C249,'[2]regions'!$B$3:$B$113,0))</f>
        <v>113</v>
      </c>
      <c r="C249" s="6" t="s">
        <v>32</v>
      </c>
      <c r="D249" s="4" t="str">
        <f>INDEX('[1]age5f'!$D$3:$D$45,MATCH(E249,'[1]age5f'!$B$3:$B$45,0))</f>
        <v>18_24</v>
      </c>
      <c r="E249" s="59" t="s">
        <v>120</v>
      </c>
      <c r="F249" s="5">
        <v>6754</v>
      </c>
      <c r="G249" s="12">
        <v>6736</v>
      </c>
    </row>
    <row r="250" spans="1:7" s="1" customFormat="1" ht="12.75" customHeight="1" thickBot="1" thickTop="1">
      <c r="A250" s="7">
        <v>5</v>
      </c>
      <c r="B250" s="52">
        <f>INDEX('[2]regions'!$D$3:$D$113,MATCH(C250,'[2]regions'!$B$3:$B$113,0))</f>
        <v>114</v>
      </c>
      <c r="C250" s="6" t="s">
        <v>33</v>
      </c>
      <c r="D250" s="4" t="str">
        <f>INDEX('[1]age5f'!$D$3:$D$45,MATCH(E250,'[1]age5f'!$B$3:$B$45,0))</f>
        <v>18_24</v>
      </c>
      <c r="E250" s="59" t="s">
        <v>120</v>
      </c>
      <c r="F250" s="5">
        <v>2963</v>
      </c>
      <c r="G250" s="12">
        <v>2695</v>
      </c>
    </row>
    <row r="251" spans="1:7" s="1" customFormat="1" ht="12.75" customHeight="1" thickBot="1" thickTop="1">
      <c r="A251" s="7">
        <v>5</v>
      </c>
      <c r="B251" s="52">
        <f>INDEX('[2]regions'!$D$3:$D$113,MATCH(C251,'[2]regions'!$B$3:$B$113,0))</f>
        <v>115</v>
      </c>
      <c r="C251" s="6" t="s">
        <v>34</v>
      </c>
      <c r="D251" s="4" t="str">
        <f>INDEX('[1]age5f'!$D$3:$D$45,MATCH(E251,'[1]age5f'!$B$3:$B$45,0))</f>
        <v>18_24</v>
      </c>
      <c r="E251" s="59" t="s">
        <v>120</v>
      </c>
      <c r="F251" s="5">
        <v>2789</v>
      </c>
      <c r="G251" s="12">
        <v>2656</v>
      </c>
    </row>
    <row r="252" spans="1:7" s="1" customFormat="1" ht="12.75" customHeight="1" thickBot="1" thickTop="1">
      <c r="A252" s="7">
        <v>5</v>
      </c>
      <c r="B252" s="52">
        <f>INDEX('[2]regions'!$D$3:$D$113,MATCH(C252,'[2]regions'!$B$3:$B$113,0))</f>
        <v>116</v>
      </c>
      <c r="C252" s="6" t="s">
        <v>35</v>
      </c>
      <c r="D252" s="4" t="str">
        <f>INDEX('[1]age5f'!$D$3:$D$45,MATCH(E252,'[1]age5f'!$B$3:$B$45,0))</f>
        <v>18_24</v>
      </c>
      <c r="E252" s="59" t="s">
        <v>120</v>
      </c>
      <c r="F252" s="5">
        <v>2326</v>
      </c>
      <c r="G252" s="12">
        <v>2200</v>
      </c>
    </row>
    <row r="253" spans="1:7" s="1" customFormat="1" ht="12.75" customHeight="1" thickBot="1" thickTop="1">
      <c r="A253" s="7">
        <v>5</v>
      </c>
      <c r="B253" s="52">
        <f>INDEX('[2]regions'!$D$3:$D$113,MATCH(C253,'[2]regions'!$B$3:$B$113,0))</f>
        <v>117</v>
      </c>
      <c r="C253" s="6" t="s">
        <v>36</v>
      </c>
      <c r="D253" s="4" t="str">
        <f>INDEX('[1]age5f'!$D$3:$D$45,MATCH(E253,'[1]age5f'!$B$3:$B$45,0))</f>
        <v>18_24</v>
      </c>
      <c r="E253" s="59" t="s">
        <v>120</v>
      </c>
      <c r="F253" s="5">
        <v>3533</v>
      </c>
      <c r="G253" s="12">
        <v>3339</v>
      </c>
    </row>
    <row r="254" spans="1:7" s="1" customFormat="1" ht="12.75" customHeight="1" thickBot="1" thickTop="1">
      <c r="A254" s="7">
        <v>5</v>
      </c>
      <c r="B254" s="52">
        <f>INDEX('[2]regions'!$D$3:$D$113,MATCH(C254,'[2]regions'!$B$3:$B$113,0))</f>
        <v>118</v>
      </c>
      <c r="C254" s="6" t="s">
        <v>37</v>
      </c>
      <c r="D254" s="4" t="str">
        <f>INDEX('[1]age5f'!$D$3:$D$45,MATCH(E254,'[1]age5f'!$B$3:$B$45,0))</f>
        <v>18_24</v>
      </c>
      <c r="E254" s="59" t="s">
        <v>120</v>
      </c>
      <c r="F254" s="5">
        <v>3702</v>
      </c>
      <c r="G254" s="12">
        <v>3486</v>
      </c>
    </row>
    <row r="255" spans="1:7" s="1" customFormat="1" ht="12.75" customHeight="1" thickBot="1" thickTop="1">
      <c r="A255" s="7">
        <v>5</v>
      </c>
      <c r="B255" s="52">
        <f>INDEX('[2]regions'!$D$3:$D$113,MATCH(C255,'[2]regions'!$B$3:$B$113,0))</f>
        <v>119</v>
      </c>
      <c r="C255" s="6" t="s">
        <v>38</v>
      </c>
      <c r="D255" s="4" t="str">
        <f>INDEX('[1]age5f'!$D$3:$D$45,MATCH(E255,'[1]age5f'!$B$3:$B$45,0))</f>
        <v>18_24</v>
      </c>
      <c r="E255" s="59" t="s">
        <v>120</v>
      </c>
      <c r="F255" s="5">
        <v>14952</v>
      </c>
      <c r="G255" s="12">
        <v>14773</v>
      </c>
    </row>
    <row r="256" spans="1:7" s="1" customFormat="1" ht="12.75" customHeight="1" thickBot="1" thickTop="1">
      <c r="A256" s="7">
        <v>5</v>
      </c>
      <c r="B256" s="52">
        <f>INDEX('[2]regions'!$D$3:$D$113,MATCH(C256,'[2]regions'!$B$3:$B$113,0))</f>
        <v>120</v>
      </c>
      <c r="C256" s="6" t="s">
        <v>39</v>
      </c>
      <c r="D256" s="4" t="str">
        <f>INDEX('[1]age5f'!$D$3:$D$45,MATCH(E256,'[1]age5f'!$B$3:$B$45,0))</f>
        <v>18_24</v>
      </c>
      <c r="E256" s="59" t="s">
        <v>120</v>
      </c>
      <c r="F256" s="5">
        <v>2454</v>
      </c>
      <c r="G256" s="12">
        <v>2419</v>
      </c>
    </row>
    <row r="257" spans="1:7" s="1" customFormat="1" ht="12.75" customHeight="1" thickBot="1" thickTop="1">
      <c r="A257" s="7">
        <v>5</v>
      </c>
      <c r="B257" s="52">
        <f>INDEX('[2]regions'!$D$3:$D$113,MATCH(C257,'[2]regions'!$B$3:$B$113,0))</f>
        <v>121</v>
      </c>
      <c r="C257" s="6" t="s">
        <v>40</v>
      </c>
      <c r="D257" s="4" t="str">
        <f>INDEX('[1]age5f'!$D$3:$D$45,MATCH(E257,'[1]age5f'!$B$3:$B$45,0))</f>
        <v>18_24</v>
      </c>
      <c r="E257" s="59" t="s">
        <v>120</v>
      </c>
      <c r="F257" s="5">
        <v>3404</v>
      </c>
      <c r="G257" s="12">
        <v>3216</v>
      </c>
    </row>
    <row r="258" spans="1:7" s="1" customFormat="1" ht="12.75" customHeight="1" thickBot="1" thickTop="1">
      <c r="A258" s="7">
        <v>5</v>
      </c>
      <c r="B258" s="52">
        <f>INDEX('[2]regions'!$D$3:$D$113,MATCH(C258,'[2]regions'!$B$3:$B$113,0))</f>
        <v>122</v>
      </c>
      <c r="C258" s="6" t="s">
        <v>41</v>
      </c>
      <c r="D258" s="4" t="str">
        <f>INDEX('[1]age5f'!$D$3:$D$45,MATCH(E258,'[1]age5f'!$B$3:$B$45,0))</f>
        <v>18_24</v>
      </c>
      <c r="E258" s="59" t="s">
        <v>120</v>
      </c>
      <c r="F258" s="5">
        <v>2770</v>
      </c>
      <c r="G258" s="12">
        <v>2706</v>
      </c>
    </row>
    <row r="259" spans="1:7" s="1" customFormat="1" ht="12.75" customHeight="1" thickBot="1" thickTop="1">
      <c r="A259" s="7">
        <v>5</v>
      </c>
      <c r="B259" s="52">
        <f>INDEX('[2]regions'!$D$3:$D$113,MATCH(C259,'[2]regions'!$B$3:$B$113,0))</f>
        <v>123</v>
      </c>
      <c r="C259" s="6" t="s">
        <v>42</v>
      </c>
      <c r="D259" s="4" t="str">
        <f>INDEX('[1]age5f'!$D$3:$D$45,MATCH(E259,'[1]age5f'!$B$3:$B$45,0))</f>
        <v>18_24</v>
      </c>
      <c r="E259" s="59" t="s">
        <v>120</v>
      </c>
      <c r="F259" s="5">
        <v>3262</v>
      </c>
      <c r="G259" s="12">
        <v>3154</v>
      </c>
    </row>
    <row r="260" spans="1:7" s="1" customFormat="1" ht="12.75" customHeight="1" thickBot="1" thickTop="1">
      <c r="A260" s="7">
        <v>5</v>
      </c>
      <c r="B260" s="52">
        <f>INDEX('[2]regions'!$D$3:$D$113,MATCH(C260,'[2]regions'!$B$3:$B$113,0))</f>
        <v>124</v>
      </c>
      <c r="C260" s="6" t="s">
        <v>43</v>
      </c>
      <c r="D260" s="4" t="str">
        <f>INDEX('[1]age5f'!$D$3:$D$45,MATCH(E260,'[1]age5f'!$B$3:$B$45,0))</f>
        <v>18_24</v>
      </c>
      <c r="E260" s="59" t="s">
        <v>120</v>
      </c>
      <c r="F260" s="5">
        <v>3932</v>
      </c>
      <c r="G260" s="12">
        <v>3775</v>
      </c>
    </row>
    <row r="261" spans="1:7" s="1" customFormat="1" ht="12.75" customHeight="1" thickBot="1" thickTop="1">
      <c r="A261" s="7">
        <v>5</v>
      </c>
      <c r="B261" s="52">
        <f>INDEX('[2]regions'!$D$3:$D$113,MATCH(C261,'[2]regions'!$B$3:$B$113,0))</f>
        <v>125</v>
      </c>
      <c r="C261" s="6" t="s">
        <v>44</v>
      </c>
      <c r="D261" s="4" t="str">
        <f>INDEX('[1]age5f'!$D$3:$D$45,MATCH(E261,'[1]age5f'!$B$3:$B$45,0))</f>
        <v>18_24</v>
      </c>
      <c r="E261" s="59" t="s">
        <v>120</v>
      </c>
      <c r="F261" s="5">
        <v>4113</v>
      </c>
      <c r="G261" s="12">
        <v>3885</v>
      </c>
    </row>
    <row r="262" spans="1:7" s="1" customFormat="1" ht="12.75" customHeight="1" thickBot="1" thickTop="1">
      <c r="A262" s="7">
        <v>5</v>
      </c>
      <c r="B262" s="52">
        <f>INDEX('[2]regions'!$D$3:$D$113,MATCH(C262,'[2]regions'!$B$3:$B$113,0))</f>
        <v>126</v>
      </c>
      <c r="C262" s="6" t="s">
        <v>45</v>
      </c>
      <c r="D262" s="4" t="str">
        <f>INDEX('[1]age5f'!$D$3:$D$45,MATCH(E262,'[1]age5f'!$B$3:$B$45,0))</f>
        <v>18_24</v>
      </c>
      <c r="E262" s="59" t="s">
        <v>120</v>
      </c>
      <c r="F262" s="5">
        <v>3513</v>
      </c>
      <c r="G262" s="12">
        <v>3304</v>
      </c>
    </row>
    <row r="263" spans="1:7" s="1" customFormat="1" ht="12.75" customHeight="1" thickBot="1" thickTop="1">
      <c r="A263" s="7">
        <v>5</v>
      </c>
      <c r="B263" s="52">
        <f>INDEX('[2]regions'!$D$3:$D$113,MATCH(C263,'[2]regions'!$B$3:$B$113,0))</f>
        <v>127</v>
      </c>
      <c r="C263" s="6" t="s">
        <v>46</v>
      </c>
      <c r="D263" s="4" t="str">
        <f>INDEX('[1]age5f'!$D$3:$D$45,MATCH(E263,'[1]age5f'!$B$3:$B$45,0))</f>
        <v>18_24</v>
      </c>
      <c r="E263" s="59" t="s">
        <v>120</v>
      </c>
      <c r="F263" s="5">
        <v>18389</v>
      </c>
      <c r="G263" s="12">
        <v>18913</v>
      </c>
    </row>
    <row r="264" spans="1:7" s="1" customFormat="1" ht="12.75" customHeight="1" thickBot="1" thickTop="1">
      <c r="A264" s="7">
        <v>5</v>
      </c>
      <c r="B264" s="52">
        <f>INDEX('[2]regions'!$D$3:$D$113,MATCH(C264,'[2]regions'!$B$3:$B$113,0))</f>
        <v>200</v>
      </c>
      <c r="C264" s="6" t="s">
        <v>47</v>
      </c>
      <c r="D264" s="4" t="str">
        <f>INDEX('[1]age5f'!$D$3:$D$45,MATCH(E264,'[1]age5f'!$B$3:$B$45,0))</f>
        <v>18_24</v>
      </c>
      <c r="E264" s="59" t="s">
        <v>120</v>
      </c>
      <c r="F264" s="5">
        <v>33063</v>
      </c>
      <c r="G264" s="12">
        <v>32130</v>
      </c>
    </row>
    <row r="265" spans="1:7" s="1" customFormat="1" ht="12.75" customHeight="1" thickBot="1" thickTop="1">
      <c r="A265" s="7">
        <v>5</v>
      </c>
      <c r="B265" s="52">
        <f>INDEX('[2]regions'!$D$3:$D$113,MATCH(C265,'[2]regions'!$B$3:$B$113,0))</f>
        <v>210</v>
      </c>
      <c r="C265" s="6" t="s">
        <v>48</v>
      </c>
      <c r="D265" s="4" t="str">
        <f>INDEX('[1]age5f'!$D$3:$D$45,MATCH(E265,'[1]age5f'!$B$3:$B$45,0))</f>
        <v>18_24</v>
      </c>
      <c r="E265" s="59" t="s">
        <v>120</v>
      </c>
      <c r="F265" s="5">
        <v>1829</v>
      </c>
      <c r="G265" s="12">
        <v>1650</v>
      </c>
    </row>
    <row r="266" spans="1:7" s="1" customFormat="1" ht="12.75" customHeight="1" thickBot="1" thickTop="1">
      <c r="A266" s="7">
        <v>5</v>
      </c>
      <c r="B266" s="52">
        <f>INDEX('[2]regions'!$D$3:$D$113,MATCH(C266,'[2]regions'!$B$3:$B$113,0))</f>
        <v>211</v>
      </c>
      <c r="C266" s="6" t="s">
        <v>49</v>
      </c>
      <c r="D266" s="4" t="str">
        <f>INDEX('[1]age5f'!$D$3:$D$45,MATCH(E266,'[1]age5f'!$B$3:$B$45,0))</f>
        <v>18_24</v>
      </c>
      <c r="E266" s="59" t="s">
        <v>120</v>
      </c>
      <c r="F266" s="5">
        <v>2416</v>
      </c>
      <c r="G266" s="12">
        <v>2263</v>
      </c>
    </row>
    <row r="267" spans="1:7" s="1" customFormat="1" ht="12.75" customHeight="1" thickBot="1" thickTop="1">
      <c r="A267" s="7">
        <v>5</v>
      </c>
      <c r="B267" s="52">
        <f>INDEX('[2]regions'!$D$3:$D$113,MATCH(C267,'[2]regions'!$B$3:$B$113,0))</f>
        <v>212</v>
      </c>
      <c r="C267" s="6" t="s">
        <v>50</v>
      </c>
      <c r="D267" s="4" t="str">
        <f>INDEX('[1]age5f'!$D$3:$D$45,MATCH(E267,'[1]age5f'!$B$3:$B$45,0))</f>
        <v>18_24</v>
      </c>
      <c r="E267" s="59" t="s">
        <v>120</v>
      </c>
      <c r="F267" s="5">
        <v>3138</v>
      </c>
      <c r="G267" s="12">
        <v>3111</v>
      </c>
    </row>
    <row r="268" spans="1:7" s="1" customFormat="1" ht="12.75" customHeight="1" thickBot="1" thickTop="1">
      <c r="A268" s="7">
        <v>5</v>
      </c>
      <c r="B268" s="52">
        <f>INDEX('[2]regions'!$D$3:$D$113,MATCH(C268,'[2]regions'!$B$3:$B$113,0))</f>
        <v>213</v>
      </c>
      <c r="C268" s="6" t="s">
        <v>135</v>
      </c>
      <c r="D268" s="4" t="str">
        <f>INDEX('[1]age5f'!$D$3:$D$45,MATCH(E268,'[1]age5f'!$B$3:$B$45,0))</f>
        <v>18_24</v>
      </c>
      <c r="E268" s="59" t="s">
        <v>120</v>
      </c>
      <c r="F268" s="5">
        <v>93</v>
      </c>
      <c r="G268" s="12">
        <v>90</v>
      </c>
    </row>
    <row r="269" spans="1:7" s="1" customFormat="1" ht="12.75" customHeight="1" thickBot="1" thickTop="1">
      <c r="A269" s="7">
        <v>5</v>
      </c>
      <c r="B269" s="52">
        <f>INDEX('[2]regions'!$D$3:$D$113,MATCH(C269,'[2]regions'!$B$3:$B$113,0))</f>
        <v>214</v>
      </c>
      <c r="C269" s="6" t="s">
        <v>51</v>
      </c>
      <c r="D269" s="4" t="str">
        <f>INDEX('[1]age5f'!$D$3:$D$45,MATCH(E269,'[1]age5f'!$B$3:$B$45,0))</f>
        <v>18_24</v>
      </c>
      <c r="E269" s="59" t="s">
        <v>120</v>
      </c>
      <c r="F269" s="5">
        <v>3419</v>
      </c>
      <c r="G269" s="12">
        <v>3157</v>
      </c>
    </row>
    <row r="270" spans="1:7" s="1" customFormat="1" ht="12.75" customHeight="1" thickBot="1" thickTop="1">
      <c r="A270" s="7">
        <v>5</v>
      </c>
      <c r="B270" s="52">
        <f>INDEX('[2]regions'!$D$3:$D$113,MATCH(C270,'[2]regions'!$B$3:$B$113,0))</f>
        <v>215</v>
      </c>
      <c r="C270" s="6" t="s">
        <v>52</v>
      </c>
      <c r="D270" s="4" t="str">
        <f>INDEX('[1]age5f'!$D$3:$D$45,MATCH(E270,'[1]age5f'!$B$3:$B$45,0))</f>
        <v>18_24</v>
      </c>
      <c r="E270" s="59" t="s">
        <v>120</v>
      </c>
      <c r="F270" s="5">
        <v>2475</v>
      </c>
      <c r="G270" s="12">
        <v>2406</v>
      </c>
    </row>
    <row r="271" spans="1:7" s="1" customFormat="1" ht="12.75" customHeight="1" thickBot="1" thickTop="1">
      <c r="A271" s="7">
        <v>5</v>
      </c>
      <c r="B271" s="52">
        <f>INDEX('[2]regions'!$D$3:$D$113,MATCH(C271,'[2]regions'!$B$3:$B$113,0))</f>
        <v>216</v>
      </c>
      <c r="C271" s="6" t="s">
        <v>53</v>
      </c>
      <c r="D271" s="4" t="str">
        <f>INDEX('[1]age5f'!$D$3:$D$45,MATCH(E271,'[1]age5f'!$B$3:$B$45,0))</f>
        <v>18_24</v>
      </c>
      <c r="E271" s="59" t="s">
        <v>120</v>
      </c>
      <c r="F271" s="5">
        <v>3165</v>
      </c>
      <c r="G271" s="12">
        <v>3016</v>
      </c>
    </row>
    <row r="272" spans="1:7" s="1" customFormat="1" ht="12.75" customHeight="1" thickBot="1" thickTop="1">
      <c r="A272" s="7">
        <v>5</v>
      </c>
      <c r="B272" s="52">
        <f>INDEX('[2]regions'!$D$3:$D$113,MATCH(C272,'[2]regions'!$B$3:$B$113,0))</f>
        <v>217</v>
      </c>
      <c r="C272" s="6" t="s">
        <v>54</v>
      </c>
      <c r="D272" s="4" t="str">
        <f>INDEX('[1]age5f'!$D$3:$D$45,MATCH(E272,'[1]age5f'!$B$3:$B$45,0))</f>
        <v>18_24</v>
      </c>
      <c r="E272" s="59" t="s">
        <v>120</v>
      </c>
      <c r="F272" s="5">
        <v>1855</v>
      </c>
      <c r="G272" s="12">
        <v>1775</v>
      </c>
    </row>
    <row r="273" spans="1:7" s="1" customFormat="1" ht="12.75" customHeight="1" thickBot="1" thickTop="1">
      <c r="A273" s="7">
        <v>5</v>
      </c>
      <c r="B273" s="52">
        <f>INDEX('[2]regions'!$D$3:$D$113,MATCH(C273,'[2]regions'!$B$3:$B$113,0))</f>
        <v>218</v>
      </c>
      <c r="C273" s="6" t="s">
        <v>55</v>
      </c>
      <c r="D273" s="4" t="str">
        <f>INDEX('[1]age5f'!$D$3:$D$45,MATCH(E273,'[1]age5f'!$B$3:$B$45,0))</f>
        <v>18_24</v>
      </c>
      <c r="E273" s="59" t="s">
        <v>120</v>
      </c>
      <c r="F273" s="5">
        <v>1927</v>
      </c>
      <c r="G273" s="12">
        <v>1823</v>
      </c>
    </row>
    <row r="274" spans="1:7" s="1" customFormat="1" ht="12.75" customHeight="1" thickBot="1" thickTop="1">
      <c r="A274" s="7">
        <v>5</v>
      </c>
      <c r="B274" s="52">
        <f>INDEX('[2]regions'!$D$3:$D$113,MATCH(C274,'[2]regions'!$B$3:$B$113,0))</f>
        <v>219</v>
      </c>
      <c r="C274" s="6" t="s">
        <v>56</v>
      </c>
      <c r="D274" s="4" t="str">
        <f>INDEX('[1]age5f'!$D$3:$D$45,MATCH(E274,'[1]age5f'!$B$3:$B$45,0))</f>
        <v>18_24</v>
      </c>
      <c r="E274" s="59" t="s">
        <v>120</v>
      </c>
      <c r="F274" s="5">
        <v>1878</v>
      </c>
      <c r="G274" s="12">
        <v>1860</v>
      </c>
    </row>
    <row r="275" spans="1:7" s="1" customFormat="1" ht="12.75" customHeight="1" thickBot="1" thickTop="1">
      <c r="A275" s="7">
        <v>5</v>
      </c>
      <c r="B275" s="52">
        <f>INDEX('[2]regions'!$D$3:$D$113,MATCH(C275,'[2]regions'!$B$3:$B$113,0))</f>
        <v>220</v>
      </c>
      <c r="C275" s="6" t="s">
        <v>57</v>
      </c>
      <c r="D275" s="4" t="str">
        <f>INDEX('[1]age5f'!$D$3:$D$45,MATCH(E275,'[1]age5f'!$B$3:$B$45,0))</f>
        <v>18_24</v>
      </c>
      <c r="E275" s="59" t="s">
        <v>120</v>
      </c>
      <c r="F275" s="5">
        <v>10961</v>
      </c>
      <c r="G275" s="12">
        <v>11069</v>
      </c>
    </row>
    <row r="276" spans="1:7" s="1" customFormat="1" ht="12.75" customHeight="1" thickBot="1" thickTop="1">
      <c r="A276" s="7">
        <v>5</v>
      </c>
      <c r="B276" s="52">
        <f>INDEX('[2]regions'!$D$3:$D$113,MATCH(C276,'[2]regions'!$B$3:$B$113,0))</f>
        <v>300</v>
      </c>
      <c r="C276" s="6" t="s">
        <v>58</v>
      </c>
      <c r="D276" s="4" t="str">
        <f>INDEX('[1]age5f'!$D$3:$D$45,MATCH(E276,'[1]age5f'!$B$3:$B$45,0))</f>
        <v>18_24</v>
      </c>
      <c r="E276" s="59" t="s">
        <v>120</v>
      </c>
      <c r="F276" s="5">
        <v>65443</v>
      </c>
      <c r="G276" s="12">
        <v>62376</v>
      </c>
    </row>
    <row r="277" spans="1:7" s="1" customFormat="1" ht="12.75" customHeight="1" thickBot="1" thickTop="1">
      <c r="A277" s="7">
        <v>5</v>
      </c>
      <c r="B277" s="52">
        <f>INDEX('[2]regions'!$D$3:$D$113,MATCH(C277,'[2]regions'!$B$3:$B$113,0))</f>
        <v>310</v>
      </c>
      <c r="C277" s="6" t="s">
        <v>59</v>
      </c>
      <c r="D277" s="4" t="str">
        <f>INDEX('[1]age5f'!$D$3:$D$45,MATCH(E277,'[1]age5f'!$B$3:$B$45,0))</f>
        <v>18_24</v>
      </c>
      <c r="E277" s="59" t="s">
        <v>120</v>
      </c>
      <c r="F277" s="5">
        <v>1356</v>
      </c>
      <c r="G277" s="12">
        <v>1284</v>
      </c>
    </row>
    <row r="278" spans="1:7" s="1" customFormat="1" ht="12.75" customHeight="1" thickBot="1" thickTop="1">
      <c r="A278" s="7">
        <v>5</v>
      </c>
      <c r="B278" s="52">
        <f>INDEX('[2]regions'!$D$3:$D$113,MATCH(C278,'[2]regions'!$B$3:$B$113,0))</f>
        <v>311</v>
      </c>
      <c r="C278" s="6" t="s">
        <v>60</v>
      </c>
      <c r="D278" s="4" t="str">
        <f>INDEX('[1]age5f'!$D$3:$D$45,MATCH(E278,'[1]age5f'!$B$3:$B$45,0))</f>
        <v>18_24</v>
      </c>
      <c r="E278" s="59" t="s">
        <v>120</v>
      </c>
      <c r="F278" s="5">
        <v>932</v>
      </c>
      <c r="G278" s="12">
        <v>1014</v>
      </c>
    </row>
    <row r="279" spans="1:7" s="1" customFormat="1" ht="12.75" customHeight="1" thickBot="1" thickTop="1">
      <c r="A279" s="7">
        <v>5</v>
      </c>
      <c r="B279" s="52">
        <f>INDEX('[2]regions'!$D$3:$D$113,MATCH(C279,'[2]regions'!$B$3:$B$113,0))</f>
        <v>312</v>
      </c>
      <c r="C279" s="6" t="s">
        <v>61</v>
      </c>
      <c r="D279" s="4" t="str">
        <f>INDEX('[1]age5f'!$D$3:$D$45,MATCH(E279,'[1]age5f'!$B$3:$B$45,0))</f>
        <v>18_24</v>
      </c>
      <c r="E279" s="59" t="s">
        <v>120</v>
      </c>
      <c r="F279" s="5">
        <v>14692</v>
      </c>
      <c r="G279" s="12">
        <v>14075</v>
      </c>
    </row>
    <row r="280" spans="1:7" s="1" customFormat="1" ht="12.75" customHeight="1" thickBot="1" thickTop="1">
      <c r="A280" s="7">
        <v>5</v>
      </c>
      <c r="B280" s="52">
        <f>INDEX('[2]regions'!$D$3:$D$113,MATCH(C280,'[2]regions'!$B$3:$B$113,0))</f>
        <v>313</v>
      </c>
      <c r="C280" s="6" t="s">
        <v>62</v>
      </c>
      <c r="D280" s="4" t="str">
        <f>INDEX('[1]age5f'!$D$3:$D$45,MATCH(E280,'[1]age5f'!$B$3:$B$45,0))</f>
        <v>18_24</v>
      </c>
      <c r="E280" s="59" t="s">
        <v>120</v>
      </c>
      <c r="F280" s="5">
        <v>3204</v>
      </c>
      <c r="G280" s="12">
        <v>3023</v>
      </c>
    </row>
    <row r="281" spans="1:7" s="1" customFormat="1" ht="12.75" customHeight="1" thickBot="1" thickTop="1">
      <c r="A281" s="7">
        <v>5</v>
      </c>
      <c r="B281" s="52">
        <f>INDEX('[2]regions'!$D$3:$D$113,MATCH(C281,'[2]regions'!$B$3:$B$113,0))</f>
        <v>314</v>
      </c>
      <c r="C281" s="6" t="s">
        <v>63</v>
      </c>
      <c r="D281" s="4" t="str">
        <f>INDEX('[1]age5f'!$D$3:$D$45,MATCH(E281,'[1]age5f'!$B$3:$B$45,0))</f>
        <v>18_24</v>
      </c>
      <c r="E281" s="59" t="s">
        <v>120</v>
      </c>
      <c r="F281" s="5">
        <v>7107</v>
      </c>
      <c r="G281" s="12">
        <v>6446</v>
      </c>
    </row>
    <row r="282" spans="1:7" s="1" customFormat="1" ht="12.75" customHeight="1" thickBot="1" thickTop="1">
      <c r="A282" s="7">
        <v>5</v>
      </c>
      <c r="B282" s="52">
        <f>INDEX('[2]regions'!$D$3:$D$113,MATCH(C282,'[2]regions'!$B$3:$B$113,0))</f>
        <v>315</v>
      </c>
      <c r="C282" s="6" t="s">
        <v>64</v>
      </c>
      <c r="D282" s="4" t="str">
        <f>INDEX('[1]age5f'!$D$3:$D$45,MATCH(E282,'[1]age5f'!$B$3:$B$45,0))</f>
        <v>18_24</v>
      </c>
      <c r="E282" s="59" t="s">
        <v>120</v>
      </c>
      <c r="F282" s="5">
        <v>11577</v>
      </c>
      <c r="G282" s="12">
        <v>10686</v>
      </c>
    </row>
    <row r="283" spans="1:7" s="1" customFormat="1" ht="12.75" customHeight="1" thickBot="1" thickTop="1">
      <c r="A283" s="7">
        <v>5</v>
      </c>
      <c r="B283" s="52">
        <f>INDEX('[2]regions'!$D$3:$D$113,MATCH(C283,'[2]regions'!$B$3:$B$113,0))</f>
        <v>316</v>
      </c>
      <c r="C283" s="6" t="s">
        <v>65</v>
      </c>
      <c r="D283" s="4" t="str">
        <f>INDEX('[1]age5f'!$D$3:$D$45,MATCH(E283,'[1]age5f'!$B$3:$B$45,0))</f>
        <v>18_24</v>
      </c>
      <c r="E283" s="59" t="s">
        <v>120</v>
      </c>
      <c r="F283" s="5">
        <v>8071</v>
      </c>
      <c r="G283" s="12">
        <v>8495</v>
      </c>
    </row>
    <row r="284" spans="1:7" s="1" customFormat="1" ht="12.75" customHeight="1" thickBot="1" thickTop="1">
      <c r="A284" s="7">
        <v>5</v>
      </c>
      <c r="B284" s="52">
        <f>INDEX('[2]regions'!$D$3:$D$113,MATCH(C284,'[2]regions'!$B$3:$B$113,0))</f>
        <v>317</v>
      </c>
      <c r="C284" s="6" t="s">
        <v>66</v>
      </c>
      <c r="D284" s="4" t="str">
        <f>INDEX('[1]age5f'!$D$3:$D$45,MATCH(E284,'[1]age5f'!$B$3:$B$45,0))</f>
        <v>18_24</v>
      </c>
      <c r="E284" s="59" t="s">
        <v>120</v>
      </c>
      <c r="F284" s="5">
        <v>825</v>
      </c>
      <c r="G284" s="12">
        <v>971</v>
      </c>
    </row>
    <row r="285" spans="1:7" s="1" customFormat="1" ht="12.75" customHeight="1" thickBot="1" thickTop="1">
      <c r="A285" s="7">
        <v>5</v>
      </c>
      <c r="B285" s="52">
        <f>INDEX('[2]regions'!$D$3:$D$113,MATCH(C285,'[2]regions'!$B$3:$B$113,0))</f>
        <v>318</v>
      </c>
      <c r="C285" s="6" t="s">
        <v>67</v>
      </c>
      <c r="D285" s="4" t="str">
        <f>INDEX('[1]age5f'!$D$3:$D$45,MATCH(E285,'[1]age5f'!$B$3:$B$45,0))</f>
        <v>18_24</v>
      </c>
      <c r="E285" s="59" t="s">
        <v>120</v>
      </c>
      <c r="F285" s="5">
        <v>2457</v>
      </c>
      <c r="G285" s="12">
        <v>2431</v>
      </c>
    </row>
    <row r="286" spans="1:7" s="1" customFormat="1" ht="12.75" customHeight="1" thickBot="1" thickTop="1">
      <c r="A286" s="7">
        <v>5</v>
      </c>
      <c r="B286" s="52">
        <f>INDEX('[2]regions'!$D$3:$D$113,MATCH(C286,'[2]regions'!$B$3:$B$113,0))</f>
        <v>319</v>
      </c>
      <c r="C286" s="6" t="s">
        <v>68</v>
      </c>
      <c r="D286" s="4" t="str">
        <f>INDEX('[1]age5f'!$D$3:$D$45,MATCH(E286,'[1]age5f'!$B$3:$B$45,0))</f>
        <v>18_24</v>
      </c>
      <c r="E286" s="59" t="s">
        <v>120</v>
      </c>
      <c r="F286" s="5">
        <v>974</v>
      </c>
      <c r="G286" s="12">
        <v>961</v>
      </c>
    </row>
    <row r="287" spans="1:7" s="1" customFormat="1" ht="12.75" customHeight="1" thickBot="1" thickTop="1">
      <c r="A287" s="7">
        <v>5</v>
      </c>
      <c r="B287" s="52">
        <f>INDEX('[2]regions'!$D$3:$D$113,MATCH(C287,'[2]regions'!$B$3:$B$113,0))</f>
        <v>320</v>
      </c>
      <c r="C287" s="6" t="s">
        <v>69</v>
      </c>
      <c r="D287" s="4" t="str">
        <f>INDEX('[1]age5f'!$D$3:$D$45,MATCH(E287,'[1]age5f'!$B$3:$B$45,0))</f>
        <v>18_24</v>
      </c>
      <c r="E287" s="59" t="s">
        <v>120</v>
      </c>
      <c r="F287" s="5">
        <v>1300</v>
      </c>
      <c r="G287" s="12">
        <v>1363</v>
      </c>
    </row>
    <row r="288" spans="1:7" s="1" customFormat="1" ht="12.75" customHeight="1" thickBot="1" thickTop="1">
      <c r="A288" s="7">
        <v>5</v>
      </c>
      <c r="B288" s="52">
        <f>INDEX('[2]regions'!$D$3:$D$113,MATCH(C288,'[2]regions'!$B$3:$B$113,0))</f>
        <v>321</v>
      </c>
      <c r="C288" s="6" t="s">
        <v>70</v>
      </c>
      <c r="D288" s="4" t="str">
        <f>INDEX('[1]age5f'!$D$3:$D$45,MATCH(E288,'[1]age5f'!$B$3:$B$45,0))</f>
        <v>18_24</v>
      </c>
      <c r="E288" s="59" t="s">
        <v>120</v>
      </c>
      <c r="F288" s="5">
        <v>5832</v>
      </c>
      <c r="G288" s="12">
        <v>4875</v>
      </c>
    </row>
    <row r="289" spans="1:7" s="1" customFormat="1" ht="12.75" customHeight="1" thickBot="1" thickTop="1">
      <c r="A289" s="7">
        <v>5</v>
      </c>
      <c r="B289" s="52">
        <f>INDEX('[2]regions'!$D$3:$D$113,MATCH(C289,'[2]regions'!$B$3:$B$113,0))</f>
        <v>322</v>
      </c>
      <c r="C289" s="6" t="s">
        <v>71</v>
      </c>
      <c r="D289" s="4" t="str">
        <f>INDEX('[1]age5f'!$D$3:$D$45,MATCH(E289,'[1]age5f'!$B$3:$B$45,0))</f>
        <v>18_24</v>
      </c>
      <c r="E289" s="59" t="s">
        <v>120</v>
      </c>
      <c r="F289" s="5">
        <v>7116</v>
      </c>
      <c r="G289" s="12">
        <v>6752</v>
      </c>
    </row>
    <row r="290" spans="1:7" s="1" customFormat="1" ht="12.75" customHeight="1" thickBot="1" thickTop="1">
      <c r="A290" s="7">
        <v>5</v>
      </c>
      <c r="B290" s="52">
        <f>INDEX('[2]regions'!$D$3:$D$113,MATCH(C290,'[2]regions'!$B$3:$B$113,0))</f>
        <v>400</v>
      </c>
      <c r="C290" s="6" t="s">
        <v>72</v>
      </c>
      <c r="D290" s="4" t="str">
        <f>INDEX('[1]age5f'!$D$3:$D$45,MATCH(E290,'[1]age5f'!$B$3:$B$45,0))</f>
        <v>18_24</v>
      </c>
      <c r="E290" s="59" t="s">
        <v>120</v>
      </c>
      <c r="F290" s="5">
        <v>90663</v>
      </c>
      <c r="G290" s="12">
        <v>86320</v>
      </c>
    </row>
    <row r="291" spans="1:7" s="1" customFormat="1" ht="12.75" customHeight="1" thickBot="1" thickTop="1">
      <c r="A291" s="7">
        <v>5</v>
      </c>
      <c r="B291" s="52">
        <f>INDEX('[2]regions'!$D$3:$D$113,MATCH(C291,'[2]regions'!$B$3:$B$113,0))</f>
        <v>410</v>
      </c>
      <c r="C291" s="6" t="s">
        <v>73</v>
      </c>
      <c r="D291" s="4" t="str">
        <f>INDEX('[1]age5f'!$D$3:$D$45,MATCH(E291,'[1]age5f'!$B$3:$B$45,0))</f>
        <v>18_24</v>
      </c>
      <c r="E291" s="59" t="s">
        <v>120</v>
      </c>
      <c r="F291" s="5">
        <v>13297</v>
      </c>
      <c r="G291" s="12">
        <v>13196</v>
      </c>
    </row>
    <row r="292" spans="1:7" s="1" customFormat="1" ht="12.75" customHeight="1" thickBot="1" thickTop="1">
      <c r="A292" s="7">
        <v>5</v>
      </c>
      <c r="B292" s="52">
        <f>INDEX('[2]regions'!$D$3:$D$113,MATCH(C292,'[2]regions'!$B$3:$B$113,0))</f>
        <v>411</v>
      </c>
      <c r="C292" s="6" t="s">
        <v>74</v>
      </c>
      <c r="D292" s="4" t="str">
        <f>INDEX('[1]age5f'!$D$3:$D$45,MATCH(E292,'[1]age5f'!$B$3:$B$45,0))</f>
        <v>18_24</v>
      </c>
      <c r="E292" s="59" t="s">
        <v>120</v>
      </c>
      <c r="F292" s="5">
        <v>2201</v>
      </c>
      <c r="G292" s="12">
        <v>2044</v>
      </c>
    </row>
    <row r="293" spans="1:7" s="1" customFormat="1" ht="12.75" customHeight="1" thickBot="1" thickTop="1">
      <c r="A293" s="7">
        <v>5</v>
      </c>
      <c r="B293" s="52">
        <f>INDEX('[2]regions'!$D$3:$D$113,MATCH(C293,'[2]regions'!$B$3:$B$113,0))</f>
        <v>412</v>
      </c>
      <c r="C293" s="6" t="s">
        <v>75</v>
      </c>
      <c r="D293" s="4" t="str">
        <f>INDEX('[1]age5f'!$D$3:$D$45,MATCH(E293,'[1]age5f'!$B$3:$B$45,0))</f>
        <v>18_24</v>
      </c>
      <c r="E293" s="59" t="s">
        <v>120</v>
      </c>
      <c r="F293" s="5">
        <v>2572</v>
      </c>
      <c r="G293" s="12">
        <v>2267</v>
      </c>
    </row>
    <row r="294" spans="1:7" s="1" customFormat="1" ht="12.75" customHeight="1" thickBot="1" thickTop="1">
      <c r="A294" s="7">
        <v>5</v>
      </c>
      <c r="B294" s="52">
        <f>INDEX('[2]regions'!$D$3:$D$113,MATCH(C294,'[2]regions'!$B$3:$B$113,0))</f>
        <v>413</v>
      </c>
      <c r="C294" s="6" t="s">
        <v>76</v>
      </c>
      <c r="D294" s="4" t="str">
        <f>INDEX('[1]age5f'!$D$3:$D$45,MATCH(E294,'[1]age5f'!$B$3:$B$45,0))</f>
        <v>18_24</v>
      </c>
      <c r="E294" s="59" t="s">
        <v>120</v>
      </c>
      <c r="F294" s="5">
        <v>10917</v>
      </c>
      <c r="G294" s="12">
        <v>10512</v>
      </c>
    </row>
    <row r="295" spans="1:7" s="1" customFormat="1" ht="12.75" customHeight="1" thickBot="1" thickTop="1">
      <c r="A295" s="7">
        <v>5</v>
      </c>
      <c r="B295" s="52">
        <f>INDEX('[2]regions'!$D$3:$D$113,MATCH(C295,'[2]regions'!$B$3:$B$113,0))</f>
        <v>414</v>
      </c>
      <c r="C295" s="6" t="s">
        <v>77</v>
      </c>
      <c r="D295" s="4" t="str">
        <f>INDEX('[1]age5f'!$D$3:$D$45,MATCH(E295,'[1]age5f'!$B$3:$B$45,0))</f>
        <v>18_24</v>
      </c>
      <c r="E295" s="59" t="s">
        <v>120</v>
      </c>
      <c r="F295" s="5">
        <v>4787</v>
      </c>
      <c r="G295" s="12">
        <v>4721</v>
      </c>
    </row>
    <row r="296" spans="1:7" s="1" customFormat="1" ht="12.75" customHeight="1" thickBot="1" thickTop="1">
      <c r="A296" s="7">
        <v>5</v>
      </c>
      <c r="B296" s="52">
        <f>INDEX('[2]regions'!$D$3:$D$113,MATCH(C296,'[2]regions'!$B$3:$B$113,0))</f>
        <v>415</v>
      </c>
      <c r="C296" s="6" t="s">
        <v>78</v>
      </c>
      <c r="D296" s="4" t="str">
        <f>INDEX('[1]age5f'!$D$3:$D$45,MATCH(E296,'[1]age5f'!$B$3:$B$45,0))</f>
        <v>18_24</v>
      </c>
      <c r="E296" s="59" t="s">
        <v>120</v>
      </c>
      <c r="F296" s="5">
        <v>3632</v>
      </c>
      <c r="G296" s="12">
        <v>3435</v>
      </c>
    </row>
    <row r="297" spans="1:7" s="1" customFormat="1" ht="12.75" customHeight="1" thickBot="1" thickTop="1">
      <c r="A297" s="7">
        <v>5</v>
      </c>
      <c r="B297" s="52">
        <f>INDEX('[2]regions'!$D$3:$D$113,MATCH(C297,'[2]regions'!$B$3:$B$113,0))</f>
        <v>416</v>
      </c>
      <c r="C297" s="6" t="s">
        <v>79</v>
      </c>
      <c r="D297" s="4" t="str">
        <f>INDEX('[1]age5f'!$D$3:$D$45,MATCH(E297,'[1]age5f'!$B$3:$B$45,0))</f>
        <v>18_24</v>
      </c>
      <c r="E297" s="59" t="s">
        <v>120</v>
      </c>
      <c r="F297" s="5">
        <v>6807</v>
      </c>
      <c r="G297" s="12">
        <v>6727</v>
      </c>
    </row>
    <row r="298" spans="1:7" s="1" customFormat="1" ht="12.75" customHeight="1" thickBot="1" thickTop="1">
      <c r="A298" s="7">
        <v>5</v>
      </c>
      <c r="B298" s="52" t="str">
        <f>INDEX('[2]regions'!$D$3:$D$113,MATCH(C298,'[2]regions'!$B$3:$B$113,0))</f>
        <v>416_1</v>
      </c>
      <c r="C298" s="6" t="s">
        <v>136</v>
      </c>
      <c r="D298" s="4" t="str">
        <f>INDEX('[1]age5f'!$D$3:$D$45,MATCH(E298,'[1]age5f'!$B$3:$B$45,0))</f>
        <v>18_24</v>
      </c>
      <c r="E298" s="59" t="s">
        <v>120</v>
      </c>
      <c r="F298" s="5">
        <v>264</v>
      </c>
      <c r="G298" s="12">
        <v>280</v>
      </c>
    </row>
    <row r="299" spans="1:7" s="1" customFormat="1" ht="12.75" customHeight="1" thickBot="1" thickTop="1">
      <c r="A299" s="7">
        <v>5</v>
      </c>
      <c r="B299" s="52">
        <f>INDEX('[2]regions'!$D$3:$D$113,MATCH(C299,'[2]regions'!$B$3:$B$113,0))</f>
        <v>417</v>
      </c>
      <c r="C299" s="6" t="s">
        <v>80</v>
      </c>
      <c r="D299" s="4" t="str">
        <f>INDEX('[1]age5f'!$D$3:$D$45,MATCH(E299,'[1]age5f'!$B$3:$B$45,0))</f>
        <v>18_24</v>
      </c>
      <c r="E299" s="59" t="s">
        <v>120</v>
      </c>
      <c r="F299" s="5">
        <v>3851</v>
      </c>
      <c r="G299" s="12">
        <v>3494</v>
      </c>
    </row>
    <row r="300" spans="1:7" s="1" customFormat="1" ht="12.75" customHeight="1" thickBot="1" thickTop="1">
      <c r="A300" s="7">
        <v>5</v>
      </c>
      <c r="B300" s="52">
        <f>INDEX('[2]regions'!$D$3:$D$113,MATCH(C300,'[2]regions'!$B$3:$B$113,0))</f>
        <v>418</v>
      </c>
      <c r="C300" s="6" t="s">
        <v>81</v>
      </c>
      <c r="D300" s="4" t="str">
        <f>INDEX('[1]age5f'!$D$3:$D$45,MATCH(E300,'[1]age5f'!$B$3:$B$45,0))</f>
        <v>18_24</v>
      </c>
      <c r="E300" s="59" t="s">
        <v>120</v>
      </c>
      <c r="F300" s="5">
        <v>10089</v>
      </c>
      <c r="G300" s="12">
        <v>9285</v>
      </c>
    </row>
    <row r="301" spans="1:7" s="1" customFormat="1" ht="12.75" customHeight="1" thickBot="1" thickTop="1">
      <c r="A301" s="7">
        <v>5</v>
      </c>
      <c r="B301" s="52">
        <f>INDEX('[2]regions'!$D$3:$D$113,MATCH(C301,'[2]regions'!$B$3:$B$113,0))</f>
        <v>419</v>
      </c>
      <c r="C301" s="6" t="s">
        <v>82</v>
      </c>
      <c r="D301" s="4" t="str">
        <f>INDEX('[1]age5f'!$D$3:$D$45,MATCH(E301,'[1]age5f'!$B$3:$B$45,0))</f>
        <v>18_24</v>
      </c>
      <c r="E301" s="59" t="s">
        <v>120</v>
      </c>
      <c r="F301" s="5">
        <v>7072</v>
      </c>
      <c r="G301" s="12">
        <v>7020</v>
      </c>
    </row>
    <row r="302" spans="1:7" s="1" customFormat="1" ht="12.75" customHeight="1" thickBot="1" thickTop="1">
      <c r="A302" s="7">
        <v>5</v>
      </c>
      <c r="B302" s="52">
        <f>INDEX('[2]regions'!$D$3:$D$113,MATCH(C302,'[2]regions'!$B$3:$B$113,0))</f>
        <v>420</v>
      </c>
      <c r="C302" s="6" t="s">
        <v>83</v>
      </c>
      <c r="D302" s="4" t="str">
        <f>INDEX('[1]age5f'!$D$3:$D$45,MATCH(E302,'[1]age5f'!$B$3:$B$45,0))</f>
        <v>18_24</v>
      </c>
      <c r="E302" s="59" t="s">
        <v>120</v>
      </c>
      <c r="F302" s="5">
        <v>4305</v>
      </c>
      <c r="G302" s="12">
        <v>4141</v>
      </c>
    </row>
    <row r="303" spans="1:7" s="1" customFormat="1" ht="12.75" customHeight="1" thickBot="1" thickTop="1">
      <c r="A303" s="7">
        <v>5</v>
      </c>
      <c r="B303" s="52">
        <f>INDEX('[2]regions'!$D$3:$D$113,MATCH(C303,'[2]regions'!$B$3:$B$113,0))</f>
        <v>421</v>
      </c>
      <c r="C303" s="6" t="s">
        <v>84</v>
      </c>
      <c r="D303" s="4" t="str">
        <f>INDEX('[1]age5f'!$D$3:$D$45,MATCH(E303,'[1]age5f'!$B$3:$B$45,0))</f>
        <v>18_24</v>
      </c>
      <c r="E303" s="59" t="s">
        <v>120</v>
      </c>
      <c r="F303" s="5">
        <v>9476</v>
      </c>
      <c r="G303" s="12">
        <v>8573</v>
      </c>
    </row>
    <row r="304" spans="1:7" s="1" customFormat="1" ht="12.75" customHeight="1" thickBot="1" thickTop="1">
      <c r="A304" s="7">
        <v>5</v>
      </c>
      <c r="B304" s="52">
        <f>INDEX('[2]regions'!$D$3:$D$113,MATCH(C304,'[2]regions'!$B$3:$B$113,0))</f>
        <v>422</v>
      </c>
      <c r="C304" s="6" t="s">
        <v>85</v>
      </c>
      <c r="D304" s="4" t="str">
        <f>INDEX('[1]age5f'!$D$3:$D$45,MATCH(E304,'[1]age5f'!$B$3:$B$45,0))</f>
        <v>18_24</v>
      </c>
      <c r="E304" s="59" t="s">
        <v>120</v>
      </c>
      <c r="F304" s="5">
        <v>7474</v>
      </c>
      <c r="G304" s="12">
        <v>6965</v>
      </c>
    </row>
    <row r="305" spans="1:7" s="1" customFormat="1" ht="12.75" customHeight="1" thickBot="1" thickTop="1">
      <c r="A305" s="7">
        <v>5</v>
      </c>
      <c r="B305" s="52">
        <f>INDEX('[2]regions'!$D$3:$D$113,MATCH(C305,'[2]regions'!$B$3:$B$113,0))</f>
        <v>423</v>
      </c>
      <c r="C305" s="6" t="s">
        <v>86</v>
      </c>
      <c r="D305" s="4" t="str">
        <f>INDEX('[1]age5f'!$D$3:$D$45,MATCH(E305,'[1]age5f'!$B$3:$B$45,0))</f>
        <v>18_24</v>
      </c>
      <c r="E305" s="59" t="s">
        <v>120</v>
      </c>
      <c r="F305" s="5">
        <v>4183</v>
      </c>
      <c r="G305" s="12">
        <v>3940</v>
      </c>
    </row>
    <row r="306" spans="1:7" s="1" customFormat="1" ht="12.75" customHeight="1" thickBot="1" thickTop="1">
      <c r="A306" s="7">
        <v>5</v>
      </c>
      <c r="B306" s="52">
        <f>INDEX('[2]regions'!$D$3:$D$113,MATCH(C306,'[2]regions'!$B$3:$B$113,0))</f>
        <v>500</v>
      </c>
      <c r="C306" s="6" t="s">
        <v>87</v>
      </c>
      <c r="D306" s="4" t="str">
        <f>INDEX('[1]age5f'!$D$3:$D$45,MATCH(E306,'[1]age5f'!$B$3:$B$45,0))</f>
        <v>18_24</v>
      </c>
      <c r="E306" s="59" t="s">
        <v>120</v>
      </c>
      <c r="F306" s="5">
        <v>36297</v>
      </c>
      <c r="G306" s="12">
        <v>35091</v>
      </c>
    </row>
    <row r="307" spans="1:7" s="1" customFormat="1" ht="12.75" customHeight="1" thickBot="1" thickTop="1">
      <c r="A307" s="7">
        <v>5</v>
      </c>
      <c r="B307" s="52">
        <f>INDEX('[2]regions'!$D$3:$D$113,MATCH(C307,'[2]regions'!$B$3:$B$113,0))</f>
        <v>510</v>
      </c>
      <c r="C307" s="6" t="s">
        <v>88</v>
      </c>
      <c r="D307" s="4" t="str">
        <f>INDEX('[1]age5f'!$D$3:$D$45,MATCH(E307,'[1]age5f'!$B$3:$B$45,0))</f>
        <v>18_24</v>
      </c>
      <c r="E307" s="59" t="s">
        <v>120</v>
      </c>
      <c r="F307" s="5">
        <v>3246</v>
      </c>
      <c r="G307" s="12">
        <v>3100</v>
      </c>
    </row>
    <row r="308" spans="1:7" s="1" customFormat="1" ht="12.75" customHeight="1" thickBot="1" thickTop="1">
      <c r="A308" s="7">
        <v>5</v>
      </c>
      <c r="B308" s="52">
        <f>INDEX('[2]regions'!$D$3:$D$113,MATCH(C308,'[2]regions'!$B$3:$B$113,0))</f>
        <v>511</v>
      </c>
      <c r="C308" s="6" t="s">
        <v>89</v>
      </c>
      <c r="D308" s="4" t="str">
        <f>INDEX('[1]age5f'!$D$3:$D$45,MATCH(E308,'[1]age5f'!$B$3:$B$45,0))</f>
        <v>18_24</v>
      </c>
      <c r="E308" s="59" t="s">
        <v>120</v>
      </c>
      <c r="F308" s="5">
        <v>11673</v>
      </c>
      <c r="G308" s="12">
        <v>11279</v>
      </c>
    </row>
    <row r="309" spans="1:7" s="1" customFormat="1" ht="12.75" customHeight="1" thickBot="1" thickTop="1">
      <c r="A309" s="7">
        <v>5</v>
      </c>
      <c r="B309" s="52">
        <f>INDEX('[2]regions'!$D$3:$D$113,MATCH(C309,'[2]regions'!$B$3:$B$113,0))</f>
        <v>512</v>
      </c>
      <c r="C309" s="6" t="s">
        <v>90</v>
      </c>
      <c r="D309" s="4" t="str">
        <f>INDEX('[1]age5f'!$D$3:$D$45,MATCH(E309,'[1]age5f'!$B$3:$B$45,0))</f>
        <v>18_24</v>
      </c>
      <c r="E309" s="59" t="s">
        <v>120</v>
      </c>
      <c r="F309" s="5">
        <v>10917</v>
      </c>
      <c r="G309" s="12">
        <v>10663</v>
      </c>
    </row>
    <row r="310" spans="1:7" s="1" customFormat="1" ht="12.75" customHeight="1" thickBot="1" thickTop="1">
      <c r="A310" s="7">
        <v>5</v>
      </c>
      <c r="B310" s="52">
        <f>INDEX('[2]regions'!$D$3:$D$113,MATCH(C310,'[2]regions'!$B$3:$B$113,0))</f>
        <v>513</v>
      </c>
      <c r="C310" s="6" t="s">
        <v>137</v>
      </c>
      <c r="D310" s="4" t="str">
        <f>INDEX('[1]age5f'!$D$3:$D$45,MATCH(E310,'[1]age5f'!$B$3:$B$45,0))</f>
        <v>18_24</v>
      </c>
      <c r="E310" s="59" t="s">
        <v>120</v>
      </c>
      <c r="F310" s="5">
        <v>4717</v>
      </c>
      <c r="G310" s="12">
        <v>4618</v>
      </c>
    </row>
    <row r="311" spans="1:7" s="1" customFormat="1" ht="12.75" customHeight="1" thickBot="1" thickTop="1">
      <c r="A311" s="7">
        <v>5</v>
      </c>
      <c r="B311" s="52">
        <f>INDEX('[2]regions'!$D$3:$D$113,MATCH(C311,'[2]regions'!$B$3:$B$113,0))</f>
        <v>514</v>
      </c>
      <c r="C311" s="6" t="s">
        <v>138</v>
      </c>
      <c r="D311" s="4" t="str">
        <f>INDEX('[1]age5f'!$D$3:$D$45,MATCH(E311,'[1]age5f'!$B$3:$B$45,0))</f>
        <v>18_24</v>
      </c>
      <c r="E311" s="59" t="s">
        <v>120</v>
      </c>
      <c r="F311" s="5">
        <v>1255</v>
      </c>
      <c r="G311" s="12">
        <v>1284</v>
      </c>
    </row>
    <row r="312" spans="1:7" s="1" customFormat="1" ht="12.75" customHeight="1" thickBot="1" thickTop="1">
      <c r="A312" s="7">
        <v>5</v>
      </c>
      <c r="B312" s="52">
        <f>INDEX('[2]regions'!$D$3:$D$113,MATCH(C312,'[2]regions'!$B$3:$B$113,0))</f>
        <v>515</v>
      </c>
      <c r="C312" s="6" t="s">
        <v>91</v>
      </c>
      <c r="D312" s="4" t="str">
        <f>INDEX('[1]age5f'!$D$3:$D$45,MATCH(E312,'[1]age5f'!$B$3:$B$45,0))</f>
        <v>18_24</v>
      </c>
      <c r="E312" s="59" t="s">
        <v>120</v>
      </c>
      <c r="F312" s="5">
        <v>10461</v>
      </c>
      <c r="G312" s="12">
        <v>10049</v>
      </c>
    </row>
    <row r="313" spans="1:7" s="1" customFormat="1" ht="12.75" customHeight="1" thickBot="1" thickTop="1">
      <c r="A313" s="7">
        <v>5</v>
      </c>
      <c r="B313" s="52">
        <f>INDEX('[2]regions'!$D$3:$D$113,MATCH(C313,'[2]regions'!$B$3:$B$113,0))</f>
        <v>600</v>
      </c>
      <c r="C313" s="6" t="s">
        <v>92</v>
      </c>
      <c r="D313" s="4" t="str">
        <f>INDEX('[1]age5f'!$D$3:$D$45,MATCH(E313,'[1]age5f'!$B$3:$B$45,0))</f>
        <v>18_24</v>
      </c>
      <c r="E313" s="59" t="s">
        <v>120</v>
      </c>
      <c r="F313" s="5">
        <v>60931</v>
      </c>
      <c r="G313" s="12">
        <v>58327</v>
      </c>
    </row>
    <row r="314" spans="1:7" s="1" customFormat="1" ht="12.75" customHeight="1" thickBot="1" thickTop="1">
      <c r="A314" s="7">
        <v>5</v>
      </c>
      <c r="B314" s="52">
        <f>INDEX('[2]regions'!$D$3:$D$113,MATCH(C314,'[2]regions'!$B$3:$B$113,0))</f>
        <v>610</v>
      </c>
      <c r="C314" s="6" t="s">
        <v>93</v>
      </c>
      <c r="D314" s="4" t="str">
        <f>INDEX('[1]age5f'!$D$3:$D$45,MATCH(E314,'[1]age5f'!$B$3:$B$45,0))</f>
        <v>18_24</v>
      </c>
      <c r="E314" s="59" t="s">
        <v>120</v>
      </c>
      <c r="F314" s="5">
        <v>915</v>
      </c>
      <c r="G314" s="12">
        <v>902</v>
      </c>
    </row>
    <row r="315" spans="1:7" s="1" customFormat="1" ht="12.75" customHeight="1" thickBot="1" thickTop="1">
      <c r="A315" s="7">
        <v>5</v>
      </c>
      <c r="B315" s="52">
        <f>INDEX('[2]regions'!$D$3:$D$113,MATCH(C315,'[2]regions'!$B$3:$B$113,0))</f>
        <v>611</v>
      </c>
      <c r="C315" s="6" t="s">
        <v>94</v>
      </c>
      <c r="D315" s="4" t="str">
        <f>INDEX('[1]age5f'!$D$3:$D$45,MATCH(E315,'[1]age5f'!$B$3:$B$45,0))</f>
        <v>18_24</v>
      </c>
      <c r="E315" s="59" t="s">
        <v>120</v>
      </c>
      <c r="F315" s="5">
        <v>3266</v>
      </c>
      <c r="G315" s="12">
        <v>3379</v>
      </c>
    </row>
    <row r="316" spans="1:7" s="1" customFormat="1" ht="12.75" customHeight="1" thickBot="1" thickTop="1">
      <c r="A316" s="7">
        <v>5</v>
      </c>
      <c r="B316" s="52">
        <f>INDEX('[2]regions'!$D$3:$D$113,MATCH(C316,'[2]regions'!$B$3:$B$113,0))</f>
        <v>612</v>
      </c>
      <c r="C316" s="6" t="s">
        <v>95</v>
      </c>
      <c r="D316" s="4" t="str">
        <f>INDEX('[1]age5f'!$D$3:$D$45,MATCH(E316,'[1]age5f'!$B$3:$B$45,0))</f>
        <v>18_24</v>
      </c>
      <c r="E316" s="59" t="s">
        <v>120</v>
      </c>
      <c r="F316" s="5">
        <v>897</v>
      </c>
      <c r="G316" s="12">
        <v>917</v>
      </c>
    </row>
    <row r="317" spans="1:7" s="1" customFormat="1" ht="12.75" customHeight="1" thickBot="1" thickTop="1">
      <c r="A317" s="7">
        <v>5</v>
      </c>
      <c r="B317" s="52">
        <f>INDEX('[2]regions'!$D$3:$D$113,MATCH(C317,'[2]regions'!$B$3:$B$113,0))</f>
        <v>613</v>
      </c>
      <c r="C317" s="6" t="s">
        <v>96</v>
      </c>
      <c r="D317" s="4" t="str">
        <f>INDEX('[1]age5f'!$D$3:$D$45,MATCH(E317,'[1]age5f'!$B$3:$B$45,0))</f>
        <v>18_24</v>
      </c>
      <c r="E317" s="59" t="s">
        <v>120</v>
      </c>
      <c r="F317" s="5">
        <v>1623</v>
      </c>
      <c r="G317" s="12">
        <v>1674</v>
      </c>
    </row>
    <row r="318" spans="1:7" s="1" customFormat="1" ht="12.75" customHeight="1" thickBot="1" thickTop="1">
      <c r="A318" s="7">
        <v>5</v>
      </c>
      <c r="B318" s="52">
        <f>INDEX('[2]regions'!$D$3:$D$113,MATCH(C318,'[2]regions'!$B$3:$B$113,0))</f>
        <v>614</v>
      </c>
      <c r="C318" s="6" t="s">
        <v>97</v>
      </c>
      <c r="D318" s="4" t="str">
        <f>INDEX('[1]age5f'!$D$3:$D$45,MATCH(E318,'[1]age5f'!$B$3:$B$45,0))</f>
        <v>18_24</v>
      </c>
      <c r="E318" s="59" t="s">
        <v>120</v>
      </c>
      <c r="F318" s="5">
        <v>8110</v>
      </c>
      <c r="G318" s="12">
        <v>7504</v>
      </c>
    </row>
    <row r="319" spans="1:7" s="1" customFormat="1" ht="12.75" customHeight="1" thickBot="1" thickTop="1">
      <c r="A319" s="7">
        <v>5</v>
      </c>
      <c r="B319" s="52">
        <f>INDEX('[2]regions'!$D$3:$D$113,MATCH(C319,'[2]regions'!$B$3:$B$113,0))</f>
        <v>615</v>
      </c>
      <c r="C319" s="6" t="s">
        <v>98</v>
      </c>
      <c r="D319" s="4" t="str">
        <f>INDEX('[1]age5f'!$D$3:$D$45,MATCH(E319,'[1]age5f'!$B$3:$B$45,0))</f>
        <v>18_24</v>
      </c>
      <c r="E319" s="59" t="s">
        <v>120</v>
      </c>
      <c r="F319" s="5">
        <v>4146</v>
      </c>
      <c r="G319" s="12">
        <v>4184</v>
      </c>
    </row>
    <row r="320" spans="1:7" s="1" customFormat="1" ht="12.75" customHeight="1" thickBot="1" thickTop="1">
      <c r="A320" s="7">
        <v>5</v>
      </c>
      <c r="B320" s="52" t="str">
        <f>INDEX('[2]regions'!$D$3:$D$113,MATCH(C320,'[2]regions'!$B$3:$B$113,0))</f>
        <v>615_1</v>
      </c>
      <c r="C320" s="6" t="s">
        <v>139</v>
      </c>
      <c r="D320" s="4" t="str">
        <f>INDEX('[1]age5f'!$D$3:$D$45,MATCH(E320,'[1]age5f'!$B$3:$B$45,0))</f>
        <v>18_24</v>
      </c>
      <c r="E320" s="59" t="s">
        <v>120</v>
      </c>
      <c r="F320" s="5">
        <v>378</v>
      </c>
      <c r="G320" s="12">
        <v>342</v>
      </c>
    </row>
    <row r="321" spans="1:7" s="1" customFormat="1" ht="12.75" customHeight="1" thickBot="1" thickTop="1">
      <c r="A321" s="7">
        <v>5</v>
      </c>
      <c r="B321" s="52">
        <f>INDEX('[2]regions'!$D$3:$D$113,MATCH(C321,'[2]regions'!$B$3:$B$113,0))</f>
        <v>616</v>
      </c>
      <c r="C321" s="6" t="s">
        <v>99</v>
      </c>
      <c r="D321" s="4" t="str">
        <f>INDEX('[1]age5f'!$D$3:$D$45,MATCH(E321,'[1]age5f'!$B$3:$B$45,0))</f>
        <v>18_24</v>
      </c>
      <c r="E321" s="59" t="s">
        <v>120</v>
      </c>
      <c r="F321" s="5">
        <v>7675</v>
      </c>
      <c r="G321" s="12">
        <v>7695</v>
      </c>
    </row>
    <row r="322" spans="1:7" s="1" customFormat="1" ht="12.75" customHeight="1" thickBot="1" thickTop="1">
      <c r="A322" s="7">
        <v>5</v>
      </c>
      <c r="B322" s="52" t="str">
        <f>INDEX('[2]regions'!$D$3:$D$113,MATCH(C322,'[2]regions'!$B$3:$B$113,0))</f>
        <v>616_1</v>
      </c>
      <c r="C322" s="6" t="s">
        <v>140</v>
      </c>
      <c r="D322" s="4" t="str">
        <f>INDEX('[1]age5f'!$D$3:$D$45,MATCH(E322,'[1]age5f'!$B$3:$B$45,0))</f>
        <v>18_24</v>
      </c>
      <c r="E322" s="59" t="s">
        <v>120</v>
      </c>
      <c r="F322" s="5">
        <v>68</v>
      </c>
      <c r="G322" s="12">
        <v>58</v>
      </c>
    </row>
    <row r="323" spans="1:7" s="1" customFormat="1" ht="12.75" customHeight="1" thickBot="1" thickTop="1">
      <c r="A323" s="7">
        <v>5</v>
      </c>
      <c r="B323" s="52" t="str">
        <f>INDEX('[2]regions'!$D$3:$D$113,MATCH(C323,'[2]regions'!$B$3:$B$113,0))</f>
        <v>616_2</v>
      </c>
      <c r="C323" s="6" t="s">
        <v>141</v>
      </c>
      <c r="D323" s="4" t="str">
        <f>INDEX('[1]age5f'!$D$3:$D$45,MATCH(E323,'[1]age5f'!$B$3:$B$45,0))</f>
        <v>18_24</v>
      </c>
      <c r="E323" s="59" t="s">
        <v>120</v>
      </c>
      <c r="F323" s="5">
        <v>38</v>
      </c>
      <c r="G323" s="12">
        <v>31</v>
      </c>
    </row>
    <row r="324" spans="1:7" s="1" customFormat="1" ht="12.75" customHeight="1" thickBot="1" thickTop="1">
      <c r="A324" s="7">
        <v>5</v>
      </c>
      <c r="B324" s="52">
        <f>INDEX('[2]regions'!$D$3:$D$113,MATCH(C324,'[2]regions'!$B$3:$B$113,0))</f>
        <v>617</v>
      </c>
      <c r="C324" s="6" t="s">
        <v>100</v>
      </c>
      <c r="D324" s="4" t="str">
        <f>INDEX('[1]age5f'!$D$3:$D$45,MATCH(E324,'[1]age5f'!$B$3:$B$45,0))</f>
        <v>18_24</v>
      </c>
      <c r="E324" s="59" t="s">
        <v>120</v>
      </c>
      <c r="F324" s="5">
        <v>7523</v>
      </c>
      <c r="G324" s="12">
        <v>7383</v>
      </c>
    </row>
    <row r="325" spans="1:7" s="1" customFormat="1" ht="12.75" customHeight="1" thickBot="1" thickTop="1">
      <c r="A325" s="7">
        <v>5</v>
      </c>
      <c r="B325" s="52" t="str">
        <f>INDEX('[2]regions'!$D$3:$D$113,MATCH(C325,'[2]regions'!$B$3:$B$113,0))</f>
        <v>617_1</v>
      </c>
      <c r="C325" s="6" t="s">
        <v>142</v>
      </c>
      <c r="D325" s="4" t="str">
        <f>INDEX('[1]age5f'!$D$3:$D$45,MATCH(E325,'[1]age5f'!$B$3:$B$45,0))</f>
        <v>18_24</v>
      </c>
      <c r="E325" s="59" t="s">
        <v>120</v>
      </c>
      <c r="F325" s="5">
        <v>412</v>
      </c>
      <c r="G325" s="12">
        <v>424</v>
      </c>
    </row>
    <row r="326" spans="1:7" s="1" customFormat="1" ht="12.75" customHeight="1" thickBot="1" thickTop="1">
      <c r="A326" s="7">
        <v>5</v>
      </c>
      <c r="B326" s="52">
        <f>INDEX('[2]regions'!$D$3:$D$113,MATCH(C326,'[2]regions'!$B$3:$B$113,0))</f>
        <v>618</v>
      </c>
      <c r="C326" s="6" t="s">
        <v>101</v>
      </c>
      <c r="D326" s="4" t="str">
        <f>INDEX('[1]age5f'!$D$3:$D$45,MATCH(E326,'[1]age5f'!$B$3:$B$45,0))</f>
        <v>18_24</v>
      </c>
      <c r="E326" s="59" t="s">
        <v>120</v>
      </c>
      <c r="F326" s="5">
        <v>9371</v>
      </c>
      <c r="G326" s="12">
        <v>8437</v>
      </c>
    </row>
    <row r="327" spans="1:7" s="1" customFormat="1" ht="12.75" customHeight="1" thickBot="1" thickTop="1">
      <c r="A327" s="7">
        <v>5</v>
      </c>
      <c r="B327" s="52">
        <f>INDEX('[2]regions'!$D$3:$D$113,MATCH(C327,'[2]regions'!$B$3:$B$113,0))</f>
        <v>619</v>
      </c>
      <c r="C327" s="6" t="s">
        <v>102</v>
      </c>
      <c r="D327" s="4" t="str">
        <f>INDEX('[1]age5f'!$D$3:$D$45,MATCH(E327,'[1]age5f'!$B$3:$B$45,0))</f>
        <v>18_24</v>
      </c>
      <c r="E327" s="59" t="s">
        <v>120</v>
      </c>
      <c r="F327" s="5">
        <v>8354</v>
      </c>
      <c r="G327" s="12">
        <v>7699</v>
      </c>
    </row>
    <row r="328" spans="1:7" s="1" customFormat="1" ht="12.75" customHeight="1" thickBot="1" thickTop="1">
      <c r="A328" s="7">
        <v>5</v>
      </c>
      <c r="B328" s="52">
        <f>INDEX('[2]regions'!$D$3:$D$113,MATCH(C328,'[2]regions'!$B$3:$B$113,0))</f>
        <v>620</v>
      </c>
      <c r="C328" s="6" t="s">
        <v>103</v>
      </c>
      <c r="D328" s="4" t="str">
        <f>INDEX('[1]age5f'!$D$3:$D$45,MATCH(E328,'[1]age5f'!$B$3:$B$45,0))</f>
        <v>18_24</v>
      </c>
      <c r="E328" s="59" t="s">
        <v>120</v>
      </c>
      <c r="F328" s="5">
        <v>5974</v>
      </c>
      <c r="G328" s="12">
        <v>5758</v>
      </c>
    </row>
    <row r="329" spans="1:7" s="1" customFormat="1" ht="12.75" customHeight="1" thickBot="1" thickTop="1">
      <c r="A329" s="7">
        <v>5</v>
      </c>
      <c r="B329" s="52">
        <f>INDEX('[2]regions'!$D$3:$D$113,MATCH(C329,'[2]regions'!$B$3:$B$113,0))</f>
        <v>621</v>
      </c>
      <c r="C329" s="6" t="s">
        <v>104</v>
      </c>
      <c r="D329" s="4" t="str">
        <f>INDEX('[1]age5f'!$D$3:$D$45,MATCH(E329,'[1]age5f'!$B$3:$B$45,0))</f>
        <v>18_24</v>
      </c>
      <c r="E329" s="59" t="s">
        <v>120</v>
      </c>
      <c r="F329" s="5">
        <v>3077</v>
      </c>
      <c r="G329" s="12">
        <v>2795</v>
      </c>
    </row>
    <row r="330" spans="1:7" s="1" customFormat="1" ht="12.75" customHeight="1" thickBot="1" thickTop="1">
      <c r="A330" s="7">
        <v>5</v>
      </c>
      <c r="B330" s="52">
        <f>INDEX('[2]regions'!$D$3:$D$113,MATCH(C330,'[2]regions'!$B$3:$B$113,0))</f>
        <v>700</v>
      </c>
      <c r="C330" s="6" t="s">
        <v>105</v>
      </c>
      <c r="D330" s="4" t="str">
        <f>INDEX('[1]age5f'!$D$3:$D$45,MATCH(E330,'[1]age5f'!$B$3:$B$45,0))</f>
        <v>18_24</v>
      </c>
      <c r="E330" s="59" t="s">
        <v>120</v>
      </c>
      <c r="F330" s="5">
        <v>16883</v>
      </c>
      <c r="G330" s="12">
        <v>16485</v>
      </c>
    </row>
    <row r="331" spans="1:7" s="1" customFormat="1" ht="12.75" customHeight="1" thickBot="1" thickTop="1">
      <c r="A331" s="7">
        <v>5</v>
      </c>
      <c r="B331" s="52">
        <f>INDEX('[2]regions'!$D$3:$D$113,MATCH(C331,'[2]regions'!$B$3:$B$113,0))</f>
        <v>710</v>
      </c>
      <c r="C331" s="6" t="s">
        <v>106</v>
      </c>
      <c r="D331" s="4" t="str">
        <f>INDEX('[1]age5f'!$D$3:$D$45,MATCH(E331,'[1]age5f'!$B$3:$B$45,0))</f>
        <v>18_24</v>
      </c>
      <c r="E331" s="59" t="s">
        <v>120</v>
      </c>
      <c r="F331" s="5">
        <v>2950</v>
      </c>
      <c r="G331" s="12">
        <v>3006</v>
      </c>
    </row>
    <row r="332" spans="1:7" s="1" customFormat="1" ht="12.75" customHeight="1" thickBot="1" thickTop="1">
      <c r="A332" s="7">
        <v>5</v>
      </c>
      <c r="B332" s="52">
        <f>INDEX('[2]regions'!$D$3:$D$113,MATCH(C332,'[2]regions'!$B$3:$B$113,0))</f>
        <v>711</v>
      </c>
      <c r="C332" s="6" t="s">
        <v>107</v>
      </c>
      <c r="D332" s="4" t="str">
        <f>INDEX('[1]age5f'!$D$3:$D$45,MATCH(E332,'[1]age5f'!$B$3:$B$45,0))</f>
        <v>18_24</v>
      </c>
      <c r="E332" s="59" t="s">
        <v>120</v>
      </c>
      <c r="F332" s="5">
        <v>739</v>
      </c>
      <c r="G332" s="12">
        <v>723</v>
      </c>
    </row>
    <row r="333" spans="1:7" s="1" customFormat="1" ht="12.75" customHeight="1" thickBot="1" thickTop="1">
      <c r="A333" s="7">
        <v>5</v>
      </c>
      <c r="B333" s="52" t="str">
        <f>INDEX('[2]regions'!$D$3:$D$113,MATCH(C333,'[2]regions'!$B$3:$B$113,0))</f>
        <v>711_1</v>
      </c>
      <c r="C333" s="6" t="s">
        <v>143</v>
      </c>
      <c r="D333" s="4" t="str">
        <f>INDEX('[1]age5f'!$D$3:$D$45,MATCH(E333,'[1]age5f'!$B$3:$B$45,0))</f>
        <v>18_24</v>
      </c>
      <c r="E333" s="59" t="s">
        <v>120</v>
      </c>
      <c r="F333" s="5">
        <v>20</v>
      </c>
      <c r="G333" s="12">
        <v>26</v>
      </c>
    </row>
    <row r="334" spans="1:7" s="1" customFormat="1" ht="12.75" customHeight="1" thickBot="1" thickTop="1">
      <c r="A334" s="7">
        <v>5</v>
      </c>
      <c r="B334" s="52">
        <f>INDEX('[2]regions'!$D$3:$D$113,MATCH(C334,'[2]regions'!$B$3:$B$113,0))</f>
        <v>712</v>
      </c>
      <c r="C334" s="6" t="s">
        <v>108</v>
      </c>
      <c r="D334" s="4" t="str">
        <f>INDEX('[1]age5f'!$D$3:$D$45,MATCH(E334,'[1]age5f'!$B$3:$B$45,0))</f>
        <v>18_24</v>
      </c>
      <c r="E334" s="59" t="s">
        <v>120</v>
      </c>
      <c r="F334" s="5">
        <v>4637</v>
      </c>
      <c r="G334" s="12">
        <v>4472</v>
      </c>
    </row>
    <row r="335" spans="1:7" s="1" customFormat="1" ht="12.75" customHeight="1" thickBot="1" thickTop="1">
      <c r="A335" s="7">
        <v>5</v>
      </c>
      <c r="B335" s="52">
        <f>INDEX('[2]regions'!$D$3:$D$113,MATCH(C335,'[2]regions'!$B$3:$B$113,0))</f>
        <v>713</v>
      </c>
      <c r="C335" s="6" t="s">
        <v>109</v>
      </c>
      <c r="D335" s="4" t="str">
        <f>INDEX('[1]age5f'!$D$3:$D$45,MATCH(E335,'[1]age5f'!$B$3:$B$45,0))</f>
        <v>18_24</v>
      </c>
      <c r="E335" s="59" t="s">
        <v>120</v>
      </c>
      <c r="F335" s="5">
        <v>3649</v>
      </c>
      <c r="G335" s="12">
        <v>3445</v>
      </c>
    </row>
    <row r="336" spans="1:7" s="1" customFormat="1" ht="12.75" customHeight="1" thickBot="1" thickTop="1">
      <c r="A336" s="7">
        <v>5</v>
      </c>
      <c r="B336" s="52">
        <f>INDEX('[2]regions'!$D$3:$D$113,MATCH(C336,'[2]regions'!$B$3:$B$113,0))</f>
        <v>714</v>
      </c>
      <c r="C336" s="6" t="s">
        <v>110</v>
      </c>
      <c r="D336" s="4" t="str">
        <f>INDEX('[1]age5f'!$D$3:$D$45,MATCH(E336,'[1]age5f'!$B$3:$B$45,0))</f>
        <v>18_24</v>
      </c>
      <c r="E336" s="59" t="s">
        <v>120</v>
      </c>
      <c r="F336" s="5">
        <v>2694</v>
      </c>
      <c r="G336" s="12">
        <v>2783</v>
      </c>
    </row>
    <row r="337" spans="1:7" s="1" customFormat="1" ht="12.75" customHeight="1" thickBot="1" thickTop="1">
      <c r="A337" s="7">
        <v>5</v>
      </c>
      <c r="B337" s="52">
        <f>INDEX('[2]regions'!$D$3:$D$113,MATCH(C337,'[2]regions'!$B$3:$B$113,0))</f>
        <v>715</v>
      </c>
      <c r="C337" s="6" t="s">
        <v>111</v>
      </c>
      <c r="D337" s="4" t="str">
        <f>INDEX('[1]age5f'!$D$3:$D$45,MATCH(E337,'[1]age5f'!$B$3:$B$45,0))</f>
        <v>18_24</v>
      </c>
      <c r="E337" s="59" t="s">
        <v>120</v>
      </c>
      <c r="F337" s="5">
        <v>345</v>
      </c>
      <c r="G337" s="12">
        <v>276</v>
      </c>
    </row>
    <row r="338" spans="1:7" s="1" customFormat="1" ht="12.75" customHeight="1" thickBot="1" thickTop="1">
      <c r="A338" s="7">
        <v>5</v>
      </c>
      <c r="B338" s="52">
        <f>INDEX('[2]regions'!$D$3:$D$113,MATCH(C338,'[2]regions'!$B$3:$B$113,0))</f>
        <v>716</v>
      </c>
      <c r="C338" s="6" t="s">
        <v>112</v>
      </c>
      <c r="D338" s="4" t="str">
        <f>INDEX('[1]age5f'!$D$3:$D$45,MATCH(E338,'[1]age5f'!$B$3:$B$45,0))</f>
        <v>18_24</v>
      </c>
      <c r="E338" s="59" t="s">
        <v>120</v>
      </c>
      <c r="F338" s="5">
        <v>1199</v>
      </c>
      <c r="G338" s="12">
        <v>1158</v>
      </c>
    </row>
    <row r="339" spans="1:7" s="1" customFormat="1" ht="12.75" customHeight="1" thickBot="1" thickTop="1">
      <c r="A339" s="7">
        <v>5</v>
      </c>
      <c r="B339" s="52">
        <f>INDEX('[2]regions'!$D$3:$D$113,MATCH(C339,'[2]regions'!$B$3:$B$113,0))</f>
        <v>717</v>
      </c>
      <c r="C339" s="6" t="s">
        <v>113</v>
      </c>
      <c r="D339" s="4" t="str">
        <f>INDEX('[1]age5f'!$D$3:$D$45,MATCH(E339,'[1]age5f'!$B$3:$B$45,0))</f>
        <v>18_24</v>
      </c>
      <c r="E339" s="59" t="s">
        <v>120</v>
      </c>
      <c r="F339" s="5">
        <v>571</v>
      </c>
      <c r="G339" s="12">
        <v>530</v>
      </c>
    </row>
    <row r="340" spans="1:7" s="1" customFormat="1" ht="12.75" customHeight="1" thickBot="1" thickTop="1">
      <c r="A340" s="7">
        <v>5</v>
      </c>
      <c r="B340" s="52">
        <f>INDEX('[2]regions'!$D$3:$D$113,MATCH(C340,'[2]regions'!$B$3:$B$113,0))</f>
        <v>718</v>
      </c>
      <c r="C340" s="6" t="s">
        <v>144</v>
      </c>
      <c r="D340" s="4" t="str">
        <f>INDEX('[1]age5f'!$D$3:$D$45,MATCH(E340,'[1]age5f'!$B$3:$B$45,0))</f>
        <v>18_24</v>
      </c>
      <c r="E340" s="59" t="s">
        <v>120</v>
      </c>
      <c r="F340" s="5">
        <v>99</v>
      </c>
      <c r="G340" s="12">
        <v>92</v>
      </c>
    </row>
    <row r="341" spans="1:7" s="1" customFormat="1" ht="12.75" customHeight="1" thickBot="1" thickTop="1">
      <c r="A341" s="7">
        <v>5</v>
      </c>
      <c r="B341" s="52">
        <f>INDEX('[2]regions'!$D$3:$D$113,MATCH(C341,'[2]regions'!$B$3:$B$113,0))</f>
        <v>1</v>
      </c>
      <c r="C341" s="60" t="s">
        <v>27</v>
      </c>
      <c r="D341" s="4" t="str">
        <f>INDEX('[1]age5f'!$D$3:$D$45,MATCH(E341,'[1]age5f'!$B$3:$B$45,0))</f>
        <v>25_34</v>
      </c>
      <c r="E341" s="59" t="s">
        <v>121</v>
      </c>
      <c r="F341" s="9">
        <v>513547</v>
      </c>
      <c r="G341" s="10">
        <v>539805</v>
      </c>
    </row>
    <row r="342" spans="1:7" s="1" customFormat="1" ht="12.75" customHeight="1" thickBot="1" thickTop="1">
      <c r="A342" s="7">
        <v>5</v>
      </c>
      <c r="B342" s="52">
        <f>INDEX('[2]regions'!$D$3:$D$113,MATCH(C342,'[2]regions'!$B$3:$B$113,0))</f>
        <v>100</v>
      </c>
      <c r="C342" s="60" t="s">
        <v>28</v>
      </c>
      <c r="D342" s="4" t="str">
        <f>INDEX('[1]age5f'!$D$3:$D$45,MATCH(E342,'[1]age5f'!$B$3:$B$45,0))</f>
        <v>25_34</v>
      </c>
      <c r="E342" s="59" t="s">
        <v>121</v>
      </c>
      <c r="F342" s="9">
        <v>131935</v>
      </c>
      <c r="G342" s="10">
        <v>143343</v>
      </c>
    </row>
    <row r="343" spans="1:7" s="1" customFormat="1" ht="12.75" customHeight="1" thickBot="1" thickTop="1">
      <c r="A343" s="7">
        <v>5</v>
      </c>
      <c r="B343" s="52">
        <f>INDEX('[2]regions'!$D$3:$D$113,MATCH(C343,'[2]regions'!$B$3:$B$113,0))</f>
        <v>110</v>
      </c>
      <c r="C343" s="60" t="s">
        <v>29</v>
      </c>
      <c r="D343" s="4" t="str">
        <f>INDEX('[1]age5f'!$D$3:$D$45,MATCH(E343,'[1]age5f'!$B$3:$B$45,0))</f>
        <v>25_34</v>
      </c>
      <c r="E343" s="59" t="s">
        <v>121</v>
      </c>
      <c r="F343" s="9">
        <v>5054</v>
      </c>
      <c r="G343" s="10">
        <v>5500</v>
      </c>
    </row>
    <row r="344" spans="1:7" s="1" customFormat="1" ht="12.75" customHeight="1" thickBot="1" thickTop="1">
      <c r="A344" s="7">
        <v>5</v>
      </c>
      <c r="B344" s="52">
        <f>INDEX('[2]regions'!$D$3:$D$113,MATCH(C344,'[2]regions'!$B$3:$B$113,0))</f>
        <v>111</v>
      </c>
      <c r="C344" s="60" t="s">
        <v>30</v>
      </c>
      <c r="D344" s="4" t="str">
        <f>INDEX('[1]age5f'!$D$3:$D$45,MATCH(E344,'[1]age5f'!$B$3:$B$45,0))</f>
        <v>25_34</v>
      </c>
      <c r="E344" s="59" t="s">
        <v>121</v>
      </c>
      <c r="F344" s="9">
        <v>4184</v>
      </c>
      <c r="G344" s="10">
        <v>4290</v>
      </c>
    </row>
    <row r="345" spans="1:7" s="1" customFormat="1" ht="12.75" customHeight="1" thickBot="1" thickTop="1">
      <c r="A345" s="7">
        <v>5</v>
      </c>
      <c r="B345" s="52">
        <f>INDEX('[2]regions'!$D$3:$D$113,MATCH(C345,'[2]regions'!$B$3:$B$113,0))</f>
        <v>112</v>
      </c>
      <c r="C345" s="60" t="s">
        <v>31</v>
      </c>
      <c r="D345" s="4" t="str">
        <f>INDEX('[1]age5f'!$D$3:$D$45,MATCH(E345,'[1]age5f'!$B$3:$B$45,0))</f>
        <v>25_34</v>
      </c>
      <c r="E345" s="59" t="s">
        <v>121</v>
      </c>
      <c r="F345" s="9">
        <v>4939</v>
      </c>
      <c r="G345" s="10">
        <v>5177</v>
      </c>
    </row>
    <row r="346" spans="1:7" s="1" customFormat="1" ht="12.75" customHeight="1" thickBot="1" thickTop="1">
      <c r="A346" s="7">
        <v>5</v>
      </c>
      <c r="B346" s="52">
        <f>INDEX('[2]regions'!$D$3:$D$113,MATCH(C346,'[2]regions'!$B$3:$B$113,0))</f>
        <v>113</v>
      </c>
      <c r="C346" s="60" t="s">
        <v>32</v>
      </c>
      <c r="D346" s="4" t="str">
        <f>INDEX('[1]age5f'!$D$3:$D$45,MATCH(E346,'[1]age5f'!$B$3:$B$45,0))</f>
        <v>25_34</v>
      </c>
      <c r="E346" s="59" t="s">
        <v>121</v>
      </c>
      <c r="F346" s="9">
        <v>7069</v>
      </c>
      <c r="G346" s="10">
        <v>7719</v>
      </c>
    </row>
    <row r="347" spans="1:7" s="1" customFormat="1" ht="12.75" customHeight="1" thickBot="1" thickTop="1">
      <c r="A347" s="7">
        <v>5</v>
      </c>
      <c r="B347" s="52">
        <f>INDEX('[2]regions'!$D$3:$D$113,MATCH(C347,'[2]regions'!$B$3:$B$113,0))</f>
        <v>114</v>
      </c>
      <c r="C347" s="60" t="s">
        <v>33</v>
      </c>
      <c r="D347" s="4" t="str">
        <f>INDEX('[1]age5f'!$D$3:$D$45,MATCH(E347,'[1]age5f'!$B$3:$B$45,0))</f>
        <v>25_34</v>
      </c>
      <c r="E347" s="59" t="s">
        <v>121</v>
      </c>
      <c r="F347" s="9">
        <v>3550</v>
      </c>
      <c r="G347" s="10">
        <v>3590</v>
      </c>
    </row>
    <row r="348" spans="1:7" s="1" customFormat="1" ht="12.75" customHeight="1" thickBot="1" thickTop="1">
      <c r="A348" s="7">
        <v>5</v>
      </c>
      <c r="B348" s="52">
        <f>INDEX('[2]regions'!$D$3:$D$113,MATCH(C348,'[2]regions'!$B$3:$B$113,0))</f>
        <v>115</v>
      </c>
      <c r="C348" s="60" t="s">
        <v>34</v>
      </c>
      <c r="D348" s="4" t="str">
        <f>INDEX('[1]age5f'!$D$3:$D$45,MATCH(E348,'[1]age5f'!$B$3:$B$45,0))</f>
        <v>25_34</v>
      </c>
      <c r="E348" s="59" t="s">
        <v>121</v>
      </c>
      <c r="F348" s="9">
        <v>3890</v>
      </c>
      <c r="G348" s="10">
        <v>3821</v>
      </c>
    </row>
    <row r="349" spans="1:7" s="1" customFormat="1" ht="12.75" customHeight="1" thickBot="1" thickTop="1">
      <c r="A349" s="7">
        <v>5</v>
      </c>
      <c r="B349" s="52">
        <f>INDEX('[2]regions'!$D$3:$D$113,MATCH(C349,'[2]regions'!$B$3:$B$113,0))</f>
        <v>116</v>
      </c>
      <c r="C349" s="60" t="s">
        <v>35</v>
      </c>
      <c r="D349" s="4" t="str">
        <f>INDEX('[1]age5f'!$D$3:$D$45,MATCH(E349,'[1]age5f'!$B$3:$B$45,0))</f>
        <v>25_34</v>
      </c>
      <c r="E349" s="59" t="s">
        <v>121</v>
      </c>
      <c r="F349" s="9">
        <v>2449</v>
      </c>
      <c r="G349" s="10">
        <v>2617</v>
      </c>
    </row>
    <row r="350" spans="1:7" s="1" customFormat="1" ht="12.75" customHeight="1" thickBot="1" thickTop="1">
      <c r="A350" s="7">
        <v>5</v>
      </c>
      <c r="B350" s="52">
        <f>INDEX('[2]regions'!$D$3:$D$113,MATCH(C350,'[2]regions'!$B$3:$B$113,0))</f>
        <v>117</v>
      </c>
      <c r="C350" s="60" t="s">
        <v>36</v>
      </c>
      <c r="D350" s="4" t="str">
        <f>INDEX('[1]age5f'!$D$3:$D$45,MATCH(E350,'[1]age5f'!$B$3:$B$45,0))</f>
        <v>25_34</v>
      </c>
      <c r="E350" s="59" t="s">
        <v>121</v>
      </c>
      <c r="F350" s="9">
        <v>3722</v>
      </c>
      <c r="G350" s="10">
        <v>4100</v>
      </c>
    </row>
    <row r="351" spans="1:7" s="1" customFormat="1" ht="12.75" customHeight="1" thickBot="1" thickTop="1">
      <c r="A351" s="7">
        <v>5</v>
      </c>
      <c r="B351" s="52">
        <f>INDEX('[2]regions'!$D$3:$D$113,MATCH(C351,'[2]regions'!$B$3:$B$113,0))</f>
        <v>118</v>
      </c>
      <c r="C351" s="60" t="s">
        <v>37</v>
      </c>
      <c r="D351" s="4" t="str">
        <f>INDEX('[1]age5f'!$D$3:$D$45,MATCH(E351,'[1]age5f'!$B$3:$B$45,0))</f>
        <v>25_34</v>
      </c>
      <c r="E351" s="59" t="s">
        <v>121</v>
      </c>
      <c r="F351" s="9">
        <v>3956</v>
      </c>
      <c r="G351" s="10">
        <v>4093</v>
      </c>
    </row>
    <row r="352" spans="1:7" s="1" customFormat="1" ht="12.75" customHeight="1" thickBot="1" thickTop="1">
      <c r="A352" s="7">
        <v>5</v>
      </c>
      <c r="B352" s="52">
        <f>INDEX('[2]regions'!$D$3:$D$113,MATCH(C352,'[2]regions'!$B$3:$B$113,0))</f>
        <v>119</v>
      </c>
      <c r="C352" s="60" t="s">
        <v>38</v>
      </c>
      <c r="D352" s="4" t="str">
        <f>INDEX('[1]age5f'!$D$3:$D$45,MATCH(E352,'[1]age5f'!$B$3:$B$45,0))</f>
        <v>25_34</v>
      </c>
      <c r="E352" s="59" t="s">
        <v>121</v>
      </c>
      <c r="F352" s="9">
        <v>24820</v>
      </c>
      <c r="G352" s="10">
        <v>27188</v>
      </c>
    </row>
    <row r="353" spans="1:7" s="1" customFormat="1" ht="12.75" customHeight="1" thickBot="1" thickTop="1">
      <c r="A353" s="7">
        <v>5</v>
      </c>
      <c r="B353" s="52">
        <f>INDEX('[2]regions'!$D$3:$D$113,MATCH(C353,'[2]regions'!$B$3:$B$113,0))</f>
        <v>120</v>
      </c>
      <c r="C353" s="60" t="s">
        <v>39</v>
      </c>
      <c r="D353" s="4" t="str">
        <f>INDEX('[1]age5f'!$D$3:$D$45,MATCH(E353,'[1]age5f'!$B$3:$B$45,0))</f>
        <v>25_34</v>
      </c>
      <c r="E353" s="59" t="s">
        <v>121</v>
      </c>
      <c r="F353" s="9">
        <v>2623</v>
      </c>
      <c r="G353" s="10">
        <v>2773</v>
      </c>
    </row>
    <row r="354" spans="1:7" s="1" customFormat="1" ht="12.75" customHeight="1" thickBot="1" thickTop="1">
      <c r="A354" s="7">
        <v>5</v>
      </c>
      <c r="B354" s="52">
        <f>INDEX('[2]regions'!$D$3:$D$113,MATCH(C354,'[2]regions'!$B$3:$B$113,0))</f>
        <v>121</v>
      </c>
      <c r="C354" s="60" t="s">
        <v>40</v>
      </c>
      <c r="D354" s="4" t="str">
        <f>INDEX('[1]age5f'!$D$3:$D$45,MATCH(E354,'[1]age5f'!$B$3:$B$45,0))</f>
        <v>25_34</v>
      </c>
      <c r="E354" s="59" t="s">
        <v>121</v>
      </c>
      <c r="F354" s="9">
        <v>3737</v>
      </c>
      <c r="G354" s="10">
        <v>3961</v>
      </c>
    </row>
    <row r="355" spans="1:7" s="1" customFormat="1" ht="12.75" customHeight="1" thickBot="1" thickTop="1">
      <c r="A355" s="7">
        <v>5</v>
      </c>
      <c r="B355" s="52">
        <f>INDEX('[2]regions'!$D$3:$D$113,MATCH(C355,'[2]regions'!$B$3:$B$113,0))</f>
        <v>122</v>
      </c>
      <c r="C355" s="60" t="s">
        <v>41</v>
      </c>
      <c r="D355" s="4" t="str">
        <f>INDEX('[1]age5f'!$D$3:$D$45,MATCH(E355,'[1]age5f'!$B$3:$B$45,0))</f>
        <v>25_34</v>
      </c>
      <c r="E355" s="59" t="s">
        <v>121</v>
      </c>
      <c r="F355" s="9">
        <v>3448</v>
      </c>
      <c r="G355" s="10">
        <v>3635</v>
      </c>
    </row>
    <row r="356" spans="1:7" s="1" customFormat="1" ht="12.75" customHeight="1" thickBot="1" thickTop="1">
      <c r="A356" s="7">
        <v>5</v>
      </c>
      <c r="B356" s="52">
        <f>INDEX('[2]regions'!$D$3:$D$113,MATCH(C356,'[2]regions'!$B$3:$B$113,0))</f>
        <v>123</v>
      </c>
      <c r="C356" s="60" t="s">
        <v>42</v>
      </c>
      <c r="D356" s="4" t="str">
        <f>INDEX('[1]age5f'!$D$3:$D$45,MATCH(E356,'[1]age5f'!$B$3:$B$45,0))</f>
        <v>25_34</v>
      </c>
      <c r="E356" s="59" t="s">
        <v>121</v>
      </c>
      <c r="F356" s="9">
        <v>3139</v>
      </c>
      <c r="G356" s="10">
        <v>3343</v>
      </c>
    </row>
    <row r="357" spans="1:7" s="1" customFormat="1" ht="12.75" customHeight="1" thickBot="1" thickTop="1">
      <c r="A357" s="7">
        <v>5</v>
      </c>
      <c r="B357" s="52">
        <f>INDEX('[2]regions'!$D$3:$D$113,MATCH(C357,'[2]regions'!$B$3:$B$113,0))</f>
        <v>124</v>
      </c>
      <c r="C357" s="60" t="s">
        <v>43</v>
      </c>
      <c r="D357" s="4" t="str">
        <f>INDEX('[1]age5f'!$D$3:$D$45,MATCH(E357,'[1]age5f'!$B$3:$B$45,0))</f>
        <v>25_34</v>
      </c>
      <c r="E357" s="59" t="s">
        <v>121</v>
      </c>
      <c r="F357" s="9">
        <v>5058</v>
      </c>
      <c r="G357" s="10">
        <v>5331</v>
      </c>
    </row>
    <row r="358" spans="1:7" s="1" customFormat="1" ht="12.75" customHeight="1" thickBot="1" thickTop="1">
      <c r="A358" s="7">
        <v>5</v>
      </c>
      <c r="B358" s="52">
        <f>INDEX('[2]regions'!$D$3:$D$113,MATCH(C358,'[2]regions'!$B$3:$B$113,0))</f>
        <v>125</v>
      </c>
      <c r="C358" s="60" t="s">
        <v>44</v>
      </c>
      <c r="D358" s="4" t="str">
        <f>INDEX('[1]age5f'!$D$3:$D$45,MATCH(E358,'[1]age5f'!$B$3:$B$45,0))</f>
        <v>25_34</v>
      </c>
      <c r="E358" s="59" t="s">
        <v>121</v>
      </c>
      <c r="F358" s="9">
        <v>5104</v>
      </c>
      <c r="G358" s="10">
        <v>5420</v>
      </c>
    </row>
    <row r="359" spans="1:7" s="1" customFormat="1" ht="12.75" customHeight="1" thickBot="1" thickTop="1">
      <c r="A359" s="7">
        <v>5</v>
      </c>
      <c r="B359" s="52">
        <f>INDEX('[2]regions'!$D$3:$D$113,MATCH(C359,'[2]regions'!$B$3:$B$113,0))</f>
        <v>126</v>
      </c>
      <c r="C359" s="60" t="s">
        <v>45</v>
      </c>
      <c r="D359" s="4" t="str">
        <f>INDEX('[1]age5f'!$D$3:$D$45,MATCH(E359,'[1]age5f'!$B$3:$B$45,0))</f>
        <v>25_34</v>
      </c>
      <c r="E359" s="59" t="s">
        <v>121</v>
      </c>
      <c r="F359" s="9">
        <v>4828</v>
      </c>
      <c r="G359" s="10">
        <v>4884</v>
      </c>
    </row>
    <row r="360" spans="1:7" s="1" customFormat="1" ht="12.75" customHeight="1" thickBot="1" thickTop="1">
      <c r="A360" s="7">
        <v>5</v>
      </c>
      <c r="B360" s="52">
        <f>INDEX('[2]regions'!$D$3:$D$113,MATCH(C360,'[2]regions'!$B$3:$B$113,0))</f>
        <v>127</v>
      </c>
      <c r="C360" s="60" t="s">
        <v>46</v>
      </c>
      <c r="D360" s="4" t="str">
        <f>INDEX('[1]age5f'!$D$3:$D$45,MATCH(E360,'[1]age5f'!$B$3:$B$45,0))</f>
        <v>25_34</v>
      </c>
      <c r="E360" s="59" t="s">
        <v>121</v>
      </c>
      <c r="F360" s="9">
        <v>40365</v>
      </c>
      <c r="G360" s="10">
        <v>45901</v>
      </c>
    </row>
    <row r="361" spans="1:7" s="1" customFormat="1" ht="12.75" customHeight="1" thickBot="1" thickTop="1">
      <c r="A361" s="7">
        <v>5</v>
      </c>
      <c r="B361" s="52">
        <f>INDEX('[2]regions'!$D$3:$D$113,MATCH(C361,'[2]regions'!$B$3:$B$113,0))</f>
        <v>200</v>
      </c>
      <c r="C361" s="60" t="s">
        <v>47</v>
      </c>
      <c r="D361" s="4" t="str">
        <f>INDEX('[1]age5f'!$D$3:$D$45,MATCH(E361,'[1]age5f'!$B$3:$B$45,0))</f>
        <v>25_34</v>
      </c>
      <c r="E361" s="59" t="s">
        <v>121</v>
      </c>
      <c r="F361" s="9">
        <v>53865</v>
      </c>
      <c r="G361" s="10">
        <v>56803</v>
      </c>
    </row>
    <row r="362" spans="1:7" s="1" customFormat="1" ht="12.75" customHeight="1" thickBot="1" thickTop="1">
      <c r="A362" s="7">
        <v>5</v>
      </c>
      <c r="B362" s="52">
        <f>INDEX('[2]regions'!$D$3:$D$113,MATCH(C362,'[2]regions'!$B$3:$B$113,0))</f>
        <v>210</v>
      </c>
      <c r="C362" s="60" t="s">
        <v>48</v>
      </c>
      <c r="D362" s="4" t="str">
        <f>INDEX('[1]age5f'!$D$3:$D$45,MATCH(E362,'[1]age5f'!$B$3:$B$45,0))</f>
        <v>25_34</v>
      </c>
      <c r="E362" s="59" t="s">
        <v>121</v>
      </c>
      <c r="F362" s="9">
        <v>2650</v>
      </c>
      <c r="G362" s="10">
        <v>2631</v>
      </c>
    </row>
    <row r="363" spans="1:7" s="1" customFormat="1" ht="12.75" customHeight="1" thickBot="1" thickTop="1">
      <c r="A363" s="7">
        <v>5</v>
      </c>
      <c r="B363" s="52">
        <f>INDEX('[2]regions'!$D$3:$D$113,MATCH(C363,'[2]regions'!$B$3:$B$113,0))</f>
        <v>211</v>
      </c>
      <c r="C363" s="60" t="s">
        <v>49</v>
      </c>
      <c r="D363" s="4" t="str">
        <f>INDEX('[1]age5f'!$D$3:$D$45,MATCH(E363,'[1]age5f'!$B$3:$B$45,0))</f>
        <v>25_34</v>
      </c>
      <c r="E363" s="59" t="s">
        <v>121</v>
      </c>
      <c r="F363" s="9">
        <v>3345</v>
      </c>
      <c r="G363" s="10">
        <v>3811</v>
      </c>
    </row>
    <row r="364" spans="1:7" s="1" customFormat="1" ht="12.75" customHeight="1" thickBot="1" thickTop="1">
      <c r="A364" s="7">
        <v>5</v>
      </c>
      <c r="B364" s="52">
        <f>INDEX('[2]regions'!$D$3:$D$113,MATCH(C364,'[2]regions'!$B$3:$B$113,0))</f>
        <v>212</v>
      </c>
      <c r="C364" s="60" t="s">
        <v>50</v>
      </c>
      <c r="D364" s="4" t="str">
        <f>INDEX('[1]age5f'!$D$3:$D$45,MATCH(E364,'[1]age5f'!$B$3:$B$45,0))</f>
        <v>25_34</v>
      </c>
      <c r="E364" s="59" t="s">
        <v>121</v>
      </c>
      <c r="F364" s="9">
        <v>4648</v>
      </c>
      <c r="G364" s="10">
        <v>4976</v>
      </c>
    </row>
    <row r="365" spans="1:7" s="1" customFormat="1" ht="12.75" customHeight="1" thickBot="1" thickTop="1">
      <c r="A365" s="7">
        <v>5</v>
      </c>
      <c r="B365" s="52">
        <f>INDEX('[2]regions'!$D$3:$D$113,MATCH(C365,'[2]regions'!$B$3:$B$113,0))</f>
        <v>213</v>
      </c>
      <c r="C365" s="60" t="s">
        <v>135</v>
      </c>
      <c r="D365" s="4" t="str">
        <f>INDEX('[1]age5f'!$D$3:$D$45,MATCH(E365,'[1]age5f'!$B$3:$B$45,0))</f>
        <v>25_34</v>
      </c>
      <c r="E365" s="59" t="s">
        <v>121</v>
      </c>
      <c r="F365" s="9">
        <v>179</v>
      </c>
      <c r="G365" s="10">
        <v>166</v>
      </c>
    </row>
    <row r="366" spans="1:7" s="1" customFormat="1" ht="12.75" customHeight="1" thickBot="1" thickTop="1">
      <c r="A366" s="7">
        <v>5</v>
      </c>
      <c r="B366" s="52">
        <f>INDEX('[2]regions'!$D$3:$D$113,MATCH(C366,'[2]regions'!$B$3:$B$113,0))</f>
        <v>214</v>
      </c>
      <c r="C366" s="60" t="s">
        <v>51</v>
      </c>
      <c r="D366" s="4" t="str">
        <f>INDEX('[1]age5f'!$D$3:$D$45,MATCH(E366,'[1]age5f'!$B$3:$B$45,0))</f>
        <v>25_34</v>
      </c>
      <c r="E366" s="59" t="s">
        <v>121</v>
      </c>
      <c r="F366" s="9">
        <v>4297</v>
      </c>
      <c r="G366" s="10">
        <v>4379</v>
      </c>
    </row>
    <row r="367" spans="1:7" s="1" customFormat="1" ht="12.75" customHeight="1" thickBot="1" thickTop="1">
      <c r="A367" s="7">
        <v>5</v>
      </c>
      <c r="B367" s="52">
        <f>INDEX('[2]regions'!$D$3:$D$113,MATCH(C367,'[2]regions'!$B$3:$B$113,0))</f>
        <v>215</v>
      </c>
      <c r="C367" s="60" t="s">
        <v>52</v>
      </c>
      <c r="D367" s="4" t="str">
        <f>INDEX('[1]age5f'!$D$3:$D$45,MATCH(E367,'[1]age5f'!$B$3:$B$45,0))</f>
        <v>25_34</v>
      </c>
      <c r="E367" s="59" t="s">
        <v>121</v>
      </c>
      <c r="F367" s="9">
        <v>3801</v>
      </c>
      <c r="G367" s="10">
        <v>3644</v>
      </c>
    </row>
    <row r="368" spans="1:7" s="1" customFormat="1" ht="12.75" customHeight="1" thickBot="1" thickTop="1">
      <c r="A368" s="7">
        <v>5</v>
      </c>
      <c r="B368" s="52">
        <f>INDEX('[2]regions'!$D$3:$D$113,MATCH(C368,'[2]regions'!$B$3:$B$113,0))</f>
        <v>216</v>
      </c>
      <c r="C368" s="60" t="s">
        <v>53</v>
      </c>
      <c r="D368" s="4" t="str">
        <f>INDEX('[1]age5f'!$D$3:$D$45,MATCH(E368,'[1]age5f'!$B$3:$B$45,0))</f>
        <v>25_34</v>
      </c>
      <c r="E368" s="59" t="s">
        <v>121</v>
      </c>
      <c r="F368" s="9">
        <v>4912</v>
      </c>
      <c r="G368" s="10">
        <v>4942</v>
      </c>
    </row>
    <row r="369" spans="1:7" s="1" customFormat="1" ht="12.75" customHeight="1" thickBot="1" thickTop="1">
      <c r="A369" s="7">
        <v>5</v>
      </c>
      <c r="B369" s="52">
        <f>INDEX('[2]regions'!$D$3:$D$113,MATCH(C369,'[2]regions'!$B$3:$B$113,0))</f>
        <v>217</v>
      </c>
      <c r="C369" s="60" t="s">
        <v>54</v>
      </c>
      <c r="D369" s="4" t="str">
        <f>INDEX('[1]age5f'!$D$3:$D$45,MATCH(E369,'[1]age5f'!$B$3:$B$45,0))</f>
        <v>25_34</v>
      </c>
      <c r="E369" s="59" t="s">
        <v>121</v>
      </c>
      <c r="F369" s="9">
        <v>3230</v>
      </c>
      <c r="G369" s="10">
        <v>3410</v>
      </c>
    </row>
    <row r="370" spans="1:7" s="1" customFormat="1" ht="12.75" customHeight="1" thickBot="1" thickTop="1">
      <c r="A370" s="7">
        <v>5</v>
      </c>
      <c r="B370" s="52">
        <f>INDEX('[2]regions'!$D$3:$D$113,MATCH(C370,'[2]regions'!$B$3:$B$113,0))</f>
        <v>218</v>
      </c>
      <c r="C370" s="60" t="s">
        <v>55</v>
      </c>
      <c r="D370" s="4" t="str">
        <f>INDEX('[1]age5f'!$D$3:$D$45,MATCH(E370,'[1]age5f'!$B$3:$B$45,0))</f>
        <v>25_34</v>
      </c>
      <c r="E370" s="59" t="s">
        <v>121</v>
      </c>
      <c r="F370" s="9">
        <v>2287</v>
      </c>
      <c r="G370" s="10">
        <v>2411</v>
      </c>
    </row>
    <row r="371" spans="1:7" s="1" customFormat="1" ht="12.75" customHeight="1" thickBot="1" thickTop="1">
      <c r="A371" s="7">
        <v>5</v>
      </c>
      <c r="B371" s="52">
        <f>INDEX('[2]regions'!$D$3:$D$113,MATCH(C371,'[2]regions'!$B$3:$B$113,0))</f>
        <v>219</v>
      </c>
      <c r="C371" s="60" t="s">
        <v>56</v>
      </c>
      <c r="D371" s="4" t="str">
        <f>INDEX('[1]age5f'!$D$3:$D$45,MATCH(E371,'[1]age5f'!$B$3:$B$45,0))</f>
        <v>25_34</v>
      </c>
      <c r="E371" s="59" t="s">
        <v>121</v>
      </c>
      <c r="F371" s="9">
        <v>2236</v>
      </c>
      <c r="G371" s="10">
        <v>2377</v>
      </c>
    </row>
    <row r="372" spans="1:7" s="1" customFormat="1" ht="12.75" customHeight="1" thickBot="1" thickTop="1">
      <c r="A372" s="7">
        <v>5</v>
      </c>
      <c r="B372" s="52">
        <f>INDEX('[2]regions'!$D$3:$D$113,MATCH(C372,'[2]regions'!$B$3:$B$113,0))</f>
        <v>220</v>
      </c>
      <c r="C372" s="60" t="s">
        <v>57</v>
      </c>
      <c r="D372" s="4" t="str">
        <f>INDEX('[1]age5f'!$D$3:$D$45,MATCH(E372,'[1]age5f'!$B$3:$B$45,0))</f>
        <v>25_34</v>
      </c>
      <c r="E372" s="59" t="s">
        <v>121</v>
      </c>
      <c r="F372" s="9">
        <v>22459</v>
      </c>
      <c r="G372" s="10">
        <v>24222</v>
      </c>
    </row>
    <row r="373" spans="1:7" s="1" customFormat="1" ht="12.75" customHeight="1" thickBot="1" thickTop="1">
      <c r="A373" s="7">
        <v>5</v>
      </c>
      <c r="B373" s="52">
        <f>INDEX('[2]regions'!$D$3:$D$113,MATCH(C373,'[2]regions'!$B$3:$B$113,0))</f>
        <v>300</v>
      </c>
      <c r="C373" s="60" t="s">
        <v>58</v>
      </c>
      <c r="D373" s="4" t="str">
        <f>INDEX('[1]age5f'!$D$3:$D$45,MATCH(E373,'[1]age5f'!$B$3:$B$45,0))</f>
        <v>25_34</v>
      </c>
      <c r="E373" s="59" t="s">
        <v>121</v>
      </c>
      <c r="F373" s="9">
        <v>83999</v>
      </c>
      <c r="G373" s="10">
        <v>85524</v>
      </c>
    </row>
    <row r="374" spans="1:7" s="1" customFormat="1" ht="12.75" customHeight="1" thickBot="1" thickTop="1">
      <c r="A374" s="7">
        <v>5</v>
      </c>
      <c r="B374" s="52">
        <f>INDEX('[2]regions'!$D$3:$D$113,MATCH(C374,'[2]regions'!$B$3:$B$113,0))</f>
        <v>310</v>
      </c>
      <c r="C374" s="60" t="s">
        <v>59</v>
      </c>
      <c r="D374" s="4" t="str">
        <f>INDEX('[1]age5f'!$D$3:$D$45,MATCH(E374,'[1]age5f'!$B$3:$B$45,0))</f>
        <v>25_34</v>
      </c>
      <c r="E374" s="59" t="s">
        <v>121</v>
      </c>
      <c r="F374" s="9">
        <v>1467</v>
      </c>
      <c r="G374" s="10">
        <v>1419</v>
      </c>
    </row>
    <row r="375" spans="1:7" s="1" customFormat="1" ht="12.75" customHeight="1" thickBot="1" thickTop="1">
      <c r="A375" s="7">
        <v>5</v>
      </c>
      <c r="B375" s="52">
        <f>INDEX('[2]regions'!$D$3:$D$113,MATCH(C375,'[2]regions'!$B$3:$B$113,0))</f>
        <v>311</v>
      </c>
      <c r="C375" s="60" t="s">
        <v>60</v>
      </c>
      <c r="D375" s="4" t="str">
        <f>INDEX('[1]age5f'!$D$3:$D$45,MATCH(E375,'[1]age5f'!$B$3:$B$45,0))</f>
        <v>25_34</v>
      </c>
      <c r="E375" s="59" t="s">
        <v>121</v>
      </c>
      <c r="F375" s="9">
        <v>978</v>
      </c>
      <c r="G375" s="10">
        <v>1069</v>
      </c>
    </row>
    <row r="376" spans="1:7" s="1" customFormat="1" ht="12.75" customHeight="1" thickBot="1" thickTop="1">
      <c r="A376" s="7">
        <v>5</v>
      </c>
      <c r="B376" s="52">
        <f>INDEX('[2]regions'!$D$3:$D$113,MATCH(C376,'[2]regions'!$B$3:$B$113,0))</f>
        <v>312</v>
      </c>
      <c r="C376" s="60" t="s">
        <v>61</v>
      </c>
      <c r="D376" s="4" t="str">
        <f>INDEX('[1]age5f'!$D$3:$D$45,MATCH(E376,'[1]age5f'!$B$3:$B$45,0))</f>
        <v>25_34</v>
      </c>
      <c r="E376" s="59" t="s">
        <v>121</v>
      </c>
      <c r="F376" s="9">
        <v>18408</v>
      </c>
      <c r="G376" s="10">
        <v>19501</v>
      </c>
    </row>
    <row r="377" spans="1:7" s="1" customFormat="1" ht="12.75" customHeight="1" thickBot="1" thickTop="1">
      <c r="A377" s="7">
        <v>5</v>
      </c>
      <c r="B377" s="52">
        <f>INDEX('[2]regions'!$D$3:$D$113,MATCH(C377,'[2]regions'!$B$3:$B$113,0))</f>
        <v>313</v>
      </c>
      <c r="C377" s="60" t="s">
        <v>62</v>
      </c>
      <c r="D377" s="4" t="str">
        <f>INDEX('[1]age5f'!$D$3:$D$45,MATCH(E377,'[1]age5f'!$B$3:$B$45,0))</f>
        <v>25_34</v>
      </c>
      <c r="E377" s="59" t="s">
        <v>121</v>
      </c>
      <c r="F377" s="9">
        <v>3690</v>
      </c>
      <c r="G377" s="10">
        <v>3779</v>
      </c>
    </row>
    <row r="378" spans="1:7" s="1" customFormat="1" ht="12.75" customHeight="1" thickBot="1" thickTop="1">
      <c r="A378" s="7">
        <v>5</v>
      </c>
      <c r="B378" s="52">
        <f>INDEX('[2]regions'!$D$3:$D$113,MATCH(C378,'[2]regions'!$B$3:$B$113,0))</f>
        <v>314</v>
      </c>
      <c r="C378" s="60" t="s">
        <v>63</v>
      </c>
      <c r="D378" s="4" t="str">
        <f>INDEX('[1]age5f'!$D$3:$D$45,MATCH(E378,'[1]age5f'!$B$3:$B$45,0))</f>
        <v>25_34</v>
      </c>
      <c r="E378" s="59" t="s">
        <v>121</v>
      </c>
      <c r="F378" s="9">
        <v>8173</v>
      </c>
      <c r="G378" s="10">
        <v>8746</v>
      </c>
    </row>
    <row r="379" spans="1:7" s="1" customFormat="1" ht="12.75" customHeight="1" thickBot="1" thickTop="1">
      <c r="A379" s="7">
        <v>5</v>
      </c>
      <c r="B379" s="52">
        <f>INDEX('[2]regions'!$D$3:$D$113,MATCH(C379,'[2]regions'!$B$3:$B$113,0))</f>
        <v>315</v>
      </c>
      <c r="C379" s="60" t="s">
        <v>64</v>
      </c>
      <c r="D379" s="4" t="str">
        <f>INDEX('[1]age5f'!$D$3:$D$45,MATCH(E379,'[1]age5f'!$B$3:$B$45,0))</f>
        <v>25_34</v>
      </c>
      <c r="E379" s="59" t="s">
        <v>121</v>
      </c>
      <c r="F379" s="9">
        <v>14529</v>
      </c>
      <c r="G379" s="10">
        <v>15660</v>
      </c>
    </row>
    <row r="380" spans="1:7" s="1" customFormat="1" ht="12.75" customHeight="1" thickBot="1" thickTop="1">
      <c r="A380" s="7">
        <v>5</v>
      </c>
      <c r="B380" s="52">
        <f>INDEX('[2]regions'!$D$3:$D$113,MATCH(C380,'[2]regions'!$B$3:$B$113,0))</f>
        <v>316</v>
      </c>
      <c r="C380" s="60" t="s">
        <v>65</v>
      </c>
      <c r="D380" s="4" t="str">
        <f>INDEX('[1]age5f'!$D$3:$D$45,MATCH(E380,'[1]age5f'!$B$3:$B$45,0))</f>
        <v>25_34</v>
      </c>
      <c r="E380" s="59" t="s">
        <v>121</v>
      </c>
      <c r="F380" s="9">
        <v>12586</v>
      </c>
      <c r="G380" s="10">
        <v>12124</v>
      </c>
    </row>
    <row r="381" spans="1:7" s="1" customFormat="1" ht="12.75" customHeight="1" thickBot="1" thickTop="1">
      <c r="A381" s="7">
        <v>5</v>
      </c>
      <c r="B381" s="52">
        <f>INDEX('[2]regions'!$D$3:$D$113,MATCH(C381,'[2]regions'!$B$3:$B$113,0))</f>
        <v>317</v>
      </c>
      <c r="C381" s="60" t="s">
        <v>66</v>
      </c>
      <c r="D381" s="4" t="str">
        <f>INDEX('[1]age5f'!$D$3:$D$45,MATCH(E381,'[1]age5f'!$B$3:$B$45,0))</f>
        <v>25_34</v>
      </c>
      <c r="E381" s="59" t="s">
        <v>121</v>
      </c>
      <c r="F381" s="9">
        <v>1522</v>
      </c>
      <c r="G381" s="10">
        <v>1838</v>
      </c>
    </row>
    <row r="382" spans="1:7" s="1" customFormat="1" ht="12.75" customHeight="1" thickBot="1" thickTop="1">
      <c r="A382" s="7">
        <v>5</v>
      </c>
      <c r="B382" s="52">
        <f>INDEX('[2]regions'!$D$3:$D$113,MATCH(C382,'[2]regions'!$B$3:$B$113,0))</f>
        <v>318</v>
      </c>
      <c r="C382" s="60" t="s">
        <v>67</v>
      </c>
      <c r="D382" s="4" t="str">
        <f>INDEX('[1]age5f'!$D$3:$D$45,MATCH(E382,'[1]age5f'!$B$3:$B$45,0))</f>
        <v>25_34</v>
      </c>
      <c r="E382" s="59" t="s">
        <v>121</v>
      </c>
      <c r="F382" s="9">
        <v>3050</v>
      </c>
      <c r="G382" s="10">
        <v>3274</v>
      </c>
    </row>
    <row r="383" spans="1:7" s="1" customFormat="1" ht="12.75" customHeight="1" thickBot="1" thickTop="1">
      <c r="A383" s="7">
        <v>5</v>
      </c>
      <c r="B383" s="52">
        <f>INDEX('[2]regions'!$D$3:$D$113,MATCH(C383,'[2]regions'!$B$3:$B$113,0))</f>
        <v>319</v>
      </c>
      <c r="C383" s="60" t="s">
        <v>68</v>
      </c>
      <c r="D383" s="4" t="str">
        <f>INDEX('[1]age5f'!$D$3:$D$45,MATCH(E383,'[1]age5f'!$B$3:$B$45,0))</f>
        <v>25_34</v>
      </c>
      <c r="E383" s="59" t="s">
        <v>121</v>
      </c>
      <c r="F383" s="9">
        <v>1668</v>
      </c>
      <c r="G383" s="10">
        <v>1582</v>
      </c>
    </row>
    <row r="384" spans="1:7" s="1" customFormat="1" ht="12.75" customHeight="1" thickBot="1" thickTop="1">
      <c r="A384" s="7">
        <v>5</v>
      </c>
      <c r="B384" s="52">
        <f>INDEX('[2]regions'!$D$3:$D$113,MATCH(C384,'[2]regions'!$B$3:$B$113,0))</f>
        <v>320</v>
      </c>
      <c r="C384" s="60" t="s">
        <v>69</v>
      </c>
      <c r="D384" s="4" t="str">
        <f>INDEX('[1]age5f'!$D$3:$D$45,MATCH(E384,'[1]age5f'!$B$3:$B$45,0))</f>
        <v>25_34</v>
      </c>
      <c r="E384" s="59" t="s">
        <v>121</v>
      </c>
      <c r="F384" s="9">
        <v>2423</v>
      </c>
      <c r="G384" s="10">
        <v>2529</v>
      </c>
    </row>
    <row r="385" spans="1:7" s="1" customFormat="1" ht="12.75" customHeight="1" thickBot="1" thickTop="1">
      <c r="A385" s="7">
        <v>5</v>
      </c>
      <c r="B385" s="52">
        <f>INDEX('[2]regions'!$D$3:$D$113,MATCH(C385,'[2]regions'!$B$3:$B$113,0))</f>
        <v>321</v>
      </c>
      <c r="C385" s="60" t="s">
        <v>70</v>
      </c>
      <c r="D385" s="4" t="str">
        <f>INDEX('[1]age5f'!$D$3:$D$45,MATCH(E385,'[1]age5f'!$B$3:$B$45,0))</f>
        <v>25_34</v>
      </c>
      <c r="E385" s="59" t="s">
        <v>121</v>
      </c>
      <c r="F385" s="9">
        <v>6546</v>
      </c>
      <c r="G385" s="10">
        <v>4739</v>
      </c>
    </row>
    <row r="386" spans="1:7" s="1" customFormat="1" ht="12.75" customHeight="1" thickBot="1" thickTop="1">
      <c r="A386" s="7">
        <v>5</v>
      </c>
      <c r="B386" s="52">
        <f>INDEX('[2]regions'!$D$3:$D$113,MATCH(C386,'[2]regions'!$B$3:$B$113,0))</f>
        <v>322</v>
      </c>
      <c r="C386" s="60" t="s">
        <v>71</v>
      </c>
      <c r="D386" s="4" t="str">
        <f>INDEX('[1]age5f'!$D$3:$D$45,MATCH(E386,'[1]age5f'!$B$3:$B$45,0))</f>
        <v>25_34</v>
      </c>
      <c r="E386" s="59" t="s">
        <v>121</v>
      </c>
      <c r="F386" s="9">
        <v>8959</v>
      </c>
      <c r="G386" s="10">
        <v>9264</v>
      </c>
    </row>
    <row r="387" spans="1:7" s="1" customFormat="1" ht="12.75" customHeight="1" thickBot="1" thickTop="1">
      <c r="A387" s="7">
        <v>5</v>
      </c>
      <c r="B387" s="52">
        <f>INDEX('[2]regions'!$D$3:$D$113,MATCH(C387,'[2]regions'!$B$3:$B$113,0))</f>
        <v>400</v>
      </c>
      <c r="C387" s="60" t="s">
        <v>72</v>
      </c>
      <c r="D387" s="4" t="str">
        <f>INDEX('[1]age5f'!$D$3:$D$45,MATCH(E387,'[1]age5f'!$B$3:$B$45,0))</f>
        <v>25_34</v>
      </c>
      <c r="E387" s="59" t="s">
        <v>121</v>
      </c>
      <c r="F387" s="9">
        <v>100666</v>
      </c>
      <c r="G387" s="10">
        <v>104918</v>
      </c>
    </row>
    <row r="388" spans="1:7" s="1" customFormat="1" ht="12.75" customHeight="1" thickBot="1" thickTop="1">
      <c r="A388" s="7">
        <v>5</v>
      </c>
      <c r="B388" s="52">
        <f>INDEX('[2]regions'!$D$3:$D$113,MATCH(C388,'[2]regions'!$B$3:$B$113,0))</f>
        <v>410</v>
      </c>
      <c r="C388" s="60" t="s">
        <v>73</v>
      </c>
      <c r="D388" s="4" t="str">
        <f>INDEX('[1]age5f'!$D$3:$D$45,MATCH(E388,'[1]age5f'!$B$3:$B$45,0))</f>
        <v>25_34</v>
      </c>
      <c r="E388" s="59" t="s">
        <v>121</v>
      </c>
      <c r="F388" s="9">
        <v>13316</v>
      </c>
      <c r="G388" s="10">
        <v>14768</v>
      </c>
    </row>
    <row r="389" spans="1:7" s="1" customFormat="1" ht="12.75" customHeight="1" thickBot="1" thickTop="1">
      <c r="A389" s="7">
        <v>5</v>
      </c>
      <c r="B389" s="52">
        <f>INDEX('[2]regions'!$D$3:$D$113,MATCH(C389,'[2]regions'!$B$3:$B$113,0))</f>
        <v>411</v>
      </c>
      <c r="C389" s="60" t="s">
        <v>74</v>
      </c>
      <c r="D389" s="4" t="str">
        <f>INDEX('[1]age5f'!$D$3:$D$45,MATCH(E389,'[1]age5f'!$B$3:$B$45,0))</f>
        <v>25_34</v>
      </c>
      <c r="E389" s="59" t="s">
        <v>121</v>
      </c>
      <c r="F389" s="9">
        <v>2248</v>
      </c>
      <c r="G389" s="10">
        <v>2327</v>
      </c>
    </row>
    <row r="390" spans="1:7" s="1" customFormat="1" ht="12.75" customHeight="1" thickBot="1" thickTop="1">
      <c r="A390" s="7">
        <v>5</v>
      </c>
      <c r="B390" s="52">
        <f>INDEX('[2]regions'!$D$3:$D$113,MATCH(C390,'[2]regions'!$B$3:$B$113,0))</f>
        <v>412</v>
      </c>
      <c r="C390" s="60" t="s">
        <v>75</v>
      </c>
      <c r="D390" s="4" t="str">
        <f>INDEX('[1]age5f'!$D$3:$D$45,MATCH(E390,'[1]age5f'!$B$3:$B$45,0))</f>
        <v>25_34</v>
      </c>
      <c r="E390" s="59" t="s">
        <v>121</v>
      </c>
      <c r="F390" s="9">
        <v>2413</v>
      </c>
      <c r="G390" s="10">
        <v>2513</v>
      </c>
    </row>
    <row r="391" spans="1:7" s="1" customFormat="1" ht="12.75" customHeight="1" thickBot="1" thickTop="1">
      <c r="A391" s="7">
        <v>5</v>
      </c>
      <c r="B391" s="52">
        <f>INDEX('[2]regions'!$D$3:$D$113,MATCH(C391,'[2]regions'!$B$3:$B$113,0))</f>
        <v>413</v>
      </c>
      <c r="C391" s="60" t="s">
        <v>76</v>
      </c>
      <c r="D391" s="4" t="str">
        <f>INDEX('[1]age5f'!$D$3:$D$45,MATCH(E391,'[1]age5f'!$B$3:$B$45,0))</f>
        <v>25_34</v>
      </c>
      <c r="E391" s="59" t="s">
        <v>121</v>
      </c>
      <c r="F391" s="9">
        <v>12821</v>
      </c>
      <c r="G391" s="10">
        <v>13113</v>
      </c>
    </row>
    <row r="392" spans="1:7" s="1" customFormat="1" ht="12.75" customHeight="1" thickBot="1" thickTop="1">
      <c r="A392" s="7">
        <v>5</v>
      </c>
      <c r="B392" s="52">
        <f>INDEX('[2]regions'!$D$3:$D$113,MATCH(C392,'[2]regions'!$B$3:$B$113,0))</f>
        <v>414</v>
      </c>
      <c r="C392" s="60" t="s">
        <v>77</v>
      </c>
      <c r="D392" s="4" t="str">
        <f>INDEX('[1]age5f'!$D$3:$D$45,MATCH(E392,'[1]age5f'!$B$3:$B$45,0))</f>
        <v>25_34</v>
      </c>
      <c r="E392" s="59" t="s">
        <v>121</v>
      </c>
      <c r="F392" s="9">
        <v>4874</v>
      </c>
      <c r="G392" s="10">
        <v>5469</v>
      </c>
    </row>
    <row r="393" spans="1:7" s="1" customFormat="1" ht="12.75" customHeight="1" thickBot="1" thickTop="1">
      <c r="A393" s="7">
        <v>5</v>
      </c>
      <c r="B393" s="52">
        <f>INDEX('[2]regions'!$D$3:$D$113,MATCH(C393,'[2]regions'!$B$3:$B$113,0))</f>
        <v>415</v>
      </c>
      <c r="C393" s="60" t="s">
        <v>78</v>
      </c>
      <c r="D393" s="4" t="str">
        <f>INDEX('[1]age5f'!$D$3:$D$45,MATCH(E393,'[1]age5f'!$B$3:$B$45,0))</f>
        <v>25_34</v>
      </c>
      <c r="E393" s="59" t="s">
        <v>121</v>
      </c>
      <c r="F393" s="9">
        <v>4190</v>
      </c>
      <c r="G393" s="10">
        <v>4032</v>
      </c>
    </row>
    <row r="394" spans="1:7" s="1" customFormat="1" ht="12.75" customHeight="1" thickBot="1" thickTop="1">
      <c r="A394" s="7">
        <v>5</v>
      </c>
      <c r="B394" s="52">
        <f>INDEX('[2]regions'!$D$3:$D$113,MATCH(C394,'[2]regions'!$B$3:$B$113,0))</f>
        <v>416</v>
      </c>
      <c r="C394" s="60" t="s">
        <v>79</v>
      </c>
      <c r="D394" s="4" t="str">
        <f>INDEX('[1]age5f'!$D$3:$D$45,MATCH(E394,'[1]age5f'!$B$3:$B$45,0))</f>
        <v>25_34</v>
      </c>
      <c r="E394" s="59" t="s">
        <v>121</v>
      </c>
      <c r="F394" s="9">
        <v>9096</v>
      </c>
      <c r="G394" s="10">
        <v>9949</v>
      </c>
    </row>
    <row r="395" spans="1:7" s="1" customFormat="1" ht="12.75" customHeight="1" thickBot="1" thickTop="1">
      <c r="A395" s="7">
        <v>5</v>
      </c>
      <c r="B395" s="52" t="str">
        <f>INDEX('[2]regions'!$D$3:$D$113,MATCH(C395,'[2]regions'!$B$3:$B$113,0))</f>
        <v>416_1</v>
      </c>
      <c r="C395" s="60" t="s">
        <v>136</v>
      </c>
      <c r="D395" s="4" t="str">
        <f>INDEX('[1]age5f'!$D$3:$D$45,MATCH(E395,'[1]age5f'!$B$3:$B$45,0))</f>
        <v>25_34</v>
      </c>
      <c r="E395" s="59" t="s">
        <v>121</v>
      </c>
      <c r="F395" s="9">
        <v>340</v>
      </c>
      <c r="G395" s="10">
        <v>320</v>
      </c>
    </row>
    <row r="396" spans="1:7" s="1" customFormat="1" ht="12.75" customHeight="1" thickBot="1" thickTop="1">
      <c r="A396" s="7">
        <v>5</v>
      </c>
      <c r="B396" s="52">
        <f>INDEX('[2]regions'!$D$3:$D$113,MATCH(C396,'[2]regions'!$B$3:$B$113,0))</f>
        <v>417</v>
      </c>
      <c r="C396" s="60" t="s">
        <v>80</v>
      </c>
      <c r="D396" s="4" t="str">
        <f>INDEX('[1]age5f'!$D$3:$D$45,MATCH(E396,'[1]age5f'!$B$3:$B$45,0))</f>
        <v>25_34</v>
      </c>
      <c r="E396" s="59" t="s">
        <v>121</v>
      </c>
      <c r="F396" s="9">
        <v>4579</v>
      </c>
      <c r="G396" s="10">
        <v>4794</v>
      </c>
    </row>
    <row r="397" spans="1:7" s="1" customFormat="1" ht="12.75" customHeight="1" thickBot="1" thickTop="1">
      <c r="A397" s="7">
        <v>5</v>
      </c>
      <c r="B397" s="52">
        <f>INDEX('[2]regions'!$D$3:$D$113,MATCH(C397,'[2]regions'!$B$3:$B$113,0))</f>
        <v>418</v>
      </c>
      <c r="C397" s="60" t="s">
        <v>81</v>
      </c>
      <c r="D397" s="4" t="str">
        <f>INDEX('[1]age5f'!$D$3:$D$45,MATCH(E397,'[1]age5f'!$B$3:$B$45,0))</f>
        <v>25_34</v>
      </c>
      <c r="E397" s="59" t="s">
        <v>121</v>
      </c>
      <c r="F397" s="9">
        <v>10921</v>
      </c>
      <c r="G397" s="10">
        <v>11166</v>
      </c>
    </row>
    <row r="398" spans="1:7" s="1" customFormat="1" ht="12.75" customHeight="1" thickBot="1" thickTop="1">
      <c r="A398" s="7">
        <v>5</v>
      </c>
      <c r="B398" s="52">
        <f>INDEX('[2]regions'!$D$3:$D$113,MATCH(C398,'[2]regions'!$B$3:$B$113,0))</f>
        <v>419</v>
      </c>
      <c r="C398" s="60" t="s">
        <v>82</v>
      </c>
      <c r="D398" s="4" t="str">
        <f>INDEX('[1]age5f'!$D$3:$D$45,MATCH(E398,'[1]age5f'!$B$3:$B$45,0))</f>
        <v>25_34</v>
      </c>
      <c r="E398" s="59" t="s">
        <v>121</v>
      </c>
      <c r="F398" s="9">
        <v>7077</v>
      </c>
      <c r="G398" s="10">
        <v>7405</v>
      </c>
    </row>
    <row r="399" spans="1:7" s="1" customFormat="1" ht="12.75" customHeight="1" thickBot="1" thickTop="1">
      <c r="A399" s="7">
        <v>5</v>
      </c>
      <c r="B399" s="52">
        <f>INDEX('[2]regions'!$D$3:$D$113,MATCH(C399,'[2]regions'!$B$3:$B$113,0))</f>
        <v>420</v>
      </c>
      <c r="C399" s="60" t="s">
        <v>83</v>
      </c>
      <c r="D399" s="4" t="str">
        <f>INDEX('[1]age5f'!$D$3:$D$45,MATCH(E399,'[1]age5f'!$B$3:$B$45,0))</f>
        <v>25_34</v>
      </c>
      <c r="E399" s="59" t="s">
        <v>121</v>
      </c>
      <c r="F399" s="9">
        <v>4602</v>
      </c>
      <c r="G399" s="10">
        <v>4529</v>
      </c>
    </row>
    <row r="400" spans="1:7" s="1" customFormat="1" ht="12.75" customHeight="1" thickBot="1" thickTop="1">
      <c r="A400" s="7">
        <v>5</v>
      </c>
      <c r="B400" s="52">
        <f>INDEX('[2]regions'!$D$3:$D$113,MATCH(C400,'[2]regions'!$B$3:$B$113,0))</f>
        <v>421</v>
      </c>
      <c r="C400" s="60" t="s">
        <v>84</v>
      </c>
      <c r="D400" s="4" t="str">
        <f>INDEX('[1]age5f'!$D$3:$D$45,MATCH(E400,'[1]age5f'!$B$3:$B$45,0))</f>
        <v>25_34</v>
      </c>
      <c r="E400" s="59" t="s">
        <v>121</v>
      </c>
      <c r="F400" s="9">
        <v>12123</v>
      </c>
      <c r="G400" s="10">
        <v>12097</v>
      </c>
    </row>
    <row r="401" spans="1:7" s="1" customFormat="1" ht="12.75" customHeight="1" thickBot="1" thickTop="1">
      <c r="A401" s="7">
        <v>5</v>
      </c>
      <c r="B401" s="52">
        <f>INDEX('[2]regions'!$D$3:$D$113,MATCH(C401,'[2]regions'!$B$3:$B$113,0))</f>
        <v>422</v>
      </c>
      <c r="C401" s="60" t="s">
        <v>85</v>
      </c>
      <c r="D401" s="4" t="str">
        <f>INDEX('[1]age5f'!$D$3:$D$45,MATCH(E401,'[1]age5f'!$B$3:$B$45,0))</f>
        <v>25_34</v>
      </c>
      <c r="E401" s="59" t="s">
        <v>121</v>
      </c>
      <c r="F401" s="9">
        <v>8249</v>
      </c>
      <c r="G401" s="10">
        <v>8423</v>
      </c>
    </row>
    <row r="402" spans="1:7" s="1" customFormat="1" ht="12.75" customHeight="1" thickBot="1" thickTop="1">
      <c r="A402" s="7">
        <v>5</v>
      </c>
      <c r="B402" s="52">
        <f>INDEX('[2]regions'!$D$3:$D$113,MATCH(C402,'[2]regions'!$B$3:$B$113,0))</f>
        <v>423</v>
      </c>
      <c r="C402" s="60" t="s">
        <v>86</v>
      </c>
      <c r="D402" s="4" t="str">
        <f>INDEX('[1]age5f'!$D$3:$D$45,MATCH(E402,'[1]age5f'!$B$3:$B$45,0))</f>
        <v>25_34</v>
      </c>
      <c r="E402" s="59" t="s">
        <v>121</v>
      </c>
      <c r="F402" s="9">
        <v>4157</v>
      </c>
      <c r="G402" s="10">
        <v>4333</v>
      </c>
    </row>
    <row r="403" spans="1:7" s="1" customFormat="1" ht="12.75" customHeight="1" thickBot="1" thickTop="1">
      <c r="A403" s="7">
        <v>5</v>
      </c>
      <c r="B403" s="52">
        <f>INDEX('[2]regions'!$D$3:$D$113,MATCH(C403,'[2]regions'!$B$3:$B$113,0))</f>
        <v>500</v>
      </c>
      <c r="C403" s="60" t="s">
        <v>87</v>
      </c>
      <c r="D403" s="4" t="str">
        <f>INDEX('[1]age5f'!$D$3:$D$45,MATCH(E403,'[1]age5f'!$B$3:$B$45,0))</f>
        <v>25_34</v>
      </c>
      <c r="E403" s="59" t="s">
        <v>121</v>
      </c>
      <c r="F403" s="9">
        <v>46873</v>
      </c>
      <c r="G403" s="10">
        <v>48422</v>
      </c>
    </row>
    <row r="404" spans="1:7" s="1" customFormat="1" ht="12.75" customHeight="1" thickBot="1" thickTop="1">
      <c r="A404" s="7">
        <v>5</v>
      </c>
      <c r="B404" s="52">
        <f>INDEX('[2]regions'!$D$3:$D$113,MATCH(C404,'[2]regions'!$B$3:$B$113,0))</f>
        <v>510</v>
      </c>
      <c r="C404" s="60" t="s">
        <v>88</v>
      </c>
      <c r="D404" s="4" t="str">
        <f>INDEX('[1]age5f'!$D$3:$D$45,MATCH(E404,'[1]age5f'!$B$3:$B$45,0))</f>
        <v>25_34</v>
      </c>
      <c r="E404" s="59" t="s">
        <v>121</v>
      </c>
      <c r="F404" s="9">
        <v>3315</v>
      </c>
      <c r="G404" s="10">
        <v>3449</v>
      </c>
    </row>
    <row r="405" spans="1:7" s="1" customFormat="1" ht="12.75" customHeight="1" thickBot="1" thickTop="1">
      <c r="A405" s="7">
        <v>5</v>
      </c>
      <c r="B405" s="52">
        <f>INDEX('[2]regions'!$D$3:$D$113,MATCH(C405,'[2]regions'!$B$3:$B$113,0))</f>
        <v>511</v>
      </c>
      <c r="C405" s="60" t="s">
        <v>89</v>
      </c>
      <c r="D405" s="4" t="str">
        <f>INDEX('[1]age5f'!$D$3:$D$45,MATCH(E405,'[1]age5f'!$B$3:$B$45,0))</f>
        <v>25_34</v>
      </c>
      <c r="E405" s="59" t="s">
        <v>121</v>
      </c>
      <c r="F405" s="9">
        <v>16253</v>
      </c>
      <c r="G405" s="10">
        <v>16561</v>
      </c>
    </row>
    <row r="406" spans="1:7" s="1" customFormat="1" ht="12.75" customHeight="1" thickBot="1" thickTop="1">
      <c r="A406" s="7">
        <v>5</v>
      </c>
      <c r="B406" s="52">
        <f>INDEX('[2]regions'!$D$3:$D$113,MATCH(C406,'[2]regions'!$B$3:$B$113,0))</f>
        <v>512</v>
      </c>
      <c r="C406" s="60" t="s">
        <v>90</v>
      </c>
      <c r="D406" s="4" t="str">
        <f>INDEX('[1]age5f'!$D$3:$D$45,MATCH(E406,'[1]age5f'!$B$3:$B$45,0))</f>
        <v>25_34</v>
      </c>
      <c r="E406" s="59" t="s">
        <v>121</v>
      </c>
      <c r="F406" s="9">
        <v>14881</v>
      </c>
      <c r="G406" s="10">
        <v>15588</v>
      </c>
    </row>
    <row r="407" spans="1:7" s="1" customFormat="1" ht="12.75" customHeight="1" thickBot="1" thickTop="1">
      <c r="A407" s="7">
        <v>5</v>
      </c>
      <c r="B407" s="52">
        <f>INDEX('[2]regions'!$D$3:$D$113,MATCH(C407,'[2]regions'!$B$3:$B$113,0))</f>
        <v>513</v>
      </c>
      <c r="C407" s="60" t="s">
        <v>137</v>
      </c>
      <c r="D407" s="4" t="str">
        <f>INDEX('[1]age5f'!$D$3:$D$45,MATCH(E407,'[1]age5f'!$B$3:$B$45,0))</f>
        <v>25_34</v>
      </c>
      <c r="E407" s="59" t="s">
        <v>121</v>
      </c>
      <c r="F407" s="9">
        <v>7040</v>
      </c>
      <c r="G407" s="10">
        <v>7432</v>
      </c>
    </row>
    <row r="408" spans="1:7" s="1" customFormat="1" ht="12.75" customHeight="1" thickBot="1" thickTop="1">
      <c r="A408" s="7">
        <v>5</v>
      </c>
      <c r="B408" s="52">
        <f>INDEX('[2]regions'!$D$3:$D$113,MATCH(C408,'[2]regions'!$B$3:$B$113,0))</f>
        <v>514</v>
      </c>
      <c r="C408" s="60" t="s">
        <v>138</v>
      </c>
      <c r="D408" s="4" t="str">
        <f>INDEX('[1]age5f'!$D$3:$D$45,MATCH(E408,'[1]age5f'!$B$3:$B$45,0))</f>
        <v>25_34</v>
      </c>
      <c r="E408" s="59" t="s">
        <v>121</v>
      </c>
      <c r="F408" s="9">
        <v>2228</v>
      </c>
      <c r="G408" s="10">
        <v>2418</v>
      </c>
    </row>
    <row r="409" spans="1:7" s="1" customFormat="1" ht="12.75" customHeight="1" thickBot="1" thickTop="1">
      <c r="A409" s="7">
        <v>5</v>
      </c>
      <c r="B409" s="52">
        <f>INDEX('[2]regions'!$D$3:$D$113,MATCH(C409,'[2]regions'!$B$3:$B$113,0))</f>
        <v>515</v>
      </c>
      <c r="C409" s="60" t="s">
        <v>91</v>
      </c>
      <c r="D409" s="4" t="str">
        <f>INDEX('[1]age5f'!$D$3:$D$45,MATCH(E409,'[1]age5f'!$B$3:$B$45,0))</f>
        <v>25_34</v>
      </c>
      <c r="E409" s="59" t="s">
        <v>121</v>
      </c>
      <c r="F409" s="9">
        <v>12424</v>
      </c>
      <c r="G409" s="10">
        <v>12824</v>
      </c>
    </row>
    <row r="410" spans="1:7" s="1" customFormat="1" ht="12.75" customHeight="1" thickBot="1" thickTop="1">
      <c r="A410" s="7">
        <v>5</v>
      </c>
      <c r="B410" s="52">
        <f>INDEX('[2]regions'!$D$3:$D$113,MATCH(C410,'[2]regions'!$B$3:$B$113,0))</f>
        <v>600</v>
      </c>
      <c r="C410" s="60" t="s">
        <v>92</v>
      </c>
      <c r="D410" s="4" t="str">
        <f>INDEX('[1]age5f'!$D$3:$D$45,MATCH(E410,'[1]age5f'!$B$3:$B$45,0))</f>
        <v>25_34</v>
      </c>
      <c r="E410" s="59" t="s">
        <v>121</v>
      </c>
      <c r="F410" s="9">
        <v>71679</v>
      </c>
      <c r="G410" s="10">
        <v>75260</v>
      </c>
    </row>
    <row r="411" spans="1:7" s="1" customFormat="1" ht="12.75" customHeight="1" thickBot="1" thickTop="1">
      <c r="A411" s="7">
        <v>5</v>
      </c>
      <c r="B411" s="52">
        <f>INDEX('[2]regions'!$D$3:$D$113,MATCH(C411,'[2]regions'!$B$3:$B$113,0))</f>
        <v>610</v>
      </c>
      <c r="C411" s="60" t="s">
        <v>93</v>
      </c>
      <c r="D411" s="4" t="str">
        <f>INDEX('[1]age5f'!$D$3:$D$45,MATCH(E411,'[1]age5f'!$B$3:$B$45,0))</f>
        <v>25_34</v>
      </c>
      <c r="E411" s="59" t="s">
        <v>121</v>
      </c>
      <c r="F411" s="9">
        <v>830</v>
      </c>
      <c r="G411" s="10">
        <v>796</v>
      </c>
    </row>
    <row r="412" spans="1:7" s="1" customFormat="1" ht="12.75" customHeight="1" thickBot="1" thickTop="1">
      <c r="A412" s="7">
        <v>5</v>
      </c>
      <c r="B412" s="52">
        <f>INDEX('[2]regions'!$D$3:$D$113,MATCH(C412,'[2]regions'!$B$3:$B$113,0))</f>
        <v>611</v>
      </c>
      <c r="C412" s="60" t="s">
        <v>94</v>
      </c>
      <c r="D412" s="4" t="str">
        <f>INDEX('[1]age5f'!$D$3:$D$45,MATCH(E412,'[1]age5f'!$B$3:$B$45,0))</f>
        <v>25_34</v>
      </c>
      <c r="E412" s="59" t="s">
        <v>121</v>
      </c>
      <c r="F412" s="9">
        <v>3365</v>
      </c>
      <c r="G412" s="10">
        <v>3639</v>
      </c>
    </row>
    <row r="413" spans="1:7" s="1" customFormat="1" ht="12.75" customHeight="1" thickBot="1" thickTop="1">
      <c r="A413" s="7">
        <v>5</v>
      </c>
      <c r="B413" s="52">
        <f>INDEX('[2]regions'!$D$3:$D$113,MATCH(C413,'[2]regions'!$B$3:$B$113,0))</f>
        <v>612</v>
      </c>
      <c r="C413" s="60" t="s">
        <v>95</v>
      </c>
      <c r="D413" s="4" t="str">
        <f>INDEX('[1]age5f'!$D$3:$D$45,MATCH(E413,'[1]age5f'!$B$3:$B$45,0))</f>
        <v>25_34</v>
      </c>
      <c r="E413" s="59" t="s">
        <v>121</v>
      </c>
      <c r="F413" s="9">
        <v>1254</v>
      </c>
      <c r="G413" s="10">
        <v>1341</v>
      </c>
    </row>
    <row r="414" spans="1:7" s="1" customFormat="1" ht="12.75" customHeight="1" thickBot="1" thickTop="1">
      <c r="A414" s="7">
        <v>5</v>
      </c>
      <c r="B414" s="52">
        <f>INDEX('[2]regions'!$D$3:$D$113,MATCH(C414,'[2]regions'!$B$3:$B$113,0))</f>
        <v>613</v>
      </c>
      <c r="C414" s="60" t="s">
        <v>96</v>
      </c>
      <c r="D414" s="4" t="str">
        <f>INDEX('[1]age5f'!$D$3:$D$45,MATCH(E414,'[1]age5f'!$B$3:$B$45,0))</f>
        <v>25_34</v>
      </c>
      <c r="E414" s="59" t="s">
        <v>121</v>
      </c>
      <c r="F414" s="9">
        <v>1996</v>
      </c>
      <c r="G414" s="10">
        <v>2186</v>
      </c>
    </row>
    <row r="415" spans="1:7" s="1" customFormat="1" ht="12.75" customHeight="1" thickBot="1" thickTop="1">
      <c r="A415" s="7">
        <v>5</v>
      </c>
      <c r="B415" s="52">
        <f>INDEX('[2]regions'!$D$3:$D$113,MATCH(C415,'[2]regions'!$B$3:$B$113,0))</f>
        <v>614</v>
      </c>
      <c r="C415" s="60" t="s">
        <v>97</v>
      </c>
      <c r="D415" s="4" t="str">
        <f>INDEX('[1]age5f'!$D$3:$D$45,MATCH(E415,'[1]age5f'!$B$3:$B$45,0))</f>
        <v>25_34</v>
      </c>
      <c r="E415" s="59" t="s">
        <v>121</v>
      </c>
      <c r="F415" s="9">
        <v>8610</v>
      </c>
      <c r="G415" s="10">
        <v>9033</v>
      </c>
    </row>
    <row r="416" spans="1:7" s="1" customFormat="1" ht="12.75" customHeight="1" thickBot="1" thickTop="1">
      <c r="A416" s="7">
        <v>5</v>
      </c>
      <c r="B416" s="52">
        <f>INDEX('[2]regions'!$D$3:$D$113,MATCH(C416,'[2]regions'!$B$3:$B$113,0))</f>
        <v>615</v>
      </c>
      <c r="C416" s="60" t="s">
        <v>98</v>
      </c>
      <c r="D416" s="4" t="str">
        <f>INDEX('[1]age5f'!$D$3:$D$45,MATCH(E416,'[1]age5f'!$B$3:$B$45,0))</f>
        <v>25_34</v>
      </c>
      <c r="E416" s="59" t="s">
        <v>121</v>
      </c>
      <c r="F416" s="9">
        <v>3815</v>
      </c>
      <c r="G416" s="10">
        <v>4202</v>
      </c>
    </row>
    <row r="417" spans="1:7" s="1" customFormat="1" ht="12.75" customHeight="1" thickBot="1" thickTop="1">
      <c r="A417" s="7">
        <v>5</v>
      </c>
      <c r="B417" s="52" t="str">
        <f>INDEX('[2]regions'!$D$3:$D$113,MATCH(C417,'[2]regions'!$B$3:$B$113,0))</f>
        <v>615_1</v>
      </c>
      <c r="C417" s="60" t="s">
        <v>139</v>
      </c>
      <c r="D417" s="4" t="str">
        <f>INDEX('[1]age5f'!$D$3:$D$45,MATCH(E417,'[1]age5f'!$B$3:$B$45,0))</f>
        <v>25_34</v>
      </c>
      <c r="E417" s="59" t="s">
        <v>121</v>
      </c>
      <c r="F417" s="9">
        <v>327</v>
      </c>
      <c r="G417" s="10">
        <v>270</v>
      </c>
    </row>
    <row r="418" spans="1:7" s="1" customFormat="1" ht="12.75" customHeight="1" thickBot="1" thickTop="1">
      <c r="A418" s="7">
        <v>5</v>
      </c>
      <c r="B418" s="52">
        <f>INDEX('[2]regions'!$D$3:$D$113,MATCH(C418,'[2]regions'!$B$3:$B$113,0))</f>
        <v>616</v>
      </c>
      <c r="C418" s="60" t="s">
        <v>99</v>
      </c>
      <c r="D418" s="4" t="str">
        <f>INDEX('[1]age5f'!$D$3:$D$45,MATCH(E418,'[1]age5f'!$B$3:$B$45,0))</f>
        <v>25_34</v>
      </c>
      <c r="E418" s="59" t="s">
        <v>121</v>
      </c>
      <c r="F418" s="9">
        <v>10509</v>
      </c>
      <c r="G418" s="10">
        <v>11719</v>
      </c>
    </row>
    <row r="419" spans="1:7" s="1" customFormat="1" ht="12.75" customHeight="1" thickBot="1" thickTop="1">
      <c r="A419" s="7">
        <v>5</v>
      </c>
      <c r="B419" s="52" t="str">
        <f>INDEX('[2]regions'!$D$3:$D$113,MATCH(C419,'[2]regions'!$B$3:$B$113,0))</f>
        <v>616_1</v>
      </c>
      <c r="C419" s="60" t="s">
        <v>140</v>
      </c>
      <c r="D419" s="4" t="str">
        <f>INDEX('[1]age5f'!$D$3:$D$45,MATCH(E419,'[1]age5f'!$B$3:$B$45,0))</f>
        <v>25_34</v>
      </c>
      <c r="E419" s="59" t="s">
        <v>121</v>
      </c>
      <c r="F419" s="9">
        <v>130</v>
      </c>
      <c r="G419" s="10">
        <v>140</v>
      </c>
    </row>
    <row r="420" spans="1:7" s="1" customFormat="1" ht="12.75" customHeight="1" thickBot="1" thickTop="1">
      <c r="A420" s="7">
        <v>5</v>
      </c>
      <c r="B420" s="52" t="str">
        <f>INDEX('[2]regions'!$D$3:$D$113,MATCH(C420,'[2]regions'!$B$3:$B$113,0))</f>
        <v>616_2</v>
      </c>
      <c r="C420" s="60" t="s">
        <v>141</v>
      </c>
      <c r="D420" s="4" t="str">
        <f>INDEX('[1]age5f'!$D$3:$D$45,MATCH(E420,'[1]age5f'!$B$3:$B$45,0))</f>
        <v>25_34</v>
      </c>
      <c r="E420" s="59" t="s">
        <v>121</v>
      </c>
      <c r="F420" s="9">
        <v>48</v>
      </c>
      <c r="G420" s="10">
        <v>78</v>
      </c>
    </row>
    <row r="421" spans="1:7" s="1" customFormat="1" ht="12.75" customHeight="1" thickBot="1" thickTop="1">
      <c r="A421" s="7">
        <v>5</v>
      </c>
      <c r="B421" s="52">
        <f>INDEX('[2]regions'!$D$3:$D$113,MATCH(C421,'[2]regions'!$B$3:$B$113,0))</f>
        <v>617</v>
      </c>
      <c r="C421" s="60" t="s">
        <v>100</v>
      </c>
      <c r="D421" s="4" t="str">
        <f>INDEX('[1]age5f'!$D$3:$D$45,MATCH(E421,'[1]age5f'!$B$3:$B$45,0))</f>
        <v>25_34</v>
      </c>
      <c r="E421" s="59" t="s">
        <v>121</v>
      </c>
      <c r="F421" s="9">
        <v>8424</v>
      </c>
      <c r="G421" s="10">
        <v>9126</v>
      </c>
    </row>
    <row r="422" spans="1:7" s="1" customFormat="1" ht="12.75" customHeight="1" thickBot="1" thickTop="1">
      <c r="A422" s="7">
        <v>5</v>
      </c>
      <c r="B422" s="52" t="str">
        <f>INDEX('[2]regions'!$D$3:$D$113,MATCH(C422,'[2]regions'!$B$3:$B$113,0))</f>
        <v>617_1</v>
      </c>
      <c r="C422" s="60" t="s">
        <v>142</v>
      </c>
      <c r="D422" s="4" t="str">
        <f>INDEX('[1]age5f'!$D$3:$D$45,MATCH(E422,'[1]age5f'!$B$3:$B$45,0))</f>
        <v>25_34</v>
      </c>
      <c r="E422" s="59" t="s">
        <v>121</v>
      </c>
      <c r="F422" s="9">
        <v>383</v>
      </c>
      <c r="G422" s="10">
        <v>383</v>
      </c>
    </row>
    <row r="423" spans="1:7" s="1" customFormat="1" ht="12.75" customHeight="1" thickBot="1" thickTop="1">
      <c r="A423" s="7">
        <v>5</v>
      </c>
      <c r="B423" s="52">
        <f>INDEX('[2]regions'!$D$3:$D$113,MATCH(C423,'[2]regions'!$B$3:$B$113,0))</f>
        <v>618</v>
      </c>
      <c r="C423" s="60" t="s">
        <v>101</v>
      </c>
      <c r="D423" s="4" t="str">
        <f>INDEX('[1]age5f'!$D$3:$D$45,MATCH(E423,'[1]age5f'!$B$3:$B$45,0))</f>
        <v>25_34</v>
      </c>
      <c r="E423" s="59" t="s">
        <v>121</v>
      </c>
      <c r="F423" s="9">
        <v>10339</v>
      </c>
      <c r="G423" s="10">
        <v>9479</v>
      </c>
    </row>
    <row r="424" spans="1:7" s="1" customFormat="1" ht="12.75" customHeight="1" thickBot="1" thickTop="1">
      <c r="A424" s="7">
        <v>5</v>
      </c>
      <c r="B424" s="52">
        <f>INDEX('[2]regions'!$D$3:$D$113,MATCH(C424,'[2]regions'!$B$3:$B$113,0))</f>
        <v>619</v>
      </c>
      <c r="C424" s="60" t="s">
        <v>102</v>
      </c>
      <c r="D424" s="4" t="str">
        <f>INDEX('[1]age5f'!$D$3:$D$45,MATCH(E424,'[1]age5f'!$B$3:$B$45,0))</f>
        <v>25_34</v>
      </c>
      <c r="E424" s="59" t="s">
        <v>121</v>
      </c>
      <c r="F424" s="9">
        <v>11215</v>
      </c>
      <c r="G424" s="10">
        <v>11693</v>
      </c>
    </row>
    <row r="425" spans="1:7" s="1" customFormat="1" ht="12.75" customHeight="1" thickBot="1" thickTop="1">
      <c r="A425" s="7">
        <v>5</v>
      </c>
      <c r="B425" s="52">
        <f>INDEX('[2]regions'!$D$3:$D$113,MATCH(C425,'[2]regions'!$B$3:$B$113,0))</f>
        <v>620</v>
      </c>
      <c r="C425" s="60" t="s">
        <v>103</v>
      </c>
      <c r="D425" s="4" t="str">
        <f>INDEX('[1]age5f'!$D$3:$D$45,MATCH(E425,'[1]age5f'!$B$3:$B$45,0))</f>
        <v>25_34</v>
      </c>
      <c r="E425" s="59" t="s">
        <v>121</v>
      </c>
      <c r="F425" s="9">
        <v>7063</v>
      </c>
      <c r="G425" s="10">
        <v>7733</v>
      </c>
    </row>
    <row r="426" spans="1:7" s="1" customFormat="1" ht="12.75" customHeight="1" thickBot="1" thickTop="1">
      <c r="A426" s="7">
        <v>5</v>
      </c>
      <c r="B426" s="52">
        <f>INDEX('[2]regions'!$D$3:$D$113,MATCH(C426,'[2]regions'!$B$3:$B$113,0))</f>
        <v>621</v>
      </c>
      <c r="C426" s="60" t="s">
        <v>104</v>
      </c>
      <c r="D426" s="4" t="str">
        <f>INDEX('[1]age5f'!$D$3:$D$45,MATCH(E426,'[1]age5f'!$B$3:$B$45,0))</f>
        <v>25_34</v>
      </c>
      <c r="E426" s="59" t="s">
        <v>121</v>
      </c>
      <c r="F426" s="9">
        <v>4259</v>
      </c>
      <c r="G426" s="10">
        <v>4313</v>
      </c>
    </row>
    <row r="427" spans="1:7" s="1" customFormat="1" ht="12.75" customHeight="1" thickBot="1" thickTop="1">
      <c r="A427" s="7">
        <v>5</v>
      </c>
      <c r="B427" s="52">
        <f>INDEX('[2]regions'!$D$3:$D$113,MATCH(C427,'[2]regions'!$B$3:$B$113,0))</f>
        <v>700</v>
      </c>
      <c r="C427" s="60" t="s">
        <v>105</v>
      </c>
      <c r="D427" s="4" t="str">
        <f>INDEX('[1]age5f'!$D$3:$D$45,MATCH(E427,'[1]age5f'!$B$3:$B$45,0))</f>
        <v>25_34</v>
      </c>
      <c r="E427" s="59" t="s">
        <v>121</v>
      </c>
      <c r="F427" s="9">
        <v>24530</v>
      </c>
      <c r="G427" s="10">
        <v>25535</v>
      </c>
    </row>
    <row r="428" spans="1:7" s="1" customFormat="1" ht="12.75" customHeight="1" thickBot="1" thickTop="1">
      <c r="A428" s="7">
        <v>5</v>
      </c>
      <c r="B428" s="52">
        <f>INDEX('[2]regions'!$D$3:$D$113,MATCH(C428,'[2]regions'!$B$3:$B$113,0))</f>
        <v>710</v>
      </c>
      <c r="C428" s="60" t="s">
        <v>106</v>
      </c>
      <c r="D428" s="4" t="str">
        <f>INDEX('[1]age5f'!$D$3:$D$45,MATCH(E428,'[1]age5f'!$B$3:$B$45,0))</f>
        <v>25_34</v>
      </c>
      <c r="E428" s="59" t="s">
        <v>121</v>
      </c>
      <c r="F428" s="9">
        <v>2925</v>
      </c>
      <c r="G428" s="10">
        <v>3231</v>
      </c>
    </row>
    <row r="429" spans="1:7" s="1" customFormat="1" ht="12.75" customHeight="1" thickBot="1" thickTop="1">
      <c r="A429" s="7">
        <v>5</v>
      </c>
      <c r="B429" s="52">
        <f>INDEX('[2]regions'!$D$3:$D$113,MATCH(C429,'[2]regions'!$B$3:$B$113,0))</f>
        <v>711</v>
      </c>
      <c r="C429" s="60" t="s">
        <v>107</v>
      </c>
      <c r="D429" s="4" t="str">
        <f>INDEX('[1]age5f'!$D$3:$D$45,MATCH(E429,'[1]age5f'!$B$3:$B$45,0))</f>
        <v>25_34</v>
      </c>
      <c r="E429" s="59" t="s">
        <v>121</v>
      </c>
      <c r="F429" s="9">
        <v>1501</v>
      </c>
      <c r="G429" s="10">
        <v>1643</v>
      </c>
    </row>
    <row r="430" spans="1:7" s="1" customFormat="1" ht="12.75" customHeight="1" thickBot="1" thickTop="1">
      <c r="A430" s="7">
        <v>5</v>
      </c>
      <c r="B430" s="52" t="str">
        <f>INDEX('[2]regions'!$D$3:$D$113,MATCH(C430,'[2]regions'!$B$3:$B$113,0))</f>
        <v>711_1</v>
      </c>
      <c r="C430" s="60" t="s">
        <v>143</v>
      </c>
      <c r="D430" s="4" t="str">
        <f>INDEX('[1]age5f'!$D$3:$D$45,MATCH(E430,'[1]age5f'!$B$3:$B$45,0))</f>
        <v>25_34</v>
      </c>
      <c r="E430" s="59" t="s">
        <v>121</v>
      </c>
      <c r="F430" s="9">
        <v>42</v>
      </c>
      <c r="G430" s="10">
        <v>43</v>
      </c>
    </row>
    <row r="431" spans="1:7" s="1" customFormat="1" ht="12.75" customHeight="1" thickBot="1" thickTop="1">
      <c r="A431" s="7">
        <v>5</v>
      </c>
      <c r="B431" s="52">
        <f>INDEX('[2]regions'!$D$3:$D$113,MATCH(C431,'[2]regions'!$B$3:$B$113,0))</f>
        <v>712</v>
      </c>
      <c r="C431" s="60" t="s">
        <v>108</v>
      </c>
      <c r="D431" s="4" t="str">
        <f>INDEX('[1]age5f'!$D$3:$D$45,MATCH(E431,'[1]age5f'!$B$3:$B$45,0))</f>
        <v>25_34</v>
      </c>
      <c r="E431" s="59" t="s">
        <v>121</v>
      </c>
      <c r="F431" s="9">
        <v>7773</v>
      </c>
      <c r="G431" s="10">
        <v>8014</v>
      </c>
    </row>
    <row r="432" spans="1:7" s="1" customFormat="1" ht="12.75" customHeight="1" thickBot="1" thickTop="1">
      <c r="A432" s="7">
        <v>5</v>
      </c>
      <c r="B432" s="52">
        <f>INDEX('[2]regions'!$D$3:$D$113,MATCH(C432,'[2]regions'!$B$3:$B$113,0))</f>
        <v>713</v>
      </c>
      <c r="C432" s="60" t="s">
        <v>109</v>
      </c>
      <c r="D432" s="4" t="str">
        <f>INDEX('[1]age5f'!$D$3:$D$45,MATCH(E432,'[1]age5f'!$B$3:$B$45,0))</f>
        <v>25_34</v>
      </c>
      <c r="E432" s="59" t="s">
        <v>121</v>
      </c>
      <c r="F432" s="9">
        <v>5539</v>
      </c>
      <c r="G432" s="10">
        <v>5554</v>
      </c>
    </row>
    <row r="433" spans="1:7" s="1" customFormat="1" ht="12.75" customHeight="1" thickBot="1" thickTop="1">
      <c r="A433" s="7">
        <v>5</v>
      </c>
      <c r="B433" s="52">
        <f>INDEX('[2]regions'!$D$3:$D$113,MATCH(C433,'[2]regions'!$B$3:$B$113,0))</f>
        <v>714</v>
      </c>
      <c r="C433" s="60" t="s">
        <v>110</v>
      </c>
      <c r="D433" s="4" t="str">
        <f>INDEX('[1]age5f'!$D$3:$D$45,MATCH(E433,'[1]age5f'!$B$3:$B$45,0))</f>
        <v>25_34</v>
      </c>
      <c r="E433" s="59" t="s">
        <v>121</v>
      </c>
      <c r="F433" s="9">
        <v>3094</v>
      </c>
      <c r="G433" s="10">
        <v>3410</v>
      </c>
    </row>
    <row r="434" spans="1:7" s="1" customFormat="1" ht="12.75" customHeight="1" thickBot="1" thickTop="1">
      <c r="A434" s="7">
        <v>5</v>
      </c>
      <c r="B434" s="52">
        <f>INDEX('[2]regions'!$D$3:$D$113,MATCH(C434,'[2]regions'!$B$3:$B$113,0))</f>
        <v>715</v>
      </c>
      <c r="C434" s="60" t="s">
        <v>111</v>
      </c>
      <c r="D434" s="4" t="str">
        <f>INDEX('[1]age5f'!$D$3:$D$45,MATCH(E434,'[1]age5f'!$B$3:$B$45,0))</f>
        <v>25_34</v>
      </c>
      <c r="E434" s="59" t="s">
        <v>121</v>
      </c>
      <c r="F434" s="9">
        <v>696</v>
      </c>
      <c r="G434" s="10">
        <v>720</v>
      </c>
    </row>
    <row r="435" spans="1:7" s="1" customFormat="1" ht="12.75" customHeight="1" thickBot="1" thickTop="1">
      <c r="A435" s="7">
        <v>5</v>
      </c>
      <c r="B435" s="52">
        <f>INDEX('[2]regions'!$D$3:$D$113,MATCH(C435,'[2]regions'!$B$3:$B$113,0))</f>
        <v>716</v>
      </c>
      <c r="C435" s="60" t="s">
        <v>112</v>
      </c>
      <c r="D435" s="4" t="str">
        <f>INDEX('[1]age5f'!$D$3:$D$45,MATCH(E435,'[1]age5f'!$B$3:$B$45,0))</f>
        <v>25_34</v>
      </c>
      <c r="E435" s="59" t="s">
        <v>121</v>
      </c>
      <c r="F435" s="9">
        <v>2169</v>
      </c>
      <c r="G435" s="10">
        <v>2175</v>
      </c>
    </row>
    <row r="436" spans="1:7" s="1" customFormat="1" ht="12.75" customHeight="1" thickBot="1" thickTop="1">
      <c r="A436" s="7">
        <v>5</v>
      </c>
      <c r="B436" s="52">
        <f>INDEX('[2]regions'!$D$3:$D$113,MATCH(C436,'[2]regions'!$B$3:$B$113,0))</f>
        <v>717</v>
      </c>
      <c r="C436" s="60" t="s">
        <v>113</v>
      </c>
      <c r="D436" s="4" t="str">
        <f>INDEX('[1]age5f'!$D$3:$D$45,MATCH(E436,'[1]age5f'!$B$3:$B$45,0))</f>
        <v>25_34</v>
      </c>
      <c r="E436" s="59" t="s">
        <v>121</v>
      </c>
      <c r="F436" s="9">
        <v>652</v>
      </c>
      <c r="G436" s="10">
        <v>588</v>
      </c>
    </row>
    <row r="437" spans="1:7" s="1" customFormat="1" ht="12.75" customHeight="1" thickBot="1" thickTop="1">
      <c r="A437" s="7">
        <v>5</v>
      </c>
      <c r="B437" s="52">
        <f>INDEX('[2]regions'!$D$3:$D$113,MATCH(C437,'[2]regions'!$B$3:$B$113,0))</f>
        <v>718</v>
      </c>
      <c r="C437" s="60" t="s">
        <v>144</v>
      </c>
      <c r="D437" s="4" t="str">
        <f>INDEX('[1]age5f'!$D$3:$D$45,MATCH(E437,'[1]age5f'!$B$3:$B$45,0))</f>
        <v>25_34</v>
      </c>
      <c r="E437" s="59" t="s">
        <v>121</v>
      </c>
      <c r="F437" s="9">
        <v>181</v>
      </c>
      <c r="G437" s="10">
        <v>200</v>
      </c>
    </row>
    <row r="438" spans="1:7" s="1" customFormat="1" ht="12.75" customHeight="1" thickBot="1" thickTop="1">
      <c r="A438" s="7">
        <v>5</v>
      </c>
      <c r="B438" s="52">
        <f>INDEX('[2]regions'!$D$3:$D$113,MATCH(C438,'[2]regions'!$B$3:$B$113,0))</f>
        <v>1</v>
      </c>
      <c r="C438" s="6" t="s">
        <v>27</v>
      </c>
      <c r="D438" s="4" t="str">
        <f>INDEX('[1]age5f'!$D$3:$D$45,MATCH(E438,'[1]age5f'!$B$3:$B$45,0))</f>
        <v>35_</v>
      </c>
      <c r="E438" s="59" t="s">
        <v>122</v>
      </c>
      <c r="F438" s="9">
        <v>268129</v>
      </c>
      <c r="G438" s="10">
        <v>277507</v>
      </c>
    </row>
    <row r="439" spans="1:7" s="1" customFormat="1" ht="12.75" customHeight="1" thickBot="1" thickTop="1">
      <c r="A439" s="7">
        <v>5</v>
      </c>
      <c r="B439" s="52">
        <f>INDEX('[2]regions'!$D$3:$D$113,MATCH(C439,'[2]regions'!$B$3:$B$113,0))</f>
        <v>100</v>
      </c>
      <c r="C439" s="6" t="s">
        <v>28</v>
      </c>
      <c r="D439" s="4" t="str">
        <f>INDEX('[1]age5f'!$D$3:$D$45,MATCH(E439,'[1]age5f'!$B$3:$B$45,0))</f>
        <v>35_</v>
      </c>
      <c r="E439" s="59" t="s">
        <v>122</v>
      </c>
      <c r="F439" s="9">
        <v>76470</v>
      </c>
      <c r="G439" s="10">
        <v>80574</v>
      </c>
    </row>
    <row r="440" spans="1:7" s="1" customFormat="1" ht="12.75" customHeight="1" thickBot="1" thickTop="1">
      <c r="A440" s="7">
        <v>5</v>
      </c>
      <c r="B440" s="52">
        <f>INDEX('[2]regions'!$D$3:$D$113,MATCH(C440,'[2]regions'!$B$3:$B$113,0))</f>
        <v>110</v>
      </c>
      <c r="C440" s="6" t="s">
        <v>29</v>
      </c>
      <c r="D440" s="4" t="str">
        <f>INDEX('[1]age5f'!$D$3:$D$45,MATCH(E440,'[1]age5f'!$B$3:$B$45,0))</f>
        <v>35_</v>
      </c>
      <c r="E440" s="59" t="s">
        <v>122</v>
      </c>
      <c r="F440" s="9">
        <v>2478</v>
      </c>
      <c r="G440" s="10">
        <v>2703</v>
      </c>
    </row>
    <row r="441" spans="1:7" s="1" customFormat="1" ht="12.75" customHeight="1" thickBot="1" thickTop="1">
      <c r="A441" s="7">
        <v>5</v>
      </c>
      <c r="B441" s="52">
        <f>INDEX('[2]regions'!$D$3:$D$113,MATCH(C441,'[2]regions'!$B$3:$B$113,0))</f>
        <v>111</v>
      </c>
      <c r="C441" s="6" t="s">
        <v>30</v>
      </c>
      <c r="D441" s="4" t="str">
        <f>INDEX('[1]age5f'!$D$3:$D$45,MATCH(E441,'[1]age5f'!$B$3:$B$45,0))</f>
        <v>35_</v>
      </c>
      <c r="E441" s="59" t="s">
        <v>122</v>
      </c>
      <c r="F441" s="9">
        <v>2177</v>
      </c>
      <c r="G441" s="10">
        <v>2257</v>
      </c>
    </row>
    <row r="442" spans="1:7" s="1" customFormat="1" ht="12.75" customHeight="1" thickBot="1" thickTop="1">
      <c r="A442" s="7">
        <v>5</v>
      </c>
      <c r="B442" s="52">
        <f>INDEX('[2]regions'!$D$3:$D$113,MATCH(C442,'[2]regions'!$B$3:$B$113,0))</f>
        <v>112</v>
      </c>
      <c r="C442" s="6" t="s">
        <v>31</v>
      </c>
      <c r="D442" s="4" t="str">
        <f>INDEX('[1]age5f'!$D$3:$D$45,MATCH(E442,'[1]age5f'!$B$3:$B$45,0))</f>
        <v>35_</v>
      </c>
      <c r="E442" s="59" t="s">
        <v>122</v>
      </c>
      <c r="F442" s="9">
        <v>2412</v>
      </c>
      <c r="G442" s="10">
        <v>2516</v>
      </c>
    </row>
    <row r="443" spans="1:7" s="1" customFormat="1" ht="12.75" customHeight="1" thickBot="1" thickTop="1">
      <c r="A443" s="7">
        <v>5</v>
      </c>
      <c r="B443" s="52">
        <f>INDEX('[2]regions'!$D$3:$D$113,MATCH(C443,'[2]regions'!$B$3:$B$113,0))</f>
        <v>113</v>
      </c>
      <c r="C443" s="6" t="s">
        <v>32</v>
      </c>
      <c r="D443" s="4" t="str">
        <f>INDEX('[1]age5f'!$D$3:$D$45,MATCH(E443,'[1]age5f'!$B$3:$B$45,0))</f>
        <v>35_</v>
      </c>
      <c r="E443" s="59" t="s">
        <v>122</v>
      </c>
      <c r="F443" s="9">
        <v>3345</v>
      </c>
      <c r="G443" s="10">
        <v>3651</v>
      </c>
    </row>
    <row r="444" spans="1:7" s="1" customFormat="1" ht="12.75" customHeight="1" thickBot="1" thickTop="1">
      <c r="A444" s="7">
        <v>5</v>
      </c>
      <c r="B444" s="52">
        <f>INDEX('[2]regions'!$D$3:$D$113,MATCH(C444,'[2]regions'!$B$3:$B$113,0))</f>
        <v>114</v>
      </c>
      <c r="C444" s="6" t="s">
        <v>33</v>
      </c>
      <c r="D444" s="4" t="str">
        <f>INDEX('[1]age5f'!$D$3:$D$45,MATCH(E444,'[1]age5f'!$B$3:$B$45,0))</f>
        <v>35_</v>
      </c>
      <c r="E444" s="59" t="s">
        <v>122</v>
      </c>
      <c r="F444" s="9">
        <v>1700</v>
      </c>
      <c r="G444" s="10">
        <v>1732</v>
      </c>
    </row>
    <row r="445" spans="1:7" s="1" customFormat="1" ht="12.75" customHeight="1" thickBot="1" thickTop="1">
      <c r="A445" s="7">
        <v>5</v>
      </c>
      <c r="B445" s="52">
        <f>INDEX('[2]regions'!$D$3:$D$113,MATCH(C445,'[2]regions'!$B$3:$B$113,0))</f>
        <v>115</v>
      </c>
      <c r="C445" s="6" t="s">
        <v>34</v>
      </c>
      <c r="D445" s="4" t="str">
        <f>INDEX('[1]age5f'!$D$3:$D$45,MATCH(E445,'[1]age5f'!$B$3:$B$45,0))</f>
        <v>35_</v>
      </c>
      <c r="E445" s="59" t="s">
        <v>122</v>
      </c>
      <c r="F445" s="9">
        <v>2207</v>
      </c>
      <c r="G445" s="10">
        <v>2102</v>
      </c>
    </row>
    <row r="446" spans="1:7" s="1" customFormat="1" ht="12.75" customHeight="1" thickBot="1" thickTop="1">
      <c r="A446" s="7">
        <v>5</v>
      </c>
      <c r="B446" s="52">
        <f>INDEX('[2]regions'!$D$3:$D$113,MATCH(C446,'[2]regions'!$B$3:$B$113,0))</f>
        <v>116</v>
      </c>
      <c r="C446" s="6" t="s">
        <v>35</v>
      </c>
      <c r="D446" s="4" t="str">
        <f>INDEX('[1]age5f'!$D$3:$D$45,MATCH(E446,'[1]age5f'!$B$3:$B$45,0))</f>
        <v>35_</v>
      </c>
      <c r="E446" s="59" t="s">
        <v>122</v>
      </c>
      <c r="F446" s="9">
        <v>1188</v>
      </c>
      <c r="G446" s="10">
        <v>1144</v>
      </c>
    </row>
    <row r="447" spans="1:7" s="1" customFormat="1" ht="12.75" customHeight="1" thickBot="1" thickTop="1">
      <c r="A447" s="7">
        <v>5</v>
      </c>
      <c r="B447" s="52">
        <f>INDEX('[2]regions'!$D$3:$D$113,MATCH(C447,'[2]regions'!$B$3:$B$113,0))</f>
        <v>117</v>
      </c>
      <c r="C447" s="6" t="s">
        <v>36</v>
      </c>
      <c r="D447" s="4" t="str">
        <f>INDEX('[1]age5f'!$D$3:$D$45,MATCH(E447,'[1]age5f'!$B$3:$B$45,0))</f>
        <v>35_</v>
      </c>
      <c r="E447" s="59" t="s">
        <v>122</v>
      </c>
      <c r="F447" s="9">
        <v>1957</v>
      </c>
      <c r="G447" s="10">
        <v>1944</v>
      </c>
    </row>
    <row r="448" spans="1:7" s="1" customFormat="1" ht="12.75" customHeight="1" thickBot="1" thickTop="1">
      <c r="A448" s="7">
        <v>5</v>
      </c>
      <c r="B448" s="52">
        <f>INDEX('[2]regions'!$D$3:$D$113,MATCH(C448,'[2]regions'!$B$3:$B$113,0))</f>
        <v>118</v>
      </c>
      <c r="C448" s="6" t="s">
        <v>37</v>
      </c>
      <c r="D448" s="4" t="str">
        <f>INDEX('[1]age5f'!$D$3:$D$45,MATCH(E448,'[1]age5f'!$B$3:$B$45,0))</f>
        <v>35_</v>
      </c>
      <c r="E448" s="59" t="s">
        <v>122</v>
      </c>
      <c r="F448" s="9">
        <v>2132</v>
      </c>
      <c r="G448" s="10">
        <v>2116</v>
      </c>
    </row>
    <row r="449" spans="1:7" s="1" customFormat="1" ht="12.75" customHeight="1" thickBot="1" thickTop="1">
      <c r="A449" s="7">
        <v>5</v>
      </c>
      <c r="B449" s="52">
        <f>INDEX('[2]regions'!$D$3:$D$113,MATCH(C449,'[2]regions'!$B$3:$B$113,0))</f>
        <v>119</v>
      </c>
      <c r="C449" s="6" t="s">
        <v>38</v>
      </c>
      <c r="D449" s="4" t="str">
        <f>INDEX('[1]age5f'!$D$3:$D$45,MATCH(E449,'[1]age5f'!$B$3:$B$45,0))</f>
        <v>35_</v>
      </c>
      <c r="E449" s="59" t="s">
        <v>122</v>
      </c>
      <c r="F449" s="9">
        <v>16491</v>
      </c>
      <c r="G449" s="10">
        <v>17273</v>
      </c>
    </row>
    <row r="450" spans="1:7" s="1" customFormat="1" ht="12.75" customHeight="1" thickBot="1" thickTop="1">
      <c r="A450" s="7">
        <v>5</v>
      </c>
      <c r="B450" s="52">
        <f>INDEX('[2]regions'!$D$3:$D$113,MATCH(C450,'[2]regions'!$B$3:$B$113,0))</f>
        <v>120</v>
      </c>
      <c r="C450" s="6" t="s">
        <v>39</v>
      </c>
      <c r="D450" s="4" t="str">
        <f>INDEX('[1]age5f'!$D$3:$D$45,MATCH(E450,'[1]age5f'!$B$3:$B$45,0))</f>
        <v>35_</v>
      </c>
      <c r="E450" s="59" t="s">
        <v>122</v>
      </c>
      <c r="F450" s="9">
        <v>1359</v>
      </c>
      <c r="G450" s="10">
        <v>1412</v>
      </c>
    </row>
    <row r="451" spans="1:7" s="1" customFormat="1" ht="12.75" customHeight="1" thickBot="1" thickTop="1">
      <c r="A451" s="7">
        <v>5</v>
      </c>
      <c r="B451" s="52">
        <f>INDEX('[2]regions'!$D$3:$D$113,MATCH(C451,'[2]regions'!$B$3:$B$113,0))</f>
        <v>121</v>
      </c>
      <c r="C451" s="6" t="s">
        <v>40</v>
      </c>
      <c r="D451" s="4" t="str">
        <f>INDEX('[1]age5f'!$D$3:$D$45,MATCH(E451,'[1]age5f'!$B$3:$B$45,0))</f>
        <v>35_</v>
      </c>
      <c r="E451" s="59" t="s">
        <v>122</v>
      </c>
      <c r="F451" s="9">
        <v>1959</v>
      </c>
      <c r="G451" s="10">
        <v>2003</v>
      </c>
    </row>
    <row r="452" spans="1:7" s="1" customFormat="1" ht="12.75" customHeight="1" thickBot="1" thickTop="1">
      <c r="A452" s="7">
        <v>5</v>
      </c>
      <c r="B452" s="52">
        <f>INDEX('[2]regions'!$D$3:$D$113,MATCH(C452,'[2]regions'!$B$3:$B$113,0))</f>
        <v>122</v>
      </c>
      <c r="C452" s="6" t="s">
        <v>41</v>
      </c>
      <c r="D452" s="4" t="str">
        <f>INDEX('[1]age5f'!$D$3:$D$45,MATCH(E452,'[1]age5f'!$B$3:$B$45,0))</f>
        <v>35_</v>
      </c>
      <c r="E452" s="59" t="s">
        <v>122</v>
      </c>
      <c r="F452" s="9">
        <v>1840</v>
      </c>
      <c r="G452" s="10">
        <v>1980</v>
      </c>
    </row>
    <row r="453" spans="1:7" s="1" customFormat="1" ht="12.75" customHeight="1" thickBot="1" thickTop="1">
      <c r="A453" s="7">
        <v>5</v>
      </c>
      <c r="B453" s="52">
        <f>INDEX('[2]regions'!$D$3:$D$113,MATCH(C453,'[2]regions'!$B$3:$B$113,0))</f>
        <v>123</v>
      </c>
      <c r="C453" s="6" t="s">
        <v>42</v>
      </c>
      <c r="D453" s="4" t="str">
        <f>INDEX('[1]age5f'!$D$3:$D$45,MATCH(E453,'[1]age5f'!$B$3:$B$45,0))</f>
        <v>35_</v>
      </c>
      <c r="E453" s="59" t="s">
        <v>122</v>
      </c>
      <c r="F453" s="9">
        <v>1514</v>
      </c>
      <c r="G453" s="10">
        <v>1681</v>
      </c>
    </row>
    <row r="454" spans="1:7" s="1" customFormat="1" ht="12.75" customHeight="1" thickBot="1" thickTop="1">
      <c r="A454" s="7">
        <v>5</v>
      </c>
      <c r="B454" s="52">
        <f>INDEX('[2]regions'!$D$3:$D$113,MATCH(C454,'[2]regions'!$B$3:$B$113,0))</f>
        <v>124</v>
      </c>
      <c r="C454" s="6" t="s">
        <v>43</v>
      </c>
      <c r="D454" s="4" t="str">
        <f>INDEX('[1]age5f'!$D$3:$D$45,MATCH(E454,'[1]age5f'!$B$3:$B$45,0))</f>
        <v>35_</v>
      </c>
      <c r="E454" s="59" t="s">
        <v>122</v>
      </c>
      <c r="F454" s="9">
        <v>2989</v>
      </c>
      <c r="G454" s="10">
        <v>2891</v>
      </c>
    </row>
    <row r="455" spans="1:7" s="1" customFormat="1" ht="12.75" customHeight="1" thickBot="1" thickTop="1">
      <c r="A455" s="7">
        <v>5</v>
      </c>
      <c r="B455" s="52">
        <f>INDEX('[2]regions'!$D$3:$D$113,MATCH(C455,'[2]regions'!$B$3:$B$113,0))</f>
        <v>125</v>
      </c>
      <c r="C455" s="6" t="s">
        <v>44</v>
      </c>
      <c r="D455" s="4" t="str">
        <f>INDEX('[1]age5f'!$D$3:$D$45,MATCH(E455,'[1]age5f'!$B$3:$B$45,0))</f>
        <v>35_</v>
      </c>
      <c r="E455" s="59" t="s">
        <v>122</v>
      </c>
      <c r="F455" s="9">
        <v>3179</v>
      </c>
      <c r="G455" s="10">
        <v>3161</v>
      </c>
    </row>
    <row r="456" spans="1:7" s="1" customFormat="1" ht="12.75" customHeight="1" thickBot="1" thickTop="1">
      <c r="A456" s="7">
        <v>5</v>
      </c>
      <c r="B456" s="52">
        <f>INDEX('[2]regions'!$D$3:$D$113,MATCH(C456,'[2]regions'!$B$3:$B$113,0))</f>
        <v>126</v>
      </c>
      <c r="C456" s="6" t="s">
        <v>45</v>
      </c>
      <c r="D456" s="4" t="str">
        <f>INDEX('[1]age5f'!$D$3:$D$45,MATCH(E456,'[1]age5f'!$B$3:$B$45,0))</f>
        <v>35_</v>
      </c>
      <c r="E456" s="59" t="s">
        <v>122</v>
      </c>
      <c r="F456" s="9">
        <v>2298</v>
      </c>
      <c r="G456" s="10">
        <v>2518</v>
      </c>
    </row>
    <row r="457" spans="1:7" s="1" customFormat="1" ht="12.75" customHeight="1" thickBot="1" thickTop="1">
      <c r="A457" s="7">
        <v>5</v>
      </c>
      <c r="B457" s="52">
        <f>INDEX('[2]regions'!$D$3:$D$113,MATCH(C457,'[2]regions'!$B$3:$B$113,0))</f>
        <v>127</v>
      </c>
      <c r="C457" s="6" t="s">
        <v>46</v>
      </c>
      <c r="D457" s="4" t="str">
        <f>INDEX('[1]age5f'!$D$3:$D$45,MATCH(E457,'[1]age5f'!$B$3:$B$45,0))</f>
        <v>35_</v>
      </c>
      <c r="E457" s="59" t="s">
        <v>122</v>
      </c>
      <c r="F457" s="9">
        <v>25245</v>
      </c>
      <c r="G457" s="10">
        <v>27490</v>
      </c>
    </row>
    <row r="458" spans="1:7" s="1" customFormat="1" ht="12.75" customHeight="1" thickBot="1" thickTop="1">
      <c r="A458" s="7">
        <v>5</v>
      </c>
      <c r="B458" s="52">
        <f>INDEX('[2]regions'!$D$3:$D$113,MATCH(C458,'[2]regions'!$B$3:$B$113,0))</f>
        <v>200</v>
      </c>
      <c r="C458" s="6" t="s">
        <v>47</v>
      </c>
      <c r="D458" s="4" t="str">
        <f>INDEX('[1]age5f'!$D$3:$D$45,MATCH(E458,'[1]age5f'!$B$3:$B$45,0))</f>
        <v>35_</v>
      </c>
      <c r="E458" s="59" t="s">
        <v>122</v>
      </c>
      <c r="F458" s="9">
        <v>31357</v>
      </c>
      <c r="G458" s="10">
        <v>32484</v>
      </c>
    </row>
    <row r="459" spans="1:7" s="1" customFormat="1" ht="12.75" customHeight="1" thickBot="1" thickTop="1">
      <c r="A459" s="7">
        <v>5</v>
      </c>
      <c r="B459" s="52">
        <f>INDEX('[2]regions'!$D$3:$D$113,MATCH(C459,'[2]regions'!$B$3:$B$113,0))</f>
        <v>210</v>
      </c>
      <c r="C459" s="6" t="s">
        <v>48</v>
      </c>
      <c r="D459" s="4" t="str">
        <f>INDEX('[1]age5f'!$D$3:$D$45,MATCH(E459,'[1]age5f'!$B$3:$B$45,0))</f>
        <v>35_</v>
      </c>
      <c r="E459" s="59" t="s">
        <v>122</v>
      </c>
      <c r="F459" s="9">
        <v>1372</v>
      </c>
      <c r="G459" s="10">
        <v>1400</v>
      </c>
    </row>
    <row r="460" spans="1:7" s="1" customFormat="1" ht="12.75" customHeight="1" thickBot="1" thickTop="1">
      <c r="A460" s="7">
        <v>5</v>
      </c>
      <c r="B460" s="52">
        <f>INDEX('[2]regions'!$D$3:$D$113,MATCH(C460,'[2]regions'!$B$3:$B$113,0))</f>
        <v>211</v>
      </c>
      <c r="C460" s="6" t="s">
        <v>49</v>
      </c>
      <c r="D460" s="4" t="str">
        <f>INDEX('[1]age5f'!$D$3:$D$45,MATCH(E460,'[1]age5f'!$B$3:$B$45,0))</f>
        <v>35_</v>
      </c>
      <c r="E460" s="59" t="s">
        <v>122</v>
      </c>
      <c r="F460" s="9">
        <v>1907</v>
      </c>
      <c r="G460" s="10">
        <v>2124</v>
      </c>
    </row>
    <row r="461" spans="1:7" s="1" customFormat="1" ht="12.75" customHeight="1" thickBot="1" thickTop="1">
      <c r="A461" s="7">
        <v>5</v>
      </c>
      <c r="B461" s="52">
        <f>INDEX('[2]regions'!$D$3:$D$113,MATCH(C461,'[2]regions'!$B$3:$B$113,0))</f>
        <v>212</v>
      </c>
      <c r="C461" s="6" t="s">
        <v>50</v>
      </c>
      <c r="D461" s="4" t="str">
        <f>INDEX('[1]age5f'!$D$3:$D$45,MATCH(E461,'[1]age5f'!$B$3:$B$45,0))</f>
        <v>35_</v>
      </c>
      <c r="E461" s="59" t="s">
        <v>122</v>
      </c>
      <c r="F461" s="9">
        <v>2226</v>
      </c>
      <c r="G461" s="10">
        <v>2489</v>
      </c>
    </row>
    <row r="462" spans="1:7" s="1" customFormat="1" ht="12.75" customHeight="1" thickBot="1" thickTop="1">
      <c r="A462" s="7">
        <v>5</v>
      </c>
      <c r="B462" s="52">
        <f>INDEX('[2]regions'!$D$3:$D$113,MATCH(C462,'[2]regions'!$B$3:$B$113,0))</f>
        <v>213</v>
      </c>
      <c r="C462" s="6" t="s">
        <v>135</v>
      </c>
      <c r="D462" s="4" t="str">
        <f>INDEX('[1]age5f'!$D$3:$D$45,MATCH(E462,'[1]age5f'!$B$3:$B$45,0))</f>
        <v>35_</v>
      </c>
      <c r="E462" s="59" t="s">
        <v>122</v>
      </c>
      <c r="F462" s="9">
        <v>79</v>
      </c>
      <c r="G462" s="10">
        <v>82</v>
      </c>
    </row>
    <row r="463" spans="1:7" s="1" customFormat="1" ht="12.75" customHeight="1" thickBot="1" thickTop="1">
      <c r="A463" s="7">
        <v>5</v>
      </c>
      <c r="B463" s="52">
        <f>INDEX('[2]regions'!$D$3:$D$113,MATCH(C463,'[2]regions'!$B$3:$B$113,0))</f>
        <v>214</v>
      </c>
      <c r="C463" s="6" t="s">
        <v>51</v>
      </c>
      <c r="D463" s="4" t="str">
        <f>INDEX('[1]age5f'!$D$3:$D$45,MATCH(E463,'[1]age5f'!$B$3:$B$45,0))</f>
        <v>35_</v>
      </c>
      <c r="E463" s="59" t="s">
        <v>122</v>
      </c>
      <c r="F463" s="9">
        <v>1881</v>
      </c>
      <c r="G463" s="10">
        <v>1878</v>
      </c>
    </row>
    <row r="464" spans="1:7" s="1" customFormat="1" ht="12.75" customHeight="1" thickBot="1" thickTop="1">
      <c r="A464" s="7">
        <v>5</v>
      </c>
      <c r="B464" s="52">
        <f>INDEX('[2]regions'!$D$3:$D$113,MATCH(C464,'[2]regions'!$B$3:$B$113,0))</f>
        <v>215</v>
      </c>
      <c r="C464" s="6" t="s">
        <v>52</v>
      </c>
      <c r="D464" s="4" t="str">
        <f>INDEX('[1]age5f'!$D$3:$D$45,MATCH(E464,'[1]age5f'!$B$3:$B$45,0))</f>
        <v>35_</v>
      </c>
      <c r="E464" s="59" t="s">
        <v>122</v>
      </c>
      <c r="F464" s="9">
        <v>2413</v>
      </c>
      <c r="G464" s="10">
        <v>2147</v>
      </c>
    </row>
    <row r="465" spans="1:7" s="1" customFormat="1" ht="12.75" customHeight="1" thickBot="1" thickTop="1">
      <c r="A465" s="7">
        <v>5</v>
      </c>
      <c r="B465" s="52">
        <f>INDEX('[2]regions'!$D$3:$D$113,MATCH(C465,'[2]regions'!$B$3:$B$113,0))</f>
        <v>216</v>
      </c>
      <c r="C465" s="6" t="s">
        <v>53</v>
      </c>
      <c r="D465" s="4" t="str">
        <f>INDEX('[1]age5f'!$D$3:$D$45,MATCH(E465,'[1]age5f'!$B$3:$B$45,0))</f>
        <v>35_</v>
      </c>
      <c r="E465" s="59" t="s">
        <v>122</v>
      </c>
      <c r="F465" s="9">
        <v>3602</v>
      </c>
      <c r="G465" s="10">
        <v>3643</v>
      </c>
    </row>
    <row r="466" spans="1:7" s="1" customFormat="1" ht="12.75" customHeight="1" thickBot="1" thickTop="1">
      <c r="A466" s="7">
        <v>5</v>
      </c>
      <c r="B466" s="52">
        <f>INDEX('[2]regions'!$D$3:$D$113,MATCH(C466,'[2]regions'!$B$3:$B$113,0))</f>
        <v>217</v>
      </c>
      <c r="C466" s="6" t="s">
        <v>54</v>
      </c>
      <c r="D466" s="4" t="str">
        <f>INDEX('[1]age5f'!$D$3:$D$45,MATCH(E466,'[1]age5f'!$B$3:$B$45,0))</f>
        <v>35_</v>
      </c>
      <c r="E466" s="59" t="s">
        <v>122</v>
      </c>
      <c r="F466" s="9">
        <v>2203</v>
      </c>
      <c r="G466" s="10">
        <v>2314</v>
      </c>
    </row>
    <row r="467" spans="1:7" s="1" customFormat="1" ht="12.75" customHeight="1" thickBot="1" thickTop="1">
      <c r="A467" s="7">
        <v>5</v>
      </c>
      <c r="B467" s="52">
        <f>INDEX('[2]regions'!$D$3:$D$113,MATCH(C467,'[2]regions'!$B$3:$B$113,0))</f>
        <v>218</v>
      </c>
      <c r="C467" s="6" t="s">
        <v>55</v>
      </c>
      <c r="D467" s="4" t="str">
        <f>INDEX('[1]age5f'!$D$3:$D$45,MATCH(E467,'[1]age5f'!$B$3:$B$45,0))</f>
        <v>35_</v>
      </c>
      <c r="E467" s="59" t="s">
        <v>122</v>
      </c>
      <c r="F467" s="9">
        <v>1343</v>
      </c>
      <c r="G467" s="10">
        <v>1366</v>
      </c>
    </row>
    <row r="468" spans="1:7" s="1" customFormat="1" ht="12.75" customHeight="1" thickBot="1" thickTop="1">
      <c r="A468" s="7">
        <v>5</v>
      </c>
      <c r="B468" s="52">
        <f>INDEX('[2]regions'!$D$3:$D$113,MATCH(C468,'[2]regions'!$B$3:$B$113,0))</f>
        <v>219</v>
      </c>
      <c r="C468" s="6" t="s">
        <v>56</v>
      </c>
      <c r="D468" s="4" t="str">
        <f>INDEX('[1]age5f'!$D$3:$D$45,MATCH(E468,'[1]age5f'!$B$3:$B$45,0))</f>
        <v>35_</v>
      </c>
      <c r="E468" s="59" t="s">
        <v>122</v>
      </c>
      <c r="F468" s="9">
        <v>1240</v>
      </c>
      <c r="G468" s="10">
        <v>1311</v>
      </c>
    </row>
    <row r="469" spans="1:7" s="1" customFormat="1" ht="12.75" customHeight="1" thickBot="1" thickTop="1">
      <c r="A469" s="7">
        <v>5</v>
      </c>
      <c r="B469" s="52">
        <f>INDEX('[2]regions'!$D$3:$D$113,MATCH(C469,'[2]regions'!$B$3:$B$113,0))</f>
        <v>220</v>
      </c>
      <c r="C469" s="6" t="s">
        <v>57</v>
      </c>
      <c r="D469" s="4" t="str">
        <f>INDEX('[1]age5f'!$D$3:$D$45,MATCH(E469,'[1]age5f'!$B$3:$B$45,0))</f>
        <v>35_</v>
      </c>
      <c r="E469" s="59" t="s">
        <v>122</v>
      </c>
      <c r="F469" s="9">
        <v>13170</v>
      </c>
      <c r="G469" s="10">
        <v>13812</v>
      </c>
    </row>
    <row r="470" spans="1:7" s="1" customFormat="1" ht="12.75" customHeight="1" thickBot="1" thickTop="1">
      <c r="A470" s="7">
        <v>5</v>
      </c>
      <c r="B470" s="52">
        <f>INDEX('[2]regions'!$D$3:$D$113,MATCH(C470,'[2]regions'!$B$3:$B$113,0))</f>
        <v>300</v>
      </c>
      <c r="C470" s="6" t="s">
        <v>58</v>
      </c>
      <c r="D470" s="4" t="str">
        <f>INDEX('[1]age5f'!$D$3:$D$45,MATCH(E470,'[1]age5f'!$B$3:$B$45,0))</f>
        <v>35_</v>
      </c>
      <c r="E470" s="59" t="s">
        <v>122</v>
      </c>
      <c r="F470" s="9">
        <v>39457</v>
      </c>
      <c r="G470" s="10">
        <v>39520</v>
      </c>
    </row>
    <row r="471" spans="1:7" s="1" customFormat="1" ht="12.75" customHeight="1" thickBot="1" thickTop="1">
      <c r="A471" s="7">
        <v>5</v>
      </c>
      <c r="B471" s="52">
        <f>INDEX('[2]regions'!$D$3:$D$113,MATCH(C471,'[2]regions'!$B$3:$B$113,0))</f>
        <v>310</v>
      </c>
      <c r="C471" s="6" t="s">
        <v>59</v>
      </c>
      <c r="D471" s="4" t="str">
        <f>INDEX('[1]age5f'!$D$3:$D$45,MATCH(E471,'[1]age5f'!$B$3:$B$45,0))</f>
        <v>35_</v>
      </c>
      <c r="E471" s="59" t="s">
        <v>122</v>
      </c>
      <c r="F471" s="9">
        <v>833</v>
      </c>
      <c r="G471" s="10">
        <v>776</v>
      </c>
    </row>
    <row r="472" spans="1:7" s="1" customFormat="1" ht="12.75" customHeight="1" thickBot="1" thickTop="1">
      <c r="A472" s="7">
        <v>5</v>
      </c>
      <c r="B472" s="52">
        <f>INDEX('[2]regions'!$D$3:$D$113,MATCH(C472,'[2]regions'!$B$3:$B$113,0))</f>
        <v>311</v>
      </c>
      <c r="C472" s="6" t="s">
        <v>60</v>
      </c>
      <c r="D472" s="4" t="str">
        <f>INDEX('[1]age5f'!$D$3:$D$45,MATCH(E472,'[1]age5f'!$B$3:$B$45,0))</f>
        <v>35_</v>
      </c>
      <c r="E472" s="59" t="s">
        <v>122</v>
      </c>
      <c r="F472" s="9">
        <v>363</v>
      </c>
      <c r="G472" s="10">
        <v>390</v>
      </c>
    </row>
    <row r="473" spans="1:7" s="1" customFormat="1" ht="12.75" customHeight="1" thickBot="1" thickTop="1">
      <c r="A473" s="7">
        <v>5</v>
      </c>
      <c r="B473" s="52">
        <f>INDEX('[2]regions'!$D$3:$D$113,MATCH(C473,'[2]regions'!$B$3:$B$113,0))</f>
        <v>312</v>
      </c>
      <c r="C473" s="6" t="s">
        <v>61</v>
      </c>
      <c r="D473" s="4" t="str">
        <f>INDEX('[1]age5f'!$D$3:$D$45,MATCH(E473,'[1]age5f'!$B$3:$B$45,0))</f>
        <v>35_</v>
      </c>
      <c r="E473" s="59" t="s">
        <v>122</v>
      </c>
      <c r="F473" s="9">
        <v>9568</v>
      </c>
      <c r="G473" s="10">
        <v>9918</v>
      </c>
    </row>
    <row r="474" spans="1:7" s="1" customFormat="1" ht="12.75" customHeight="1" thickBot="1" thickTop="1">
      <c r="A474" s="7">
        <v>5</v>
      </c>
      <c r="B474" s="52">
        <f>INDEX('[2]regions'!$D$3:$D$113,MATCH(C474,'[2]regions'!$B$3:$B$113,0))</f>
        <v>313</v>
      </c>
      <c r="C474" s="6" t="s">
        <v>62</v>
      </c>
      <c r="D474" s="4" t="str">
        <f>INDEX('[1]age5f'!$D$3:$D$45,MATCH(E474,'[1]age5f'!$B$3:$B$45,0))</f>
        <v>35_</v>
      </c>
      <c r="E474" s="59" t="s">
        <v>122</v>
      </c>
      <c r="F474" s="9">
        <v>1674</v>
      </c>
      <c r="G474" s="10">
        <v>1718</v>
      </c>
    </row>
    <row r="475" spans="1:7" s="1" customFormat="1" ht="12.75" customHeight="1" thickBot="1" thickTop="1">
      <c r="A475" s="7">
        <v>5</v>
      </c>
      <c r="B475" s="52">
        <f>INDEX('[2]regions'!$D$3:$D$113,MATCH(C475,'[2]regions'!$B$3:$B$113,0))</f>
        <v>314</v>
      </c>
      <c r="C475" s="6" t="s">
        <v>63</v>
      </c>
      <c r="D475" s="4" t="str">
        <f>INDEX('[1]age5f'!$D$3:$D$45,MATCH(E475,'[1]age5f'!$B$3:$B$45,0))</f>
        <v>35_</v>
      </c>
      <c r="E475" s="59" t="s">
        <v>122</v>
      </c>
      <c r="F475" s="9">
        <v>4266</v>
      </c>
      <c r="G475" s="10">
        <v>4353</v>
      </c>
    </row>
    <row r="476" spans="1:7" s="1" customFormat="1" ht="12.75" customHeight="1" thickBot="1" thickTop="1">
      <c r="A476" s="7">
        <v>5</v>
      </c>
      <c r="B476" s="52">
        <f>INDEX('[2]regions'!$D$3:$D$113,MATCH(C476,'[2]regions'!$B$3:$B$113,0))</f>
        <v>315</v>
      </c>
      <c r="C476" s="6" t="s">
        <v>64</v>
      </c>
      <c r="D476" s="4" t="str">
        <f>INDEX('[1]age5f'!$D$3:$D$45,MATCH(E476,'[1]age5f'!$B$3:$B$45,0))</f>
        <v>35_</v>
      </c>
      <c r="E476" s="59" t="s">
        <v>122</v>
      </c>
      <c r="F476" s="9">
        <v>7724</v>
      </c>
      <c r="G476" s="10">
        <v>7797</v>
      </c>
    </row>
    <row r="477" spans="1:7" s="1" customFormat="1" ht="12.75" customHeight="1" thickBot="1" thickTop="1">
      <c r="A477" s="7">
        <v>5</v>
      </c>
      <c r="B477" s="52">
        <f>INDEX('[2]regions'!$D$3:$D$113,MATCH(C477,'[2]regions'!$B$3:$B$113,0))</f>
        <v>316</v>
      </c>
      <c r="C477" s="6" t="s">
        <v>65</v>
      </c>
      <c r="D477" s="4" t="str">
        <f>INDEX('[1]age5f'!$D$3:$D$45,MATCH(E477,'[1]age5f'!$B$3:$B$45,0))</f>
        <v>35_</v>
      </c>
      <c r="E477" s="59" t="s">
        <v>122</v>
      </c>
      <c r="F477" s="9">
        <v>3144</v>
      </c>
      <c r="G477" s="10">
        <v>3049</v>
      </c>
    </row>
    <row r="478" spans="1:7" s="1" customFormat="1" ht="12.75" customHeight="1" thickBot="1" thickTop="1">
      <c r="A478" s="7">
        <v>5</v>
      </c>
      <c r="B478" s="52">
        <f>INDEX('[2]regions'!$D$3:$D$113,MATCH(C478,'[2]regions'!$B$3:$B$113,0))</f>
        <v>317</v>
      </c>
      <c r="C478" s="6" t="s">
        <v>66</v>
      </c>
      <c r="D478" s="4" t="str">
        <f>INDEX('[1]age5f'!$D$3:$D$45,MATCH(E478,'[1]age5f'!$B$3:$B$45,0))</f>
        <v>35_</v>
      </c>
      <c r="E478" s="59" t="s">
        <v>122</v>
      </c>
      <c r="F478" s="9">
        <v>950</v>
      </c>
      <c r="G478" s="10">
        <v>1050</v>
      </c>
    </row>
    <row r="479" spans="1:7" s="1" customFormat="1" ht="12.75" customHeight="1" thickBot="1" thickTop="1">
      <c r="A479" s="7">
        <v>5</v>
      </c>
      <c r="B479" s="52">
        <f>INDEX('[2]regions'!$D$3:$D$113,MATCH(C479,'[2]regions'!$B$3:$B$113,0))</f>
        <v>318</v>
      </c>
      <c r="C479" s="6" t="s">
        <v>67</v>
      </c>
      <c r="D479" s="4" t="str">
        <f>INDEX('[1]age5f'!$D$3:$D$45,MATCH(E479,'[1]age5f'!$B$3:$B$45,0))</f>
        <v>35_</v>
      </c>
      <c r="E479" s="59" t="s">
        <v>122</v>
      </c>
      <c r="F479" s="9">
        <v>1114</v>
      </c>
      <c r="G479" s="10">
        <v>1165</v>
      </c>
    </row>
    <row r="480" spans="1:7" s="1" customFormat="1" ht="12.75" customHeight="1" thickBot="1" thickTop="1">
      <c r="A480" s="7">
        <v>5</v>
      </c>
      <c r="B480" s="52">
        <f>INDEX('[2]regions'!$D$3:$D$113,MATCH(C480,'[2]regions'!$B$3:$B$113,0))</f>
        <v>319</v>
      </c>
      <c r="C480" s="6" t="s">
        <v>68</v>
      </c>
      <c r="D480" s="4" t="str">
        <f>INDEX('[1]age5f'!$D$3:$D$45,MATCH(E480,'[1]age5f'!$B$3:$B$45,0))</f>
        <v>35_</v>
      </c>
      <c r="E480" s="59" t="s">
        <v>122</v>
      </c>
      <c r="F480" s="9">
        <v>855</v>
      </c>
      <c r="G480" s="10">
        <v>822</v>
      </c>
    </row>
    <row r="481" spans="1:7" s="1" customFormat="1" ht="12.75" customHeight="1" thickBot="1" thickTop="1">
      <c r="A481" s="7">
        <v>5</v>
      </c>
      <c r="B481" s="52">
        <f>INDEX('[2]regions'!$D$3:$D$113,MATCH(C481,'[2]regions'!$B$3:$B$113,0))</f>
        <v>320</v>
      </c>
      <c r="C481" s="6" t="s">
        <v>69</v>
      </c>
      <c r="D481" s="4" t="str">
        <f>INDEX('[1]age5f'!$D$3:$D$45,MATCH(E481,'[1]age5f'!$B$3:$B$45,0))</f>
        <v>35_</v>
      </c>
      <c r="E481" s="59" t="s">
        <v>122</v>
      </c>
      <c r="F481" s="9">
        <v>1238</v>
      </c>
      <c r="G481" s="10">
        <v>1316</v>
      </c>
    </row>
    <row r="482" spans="1:7" s="1" customFormat="1" ht="12.75" customHeight="1" thickBot="1" thickTop="1">
      <c r="A482" s="7">
        <v>5</v>
      </c>
      <c r="B482" s="52">
        <f>INDEX('[2]regions'!$D$3:$D$113,MATCH(C482,'[2]regions'!$B$3:$B$113,0))</f>
        <v>321</v>
      </c>
      <c r="C482" s="6" t="s">
        <v>70</v>
      </c>
      <c r="D482" s="4" t="str">
        <f>INDEX('[1]age5f'!$D$3:$D$45,MATCH(E482,'[1]age5f'!$B$3:$B$45,0))</f>
        <v>35_</v>
      </c>
      <c r="E482" s="59" t="s">
        <v>122</v>
      </c>
      <c r="F482" s="9">
        <v>3622</v>
      </c>
      <c r="G482" s="10">
        <v>2971</v>
      </c>
    </row>
    <row r="483" spans="1:7" s="1" customFormat="1" ht="12.75" customHeight="1" thickBot="1" thickTop="1">
      <c r="A483" s="7">
        <v>5</v>
      </c>
      <c r="B483" s="52">
        <f>INDEX('[2]regions'!$D$3:$D$113,MATCH(C483,'[2]regions'!$B$3:$B$113,0))</f>
        <v>322</v>
      </c>
      <c r="C483" s="6" t="s">
        <v>71</v>
      </c>
      <c r="D483" s="4" t="str">
        <f>INDEX('[1]age5f'!$D$3:$D$45,MATCH(E483,'[1]age5f'!$B$3:$B$45,0))</f>
        <v>35_</v>
      </c>
      <c r="E483" s="59" t="s">
        <v>122</v>
      </c>
      <c r="F483" s="9">
        <v>4106</v>
      </c>
      <c r="G483" s="10">
        <v>4195</v>
      </c>
    </row>
    <row r="484" spans="1:7" s="1" customFormat="1" ht="12.75" customHeight="1" thickBot="1" thickTop="1">
      <c r="A484" s="7">
        <v>5</v>
      </c>
      <c r="B484" s="52">
        <f>INDEX('[2]regions'!$D$3:$D$113,MATCH(C484,'[2]regions'!$B$3:$B$113,0))</f>
        <v>400</v>
      </c>
      <c r="C484" s="6" t="s">
        <v>72</v>
      </c>
      <c r="D484" s="4" t="str">
        <f>INDEX('[1]age5f'!$D$3:$D$45,MATCH(E484,'[1]age5f'!$B$3:$B$45,0))</f>
        <v>35_</v>
      </c>
      <c r="E484" s="59" t="s">
        <v>122</v>
      </c>
      <c r="F484" s="9">
        <v>45913</v>
      </c>
      <c r="G484" s="10">
        <v>47698</v>
      </c>
    </row>
    <row r="485" spans="1:7" s="1" customFormat="1" ht="12.75" customHeight="1" thickBot="1" thickTop="1">
      <c r="A485" s="7">
        <v>5</v>
      </c>
      <c r="B485" s="52">
        <f>INDEX('[2]regions'!$D$3:$D$113,MATCH(C485,'[2]regions'!$B$3:$B$113,0))</f>
        <v>410</v>
      </c>
      <c r="C485" s="6" t="s">
        <v>73</v>
      </c>
      <c r="D485" s="4" t="str">
        <f>INDEX('[1]age5f'!$D$3:$D$45,MATCH(E485,'[1]age5f'!$B$3:$B$45,0))</f>
        <v>35_</v>
      </c>
      <c r="E485" s="59" t="s">
        <v>122</v>
      </c>
      <c r="F485" s="9">
        <v>5984</v>
      </c>
      <c r="G485" s="10">
        <v>6337</v>
      </c>
    </row>
    <row r="486" spans="1:7" s="1" customFormat="1" ht="12.75" customHeight="1" thickBot="1" thickTop="1">
      <c r="A486" s="7">
        <v>5</v>
      </c>
      <c r="B486" s="52">
        <f>INDEX('[2]regions'!$D$3:$D$113,MATCH(C486,'[2]regions'!$B$3:$B$113,0))</f>
        <v>411</v>
      </c>
      <c r="C486" s="6" t="s">
        <v>74</v>
      </c>
      <c r="D486" s="4" t="str">
        <f>INDEX('[1]age5f'!$D$3:$D$45,MATCH(E486,'[1]age5f'!$B$3:$B$45,0))</f>
        <v>35_</v>
      </c>
      <c r="E486" s="59" t="s">
        <v>122</v>
      </c>
      <c r="F486" s="9">
        <v>886</v>
      </c>
      <c r="G486" s="10">
        <v>956</v>
      </c>
    </row>
    <row r="487" spans="1:7" s="1" customFormat="1" ht="12.75" customHeight="1" thickBot="1" thickTop="1">
      <c r="A487" s="7">
        <v>5</v>
      </c>
      <c r="B487" s="52">
        <f>INDEX('[2]regions'!$D$3:$D$113,MATCH(C487,'[2]regions'!$B$3:$B$113,0))</f>
        <v>412</v>
      </c>
      <c r="C487" s="6" t="s">
        <v>75</v>
      </c>
      <c r="D487" s="4" t="str">
        <f>INDEX('[1]age5f'!$D$3:$D$45,MATCH(E487,'[1]age5f'!$B$3:$B$45,0))</f>
        <v>35_</v>
      </c>
      <c r="E487" s="59" t="s">
        <v>122</v>
      </c>
      <c r="F487" s="9">
        <v>916</v>
      </c>
      <c r="G487" s="10">
        <v>997</v>
      </c>
    </row>
    <row r="488" spans="1:7" s="1" customFormat="1" ht="12.75" customHeight="1" thickBot="1" thickTop="1">
      <c r="A488" s="7">
        <v>5</v>
      </c>
      <c r="B488" s="52">
        <f>INDEX('[2]regions'!$D$3:$D$113,MATCH(C488,'[2]regions'!$B$3:$B$113,0))</f>
        <v>413</v>
      </c>
      <c r="C488" s="6" t="s">
        <v>76</v>
      </c>
      <c r="D488" s="4" t="str">
        <f>INDEX('[1]age5f'!$D$3:$D$45,MATCH(E488,'[1]age5f'!$B$3:$B$45,0))</f>
        <v>35_</v>
      </c>
      <c r="E488" s="59" t="s">
        <v>122</v>
      </c>
      <c r="F488" s="9">
        <v>5733</v>
      </c>
      <c r="G488" s="10">
        <v>5745</v>
      </c>
    </row>
    <row r="489" spans="1:7" s="1" customFormat="1" ht="12.75" customHeight="1" thickBot="1" thickTop="1">
      <c r="A489" s="7">
        <v>5</v>
      </c>
      <c r="B489" s="52">
        <f>INDEX('[2]regions'!$D$3:$D$113,MATCH(C489,'[2]regions'!$B$3:$B$113,0))</f>
        <v>414</v>
      </c>
      <c r="C489" s="6" t="s">
        <v>77</v>
      </c>
      <c r="D489" s="4" t="str">
        <f>INDEX('[1]age5f'!$D$3:$D$45,MATCH(E489,'[1]age5f'!$B$3:$B$45,0))</f>
        <v>35_</v>
      </c>
      <c r="E489" s="59" t="s">
        <v>122</v>
      </c>
      <c r="F489" s="9">
        <v>2109</v>
      </c>
      <c r="G489" s="10">
        <v>2190</v>
      </c>
    </row>
    <row r="490" spans="1:7" s="1" customFormat="1" ht="12.75" customHeight="1" thickBot="1" thickTop="1">
      <c r="A490" s="7">
        <v>5</v>
      </c>
      <c r="B490" s="52">
        <f>INDEX('[2]regions'!$D$3:$D$113,MATCH(C490,'[2]regions'!$B$3:$B$113,0))</f>
        <v>415</v>
      </c>
      <c r="C490" s="6" t="s">
        <v>78</v>
      </c>
      <c r="D490" s="4" t="str">
        <f>INDEX('[1]age5f'!$D$3:$D$45,MATCH(E490,'[1]age5f'!$B$3:$B$45,0))</f>
        <v>35_</v>
      </c>
      <c r="E490" s="59" t="s">
        <v>122</v>
      </c>
      <c r="F490" s="9">
        <v>1496</v>
      </c>
      <c r="G490" s="10">
        <v>1547</v>
      </c>
    </row>
    <row r="491" spans="1:7" s="1" customFormat="1" ht="12.75" customHeight="1" thickBot="1" thickTop="1">
      <c r="A491" s="7">
        <v>5</v>
      </c>
      <c r="B491" s="52">
        <f>INDEX('[2]regions'!$D$3:$D$113,MATCH(C491,'[2]regions'!$B$3:$B$113,0))</f>
        <v>416</v>
      </c>
      <c r="C491" s="6" t="s">
        <v>79</v>
      </c>
      <c r="D491" s="4" t="str">
        <f>INDEX('[1]age5f'!$D$3:$D$45,MATCH(E491,'[1]age5f'!$B$3:$B$45,0))</f>
        <v>35_</v>
      </c>
      <c r="E491" s="59" t="s">
        <v>122</v>
      </c>
      <c r="F491" s="9">
        <v>4675</v>
      </c>
      <c r="G491" s="10">
        <v>5194</v>
      </c>
    </row>
    <row r="492" spans="1:7" s="1" customFormat="1" ht="12.75" customHeight="1" thickBot="1" thickTop="1">
      <c r="A492" s="7">
        <v>5</v>
      </c>
      <c r="B492" s="52" t="str">
        <f>INDEX('[2]regions'!$D$3:$D$113,MATCH(C492,'[2]regions'!$B$3:$B$113,0))</f>
        <v>416_1</v>
      </c>
      <c r="C492" s="6" t="s">
        <v>136</v>
      </c>
      <c r="D492" s="4" t="str">
        <f>INDEX('[1]age5f'!$D$3:$D$45,MATCH(E492,'[1]age5f'!$B$3:$B$45,0))</f>
        <v>35_</v>
      </c>
      <c r="E492" s="59" t="s">
        <v>122</v>
      </c>
      <c r="F492" s="9">
        <v>120</v>
      </c>
      <c r="G492" s="10">
        <v>141</v>
      </c>
    </row>
    <row r="493" spans="1:7" s="1" customFormat="1" ht="12.75" customHeight="1" thickBot="1" thickTop="1">
      <c r="A493" s="7">
        <v>5</v>
      </c>
      <c r="B493" s="52">
        <f>INDEX('[2]regions'!$D$3:$D$113,MATCH(C493,'[2]regions'!$B$3:$B$113,0))</f>
        <v>417</v>
      </c>
      <c r="C493" s="6" t="s">
        <v>80</v>
      </c>
      <c r="D493" s="4" t="str">
        <f>INDEX('[1]age5f'!$D$3:$D$45,MATCH(E493,'[1]age5f'!$B$3:$B$45,0))</f>
        <v>35_</v>
      </c>
      <c r="E493" s="59" t="s">
        <v>122</v>
      </c>
      <c r="F493" s="9">
        <v>1863</v>
      </c>
      <c r="G493" s="10">
        <v>2137</v>
      </c>
    </row>
    <row r="494" spans="1:7" s="1" customFormat="1" ht="12.75" customHeight="1" thickBot="1" thickTop="1">
      <c r="A494" s="7">
        <v>5</v>
      </c>
      <c r="B494" s="52">
        <f>INDEX('[2]regions'!$D$3:$D$113,MATCH(C494,'[2]regions'!$B$3:$B$113,0))</f>
        <v>418</v>
      </c>
      <c r="C494" s="6" t="s">
        <v>81</v>
      </c>
      <c r="D494" s="4" t="str">
        <f>INDEX('[1]age5f'!$D$3:$D$45,MATCH(E494,'[1]age5f'!$B$3:$B$45,0))</f>
        <v>35_</v>
      </c>
      <c r="E494" s="59" t="s">
        <v>122</v>
      </c>
      <c r="F494" s="9">
        <v>5146</v>
      </c>
      <c r="G494" s="10">
        <v>5113</v>
      </c>
    </row>
    <row r="495" spans="1:7" s="1" customFormat="1" ht="12.75" customHeight="1" thickBot="1" thickTop="1">
      <c r="A495" s="7">
        <v>5</v>
      </c>
      <c r="B495" s="52">
        <f>INDEX('[2]regions'!$D$3:$D$113,MATCH(C495,'[2]regions'!$B$3:$B$113,0))</f>
        <v>419</v>
      </c>
      <c r="C495" s="6" t="s">
        <v>82</v>
      </c>
      <c r="D495" s="4" t="str">
        <f>INDEX('[1]age5f'!$D$3:$D$45,MATCH(E495,'[1]age5f'!$B$3:$B$45,0))</f>
        <v>35_</v>
      </c>
      <c r="E495" s="59" t="s">
        <v>122</v>
      </c>
      <c r="F495" s="9">
        <v>3075</v>
      </c>
      <c r="G495" s="10">
        <v>3071</v>
      </c>
    </row>
    <row r="496" spans="1:7" s="1" customFormat="1" ht="12.75" customHeight="1" thickBot="1" thickTop="1">
      <c r="A496" s="7">
        <v>5</v>
      </c>
      <c r="B496" s="52">
        <f>INDEX('[2]regions'!$D$3:$D$113,MATCH(C496,'[2]regions'!$B$3:$B$113,0))</f>
        <v>420</v>
      </c>
      <c r="C496" s="6" t="s">
        <v>83</v>
      </c>
      <c r="D496" s="4" t="str">
        <f>INDEX('[1]age5f'!$D$3:$D$45,MATCH(E496,'[1]age5f'!$B$3:$B$45,0))</f>
        <v>35_</v>
      </c>
      <c r="E496" s="59" t="s">
        <v>122</v>
      </c>
      <c r="F496" s="9">
        <v>2022</v>
      </c>
      <c r="G496" s="10">
        <v>1967</v>
      </c>
    </row>
    <row r="497" spans="1:7" s="1" customFormat="1" ht="12.75" customHeight="1" thickBot="1" thickTop="1">
      <c r="A497" s="7">
        <v>5</v>
      </c>
      <c r="B497" s="52">
        <f>INDEX('[2]regions'!$D$3:$D$113,MATCH(C497,'[2]regions'!$B$3:$B$113,0))</f>
        <v>421</v>
      </c>
      <c r="C497" s="6" t="s">
        <v>84</v>
      </c>
      <c r="D497" s="4" t="str">
        <f>INDEX('[1]age5f'!$D$3:$D$45,MATCH(E497,'[1]age5f'!$B$3:$B$45,0))</f>
        <v>35_</v>
      </c>
      <c r="E497" s="59" t="s">
        <v>122</v>
      </c>
      <c r="F497" s="9">
        <v>6054</v>
      </c>
      <c r="G497" s="10">
        <v>6255</v>
      </c>
    </row>
    <row r="498" spans="1:7" s="1" customFormat="1" ht="12.75" customHeight="1" thickBot="1" thickTop="1">
      <c r="A498" s="7">
        <v>5</v>
      </c>
      <c r="B498" s="52">
        <f>INDEX('[2]regions'!$D$3:$D$113,MATCH(C498,'[2]regions'!$B$3:$B$113,0))</f>
        <v>422</v>
      </c>
      <c r="C498" s="6" t="s">
        <v>85</v>
      </c>
      <c r="D498" s="4" t="str">
        <f>INDEX('[1]age5f'!$D$3:$D$45,MATCH(E498,'[1]age5f'!$B$3:$B$45,0))</f>
        <v>35_</v>
      </c>
      <c r="E498" s="59" t="s">
        <v>122</v>
      </c>
      <c r="F498" s="9">
        <v>4003</v>
      </c>
      <c r="G498" s="10">
        <v>4098</v>
      </c>
    </row>
    <row r="499" spans="1:7" s="1" customFormat="1" ht="12.75" customHeight="1" thickBot="1" thickTop="1">
      <c r="A499" s="7">
        <v>5</v>
      </c>
      <c r="B499" s="52">
        <f>INDEX('[2]regions'!$D$3:$D$113,MATCH(C499,'[2]regions'!$B$3:$B$113,0))</f>
        <v>423</v>
      </c>
      <c r="C499" s="6" t="s">
        <v>86</v>
      </c>
      <c r="D499" s="4" t="str">
        <f>INDEX('[1]age5f'!$D$3:$D$45,MATCH(E499,'[1]age5f'!$B$3:$B$45,0))</f>
        <v>35_</v>
      </c>
      <c r="E499" s="59" t="s">
        <v>122</v>
      </c>
      <c r="F499" s="9">
        <v>1951</v>
      </c>
      <c r="G499" s="10">
        <v>2091</v>
      </c>
    </row>
    <row r="500" spans="1:7" s="1" customFormat="1" ht="12.75" customHeight="1" thickBot="1" thickTop="1">
      <c r="A500" s="7">
        <v>5</v>
      </c>
      <c r="B500" s="52">
        <f>INDEX('[2]regions'!$D$3:$D$113,MATCH(C500,'[2]regions'!$B$3:$B$113,0))</f>
        <v>500</v>
      </c>
      <c r="C500" s="6" t="s">
        <v>87</v>
      </c>
      <c r="D500" s="4" t="str">
        <f>INDEX('[1]age5f'!$D$3:$D$45,MATCH(E500,'[1]age5f'!$B$3:$B$45,0))</f>
        <v>35_</v>
      </c>
      <c r="E500" s="59" t="s">
        <v>122</v>
      </c>
      <c r="F500" s="9">
        <v>24684</v>
      </c>
      <c r="G500" s="10">
        <v>25261</v>
      </c>
    </row>
    <row r="501" spans="1:7" s="1" customFormat="1" ht="12.75" customHeight="1" thickBot="1" thickTop="1">
      <c r="A501" s="7">
        <v>5</v>
      </c>
      <c r="B501" s="52">
        <f>INDEX('[2]regions'!$D$3:$D$113,MATCH(C501,'[2]regions'!$B$3:$B$113,0))</f>
        <v>510</v>
      </c>
      <c r="C501" s="6" t="s">
        <v>88</v>
      </c>
      <c r="D501" s="4" t="str">
        <f>INDEX('[1]age5f'!$D$3:$D$45,MATCH(E501,'[1]age5f'!$B$3:$B$45,0))</f>
        <v>35_</v>
      </c>
      <c r="E501" s="59" t="s">
        <v>122</v>
      </c>
      <c r="F501" s="9">
        <v>1770</v>
      </c>
      <c r="G501" s="10">
        <v>1718</v>
      </c>
    </row>
    <row r="502" spans="1:7" s="1" customFormat="1" ht="12.75" customHeight="1" thickBot="1" thickTop="1">
      <c r="A502" s="7">
        <v>5</v>
      </c>
      <c r="B502" s="52">
        <f>INDEX('[2]regions'!$D$3:$D$113,MATCH(C502,'[2]regions'!$B$3:$B$113,0))</f>
        <v>511</v>
      </c>
      <c r="C502" s="6" t="s">
        <v>89</v>
      </c>
      <c r="D502" s="4" t="str">
        <f>INDEX('[1]age5f'!$D$3:$D$45,MATCH(E502,'[1]age5f'!$B$3:$B$45,0))</f>
        <v>35_</v>
      </c>
      <c r="E502" s="59" t="s">
        <v>122</v>
      </c>
      <c r="F502" s="9">
        <v>8471</v>
      </c>
      <c r="G502" s="10">
        <v>8541</v>
      </c>
    </row>
    <row r="503" spans="1:7" s="1" customFormat="1" ht="12.75" customHeight="1" thickBot="1" thickTop="1">
      <c r="A503" s="7">
        <v>5</v>
      </c>
      <c r="B503" s="52">
        <f>INDEX('[2]regions'!$D$3:$D$113,MATCH(C503,'[2]regions'!$B$3:$B$113,0))</f>
        <v>512</v>
      </c>
      <c r="C503" s="6" t="s">
        <v>90</v>
      </c>
      <c r="D503" s="4" t="str">
        <f>INDEX('[1]age5f'!$D$3:$D$45,MATCH(E503,'[1]age5f'!$B$3:$B$45,0))</f>
        <v>35_</v>
      </c>
      <c r="E503" s="59" t="s">
        <v>122</v>
      </c>
      <c r="F503" s="9">
        <v>8114</v>
      </c>
      <c r="G503" s="10">
        <v>8361</v>
      </c>
    </row>
    <row r="504" spans="1:7" s="1" customFormat="1" ht="12.75" customHeight="1" thickBot="1" thickTop="1">
      <c r="A504" s="7">
        <v>5</v>
      </c>
      <c r="B504" s="52">
        <f>INDEX('[2]regions'!$D$3:$D$113,MATCH(C504,'[2]regions'!$B$3:$B$113,0))</f>
        <v>513</v>
      </c>
      <c r="C504" s="6" t="s">
        <v>137</v>
      </c>
      <c r="D504" s="4" t="str">
        <f>INDEX('[1]age5f'!$D$3:$D$45,MATCH(E504,'[1]age5f'!$B$3:$B$45,0))</f>
        <v>35_</v>
      </c>
      <c r="E504" s="59" t="s">
        <v>122</v>
      </c>
      <c r="F504" s="9">
        <v>4298</v>
      </c>
      <c r="G504" s="10">
        <v>4283</v>
      </c>
    </row>
    <row r="505" spans="1:7" s="1" customFormat="1" ht="12.75" customHeight="1" thickBot="1" thickTop="1">
      <c r="A505" s="7">
        <v>5</v>
      </c>
      <c r="B505" s="52">
        <f>INDEX('[2]regions'!$D$3:$D$113,MATCH(C505,'[2]regions'!$B$3:$B$113,0))</f>
        <v>514</v>
      </c>
      <c r="C505" s="6" t="s">
        <v>138</v>
      </c>
      <c r="D505" s="4" t="str">
        <f>INDEX('[1]age5f'!$D$3:$D$45,MATCH(E505,'[1]age5f'!$B$3:$B$45,0))</f>
        <v>35_</v>
      </c>
      <c r="E505" s="59" t="s">
        <v>122</v>
      </c>
      <c r="F505" s="9">
        <v>1316</v>
      </c>
      <c r="G505" s="10">
        <v>1407</v>
      </c>
    </row>
    <row r="506" spans="1:7" s="1" customFormat="1" ht="12.75" customHeight="1" thickBot="1" thickTop="1">
      <c r="A506" s="7">
        <v>5</v>
      </c>
      <c r="B506" s="52">
        <f>INDEX('[2]regions'!$D$3:$D$113,MATCH(C506,'[2]regions'!$B$3:$B$113,0))</f>
        <v>515</v>
      </c>
      <c r="C506" s="6" t="s">
        <v>91</v>
      </c>
      <c r="D506" s="4" t="str">
        <f>INDEX('[1]age5f'!$D$3:$D$45,MATCH(E506,'[1]age5f'!$B$3:$B$45,0))</f>
        <v>35_</v>
      </c>
      <c r="E506" s="59" t="s">
        <v>122</v>
      </c>
      <c r="F506" s="9">
        <v>6329</v>
      </c>
      <c r="G506" s="10">
        <v>6641</v>
      </c>
    </row>
    <row r="507" spans="1:7" s="1" customFormat="1" ht="12.75" customHeight="1" thickBot="1" thickTop="1">
      <c r="A507" s="7">
        <v>5</v>
      </c>
      <c r="B507" s="52">
        <f>INDEX('[2]regions'!$D$3:$D$113,MATCH(C507,'[2]regions'!$B$3:$B$113,0))</f>
        <v>600</v>
      </c>
      <c r="C507" s="6" t="s">
        <v>92</v>
      </c>
      <c r="D507" s="4" t="str">
        <f>INDEX('[1]age5f'!$D$3:$D$45,MATCH(E507,'[1]age5f'!$B$3:$B$45,0))</f>
        <v>35_</v>
      </c>
      <c r="E507" s="59" t="s">
        <v>122</v>
      </c>
      <c r="F507" s="9">
        <v>35311</v>
      </c>
      <c r="G507" s="10">
        <v>36444</v>
      </c>
    </row>
    <row r="508" spans="1:7" s="1" customFormat="1" ht="12.75" customHeight="1" thickBot="1" thickTop="1">
      <c r="A508" s="7">
        <v>5</v>
      </c>
      <c r="B508" s="52">
        <f>INDEX('[2]regions'!$D$3:$D$113,MATCH(C508,'[2]regions'!$B$3:$B$113,0))</f>
        <v>610</v>
      </c>
      <c r="C508" s="6" t="s">
        <v>93</v>
      </c>
      <c r="D508" s="4" t="str">
        <f>INDEX('[1]age5f'!$D$3:$D$45,MATCH(E508,'[1]age5f'!$B$3:$B$45,0))</f>
        <v>35_</v>
      </c>
      <c r="E508" s="59" t="s">
        <v>122</v>
      </c>
      <c r="F508" s="9">
        <v>353</v>
      </c>
      <c r="G508" s="10">
        <v>361</v>
      </c>
    </row>
    <row r="509" spans="1:7" s="1" customFormat="1" ht="12.75" customHeight="1" thickBot="1" thickTop="1">
      <c r="A509" s="7">
        <v>5</v>
      </c>
      <c r="B509" s="52">
        <f>INDEX('[2]regions'!$D$3:$D$113,MATCH(C509,'[2]regions'!$B$3:$B$113,0))</f>
        <v>611</v>
      </c>
      <c r="C509" s="6" t="s">
        <v>94</v>
      </c>
      <c r="D509" s="4" t="str">
        <f>INDEX('[1]age5f'!$D$3:$D$45,MATCH(E509,'[1]age5f'!$B$3:$B$45,0))</f>
        <v>35_</v>
      </c>
      <c r="E509" s="59" t="s">
        <v>122</v>
      </c>
      <c r="F509" s="9">
        <v>1278</v>
      </c>
      <c r="G509" s="10">
        <v>1316</v>
      </c>
    </row>
    <row r="510" spans="1:7" s="1" customFormat="1" ht="12.75" customHeight="1" thickBot="1" thickTop="1">
      <c r="A510" s="7">
        <v>5</v>
      </c>
      <c r="B510" s="52">
        <f>INDEX('[2]regions'!$D$3:$D$113,MATCH(C510,'[2]regions'!$B$3:$B$113,0))</f>
        <v>612</v>
      </c>
      <c r="C510" s="6" t="s">
        <v>95</v>
      </c>
      <c r="D510" s="4" t="str">
        <f>INDEX('[1]age5f'!$D$3:$D$45,MATCH(E510,'[1]age5f'!$B$3:$B$45,0))</f>
        <v>35_</v>
      </c>
      <c r="E510" s="59" t="s">
        <v>122</v>
      </c>
      <c r="F510" s="9">
        <v>510</v>
      </c>
      <c r="G510" s="10">
        <v>413</v>
      </c>
    </row>
    <row r="511" spans="1:7" s="1" customFormat="1" ht="12.75" customHeight="1" thickBot="1" thickTop="1">
      <c r="A511" s="7">
        <v>5</v>
      </c>
      <c r="B511" s="52">
        <f>INDEX('[2]regions'!$D$3:$D$113,MATCH(C511,'[2]regions'!$B$3:$B$113,0))</f>
        <v>613</v>
      </c>
      <c r="C511" s="6" t="s">
        <v>96</v>
      </c>
      <c r="D511" s="4" t="str">
        <f>INDEX('[1]age5f'!$D$3:$D$45,MATCH(E511,'[1]age5f'!$B$3:$B$45,0))</f>
        <v>35_</v>
      </c>
      <c r="E511" s="59" t="s">
        <v>122</v>
      </c>
      <c r="F511" s="9">
        <v>816</v>
      </c>
      <c r="G511" s="10">
        <v>994</v>
      </c>
    </row>
    <row r="512" spans="1:7" s="1" customFormat="1" ht="12.75" customHeight="1" thickBot="1" thickTop="1">
      <c r="A512" s="7">
        <v>5</v>
      </c>
      <c r="B512" s="52">
        <f>INDEX('[2]regions'!$D$3:$D$113,MATCH(C512,'[2]regions'!$B$3:$B$113,0))</f>
        <v>614</v>
      </c>
      <c r="C512" s="6" t="s">
        <v>97</v>
      </c>
      <c r="D512" s="4" t="str">
        <f>INDEX('[1]age5f'!$D$3:$D$45,MATCH(E512,'[1]age5f'!$B$3:$B$45,0))</f>
        <v>35_</v>
      </c>
      <c r="E512" s="59" t="s">
        <v>122</v>
      </c>
      <c r="F512" s="9">
        <v>4271</v>
      </c>
      <c r="G512" s="10">
        <v>4447</v>
      </c>
    </row>
    <row r="513" spans="1:7" s="1" customFormat="1" ht="12.75" customHeight="1" thickBot="1" thickTop="1">
      <c r="A513" s="7">
        <v>5</v>
      </c>
      <c r="B513" s="52">
        <f>INDEX('[2]regions'!$D$3:$D$113,MATCH(C513,'[2]regions'!$B$3:$B$113,0))</f>
        <v>615</v>
      </c>
      <c r="C513" s="6" t="s">
        <v>98</v>
      </c>
      <c r="D513" s="4" t="str">
        <f>INDEX('[1]age5f'!$D$3:$D$45,MATCH(E513,'[1]age5f'!$B$3:$B$45,0))</f>
        <v>35_</v>
      </c>
      <c r="E513" s="59" t="s">
        <v>122</v>
      </c>
      <c r="F513" s="9">
        <v>1534</v>
      </c>
      <c r="G513" s="10">
        <v>1662</v>
      </c>
    </row>
    <row r="514" spans="1:7" s="1" customFormat="1" ht="12.75" customHeight="1" thickBot="1" thickTop="1">
      <c r="A514" s="7">
        <v>5</v>
      </c>
      <c r="B514" s="52" t="str">
        <f>INDEX('[2]regions'!$D$3:$D$113,MATCH(C514,'[2]regions'!$B$3:$B$113,0))</f>
        <v>615_1</v>
      </c>
      <c r="C514" s="6" t="s">
        <v>139</v>
      </c>
      <c r="D514" s="4" t="str">
        <f>INDEX('[1]age5f'!$D$3:$D$45,MATCH(E514,'[1]age5f'!$B$3:$B$45,0))</f>
        <v>35_</v>
      </c>
      <c r="E514" s="59" t="s">
        <v>122</v>
      </c>
      <c r="F514" s="9">
        <v>80</v>
      </c>
      <c r="G514" s="10">
        <v>83</v>
      </c>
    </row>
    <row r="515" spans="1:7" s="1" customFormat="1" ht="12.75" customHeight="1" thickBot="1" thickTop="1">
      <c r="A515" s="7">
        <v>5</v>
      </c>
      <c r="B515" s="52">
        <f>INDEX('[2]regions'!$D$3:$D$113,MATCH(C515,'[2]regions'!$B$3:$B$113,0))</f>
        <v>616</v>
      </c>
      <c r="C515" s="6" t="s">
        <v>99</v>
      </c>
      <c r="D515" s="4" t="str">
        <f>INDEX('[1]age5f'!$D$3:$D$45,MATCH(E515,'[1]age5f'!$B$3:$B$45,0))</f>
        <v>35_</v>
      </c>
      <c r="E515" s="59" t="s">
        <v>122</v>
      </c>
      <c r="F515" s="9">
        <v>5967</v>
      </c>
      <c r="G515" s="10">
        <v>6221</v>
      </c>
    </row>
    <row r="516" spans="1:7" s="1" customFormat="1" ht="12.75" customHeight="1" thickBot="1" thickTop="1">
      <c r="A516" s="7">
        <v>5</v>
      </c>
      <c r="B516" s="52" t="str">
        <f>INDEX('[2]regions'!$D$3:$D$113,MATCH(C516,'[2]regions'!$B$3:$B$113,0))</f>
        <v>616_1</v>
      </c>
      <c r="C516" s="6" t="s">
        <v>140</v>
      </c>
      <c r="D516" s="4" t="str">
        <f>INDEX('[1]age5f'!$D$3:$D$45,MATCH(E516,'[1]age5f'!$B$3:$B$45,0))</f>
        <v>35_</v>
      </c>
      <c r="E516" s="59" t="s">
        <v>122</v>
      </c>
      <c r="F516" s="9">
        <v>87</v>
      </c>
      <c r="G516" s="10">
        <v>100</v>
      </c>
    </row>
    <row r="517" spans="1:7" s="1" customFormat="1" ht="12.75" customHeight="1" thickBot="1" thickTop="1">
      <c r="A517" s="7">
        <v>5</v>
      </c>
      <c r="B517" s="52" t="str">
        <f>INDEX('[2]regions'!$D$3:$D$113,MATCH(C517,'[2]regions'!$B$3:$B$113,0))</f>
        <v>616_2</v>
      </c>
      <c r="C517" s="6" t="s">
        <v>141</v>
      </c>
      <c r="D517" s="4" t="str">
        <f>INDEX('[1]age5f'!$D$3:$D$45,MATCH(E517,'[1]age5f'!$B$3:$B$45,0))</f>
        <v>35_</v>
      </c>
      <c r="E517" s="59" t="s">
        <v>122</v>
      </c>
      <c r="F517" s="9">
        <v>36</v>
      </c>
      <c r="G517" s="10">
        <v>40</v>
      </c>
    </row>
    <row r="518" spans="1:7" s="1" customFormat="1" ht="12.75" customHeight="1" thickBot="1" thickTop="1">
      <c r="A518" s="7">
        <v>5</v>
      </c>
      <c r="B518" s="52">
        <f>INDEX('[2]regions'!$D$3:$D$113,MATCH(C518,'[2]regions'!$B$3:$B$113,0))</f>
        <v>617</v>
      </c>
      <c r="C518" s="6" t="s">
        <v>100</v>
      </c>
      <c r="D518" s="4" t="str">
        <f>INDEX('[1]age5f'!$D$3:$D$45,MATCH(E518,'[1]age5f'!$B$3:$B$45,0))</f>
        <v>35_</v>
      </c>
      <c r="E518" s="59" t="s">
        <v>122</v>
      </c>
      <c r="F518" s="9">
        <v>4360</v>
      </c>
      <c r="G518" s="10">
        <v>4576</v>
      </c>
    </row>
    <row r="519" spans="1:7" s="1" customFormat="1" ht="12.75" customHeight="1" thickBot="1" thickTop="1">
      <c r="A519" s="7">
        <v>5</v>
      </c>
      <c r="B519" s="52" t="str">
        <f>INDEX('[2]regions'!$D$3:$D$113,MATCH(C519,'[2]regions'!$B$3:$B$113,0))</f>
        <v>617_1</v>
      </c>
      <c r="C519" s="6" t="s">
        <v>142</v>
      </c>
      <c r="D519" s="4" t="str">
        <f>INDEX('[1]age5f'!$D$3:$D$45,MATCH(E519,'[1]age5f'!$B$3:$B$45,0))</f>
        <v>35_</v>
      </c>
      <c r="E519" s="59" t="s">
        <v>122</v>
      </c>
      <c r="F519" s="9">
        <v>123</v>
      </c>
      <c r="G519" s="10">
        <v>121</v>
      </c>
    </row>
    <row r="520" spans="1:7" s="1" customFormat="1" ht="12.75" customHeight="1" thickBot="1" thickTop="1">
      <c r="A520" s="7">
        <v>5</v>
      </c>
      <c r="B520" s="52">
        <f>INDEX('[2]regions'!$D$3:$D$113,MATCH(C520,'[2]regions'!$B$3:$B$113,0))</f>
        <v>618</v>
      </c>
      <c r="C520" s="6" t="s">
        <v>101</v>
      </c>
      <c r="D520" s="4" t="str">
        <f>INDEX('[1]age5f'!$D$3:$D$45,MATCH(E520,'[1]age5f'!$B$3:$B$45,0))</f>
        <v>35_</v>
      </c>
      <c r="E520" s="59" t="s">
        <v>122</v>
      </c>
      <c r="F520" s="9">
        <v>5304</v>
      </c>
      <c r="G520" s="10">
        <v>4991</v>
      </c>
    </row>
    <row r="521" spans="1:7" s="1" customFormat="1" ht="12.75" customHeight="1" thickBot="1" thickTop="1">
      <c r="A521" s="7">
        <v>5</v>
      </c>
      <c r="B521" s="52">
        <f>INDEX('[2]regions'!$D$3:$D$113,MATCH(C521,'[2]regions'!$B$3:$B$113,0))</f>
        <v>619</v>
      </c>
      <c r="C521" s="6" t="s">
        <v>102</v>
      </c>
      <c r="D521" s="4" t="str">
        <f>INDEX('[1]age5f'!$D$3:$D$45,MATCH(E521,'[1]age5f'!$B$3:$B$45,0))</f>
        <v>35_</v>
      </c>
      <c r="E521" s="59" t="s">
        <v>122</v>
      </c>
      <c r="F521" s="9">
        <v>5572</v>
      </c>
      <c r="G521" s="10">
        <v>5881</v>
      </c>
    </row>
    <row r="522" spans="1:7" s="1" customFormat="1" ht="12.75" customHeight="1" thickBot="1" thickTop="1">
      <c r="A522" s="7">
        <v>5</v>
      </c>
      <c r="B522" s="52">
        <f>INDEX('[2]regions'!$D$3:$D$113,MATCH(C522,'[2]regions'!$B$3:$B$113,0))</f>
        <v>620</v>
      </c>
      <c r="C522" s="6" t="s">
        <v>103</v>
      </c>
      <c r="D522" s="4" t="str">
        <f>INDEX('[1]age5f'!$D$3:$D$45,MATCH(E522,'[1]age5f'!$B$3:$B$45,0))</f>
        <v>35_</v>
      </c>
      <c r="E522" s="59" t="s">
        <v>122</v>
      </c>
      <c r="F522" s="9">
        <v>3171</v>
      </c>
      <c r="G522" s="10">
        <v>3416</v>
      </c>
    </row>
    <row r="523" spans="1:7" s="1" customFormat="1" ht="12.75" customHeight="1" thickBot="1" thickTop="1">
      <c r="A523" s="7">
        <v>5</v>
      </c>
      <c r="B523" s="52">
        <f>INDEX('[2]regions'!$D$3:$D$113,MATCH(C523,'[2]regions'!$B$3:$B$113,0))</f>
        <v>621</v>
      </c>
      <c r="C523" s="6" t="s">
        <v>104</v>
      </c>
      <c r="D523" s="4" t="str">
        <f>INDEX('[1]age5f'!$D$3:$D$45,MATCH(E523,'[1]age5f'!$B$3:$B$45,0))</f>
        <v>35_</v>
      </c>
      <c r="E523" s="59" t="s">
        <v>122</v>
      </c>
      <c r="F523" s="9">
        <v>2175</v>
      </c>
      <c r="G523" s="10">
        <v>2166</v>
      </c>
    </row>
    <row r="524" spans="1:7" s="1" customFormat="1" ht="12.75" customHeight="1" thickBot="1" thickTop="1">
      <c r="A524" s="7">
        <v>5</v>
      </c>
      <c r="B524" s="52">
        <f>INDEX('[2]regions'!$D$3:$D$113,MATCH(C524,'[2]regions'!$B$3:$B$113,0))</f>
        <v>700</v>
      </c>
      <c r="C524" s="6" t="s">
        <v>105</v>
      </c>
      <c r="D524" s="4" t="str">
        <f>INDEX('[1]age5f'!$D$3:$D$45,MATCH(E524,'[1]age5f'!$B$3:$B$45,0))</f>
        <v>35_</v>
      </c>
      <c r="E524" s="59" t="s">
        <v>122</v>
      </c>
      <c r="F524" s="9">
        <v>14937</v>
      </c>
      <c r="G524" s="10">
        <v>15526</v>
      </c>
    </row>
    <row r="525" spans="1:7" s="1" customFormat="1" ht="12.75" customHeight="1" thickBot="1" thickTop="1">
      <c r="A525" s="7">
        <v>5</v>
      </c>
      <c r="B525" s="52">
        <f>INDEX('[2]regions'!$D$3:$D$113,MATCH(C525,'[2]regions'!$B$3:$B$113,0))</f>
        <v>710</v>
      </c>
      <c r="C525" s="6" t="s">
        <v>106</v>
      </c>
      <c r="D525" s="4" t="str">
        <f>INDEX('[1]age5f'!$D$3:$D$45,MATCH(E525,'[1]age5f'!$B$3:$B$45,0))</f>
        <v>35_</v>
      </c>
      <c r="E525" s="59" t="s">
        <v>122</v>
      </c>
      <c r="F525" s="9">
        <v>1508</v>
      </c>
      <c r="G525" s="10">
        <v>1720</v>
      </c>
    </row>
    <row r="526" spans="1:7" s="1" customFormat="1" ht="12.75" customHeight="1" thickBot="1" thickTop="1">
      <c r="A526" s="7">
        <v>5</v>
      </c>
      <c r="B526" s="52">
        <f>INDEX('[2]regions'!$D$3:$D$113,MATCH(C526,'[2]regions'!$B$3:$B$113,0))</f>
        <v>711</v>
      </c>
      <c r="C526" s="6" t="s">
        <v>107</v>
      </c>
      <c r="D526" s="4" t="str">
        <f>INDEX('[1]age5f'!$D$3:$D$45,MATCH(E526,'[1]age5f'!$B$3:$B$45,0))</f>
        <v>35_</v>
      </c>
      <c r="E526" s="59" t="s">
        <v>122</v>
      </c>
      <c r="F526" s="9">
        <v>1039</v>
      </c>
      <c r="G526" s="10">
        <v>1079</v>
      </c>
    </row>
    <row r="527" spans="1:7" s="1" customFormat="1" ht="12.75" customHeight="1" thickBot="1" thickTop="1">
      <c r="A527" s="7">
        <v>5</v>
      </c>
      <c r="B527" s="52" t="str">
        <f>INDEX('[2]regions'!$D$3:$D$113,MATCH(C527,'[2]regions'!$B$3:$B$113,0))</f>
        <v>711_1</v>
      </c>
      <c r="C527" s="6" t="s">
        <v>143</v>
      </c>
      <c r="D527" s="4" t="str">
        <f>INDEX('[1]age5f'!$D$3:$D$45,MATCH(E527,'[1]age5f'!$B$3:$B$45,0))</f>
        <v>35_</v>
      </c>
      <c r="E527" s="59" t="s">
        <v>122</v>
      </c>
      <c r="F527" s="9">
        <v>45</v>
      </c>
      <c r="G527" s="10">
        <v>56</v>
      </c>
    </row>
    <row r="528" spans="1:7" s="1" customFormat="1" ht="12.75" customHeight="1" thickBot="1" thickTop="1">
      <c r="A528" s="7">
        <v>5</v>
      </c>
      <c r="B528" s="52">
        <f>INDEX('[2]regions'!$D$3:$D$113,MATCH(C528,'[2]regions'!$B$3:$B$113,0))</f>
        <v>712</v>
      </c>
      <c r="C528" s="6" t="s">
        <v>108</v>
      </c>
      <c r="D528" s="4" t="str">
        <f>INDEX('[1]age5f'!$D$3:$D$45,MATCH(E528,'[1]age5f'!$B$3:$B$45,0))</f>
        <v>35_</v>
      </c>
      <c r="E528" s="59" t="s">
        <v>122</v>
      </c>
      <c r="F528" s="9">
        <v>4828</v>
      </c>
      <c r="G528" s="10">
        <v>4927</v>
      </c>
    </row>
    <row r="529" spans="1:7" s="1" customFormat="1" ht="12.75" customHeight="1" thickBot="1" thickTop="1">
      <c r="A529" s="7">
        <v>5</v>
      </c>
      <c r="B529" s="52">
        <f>INDEX('[2]regions'!$D$3:$D$113,MATCH(C529,'[2]regions'!$B$3:$B$113,0))</f>
        <v>713</v>
      </c>
      <c r="C529" s="6" t="s">
        <v>109</v>
      </c>
      <c r="D529" s="4" t="str">
        <f>INDEX('[1]age5f'!$D$3:$D$45,MATCH(E529,'[1]age5f'!$B$3:$B$45,0))</f>
        <v>35_</v>
      </c>
      <c r="E529" s="59" t="s">
        <v>122</v>
      </c>
      <c r="F529" s="9">
        <v>3283</v>
      </c>
      <c r="G529" s="10">
        <v>3338</v>
      </c>
    </row>
    <row r="530" spans="1:7" s="1" customFormat="1" ht="12.75" customHeight="1" thickBot="1" thickTop="1">
      <c r="A530" s="7">
        <v>5</v>
      </c>
      <c r="B530" s="52">
        <f>INDEX('[2]regions'!$D$3:$D$113,MATCH(C530,'[2]regions'!$B$3:$B$113,0))</f>
        <v>714</v>
      </c>
      <c r="C530" s="6" t="s">
        <v>110</v>
      </c>
      <c r="D530" s="4" t="str">
        <f>INDEX('[1]age5f'!$D$3:$D$45,MATCH(E530,'[1]age5f'!$B$3:$B$45,0))</f>
        <v>35_</v>
      </c>
      <c r="E530" s="59" t="s">
        <v>122</v>
      </c>
      <c r="F530" s="9">
        <v>1565</v>
      </c>
      <c r="G530" s="10">
        <v>1766</v>
      </c>
    </row>
    <row r="531" spans="1:7" s="1" customFormat="1" ht="12.75" customHeight="1" thickBot="1" thickTop="1">
      <c r="A531" s="7">
        <v>5</v>
      </c>
      <c r="B531" s="52">
        <f>INDEX('[2]regions'!$D$3:$D$113,MATCH(C531,'[2]regions'!$B$3:$B$113,0))</f>
        <v>715</v>
      </c>
      <c r="C531" s="6" t="s">
        <v>111</v>
      </c>
      <c r="D531" s="4" t="str">
        <f>INDEX('[1]age5f'!$D$3:$D$45,MATCH(E531,'[1]age5f'!$B$3:$B$45,0))</f>
        <v>35_</v>
      </c>
      <c r="E531" s="59" t="s">
        <v>122</v>
      </c>
      <c r="F531" s="9">
        <v>563</v>
      </c>
      <c r="G531" s="10">
        <v>549</v>
      </c>
    </row>
    <row r="532" spans="1:7" s="1" customFormat="1" ht="12.75" customHeight="1" thickBot="1" thickTop="1">
      <c r="A532" s="7">
        <v>5</v>
      </c>
      <c r="B532" s="52">
        <f>INDEX('[2]regions'!$D$3:$D$113,MATCH(C532,'[2]regions'!$B$3:$B$113,0))</f>
        <v>716</v>
      </c>
      <c r="C532" s="6" t="s">
        <v>112</v>
      </c>
      <c r="D532" s="4" t="str">
        <f>INDEX('[1]age5f'!$D$3:$D$45,MATCH(E532,'[1]age5f'!$B$3:$B$45,0))</f>
        <v>35_</v>
      </c>
      <c r="E532" s="59" t="s">
        <v>122</v>
      </c>
      <c r="F532" s="9">
        <v>1598</v>
      </c>
      <c r="G532" s="10">
        <v>1635</v>
      </c>
    </row>
    <row r="533" spans="1:7" s="1" customFormat="1" ht="12.75" customHeight="1" thickBot="1" thickTop="1">
      <c r="A533" s="7">
        <v>5</v>
      </c>
      <c r="B533" s="52">
        <f>INDEX('[2]regions'!$D$3:$D$113,MATCH(C533,'[2]regions'!$B$3:$B$113,0))</f>
        <v>717</v>
      </c>
      <c r="C533" s="6" t="s">
        <v>113</v>
      </c>
      <c r="D533" s="4" t="str">
        <f>INDEX('[1]age5f'!$D$3:$D$45,MATCH(E533,'[1]age5f'!$B$3:$B$45,0))</f>
        <v>35_</v>
      </c>
      <c r="E533" s="59" t="s">
        <v>122</v>
      </c>
      <c r="F533" s="9">
        <v>349</v>
      </c>
      <c r="G533" s="10">
        <v>309</v>
      </c>
    </row>
    <row r="534" spans="1:7" s="1" customFormat="1" ht="12.75" customHeight="1" thickBot="1" thickTop="1">
      <c r="A534" s="7">
        <v>5</v>
      </c>
      <c r="B534" s="52">
        <f>INDEX('[2]regions'!$D$3:$D$113,MATCH(C534,'[2]regions'!$B$3:$B$113,0))</f>
        <v>718</v>
      </c>
      <c r="C534" s="6" t="s">
        <v>144</v>
      </c>
      <c r="D534" s="4" t="str">
        <f>INDEX('[1]age5f'!$D$3:$D$45,MATCH(E534,'[1]age5f'!$B$3:$B$45,0))</f>
        <v>35_</v>
      </c>
      <c r="E534" s="59" t="s">
        <v>122</v>
      </c>
      <c r="F534" s="9">
        <v>204</v>
      </c>
      <c r="G534" s="10">
        <v>203</v>
      </c>
    </row>
    <row r="535" spans="1:7" s="1" customFormat="1" ht="12.75" customHeight="1" thickBot="1" thickTop="1">
      <c r="A535" s="7">
        <v>5</v>
      </c>
      <c r="B535" s="52">
        <f>INDEX('[2]regions'!$D$3:$D$113,MATCH(C535,'[2]regions'!$B$3:$B$113,0))</f>
        <v>1</v>
      </c>
      <c r="C535" s="6" t="s">
        <v>27</v>
      </c>
      <c r="D535" s="4" t="str">
        <f>INDEX('[1]age5f'!$D$3:$D$45,MATCH(E535,'[1]age5f'!$B$3:$B$45,0))</f>
        <v>Undef</v>
      </c>
      <c r="E535" s="59" t="s">
        <v>123</v>
      </c>
      <c r="F535" s="9">
        <v>99</v>
      </c>
      <c r="G535" s="10">
        <v>41</v>
      </c>
    </row>
    <row r="536" spans="1:7" s="1" customFormat="1" ht="12.75" customHeight="1" thickBot="1" thickTop="1">
      <c r="A536" s="7">
        <v>5</v>
      </c>
      <c r="B536" s="52">
        <f>INDEX('[2]regions'!$D$3:$D$113,MATCH(C536,'[2]regions'!$B$3:$B$113,0))</f>
        <v>100</v>
      </c>
      <c r="C536" s="6" t="s">
        <v>28</v>
      </c>
      <c r="D536" s="4" t="str">
        <f>INDEX('[1]age5f'!$D$3:$D$45,MATCH(E536,'[1]age5f'!$B$3:$B$45,0))</f>
        <v>Undef</v>
      </c>
      <c r="E536" s="59" t="s">
        <v>123</v>
      </c>
      <c r="F536" s="9">
        <v>13</v>
      </c>
      <c r="G536" s="10">
        <v>10</v>
      </c>
    </row>
    <row r="537" spans="1:7" s="1" customFormat="1" ht="12.75" customHeight="1" thickBot="1" thickTop="1">
      <c r="A537" s="7">
        <v>5</v>
      </c>
      <c r="B537" s="52">
        <f>INDEX('[2]regions'!$D$3:$D$113,MATCH(C537,'[2]regions'!$B$3:$B$113,0))</f>
        <v>110</v>
      </c>
      <c r="C537" s="6" t="s">
        <v>29</v>
      </c>
      <c r="D537" s="4" t="str">
        <f>INDEX('[1]age5f'!$D$3:$D$45,MATCH(E537,'[1]age5f'!$B$3:$B$45,0))</f>
        <v>Undef</v>
      </c>
      <c r="E537" s="59" t="s">
        <v>123</v>
      </c>
      <c r="F537" s="9">
        <v>0</v>
      </c>
      <c r="G537" s="10">
        <v>0</v>
      </c>
    </row>
    <row r="538" spans="1:7" s="1" customFormat="1" ht="12.75" customHeight="1" thickBot="1" thickTop="1">
      <c r="A538" s="7">
        <v>5</v>
      </c>
      <c r="B538" s="52">
        <f>INDEX('[2]regions'!$D$3:$D$113,MATCH(C538,'[2]regions'!$B$3:$B$113,0))</f>
        <v>111</v>
      </c>
      <c r="C538" s="6" t="s">
        <v>30</v>
      </c>
      <c r="D538" s="4" t="str">
        <f>INDEX('[1]age5f'!$D$3:$D$45,MATCH(E538,'[1]age5f'!$B$3:$B$45,0))</f>
        <v>Undef</v>
      </c>
      <c r="E538" s="59" t="s">
        <v>123</v>
      </c>
      <c r="F538" s="9">
        <v>0</v>
      </c>
      <c r="G538" s="10">
        <v>1</v>
      </c>
    </row>
    <row r="539" spans="1:7" s="1" customFormat="1" ht="12.75" customHeight="1" thickBot="1" thickTop="1">
      <c r="A539" s="7">
        <v>5</v>
      </c>
      <c r="B539" s="52">
        <f>INDEX('[2]regions'!$D$3:$D$113,MATCH(C539,'[2]regions'!$B$3:$B$113,0))</f>
        <v>112</v>
      </c>
      <c r="C539" s="6" t="s">
        <v>31</v>
      </c>
      <c r="D539" s="4" t="str">
        <f>INDEX('[1]age5f'!$D$3:$D$45,MATCH(E539,'[1]age5f'!$B$3:$B$45,0))</f>
        <v>Undef</v>
      </c>
      <c r="E539" s="59" t="s">
        <v>123</v>
      </c>
      <c r="F539" s="9">
        <v>0</v>
      </c>
      <c r="G539" s="10">
        <v>0</v>
      </c>
    </row>
    <row r="540" spans="1:7" s="1" customFormat="1" ht="12.75" customHeight="1" thickBot="1" thickTop="1">
      <c r="A540" s="7">
        <v>5</v>
      </c>
      <c r="B540" s="52">
        <f>INDEX('[2]regions'!$D$3:$D$113,MATCH(C540,'[2]regions'!$B$3:$B$113,0))</f>
        <v>113</v>
      </c>
      <c r="C540" s="6" t="s">
        <v>32</v>
      </c>
      <c r="D540" s="4" t="str">
        <f>INDEX('[1]age5f'!$D$3:$D$45,MATCH(E540,'[1]age5f'!$B$3:$B$45,0))</f>
        <v>Undef</v>
      </c>
      <c r="E540" s="59" t="s">
        <v>123</v>
      </c>
      <c r="F540" s="9">
        <v>5</v>
      </c>
      <c r="G540" s="10">
        <v>2</v>
      </c>
    </row>
    <row r="541" spans="1:7" s="1" customFormat="1" ht="12.75" customHeight="1" thickBot="1" thickTop="1">
      <c r="A541" s="7">
        <v>5</v>
      </c>
      <c r="B541" s="52">
        <f>INDEX('[2]regions'!$D$3:$D$113,MATCH(C541,'[2]regions'!$B$3:$B$113,0))</f>
        <v>114</v>
      </c>
      <c r="C541" s="6" t="s">
        <v>33</v>
      </c>
      <c r="D541" s="4" t="str">
        <f>INDEX('[1]age5f'!$D$3:$D$45,MATCH(E541,'[1]age5f'!$B$3:$B$45,0))</f>
        <v>Undef</v>
      </c>
      <c r="E541" s="59" t="s">
        <v>123</v>
      </c>
      <c r="F541" s="9">
        <v>1</v>
      </c>
      <c r="G541" s="10">
        <v>0</v>
      </c>
    </row>
    <row r="542" spans="1:7" s="1" customFormat="1" ht="12.75" customHeight="1" thickBot="1" thickTop="1">
      <c r="A542" s="7">
        <v>5</v>
      </c>
      <c r="B542" s="52">
        <f>INDEX('[2]regions'!$D$3:$D$113,MATCH(C542,'[2]regions'!$B$3:$B$113,0))</f>
        <v>115</v>
      </c>
      <c r="C542" s="6" t="s">
        <v>34</v>
      </c>
      <c r="D542" s="4" t="str">
        <f>INDEX('[1]age5f'!$D$3:$D$45,MATCH(E542,'[1]age5f'!$B$3:$B$45,0))</f>
        <v>Undef</v>
      </c>
      <c r="E542" s="59" t="s">
        <v>123</v>
      </c>
      <c r="F542" s="9">
        <v>1</v>
      </c>
      <c r="G542" s="10">
        <v>0</v>
      </c>
    </row>
    <row r="543" spans="1:7" s="1" customFormat="1" ht="12.75" customHeight="1" thickBot="1" thickTop="1">
      <c r="A543" s="7">
        <v>5</v>
      </c>
      <c r="B543" s="52">
        <f>INDEX('[2]regions'!$D$3:$D$113,MATCH(C543,'[2]regions'!$B$3:$B$113,0))</f>
        <v>116</v>
      </c>
      <c r="C543" s="6" t="s">
        <v>35</v>
      </c>
      <c r="D543" s="4" t="str">
        <f>INDEX('[1]age5f'!$D$3:$D$45,MATCH(E543,'[1]age5f'!$B$3:$B$45,0))</f>
        <v>Undef</v>
      </c>
      <c r="E543" s="59" t="s">
        <v>123</v>
      </c>
      <c r="F543" s="9">
        <v>0</v>
      </c>
      <c r="G543" s="10">
        <v>0</v>
      </c>
    </row>
    <row r="544" spans="1:7" s="1" customFormat="1" ht="12.75" customHeight="1" thickBot="1" thickTop="1">
      <c r="A544" s="7">
        <v>5</v>
      </c>
      <c r="B544" s="52">
        <f>INDEX('[2]regions'!$D$3:$D$113,MATCH(C544,'[2]regions'!$B$3:$B$113,0))</f>
        <v>117</v>
      </c>
      <c r="C544" s="6" t="s">
        <v>36</v>
      </c>
      <c r="D544" s="4" t="str">
        <f>INDEX('[1]age5f'!$D$3:$D$45,MATCH(E544,'[1]age5f'!$B$3:$B$45,0))</f>
        <v>Undef</v>
      </c>
      <c r="E544" s="59" t="s">
        <v>123</v>
      </c>
      <c r="F544" s="9">
        <v>2</v>
      </c>
      <c r="G544" s="10">
        <v>1</v>
      </c>
    </row>
    <row r="545" spans="1:7" s="1" customFormat="1" ht="12.75" customHeight="1" thickBot="1" thickTop="1">
      <c r="A545" s="7">
        <v>5</v>
      </c>
      <c r="B545" s="52">
        <f>INDEX('[2]regions'!$D$3:$D$113,MATCH(C545,'[2]regions'!$B$3:$B$113,0))</f>
        <v>118</v>
      </c>
      <c r="C545" s="6" t="s">
        <v>37</v>
      </c>
      <c r="D545" s="4" t="str">
        <f>INDEX('[1]age5f'!$D$3:$D$45,MATCH(E545,'[1]age5f'!$B$3:$B$45,0))</f>
        <v>Undef</v>
      </c>
      <c r="E545" s="59" t="s">
        <v>123</v>
      </c>
      <c r="F545" s="9">
        <v>0</v>
      </c>
      <c r="G545" s="10">
        <v>0</v>
      </c>
    </row>
    <row r="546" spans="1:7" s="1" customFormat="1" ht="12.75" customHeight="1" thickBot="1" thickTop="1">
      <c r="A546" s="7">
        <v>5</v>
      </c>
      <c r="B546" s="52">
        <f>INDEX('[2]regions'!$D$3:$D$113,MATCH(C546,'[2]regions'!$B$3:$B$113,0))</f>
        <v>119</v>
      </c>
      <c r="C546" s="6" t="s">
        <v>38</v>
      </c>
      <c r="D546" s="4" t="str">
        <f>INDEX('[1]age5f'!$D$3:$D$45,MATCH(E546,'[1]age5f'!$B$3:$B$45,0))</f>
        <v>Undef</v>
      </c>
      <c r="E546" s="59" t="s">
        <v>123</v>
      </c>
      <c r="F546" s="9">
        <v>0</v>
      </c>
      <c r="G546" s="10">
        <v>2</v>
      </c>
    </row>
    <row r="547" spans="1:7" s="1" customFormat="1" ht="12.75" customHeight="1" thickBot="1" thickTop="1">
      <c r="A547" s="7">
        <v>5</v>
      </c>
      <c r="B547" s="52">
        <f>INDEX('[2]regions'!$D$3:$D$113,MATCH(C547,'[2]regions'!$B$3:$B$113,0))</f>
        <v>120</v>
      </c>
      <c r="C547" s="6" t="s">
        <v>39</v>
      </c>
      <c r="D547" s="4" t="str">
        <f>INDEX('[1]age5f'!$D$3:$D$45,MATCH(E547,'[1]age5f'!$B$3:$B$45,0))</f>
        <v>Undef</v>
      </c>
      <c r="E547" s="59" t="s">
        <v>123</v>
      </c>
      <c r="F547" s="9">
        <v>0</v>
      </c>
      <c r="G547" s="10">
        <v>0</v>
      </c>
    </row>
    <row r="548" spans="1:7" s="1" customFormat="1" ht="12.75" customHeight="1" thickBot="1" thickTop="1">
      <c r="A548" s="7">
        <v>5</v>
      </c>
      <c r="B548" s="52">
        <f>INDEX('[2]regions'!$D$3:$D$113,MATCH(C548,'[2]regions'!$B$3:$B$113,0))</f>
        <v>121</v>
      </c>
      <c r="C548" s="6" t="s">
        <v>40</v>
      </c>
      <c r="D548" s="4" t="str">
        <f>INDEX('[1]age5f'!$D$3:$D$45,MATCH(E548,'[1]age5f'!$B$3:$B$45,0))</f>
        <v>Undef</v>
      </c>
      <c r="E548" s="59" t="s">
        <v>123</v>
      </c>
      <c r="F548" s="9">
        <v>4</v>
      </c>
      <c r="G548" s="10">
        <v>2</v>
      </c>
    </row>
    <row r="549" spans="1:7" s="1" customFormat="1" ht="12.75" customHeight="1" thickBot="1" thickTop="1">
      <c r="A549" s="7">
        <v>5</v>
      </c>
      <c r="B549" s="52">
        <f>INDEX('[2]regions'!$D$3:$D$113,MATCH(C549,'[2]regions'!$B$3:$B$113,0))</f>
        <v>122</v>
      </c>
      <c r="C549" s="6" t="s">
        <v>41</v>
      </c>
      <c r="D549" s="4" t="str">
        <f>INDEX('[1]age5f'!$D$3:$D$45,MATCH(E549,'[1]age5f'!$B$3:$B$45,0))</f>
        <v>Undef</v>
      </c>
      <c r="E549" s="59" t="s">
        <v>123</v>
      </c>
      <c r="F549" s="9">
        <v>0</v>
      </c>
      <c r="G549" s="10">
        <v>0</v>
      </c>
    </row>
    <row r="550" spans="1:7" s="1" customFormat="1" ht="12.75" customHeight="1" thickBot="1" thickTop="1">
      <c r="A550" s="7">
        <v>5</v>
      </c>
      <c r="B550" s="52">
        <f>INDEX('[2]regions'!$D$3:$D$113,MATCH(C550,'[2]regions'!$B$3:$B$113,0))</f>
        <v>123</v>
      </c>
      <c r="C550" s="6" t="s">
        <v>42</v>
      </c>
      <c r="D550" s="4" t="str">
        <f>INDEX('[1]age5f'!$D$3:$D$45,MATCH(E550,'[1]age5f'!$B$3:$B$45,0))</f>
        <v>Undef</v>
      </c>
      <c r="E550" s="59" t="s">
        <v>123</v>
      </c>
      <c r="F550" s="9">
        <v>0</v>
      </c>
      <c r="G550" s="10">
        <v>0</v>
      </c>
    </row>
    <row r="551" spans="1:7" s="1" customFormat="1" ht="12.75" customHeight="1" thickBot="1" thickTop="1">
      <c r="A551" s="7">
        <v>5</v>
      </c>
      <c r="B551" s="52">
        <f>INDEX('[2]regions'!$D$3:$D$113,MATCH(C551,'[2]regions'!$B$3:$B$113,0))</f>
        <v>124</v>
      </c>
      <c r="C551" s="6" t="s">
        <v>43</v>
      </c>
      <c r="D551" s="4" t="str">
        <f>INDEX('[1]age5f'!$D$3:$D$45,MATCH(E551,'[1]age5f'!$B$3:$B$45,0))</f>
        <v>Undef</v>
      </c>
      <c r="E551" s="59" t="s">
        <v>123</v>
      </c>
      <c r="F551" s="9">
        <v>0</v>
      </c>
      <c r="G551" s="10">
        <v>0</v>
      </c>
    </row>
    <row r="552" spans="1:7" s="1" customFormat="1" ht="12.75" customHeight="1" thickBot="1" thickTop="1">
      <c r="A552" s="7">
        <v>5</v>
      </c>
      <c r="B552" s="52">
        <f>INDEX('[2]regions'!$D$3:$D$113,MATCH(C552,'[2]regions'!$B$3:$B$113,0))</f>
        <v>125</v>
      </c>
      <c r="C552" s="6" t="s">
        <v>44</v>
      </c>
      <c r="D552" s="4" t="str">
        <f>INDEX('[1]age5f'!$D$3:$D$45,MATCH(E552,'[1]age5f'!$B$3:$B$45,0))</f>
        <v>Undef</v>
      </c>
      <c r="E552" s="59" t="s">
        <v>123</v>
      </c>
      <c r="F552" s="9">
        <v>0</v>
      </c>
      <c r="G552" s="10">
        <v>2</v>
      </c>
    </row>
    <row r="553" spans="1:7" s="1" customFormat="1" ht="12.75" customHeight="1" thickBot="1" thickTop="1">
      <c r="A553" s="7">
        <v>5</v>
      </c>
      <c r="B553" s="52">
        <f>INDEX('[2]regions'!$D$3:$D$113,MATCH(C553,'[2]regions'!$B$3:$B$113,0))</f>
        <v>126</v>
      </c>
      <c r="C553" s="6" t="s">
        <v>45</v>
      </c>
      <c r="D553" s="4" t="str">
        <f>INDEX('[1]age5f'!$D$3:$D$45,MATCH(E553,'[1]age5f'!$B$3:$B$45,0))</f>
        <v>Undef</v>
      </c>
      <c r="E553" s="59" t="s">
        <v>123</v>
      </c>
      <c r="F553" s="9">
        <v>0</v>
      </c>
      <c r="G553" s="10">
        <v>0</v>
      </c>
    </row>
    <row r="554" spans="1:7" s="1" customFormat="1" ht="12.75" customHeight="1" thickBot="1" thickTop="1">
      <c r="A554" s="7">
        <v>5</v>
      </c>
      <c r="B554" s="52">
        <f>INDEX('[2]regions'!$D$3:$D$113,MATCH(C554,'[2]regions'!$B$3:$B$113,0))</f>
        <v>127</v>
      </c>
      <c r="C554" s="6" t="s">
        <v>46</v>
      </c>
      <c r="D554" s="4" t="str">
        <f>INDEX('[1]age5f'!$D$3:$D$45,MATCH(E554,'[1]age5f'!$B$3:$B$45,0))</f>
        <v>Undef</v>
      </c>
      <c r="E554" s="59" t="s">
        <v>123</v>
      </c>
      <c r="F554" s="9">
        <v>0</v>
      </c>
      <c r="G554" s="10">
        <v>0</v>
      </c>
    </row>
    <row r="555" spans="1:7" s="1" customFormat="1" ht="12.75" customHeight="1" thickBot="1" thickTop="1">
      <c r="A555" s="7">
        <v>5</v>
      </c>
      <c r="B555" s="52">
        <f>INDEX('[2]regions'!$D$3:$D$113,MATCH(C555,'[2]regions'!$B$3:$B$113,0))</f>
        <v>200</v>
      </c>
      <c r="C555" s="6" t="s">
        <v>47</v>
      </c>
      <c r="D555" s="4" t="str">
        <f>INDEX('[1]age5f'!$D$3:$D$45,MATCH(E555,'[1]age5f'!$B$3:$B$45,0))</f>
        <v>Undef</v>
      </c>
      <c r="E555" s="59" t="s">
        <v>123</v>
      </c>
      <c r="F555" s="9">
        <v>8</v>
      </c>
      <c r="G555" s="10">
        <v>4</v>
      </c>
    </row>
    <row r="556" spans="1:7" s="1" customFormat="1" ht="12.75" customHeight="1" thickBot="1" thickTop="1">
      <c r="A556" s="7">
        <v>5</v>
      </c>
      <c r="B556" s="52">
        <f>INDEX('[2]regions'!$D$3:$D$113,MATCH(C556,'[2]regions'!$B$3:$B$113,0))</f>
        <v>210</v>
      </c>
      <c r="C556" s="6" t="s">
        <v>48</v>
      </c>
      <c r="D556" s="4" t="str">
        <f>INDEX('[1]age5f'!$D$3:$D$45,MATCH(E556,'[1]age5f'!$B$3:$B$45,0))</f>
        <v>Undef</v>
      </c>
      <c r="E556" s="59" t="s">
        <v>123</v>
      </c>
      <c r="F556" s="9">
        <v>0</v>
      </c>
      <c r="G556" s="10">
        <v>0</v>
      </c>
    </row>
    <row r="557" spans="1:7" s="1" customFormat="1" ht="12.75" customHeight="1" thickBot="1" thickTop="1">
      <c r="A557" s="7">
        <v>5</v>
      </c>
      <c r="B557" s="52">
        <f>INDEX('[2]regions'!$D$3:$D$113,MATCH(C557,'[2]regions'!$B$3:$B$113,0))</f>
        <v>211</v>
      </c>
      <c r="C557" s="6" t="s">
        <v>49</v>
      </c>
      <c r="D557" s="4" t="str">
        <f>INDEX('[1]age5f'!$D$3:$D$45,MATCH(E557,'[1]age5f'!$B$3:$B$45,0))</f>
        <v>Undef</v>
      </c>
      <c r="E557" s="59" t="s">
        <v>123</v>
      </c>
      <c r="F557" s="9">
        <v>3</v>
      </c>
      <c r="G557" s="10">
        <v>0</v>
      </c>
    </row>
    <row r="558" spans="1:7" s="1" customFormat="1" ht="12.75" customHeight="1" thickBot="1" thickTop="1">
      <c r="A558" s="7">
        <v>5</v>
      </c>
      <c r="B558" s="52">
        <f>INDEX('[2]regions'!$D$3:$D$113,MATCH(C558,'[2]regions'!$B$3:$B$113,0))</f>
        <v>212</v>
      </c>
      <c r="C558" s="6" t="s">
        <v>50</v>
      </c>
      <c r="D558" s="4" t="str">
        <f>INDEX('[1]age5f'!$D$3:$D$45,MATCH(E558,'[1]age5f'!$B$3:$B$45,0))</f>
        <v>Undef</v>
      </c>
      <c r="E558" s="59" t="s">
        <v>123</v>
      </c>
      <c r="F558" s="9">
        <v>4</v>
      </c>
      <c r="G558" s="10">
        <v>4</v>
      </c>
    </row>
    <row r="559" spans="1:7" s="1" customFormat="1" ht="12.75" customHeight="1" thickBot="1" thickTop="1">
      <c r="A559" s="7">
        <v>5</v>
      </c>
      <c r="B559" s="52">
        <f>INDEX('[2]regions'!$D$3:$D$113,MATCH(C559,'[2]regions'!$B$3:$B$113,0))</f>
        <v>213</v>
      </c>
      <c r="C559" s="6" t="s">
        <v>135</v>
      </c>
      <c r="D559" s="4" t="str">
        <f>INDEX('[1]age5f'!$D$3:$D$45,MATCH(E559,'[1]age5f'!$B$3:$B$45,0))</f>
        <v>Undef</v>
      </c>
      <c r="E559" s="59" t="s">
        <v>123</v>
      </c>
      <c r="F559" s="9">
        <v>0</v>
      </c>
      <c r="G559" s="10">
        <v>0</v>
      </c>
    </row>
    <row r="560" spans="1:7" s="1" customFormat="1" ht="12.75" customHeight="1" thickBot="1" thickTop="1">
      <c r="A560" s="7">
        <v>5</v>
      </c>
      <c r="B560" s="52">
        <f>INDEX('[2]regions'!$D$3:$D$113,MATCH(C560,'[2]regions'!$B$3:$B$113,0))</f>
        <v>214</v>
      </c>
      <c r="C560" s="6" t="s">
        <v>51</v>
      </c>
      <c r="D560" s="4" t="str">
        <f>INDEX('[1]age5f'!$D$3:$D$45,MATCH(E560,'[1]age5f'!$B$3:$B$45,0))</f>
        <v>Undef</v>
      </c>
      <c r="E560" s="59" t="s">
        <v>123</v>
      </c>
      <c r="F560" s="9">
        <v>0</v>
      </c>
      <c r="G560" s="10">
        <v>0</v>
      </c>
    </row>
    <row r="561" spans="1:7" s="1" customFormat="1" ht="12.75" customHeight="1" thickBot="1" thickTop="1">
      <c r="A561" s="7">
        <v>5</v>
      </c>
      <c r="B561" s="52">
        <f>INDEX('[2]regions'!$D$3:$D$113,MATCH(C561,'[2]regions'!$B$3:$B$113,0))</f>
        <v>215</v>
      </c>
      <c r="C561" s="6" t="s">
        <v>52</v>
      </c>
      <c r="D561" s="4" t="str">
        <f>INDEX('[1]age5f'!$D$3:$D$45,MATCH(E561,'[1]age5f'!$B$3:$B$45,0))</f>
        <v>Undef</v>
      </c>
      <c r="E561" s="59" t="s">
        <v>123</v>
      </c>
      <c r="F561" s="9">
        <v>0</v>
      </c>
      <c r="G561" s="10">
        <v>0</v>
      </c>
    </row>
    <row r="562" spans="1:7" s="1" customFormat="1" ht="12.75" customHeight="1" thickBot="1" thickTop="1">
      <c r="A562" s="7">
        <v>5</v>
      </c>
      <c r="B562" s="52">
        <f>INDEX('[2]regions'!$D$3:$D$113,MATCH(C562,'[2]regions'!$B$3:$B$113,0))</f>
        <v>216</v>
      </c>
      <c r="C562" s="6" t="s">
        <v>53</v>
      </c>
      <c r="D562" s="4" t="str">
        <f>INDEX('[1]age5f'!$D$3:$D$45,MATCH(E562,'[1]age5f'!$B$3:$B$45,0))</f>
        <v>Undef</v>
      </c>
      <c r="E562" s="59" t="s">
        <v>123</v>
      </c>
      <c r="F562" s="9">
        <v>0</v>
      </c>
      <c r="G562" s="10">
        <v>0</v>
      </c>
    </row>
    <row r="563" spans="1:7" s="1" customFormat="1" ht="12.75" customHeight="1" thickBot="1" thickTop="1">
      <c r="A563" s="7">
        <v>5</v>
      </c>
      <c r="B563" s="52">
        <f>INDEX('[2]regions'!$D$3:$D$113,MATCH(C563,'[2]regions'!$B$3:$B$113,0))</f>
        <v>217</v>
      </c>
      <c r="C563" s="6" t="s">
        <v>54</v>
      </c>
      <c r="D563" s="4" t="str">
        <f>INDEX('[1]age5f'!$D$3:$D$45,MATCH(E563,'[1]age5f'!$B$3:$B$45,0))</f>
        <v>Undef</v>
      </c>
      <c r="E563" s="59" t="s">
        <v>123</v>
      </c>
      <c r="F563" s="9">
        <v>0</v>
      </c>
      <c r="G563" s="10">
        <v>0</v>
      </c>
    </row>
    <row r="564" spans="1:7" s="1" customFormat="1" ht="12.75" customHeight="1" thickBot="1" thickTop="1">
      <c r="A564" s="7">
        <v>5</v>
      </c>
      <c r="B564" s="52">
        <f>INDEX('[2]regions'!$D$3:$D$113,MATCH(C564,'[2]regions'!$B$3:$B$113,0))</f>
        <v>218</v>
      </c>
      <c r="C564" s="6" t="s">
        <v>55</v>
      </c>
      <c r="D564" s="4" t="str">
        <f>INDEX('[1]age5f'!$D$3:$D$45,MATCH(E564,'[1]age5f'!$B$3:$B$45,0))</f>
        <v>Undef</v>
      </c>
      <c r="E564" s="59" t="s">
        <v>123</v>
      </c>
      <c r="F564" s="9">
        <v>0</v>
      </c>
      <c r="G564" s="10">
        <v>0</v>
      </c>
    </row>
    <row r="565" spans="1:7" s="1" customFormat="1" ht="12.75" customHeight="1" thickBot="1" thickTop="1">
      <c r="A565" s="7">
        <v>5</v>
      </c>
      <c r="B565" s="52">
        <f>INDEX('[2]regions'!$D$3:$D$113,MATCH(C565,'[2]regions'!$B$3:$B$113,0))</f>
        <v>219</v>
      </c>
      <c r="C565" s="6" t="s">
        <v>56</v>
      </c>
      <c r="D565" s="4" t="str">
        <f>INDEX('[1]age5f'!$D$3:$D$45,MATCH(E565,'[1]age5f'!$B$3:$B$45,0))</f>
        <v>Undef</v>
      </c>
      <c r="E565" s="59" t="s">
        <v>123</v>
      </c>
      <c r="F565" s="9">
        <v>1</v>
      </c>
      <c r="G565" s="10">
        <v>0</v>
      </c>
    </row>
    <row r="566" spans="1:7" s="1" customFormat="1" ht="12.75" customHeight="1" thickBot="1" thickTop="1">
      <c r="A566" s="7">
        <v>5</v>
      </c>
      <c r="B566" s="52">
        <f>INDEX('[2]regions'!$D$3:$D$113,MATCH(C566,'[2]regions'!$B$3:$B$113,0))</f>
        <v>220</v>
      </c>
      <c r="C566" s="6" t="s">
        <v>57</v>
      </c>
      <c r="D566" s="4" t="str">
        <f>INDEX('[1]age5f'!$D$3:$D$45,MATCH(E566,'[1]age5f'!$B$3:$B$45,0))</f>
        <v>Undef</v>
      </c>
      <c r="E566" s="59" t="s">
        <v>123</v>
      </c>
      <c r="F566" s="9">
        <v>0</v>
      </c>
      <c r="G566" s="10">
        <v>0</v>
      </c>
    </row>
    <row r="567" spans="1:7" s="1" customFormat="1" ht="12.75" customHeight="1" thickBot="1" thickTop="1">
      <c r="A567" s="7">
        <v>5</v>
      </c>
      <c r="B567" s="52">
        <f>INDEX('[2]regions'!$D$3:$D$113,MATCH(C567,'[2]regions'!$B$3:$B$113,0))</f>
        <v>300</v>
      </c>
      <c r="C567" s="6" t="s">
        <v>58</v>
      </c>
      <c r="D567" s="4" t="str">
        <f>INDEX('[1]age5f'!$D$3:$D$45,MATCH(E567,'[1]age5f'!$B$3:$B$45,0))</f>
        <v>Undef</v>
      </c>
      <c r="E567" s="59" t="s">
        <v>123</v>
      </c>
      <c r="F567" s="9">
        <v>8</v>
      </c>
      <c r="G567" s="10">
        <v>9</v>
      </c>
    </row>
    <row r="568" spans="1:7" s="1" customFormat="1" ht="12.75" customHeight="1" thickBot="1" thickTop="1">
      <c r="A568" s="7">
        <v>5</v>
      </c>
      <c r="B568" s="52">
        <f>INDEX('[2]regions'!$D$3:$D$113,MATCH(C568,'[2]regions'!$B$3:$B$113,0))</f>
        <v>310</v>
      </c>
      <c r="C568" s="6" t="s">
        <v>59</v>
      </c>
      <c r="D568" s="4" t="str">
        <f>INDEX('[1]age5f'!$D$3:$D$45,MATCH(E568,'[1]age5f'!$B$3:$B$45,0))</f>
        <v>Undef</v>
      </c>
      <c r="E568" s="59" t="s">
        <v>123</v>
      </c>
      <c r="F568" s="9">
        <v>0</v>
      </c>
      <c r="G568" s="10">
        <v>0</v>
      </c>
    </row>
    <row r="569" spans="1:7" s="1" customFormat="1" ht="12.75" customHeight="1" thickBot="1" thickTop="1">
      <c r="A569" s="7">
        <v>5</v>
      </c>
      <c r="B569" s="52">
        <f>INDEX('[2]regions'!$D$3:$D$113,MATCH(C569,'[2]regions'!$B$3:$B$113,0))</f>
        <v>311</v>
      </c>
      <c r="C569" s="6" t="s">
        <v>60</v>
      </c>
      <c r="D569" s="4" t="str">
        <f>INDEX('[1]age5f'!$D$3:$D$45,MATCH(E569,'[1]age5f'!$B$3:$B$45,0))</f>
        <v>Undef</v>
      </c>
      <c r="E569" s="59" t="s">
        <v>123</v>
      </c>
      <c r="F569" s="9">
        <v>0</v>
      </c>
      <c r="G569" s="10">
        <v>0</v>
      </c>
    </row>
    <row r="570" spans="1:7" s="1" customFormat="1" ht="12.75" customHeight="1" thickBot="1" thickTop="1">
      <c r="A570" s="7">
        <v>5</v>
      </c>
      <c r="B570" s="52">
        <f>INDEX('[2]regions'!$D$3:$D$113,MATCH(C570,'[2]regions'!$B$3:$B$113,0))</f>
        <v>312</v>
      </c>
      <c r="C570" s="6" t="s">
        <v>61</v>
      </c>
      <c r="D570" s="4" t="str">
        <f>INDEX('[1]age5f'!$D$3:$D$45,MATCH(E570,'[1]age5f'!$B$3:$B$45,0))</f>
        <v>Undef</v>
      </c>
      <c r="E570" s="59" t="s">
        <v>123</v>
      </c>
      <c r="F570" s="9">
        <v>0</v>
      </c>
      <c r="G570" s="10">
        <v>0</v>
      </c>
    </row>
    <row r="571" spans="1:7" s="1" customFormat="1" ht="12.75" customHeight="1" thickBot="1" thickTop="1">
      <c r="A571" s="7">
        <v>5</v>
      </c>
      <c r="B571" s="52">
        <f>INDEX('[2]regions'!$D$3:$D$113,MATCH(C571,'[2]regions'!$B$3:$B$113,0))</f>
        <v>313</v>
      </c>
      <c r="C571" s="6" t="s">
        <v>62</v>
      </c>
      <c r="D571" s="4" t="str">
        <f>INDEX('[1]age5f'!$D$3:$D$45,MATCH(E571,'[1]age5f'!$B$3:$B$45,0))</f>
        <v>Undef</v>
      </c>
      <c r="E571" s="59" t="s">
        <v>123</v>
      </c>
      <c r="F571" s="9">
        <v>0</v>
      </c>
      <c r="G571" s="10">
        <v>0</v>
      </c>
    </row>
    <row r="572" spans="1:7" s="1" customFormat="1" ht="12.75" customHeight="1" thickBot="1" thickTop="1">
      <c r="A572" s="7">
        <v>5</v>
      </c>
      <c r="B572" s="52">
        <f>INDEX('[2]regions'!$D$3:$D$113,MATCH(C572,'[2]regions'!$B$3:$B$113,0))</f>
        <v>314</v>
      </c>
      <c r="C572" s="6" t="s">
        <v>63</v>
      </c>
      <c r="D572" s="4" t="str">
        <f>INDEX('[1]age5f'!$D$3:$D$45,MATCH(E572,'[1]age5f'!$B$3:$B$45,0))</f>
        <v>Undef</v>
      </c>
      <c r="E572" s="59" t="s">
        <v>123</v>
      </c>
      <c r="F572" s="9">
        <v>1</v>
      </c>
      <c r="G572" s="10">
        <v>0</v>
      </c>
    </row>
    <row r="573" spans="1:7" s="1" customFormat="1" ht="12.75" customHeight="1" thickBot="1" thickTop="1">
      <c r="A573" s="7">
        <v>5</v>
      </c>
      <c r="B573" s="52">
        <f>INDEX('[2]regions'!$D$3:$D$113,MATCH(C573,'[2]regions'!$B$3:$B$113,0))</f>
        <v>315</v>
      </c>
      <c r="C573" s="6" t="s">
        <v>64</v>
      </c>
      <c r="D573" s="4" t="str">
        <f>INDEX('[1]age5f'!$D$3:$D$45,MATCH(E573,'[1]age5f'!$B$3:$B$45,0))</f>
        <v>Undef</v>
      </c>
      <c r="E573" s="59" t="s">
        <v>123</v>
      </c>
      <c r="F573" s="9">
        <v>1</v>
      </c>
      <c r="G573" s="10">
        <v>6</v>
      </c>
    </row>
    <row r="574" spans="1:7" s="1" customFormat="1" ht="12.75" customHeight="1" thickBot="1" thickTop="1">
      <c r="A574" s="7">
        <v>5</v>
      </c>
      <c r="B574" s="52">
        <f>INDEX('[2]regions'!$D$3:$D$113,MATCH(C574,'[2]regions'!$B$3:$B$113,0))</f>
        <v>316</v>
      </c>
      <c r="C574" s="6" t="s">
        <v>65</v>
      </c>
      <c r="D574" s="4" t="str">
        <f>INDEX('[1]age5f'!$D$3:$D$45,MATCH(E574,'[1]age5f'!$B$3:$B$45,0))</f>
        <v>Undef</v>
      </c>
      <c r="E574" s="59" t="s">
        <v>123</v>
      </c>
      <c r="F574" s="9">
        <v>5</v>
      </c>
      <c r="G574" s="10">
        <v>3</v>
      </c>
    </row>
    <row r="575" spans="1:7" s="1" customFormat="1" ht="12.75" customHeight="1" thickBot="1" thickTop="1">
      <c r="A575" s="7">
        <v>5</v>
      </c>
      <c r="B575" s="52">
        <f>INDEX('[2]regions'!$D$3:$D$113,MATCH(C575,'[2]regions'!$B$3:$B$113,0))</f>
        <v>317</v>
      </c>
      <c r="C575" s="6" t="s">
        <v>66</v>
      </c>
      <c r="D575" s="4" t="str">
        <f>INDEX('[1]age5f'!$D$3:$D$45,MATCH(E575,'[1]age5f'!$B$3:$B$45,0))</f>
        <v>Undef</v>
      </c>
      <c r="E575" s="59" t="s">
        <v>123</v>
      </c>
      <c r="F575" s="9">
        <v>0</v>
      </c>
      <c r="G575" s="10">
        <v>0</v>
      </c>
    </row>
    <row r="576" spans="1:7" s="1" customFormat="1" ht="12.75" customHeight="1" thickBot="1" thickTop="1">
      <c r="A576" s="7">
        <v>5</v>
      </c>
      <c r="B576" s="52">
        <f>INDEX('[2]regions'!$D$3:$D$113,MATCH(C576,'[2]regions'!$B$3:$B$113,0))</f>
        <v>318</v>
      </c>
      <c r="C576" s="6" t="s">
        <v>67</v>
      </c>
      <c r="D576" s="4" t="str">
        <f>INDEX('[1]age5f'!$D$3:$D$45,MATCH(E576,'[1]age5f'!$B$3:$B$45,0))</f>
        <v>Undef</v>
      </c>
      <c r="E576" s="59" t="s">
        <v>123</v>
      </c>
      <c r="F576" s="9">
        <v>0</v>
      </c>
      <c r="G576" s="10">
        <v>0</v>
      </c>
    </row>
    <row r="577" spans="1:7" s="1" customFormat="1" ht="12.75" customHeight="1" thickBot="1" thickTop="1">
      <c r="A577" s="7">
        <v>5</v>
      </c>
      <c r="B577" s="52">
        <f>INDEX('[2]regions'!$D$3:$D$113,MATCH(C577,'[2]regions'!$B$3:$B$113,0))</f>
        <v>319</v>
      </c>
      <c r="C577" s="6" t="s">
        <v>68</v>
      </c>
      <c r="D577" s="4" t="str">
        <f>INDEX('[1]age5f'!$D$3:$D$45,MATCH(E577,'[1]age5f'!$B$3:$B$45,0))</f>
        <v>Undef</v>
      </c>
      <c r="E577" s="59" t="s">
        <v>123</v>
      </c>
      <c r="F577" s="9">
        <v>1</v>
      </c>
      <c r="G577" s="10">
        <v>0</v>
      </c>
    </row>
    <row r="578" spans="1:7" s="1" customFormat="1" ht="12.75" customHeight="1" thickBot="1" thickTop="1">
      <c r="A578" s="7">
        <v>5</v>
      </c>
      <c r="B578" s="52">
        <f>INDEX('[2]regions'!$D$3:$D$113,MATCH(C578,'[2]regions'!$B$3:$B$113,0))</f>
        <v>320</v>
      </c>
      <c r="C578" s="6" t="s">
        <v>69</v>
      </c>
      <c r="D578" s="4" t="str">
        <f>INDEX('[1]age5f'!$D$3:$D$45,MATCH(E578,'[1]age5f'!$B$3:$B$45,0))</f>
        <v>Undef</v>
      </c>
      <c r="E578" s="59" t="s">
        <v>123</v>
      </c>
      <c r="F578" s="9">
        <v>0</v>
      </c>
      <c r="G578" s="10">
        <v>0</v>
      </c>
    </row>
    <row r="579" spans="1:7" s="1" customFormat="1" ht="12.75" customHeight="1" thickBot="1" thickTop="1">
      <c r="A579" s="7">
        <v>5</v>
      </c>
      <c r="B579" s="52">
        <f>INDEX('[2]regions'!$D$3:$D$113,MATCH(C579,'[2]regions'!$B$3:$B$113,0))</f>
        <v>321</v>
      </c>
      <c r="C579" s="6" t="s">
        <v>70</v>
      </c>
      <c r="D579" s="4" t="str">
        <f>INDEX('[1]age5f'!$D$3:$D$45,MATCH(E579,'[1]age5f'!$B$3:$B$45,0))</f>
        <v>Undef</v>
      </c>
      <c r="E579" s="59" t="s">
        <v>123</v>
      </c>
      <c r="F579" s="9">
        <v>0</v>
      </c>
      <c r="G579" s="10">
        <v>0</v>
      </c>
    </row>
    <row r="580" spans="1:7" s="1" customFormat="1" ht="12.75" customHeight="1" thickBot="1" thickTop="1">
      <c r="A580" s="7">
        <v>5</v>
      </c>
      <c r="B580" s="52">
        <f>INDEX('[2]regions'!$D$3:$D$113,MATCH(C580,'[2]regions'!$B$3:$B$113,0))</f>
        <v>322</v>
      </c>
      <c r="C580" s="6" t="s">
        <v>71</v>
      </c>
      <c r="D580" s="4" t="str">
        <f>INDEX('[1]age5f'!$D$3:$D$45,MATCH(E580,'[1]age5f'!$B$3:$B$45,0))</f>
        <v>Undef</v>
      </c>
      <c r="E580" s="59" t="s">
        <v>123</v>
      </c>
      <c r="F580" s="9">
        <v>0</v>
      </c>
      <c r="G580" s="10">
        <v>0</v>
      </c>
    </row>
    <row r="581" spans="1:7" s="1" customFormat="1" ht="12.75" customHeight="1" thickBot="1" thickTop="1">
      <c r="A581" s="7">
        <v>5</v>
      </c>
      <c r="B581" s="52">
        <f>INDEX('[2]regions'!$D$3:$D$113,MATCH(C581,'[2]regions'!$B$3:$B$113,0))</f>
        <v>400</v>
      </c>
      <c r="C581" s="6" t="s">
        <v>72</v>
      </c>
      <c r="D581" s="4" t="str">
        <f>INDEX('[1]age5f'!$D$3:$D$45,MATCH(E581,'[1]age5f'!$B$3:$B$45,0))</f>
        <v>Undef</v>
      </c>
      <c r="E581" s="59" t="s">
        <v>123</v>
      </c>
      <c r="F581" s="9">
        <v>7</v>
      </c>
      <c r="G581" s="10">
        <v>10</v>
      </c>
    </row>
    <row r="582" spans="1:7" s="1" customFormat="1" ht="12.75" customHeight="1" thickBot="1" thickTop="1">
      <c r="A582" s="7">
        <v>5</v>
      </c>
      <c r="B582" s="52">
        <f>INDEX('[2]regions'!$D$3:$D$113,MATCH(C582,'[2]regions'!$B$3:$B$113,0))</f>
        <v>410</v>
      </c>
      <c r="C582" s="6" t="s">
        <v>73</v>
      </c>
      <c r="D582" s="4" t="str">
        <f>INDEX('[1]age5f'!$D$3:$D$45,MATCH(E582,'[1]age5f'!$B$3:$B$45,0))</f>
        <v>Undef</v>
      </c>
      <c r="E582" s="59" t="s">
        <v>123</v>
      </c>
      <c r="F582" s="9">
        <v>3</v>
      </c>
      <c r="G582" s="10">
        <v>4</v>
      </c>
    </row>
    <row r="583" spans="1:7" s="1" customFormat="1" ht="12.75" customHeight="1" thickBot="1" thickTop="1">
      <c r="A583" s="7">
        <v>5</v>
      </c>
      <c r="B583" s="52">
        <f>INDEX('[2]regions'!$D$3:$D$113,MATCH(C583,'[2]regions'!$B$3:$B$113,0))</f>
        <v>411</v>
      </c>
      <c r="C583" s="6" t="s">
        <v>74</v>
      </c>
      <c r="D583" s="4" t="str">
        <f>INDEX('[1]age5f'!$D$3:$D$45,MATCH(E583,'[1]age5f'!$B$3:$B$45,0))</f>
        <v>Undef</v>
      </c>
      <c r="E583" s="59" t="s">
        <v>123</v>
      </c>
      <c r="F583" s="9">
        <v>0</v>
      </c>
      <c r="G583" s="10">
        <v>0</v>
      </c>
    </row>
    <row r="584" spans="1:7" s="1" customFormat="1" ht="12.75" customHeight="1" thickBot="1" thickTop="1">
      <c r="A584" s="7">
        <v>5</v>
      </c>
      <c r="B584" s="52">
        <f>INDEX('[2]regions'!$D$3:$D$113,MATCH(C584,'[2]regions'!$B$3:$B$113,0))</f>
        <v>412</v>
      </c>
      <c r="C584" s="6" t="s">
        <v>75</v>
      </c>
      <c r="D584" s="4" t="str">
        <f>INDEX('[1]age5f'!$D$3:$D$45,MATCH(E584,'[1]age5f'!$B$3:$B$45,0))</f>
        <v>Undef</v>
      </c>
      <c r="E584" s="59" t="s">
        <v>123</v>
      </c>
      <c r="F584" s="9">
        <v>0</v>
      </c>
      <c r="G584" s="10">
        <v>1</v>
      </c>
    </row>
    <row r="585" spans="1:7" s="1" customFormat="1" ht="12.75" customHeight="1" thickBot="1" thickTop="1">
      <c r="A585" s="7">
        <v>5</v>
      </c>
      <c r="B585" s="52">
        <f>INDEX('[2]regions'!$D$3:$D$113,MATCH(C585,'[2]regions'!$B$3:$B$113,0))</f>
        <v>413</v>
      </c>
      <c r="C585" s="6" t="s">
        <v>76</v>
      </c>
      <c r="D585" s="4" t="str">
        <f>INDEX('[1]age5f'!$D$3:$D$45,MATCH(E585,'[1]age5f'!$B$3:$B$45,0))</f>
        <v>Undef</v>
      </c>
      <c r="E585" s="59" t="s">
        <v>123</v>
      </c>
      <c r="F585" s="9">
        <v>0</v>
      </c>
      <c r="G585" s="10">
        <v>1</v>
      </c>
    </row>
    <row r="586" spans="1:7" s="1" customFormat="1" ht="12.75" customHeight="1" thickBot="1" thickTop="1">
      <c r="A586" s="7">
        <v>5</v>
      </c>
      <c r="B586" s="52">
        <f>INDEX('[2]regions'!$D$3:$D$113,MATCH(C586,'[2]regions'!$B$3:$B$113,0))</f>
        <v>414</v>
      </c>
      <c r="C586" s="6" t="s">
        <v>77</v>
      </c>
      <c r="D586" s="4" t="str">
        <f>INDEX('[1]age5f'!$D$3:$D$45,MATCH(E586,'[1]age5f'!$B$3:$B$45,0))</f>
        <v>Undef</v>
      </c>
      <c r="E586" s="59" t="s">
        <v>123</v>
      </c>
      <c r="F586" s="9">
        <v>0</v>
      </c>
      <c r="G586" s="10">
        <v>0</v>
      </c>
    </row>
    <row r="587" spans="1:7" s="1" customFormat="1" ht="12.75" customHeight="1" thickBot="1" thickTop="1">
      <c r="A587" s="7">
        <v>5</v>
      </c>
      <c r="B587" s="52">
        <f>INDEX('[2]regions'!$D$3:$D$113,MATCH(C587,'[2]regions'!$B$3:$B$113,0))</f>
        <v>415</v>
      </c>
      <c r="C587" s="6" t="s">
        <v>78</v>
      </c>
      <c r="D587" s="4" t="str">
        <f>INDEX('[1]age5f'!$D$3:$D$45,MATCH(E587,'[1]age5f'!$B$3:$B$45,0))</f>
        <v>Undef</v>
      </c>
      <c r="E587" s="59" t="s">
        <v>123</v>
      </c>
      <c r="F587" s="9">
        <v>0</v>
      </c>
      <c r="G587" s="10">
        <v>0</v>
      </c>
    </row>
    <row r="588" spans="1:7" s="1" customFormat="1" ht="12.75" customHeight="1" thickBot="1" thickTop="1">
      <c r="A588" s="7">
        <v>5</v>
      </c>
      <c r="B588" s="52">
        <f>INDEX('[2]regions'!$D$3:$D$113,MATCH(C588,'[2]regions'!$B$3:$B$113,0))</f>
        <v>416</v>
      </c>
      <c r="C588" s="6" t="s">
        <v>79</v>
      </c>
      <c r="D588" s="4" t="str">
        <f>INDEX('[1]age5f'!$D$3:$D$45,MATCH(E588,'[1]age5f'!$B$3:$B$45,0))</f>
        <v>Undef</v>
      </c>
      <c r="E588" s="59" t="s">
        <v>123</v>
      </c>
      <c r="F588" s="9">
        <v>0</v>
      </c>
      <c r="G588" s="10">
        <v>3</v>
      </c>
    </row>
    <row r="589" spans="1:7" s="1" customFormat="1" ht="12.75" customHeight="1" thickBot="1" thickTop="1">
      <c r="A589" s="7">
        <v>5</v>
      </c>
      <c r="B589" s="52" t="str">
        <f>INDEX('[2]regions'!$D$3:$D$113,MATCH(C589,'[2]regions'!$B$3:$B$113,0))</f>
        <v>416_1</v>
      </c>
      <c r="C589" s="6" t="s">
        <v>136</v>
      </c>
      <c r="D589" s="4" t="str">
        <f>INDEX('[1]age5f'!$D$3:$D$45,MATCH(E589,'[1]age5f'!$B$3:$B$45,0))</f>
        <v>Undef</v>
      </c>
      <c r="E589" s="59" t="s">
        <v>123</v>
      </c>
      <c r="F589" s="9">
        <v>0</v>
      </c>
      <c r="G589" s="10">
        <v>1</v>
      </c>
    </row>
    <row r="590" spans="1:7" s="1" customFormat="1" ht="12.75" customHeight="1" thickBot="1" thickTop="1">
      <c r="A590" s="7">
        <v>5</v>
      </c>
      <c r="B590" s="52">
        <f>INDEX('[2]regions'!$D$3:$D$113,MATCH(C590,'[2]regions'!$B$3:$B$113,0))</f>
        <v>417</v>
      </c>
      <c r="C590" s="6" t="s">
        <v>80</v>
      </c>
      <c r="D590" s="4" t="str">
        <f>INDEX('[1]age5f'!$D$3:$D$45,MATCH(E590,'[1]age5f'!$B$3:$B$45,0))</f>
        <v>Undef</v>
      </c>
      <c r="E590" s="59" t="s">
        <v>123</v>
      </c>
      <c r="F590" s="9">
        <v>0</v>
      </c>
      <c r="G590" s="10">
        <v>0</v>
      </c>
    </row>
    <row r="591" spans="1:7" s="1" customFormat="1" ht="12.75" customHeight="1" thickBot="1" thickTop="1">
      <c r="A591" s="7">
        <v>5</v>
      </c>
      <c r="B591" s="52">
        <f>INDEX('[2]regions'!$D$3:$D$113,MATCH(C591,'[2]regions'!$B$3:$B$113,0))</f>
        <v>418</v>
      </c>
      <c r="C591" s="6" t="s">
        <v>81</v>
      </c>
      <c r="D591" s="4" t="str">
        <f>INDEX('[1]age5f'!$D$3:$D$45,MATCH(E591,'[1]age5f'!$B$3:$B$45,0))</f>
        <v>Undef</v>
      </c>
      <c r="E591" s="59" t="s">
        <v>123</v>
      </c>
      <c r="F591" s="9">
        <v>1</v>
      </c>
      <c r="G591" s="10">
        <v>0</v>
      </c>
    </row>
    <row r="592" spans="1:7" s="1" customFormat="1" ht="12.75" customHeight="1" thickBot="1" thickTop="1">
      <c r="A592" s="7">
        <v>5</v>
      </c>
      <c r="B592" s="52">
        <f>INDEX('[2]regions'!$D$3:$D$113,MATCH(C592,'[2]regions'!$B$3:$B$113,0))</f>
        <v>419</v>
      </c>
      <c r="C592" s="6" t="s">
        <v>82</v>
      </c>
      <c r="D592" s="4" t="str">
        <f>INDEX('[1]age5f'!$D$3:$D$45,MATCH(E592,'[1]age5f'!$B$3:$B$45,0))</f>
        <v>Undef</v>
      </c>
      <c r="E592" s="59" t="s">
        <v>123</v>
      </c>
      <c r="F592" s="9">
        <v>0</v>
      </c>
      <c r="G592" s="10">
        <v>0</v>
      </c>
    </row>
    <row r="593" spans="1:7" s="1" customFormat="1" ht="12.75" customHeight="1" thickBot="1" thickTop="1">
      <c r="A593" s="7">
        <v>5</v>
      </c>
      <c r="B593" s="52">
        <f>INDEX('[2]regions'!$D$3:$D$113,MATCH(C593,'[2]regions'!$B$3:$B$113,0))</f>
        <v>420</v>
      </c>
      <c r="C593" s="6" t="s">
        <v>83</v>
      </c>
      <c r="D593" s="4" t="str">
        <f>INDEX('[1]age5f'!$D$3:$D$45,MATCH(E593,'[1]age5f'!$B$3:$B$45,0))</f>
        <v>Undef</v>
      </c>
      <c r="E593" s="59" t="s">
        <v>123</v>
      </c>
      <c r="F593" s="9">
        <v>1</v>
      </c>
      <c r="G593" s="10">
        <v>0</v>
      </c>
    </row>
    <row r="594" spans="1:7" s="1" customFormat="1" ht="12.75" customHeight="1" thickBot="1" thickTop="1">
      <c r="A594" s="7">
        <v>5</v>
      </c>
      <c r="B594" s="52">
        <f>INDEX('[2]regions'!$D$3:$D$113,MATCH(C594,'[2]regions'!$B$3:$B$113,0))</f>
        <v>421</v>
      </c>
      <c r="C594" s="6" t="s">
        <v>84</v>
      </c>
      <c r="D594" s="4" t="str">
        <f>INDEX('[1]age5f'!$D$3:$D$45,MATCH(E594,'[1]age5f'!$B$3:$B$45,0))</f>
        <v>Undef</v>
      </c>
      <c r="E594" s="59" t="s">
        <v>123</v>
      </c>
      <c r="F594" s="9">
        <v>0</v>
      </c>
      <c r="G594" s="10">
        <v>0</v>
      </c>
    </row>
    <row r="595" spans="1:7" s="1" customFormat="1" ht="12.75" customHeight="1" thickBot="1" thickTop="1">
      <c r="A595" s="7">
        <v>5</v>
      </c>
      <c r="B595" s="52">
        <f>INDEX('[2]regions'!$D$3:$D$113,MATCH(C595,'[2]regions'!$B$3:$B$113,0))</f>
        <v>422</v>
      </c>
      <c r="C595" s="6" t="s">
        <v>85</v>
      </c>
      <c r="D595" s="4" t="str">
        <f>INDEX('[1]age5f'!$D$3:$D$45,MATCH(E595,'[1]age5f'!$B$3:$B$45,0))</f>
        <v>Undef</v>
      </c>
      <c r="E595" s="59" t="s">
        <v>123</v>
      </c>
      <c r="F595" s="9">
        <v>2</v>
      </c>
      <c r="G595" s="10">
        <v>1</v>
      </c>
    </row>
    <row r="596" spans="1:7" s="1" customFormat="1" ht="12.75" customHeight="1" thickBot="1" thickTop="1">
      <c r="A596" s="7">
        <v>5</v>
      </c>
      <c r="B596" s="52">
        <f>INDEX('[2]regions'!$D$3:$D$113,MATCH(C596,'[2]regions'!$B$3:$B$113,0))</f>
        <v>423</v>
      </c>
      <c r="C596" s="6" t="s">
        <v>86</v>
      </c>
      <c r="D596" s="4" t="str">
        <f>INDEX('[1]age5f'!$D$3:$D$45,MATCH(E596,'[1]age5f'!$B$3:$B$45,0))</f>
        <v>Undef</v>
      </c>
      <c r="E596" s="59" t="s">
        <v>123</v>
      </c>
      <c r="F596" s="9">
        <v>0</v>
      </c>
      <c r="G596" s="10">
        <v>0</v>
      </c>
    </row>
    <row r="597" spans="1:7" s="1" customFormat="1" ht="12.75" customHeight="1" thickBot="1" thickTop="1">
      <c r="A597" s="7">
        <v>5</v>
      </c>
      <c r="B597" s="52">
        <f>INDEX('[2]regions'!$D$3:$D$113,MATCH(C597,'[2]regions'!$B$3:$B$113,0))</f>
        <v>500</v>
      </c>
      <c r="C597" s="6" t="s">
        <v>87</v>
      </c>
      <c r="D597" s="4" t="str">
        <f>INDEX('[1]age5f'!$D$3:$D$45,MATCH(E597,'[1]age5f'!$B$3:$B$45,0))</f>
        <v>Undef</v>
      </c>
      <c r="E597" s="59" t="s">
        <v>123</v>
      </c>
      <c r="F597" s="9">
        <v>0</v>
      </c>
      <c r="G597" s="10">
        <v>2</v>
      </c>
    </row>
    <row r="598" spans="1:7" s="1" customFormat="1" ht="12.75" customHeight="1" thickBot="1" thickTop="1">
      <c r="A598" s="7">
        <v>5</v>
      </c>
      <c r="B598" s="52">
        <f>INDEX('[2]regions'!$D$3:$D$113,MATCH(C598,'[2]regions'!$B$3:$B$113,0))</f>
        <v>510</v>
      </c>
      <c r="C598" s="6" t="s">
        <v>88</v>
      </c>
      <c r="D598" s="4" t="str">
        <f>INDEX('[1]age5f'!$D$3:$D$45,MATCH(E598,'[1]age5f'!$B$3:$B$45,0))</f>
        <v>Undef</v>
      </c>
      <c r="E598" s="59" t="s">
        <v>123</v>
      </c>
      <c r="F598" s="9">
        <v>0</v>
      </c>
      <c r="G598" s="10">
        <v>1</v>
      </c>
    </row>
    <row r="599" spans="1:7" s="1" customFormat="1" ht="12.75" customHeight="1" thickBot="1" thickTop="1">
      <c r="A599" s="7">
        <v>5</v>
      </c>
      <c r="B599" s="52">
        <f>INDEX('[2]regions'!$D$3:$D$113,MATCH(C599,'[2]regions'!$B$3:$B$113,0))</f>
        <v>511</v>
      </c>
      <c r="C599" s="6" t="s">
        <v>89</v>
      </c>
      <c r="D599" s="4" t="str">
        <f>INDEX('[1]age5f'!$D$3:$D$45,MATCH(E599,'[1]age5f'!$B$3:$B$45,0))</f>
        <v>Undef</v>
      </c>
      <c r="E599" s="59" t="s">
        <v>123</v>
      </c>
      <c r="F599" s="9">
        <v>0</v>
      </c>
      <c r="G599" s="10">
        <v>0</v>
      </c>
    </row>
    <row r="600" spans="1:7" s="1" customFormat="1" ht="12.75" customHeight="1" thickBot="1" thickTop="1">
      <c r="A600" s="7">
        <v>5</v>
      </c>
      <c r="B600" s="52">
        <f>INDEX('[2]regions'!$D$3:$D$113,MATCH(C600,'[2]regions'!$B$3:$B$113,0))</f>
        <v>512</v>
      </c>
      <c r="C600" s="6" t="s">
        <v>90</v>
      </c>
      <c r="D600" s="4" t="str">
        <f>INDEX('[1]age5f'!$D$3:$D$45,MATCH(E600,'[1]age5f'!$B$3:$B$45,0))</f>
        <v>Undef</v>
      </c>
      <c r="E600" s="59" t="s">
        <v>123</v>
      </c>
      <c r="F600" s="9">
        <v>0</v>
      </c>
      <c r="G600" s="10">
        <v>1</v>
      </c>
    </row>
    <row r="601" spans="1:7" s="1" customFormat="1" ht="12.75" customHeight="1" thickBot="1" thickTop="1">
      <c r="A601" s="7">
        <v>5</v>
      </c>
      <c r="B601" s="52">
        <f>INDEX('[2]regions'!$D$3:$D$113,MATCH(C601,'[2]regions'!$B$3:$B$113,0))</f>
        <v>513</v>
      </c>
      <c r="C601" s="6" t="s">
        <v>137</v>
      </c>
      <c r="D601" s="4" t="str">
        <f>INDEX('[1]age5f'!$D$3:$D$45,MATCH(E601,'[1]age5f'!$B$3:$B$45,0))</f>
        <v>Undef</v>
      </c>
      <c r="E601" s="59" t="s">
        <v>123</v>
      </c>
      <c r="F601" s="9">
        <v>0</v>
      </c>
      <c r="G601" s="10">
        <v>0</v>
      </c>
    </row>
    <row r="602" spans="1:7" s="1" customFormat="1" ht="12.75" customHeight="1" thickBot="1" thickTop="1">
      <c r="A602" s="7">
        <v>5</v>
      </c>
      <c r="B602" s="52">
        <f>INDEX('[2]regions'!$D$3:$D$113,MATCH(C602,'[2]regions'!$B$3:$B$113,0))</f>
        <v>514</v>
      </c>
      <c r="C602" s="6" t="s">
        <v>138</v>
      </c>
      <c r="D602" s="4" t="str">
        <f>INDEX('[1]age5f'!$D$3:$D$45,MATCH(E602,'[1]age5f'!$B$3:$B$45,0))</f>
        <v>Undef</v>
      </c>
      <c r="E602" s="59" t="s">
        <v>123</v>
      </c>
      <c r="F602" s="9">
        <v>0</v>
      </c>
      <c r="G602" s="10">
        <v>0</v>
      </c>
    </row>
    <row r="603" spans="1:7" s="1" customFormat="1" ht="12.75" customHeight="1" thickBot="1" thickTop="1">
      <c r="A603" s="7">
        <v>5</v>
      </c>
      <c r="B603" s="52">
        <f>INDEX('[2]regions'!$D$3:$D$113,MATCH(C603,'[2]regions'!$B$3:$B$113,0))</f>
        <v>515</v>
      </c>
      <c r="C603" s="6" t="s">
        <v>91</v>
      </c>
      <c r="D603" s="4" t="str">
        <f>INDEX('[1]age5f'!$D$3:$D$45,MATCH(E603,'[1]age5f'!$B$3:$B$45,0))</f>
        <v>Undef</v>
      </c>
      <c r="E603" s="59" t="s">
        <v>123</v>
      </c>
      <c r="F603" s="9">
        <v>0</v>
      </c>
      <c r="G603" s="10">
        <v>0</v>
      </c>
    </row>
    <row r="604" spans="1:7" s="1" customFormat="1" ht="12.75" customHeight="1" thickBot="1" thickTop="1">
      <c r="A604" s="7">
        <v>5</v>
      </c>
      <c r="B604" s="52">
        <f>INDEX('[2]regions'!$D$3:$D$113,MATCH(C604,'[2]regions'!$B$3:$B$113,0))</f>
        <v>600</v>
      </c>
      <c r="C604" s="6" t="s">
        <v>92</v>
      </c>
      <c r="D604" s="4" t="str">
        <f>INDEX('[1]age5f'!$D$3:$D$45,MATCH(E604,'[1]age5f'!$B$3:$B$45,0))</f>
        <v>Undef</v>
      </c>
      <c r="E604" s="59" t="s">
        <v>123</v>
      </c>
      <c r="F604" s="9">
        <v>61</v>
      </c>
      <c r="G604" s="10">
        <v>5</v>
      </c>
    </row>
    <row r="605" spans="1:7" s="1" customFormat="1" ht="12.75" customHeight="1" thickBot="1" thickTop="1">
      <c r="A605" s="7">
        <v>5</v>
      </c>
      <c r="B605" s="52">
        <f>INDEX('[2]regions'!$D$3:$D$113,MATCH(C605,'[2]regions'!$B$3:$B$113,0))</f>
        <v>610</v>
      </c>
      <c r="C605" s="6" t="s">
        <v>93</v>
      </c>
      <c r="D605" s="4" t="str">
        <f>INDEX('[1]age5f'!$D$3:$D$45,MATCH(E605,'[1]age5f'!$B$3:$B$45,0))</f>
        <v>Undef</v>
      </c>
      <c r="E605" s="59" t="s">
        <v>123</v>
      </c>
      <c r="F605" s="9">
        <v>1</v>
      </c>
      <c r="G605" s="10">
        <v>1</v>
      </c>
    </row>
    <row r="606" spans="1:7" s="1" customFormat="1" ht="12.75" customHeight="1" thickBot="1" thickTop="1">
      <c r="A606" s="7">
        <v>5</v>
      </c>
      <c r="B606" s="52">
        <f>INDEX('[2]regions'!$D$3:$D$113,MATCH(C606,'[2]regions'!$B$3:$B$113,0))</f>
        <v>611</v>
      </c>
      <c r="C606" s="6" t="s">
        <v>94</v>
      </c>
      <c r="D606" s="4" t="str">
        <f>INDEX('[1]age5f'!$D$3:$D$45,MATCH(E606,'[1]age5f'!$B$3:$B$45,0))</f>
        <v>Undef</v>
      </c>
      <c r="E606" s="59" t="s">
        <v>123</v>
      </c>
      <c r="F606" s="9">
        <v>0</v>
      </c>
      <c r="G606" s="10">
        <v>0</v>
      </c>
    </row>
    <row r="607" spans="1:7" s="1" customFormat="1" ht="12.75" customHeight="1" thickBot="1" thickTop="1">
      <c r="A607" s="7">
        <v>5</v>
      </c>
      <c r="B607" s="52">
        <f>INDEX('[2]regions'!$D$3:$D$113,MATCH(C607,'[2]regions'!$B$3:$B$113,0))</f>
        <v>612</v>
      </c>
      <c r="C607" s="6" t="s">
        <v>95</v>
      </c>
      <c r="D607" s="4" t="str">
        <f>INDEX('[1]age5f'!$D$3:$D$45,MATCH(E607,'[1]age5f'!$B$3:$B$45,0))</f>
        <v>Undef</v>
      </c>
      <c r="E607" s="59" t="s">
        <v>123</v>
      </c>
      <c r="F607" s="9">
        <v>58</v>
      </c>
      <c r="G607" s="10">
        <v>3</v>
      </c>
    </row>
    <row r="608" spans="1:7" s="1" customFormat="1" ht="12.75" customHeight="1" thickBot="1" thickTop="1">
      <c r="A608" s="7">
        <v>5</v>
      </c>
      <c r="B608" s="52">
        <f>INDEX('[2]regions'!$D$3:$D$113,MATCH(C608,'[2]regions'!$B$3:$B$113,0))</f>
        <v>613</v>
      </c>
      <c r="C608" s="6" t="s">
        <v>96</v>
      </c>
      <c r="D608" s="4" t="str">
        <f>INDEX('[1]age5f'!$D$3:$D$45,MATCH(E608,'[1]age5f'!$B$3:$B$45,0))</f>
        <v>Undef</v>
      </c>
      <c r="E608" s="59" t="s">
        <v>123</v>
      </c>
      <c r="F608" s="9">
        <v>0</v>
      </c>
      <c r="G608" s="10">
        <v>0</v>
      </c>
    </row>
    <row r="609" spans="1:7" s="1" customFormat="1" ht="12.75" customHeight="1" thickBot="1" thickTop="1">
      <c r="A609" s="7">
        <v>5</v>
      </c>
      <c r="B609" s="52">
        <f>INDEX('[2]regions'!$D$3:$D$113,MATCH(C609,'[2]regions'!$B$3:$B$113,0))</f>
        <v>614</v>
      </c>
      <c r="C609" s="6" t="s">
        <v>97</v>
      </c>
      <c r="D609" s="4" t="str">
        <f>INDEX('[1]age5f'!$D$3:$D$45,MATCH(E609,'[1]age5f'!$B$3:$B$45,0))</f>
        <v>Undef</v>
      </c>
      <c r="E609" s="59" t="s">
        <v>123</v>
      </c>
      <c r="F609" s="9">
        <v>2</v>
      </c>
      <c r="G609" s="10">
        <v>0</v>
      </c>
    </row>
    <row r="610" spans="1:7" s="1" customFormat="1" ht="12.75" customHeight="1" thickBot="1" thickTop="1">
      <c r="A610" s="7">
        <v>5</v>
      </c>
      <c r="B610" s="52">
        <f>INDEX('[2]regions'!$D$3:$D$113,MATCH(C610,'[2]regions'!$B$3:$B$113,0))</f>
        <v>615</v>
      </c>
      <c r="C610" s="6" t="s">
        <v>98</v>
      </c>
      <c r="D610" s="4" t="str">
        <f>INDEX('[1]age5f'!$D$3:$D$45,MATCH(E610,'[1]age5f'!$B$3:$B$45,0))</f>
        <v>Undef</v>
      </c>
      <c r="E610" s="59" t="s">
        <v>123</v>
      </c>
      <c r="F610" s="9">
        <v>0</v>
      </c>
      <c r="G610" s="10">
        <v>0</v>
      </c>
    </row>
    <row r="611" spans="1:7" s="1" customFormat="1" ht="12.75" customHeight="1" thickBot="1" thickTop="1">
      <c r="A611" s="7">
        <v>5</v>
      </c>
      <c r="B611" s="52" t="str">
        <f>INDEX('[2]regions'!$D$3:$D$113,MATCH(C611,'[2]regions'!$B$3:$B$113,0))</f>
        <v>615_1</v>
      </c>
      <c r="C611" s="6" t="s">
        <v>139</v>
      </c>
      <c r="D611" s="4" t="str">
        <f>INDEX('[1]age5f'!$D$3:$D$45,MATCH(E611,'[1]age5f'!$B$3:$B$45,0))</f>
        <v>Undef</v>
      </c>
      <c r="E611" s="59" t="s">
        <v>123</v>
      </c>
      <c r="F611" s="9">
        <v>0</v>
      </c>
      <c r="G611" s="10">
        <v>0</v>
      </c>
    </row>
    <row r="612" spans="1:7" s="1" customFormat="1" ht="12.75" customHeight="1" thickBot="1" thickTop="1">
      <c r="A612" s="7">
        <v>5</v>
      </c>
      <c r="B612" s="52">
        <f>INDEX('[2]regions'!$D$3:$D$113,MATCH(C612,'[2]regions'!$B$3:$B$113,0))</f>
        <v>616</v>
      </c>
      <c r="C612" s="6" t="s">
        <v>99</v>
      </c>
      <c r="D612" s="4" t="str">
        <f>INDEX('[1]age5f'!$D$3:$D$45,MATCH(E612,'[1]age5f'!$B$3:$B$45,0))</f>
        <v>Undef</v>
      </c>
      <c r="E612" s="59" t="s">
        <v>123</v>
      </c>
      <c r="F612" s="9">
        <v>0</v>
      </c>
      <c r="G612" s="10">
        <v>0</v>
      </c>
    </row>
    <row r="613" spans="1:7" s="1" customFormat="1" ht="12.75" customHeight="1" thickBot="1" thickTop="1">
      <c r="A613" s="7">
        <v>5</v>
      </c>
      <c r="B613" s="52" t="str">
        <f>INDEX('[2]regions'!$D$3:$D$113,MATCH(C613,'[2]regions'!$B$3:$B$113,0))</f>
        <v>616_1</v>
      </c>
      <c r="C613" s="6" t="s">
        <v>140</v>
      </c>
      <c r="D613" s="4" t="str">
        <f>INDEX('[1]age5f'!$D$3:$D$45,MATCH(E613,'[1]age5f'!$B$3:$B$45,0))</f>
        <v>Undef</v>
      </c>
      <c r="E613" s="59" t="s">
        <v>123</v>
      </c>
      <c r="F613" s="9">
        <v>0</v>
      </c>
      <c r="G613" s="10">
        <v>0</v>
      </c>
    </row>
    <row r="614" spans="1:7" s="1" customFormat="1" ht="12.75" customHeight="1" thickBot="1" thickTop="1">
      <c r="A614" s="7">
        <v>5</v>
      </c>
      <c r="B614" s="52" t="str">
        <f>INDEX('[2]regions'!$D$3:$D$113,MATCH(C614,'[2]regions'!$B$3:$B$113,0))</f>
        <v>616_2</v>
      </c>
      <c r="C614" s="6" t="s">
        <v>141</v>
      </c>
      <c r="D614" s="4" t="str">
        <f>INDEX('[1]age5f'!$D$3:$D$45,MATCH(E614,'[1]age5f'!$B$3:$B$45,0))</f>
        <v>Undef</v>
      </c>
      <c r="E614" s="59" t="s">
        <v>123</v>
      </c>
      <c r="F614" s="9">
        <v>0</v>
      </c>
      <c r="G614" s="10">
        <v>0</v>
      </c>
    </row>
    <row r="615" spans="1:7" s="1" customFormat="1" ht="12.75" customHeight="1" thickBot="1" thickTop="1">
      <c r="A615" s="7">
        <v>5</v>
      </c>
      <c r="B615" s="52">
        <f>INDEX('[2]regions'!$D$3:$D$113,MATCH(C615,'[2]regions'!$B$3:$B$113,0))</f>
        <v>617</v>
      </c>
      <c r="C615" s="6" t="s">
        <v>100</v>
      </c>
      <c r="D615" s="4" t="str">
        <f>INDEX('[1]age5f'!$D$3:$D$45,MATCH(E615,'[1]age5f'!$B$3:$B$45,0))</f>
        <v>Undef</v>
      </c>
      <c r="E615" s="59" t="s">
        <v>123</v>
      </c>
      <c r="F615" s="9">
        <v>0</v>
      </c>
      <c r="G615" s="10">
        <v>0</v>
      </c>
    </row>
    <row r="616" spans="1:7" s="1" customFormat="1" ht="12.75" customHeight="1" thickBot="1" thickTop="1">
      <c r="A616" s="7">
        <v>5</v>
      </c>
      <c r="B616" s="52" t="str">
        <f>INDEX('[2]regions'!$D$3:$D$113,MATCH(C616,'[2]regions'!$B$3:$B$113,0))</f>
        <v>617_1</v>
      </c>
      <c r="C616" s="6" t="s">
        <v>142</v>
      </c>
      <c r="D616" s="4" t="str">
        <f>INDEX('[1]age5f'!$D$3:$D$45,MATCH(E616,'[1]age5f'!$B$3:$B$45,0))</f>
        <v>Undef</v>
      </c>
      <c r="E616" s="59" t="s">
        <v>123</v>
      </c>
      <c r="F616" s="9">
        <v>0</v>
      </c>
      <c r="G616" s="10">
        <v>0</v>
      </c>
    </row>
    <row r="617" spans="1:7" s="1" customFormat="1" ht="12.75" customHeight="1" thickBot="1" thickTop="1">
      <c r="A617" s="7">
        <v>5</v>
      </c>
      <c r="B617" s="52">
        <f>INDEX('[2]regions'!$D$3:$D$113,MATCH(C617,'[2]regions'!$B$3:$B$113,0))</f>
        <v>618</v>
      </c>
      <c r="C617" s="6" t="s">
        <v>101</v>
      </c>
      <c r="D617" s="4" t="str">
        <f>INDEX('[1]age5f'!$D$3:$D$45,MATCH(E617,'[1]age5f'!$B$3:$B$45,0))</f>
        <v>Undef</v>
      </c>
      <c r="E617" s="59" t="s">
        <v>123</v>
      </c>
      <c r="F617" s="9">
        <v>0</v>
      </c>
      <c r="G617" s="10">
        <v>1</v>
      </c>
    </row>
    <row r="618" spans="1:7" s="1" customFormat="1" ht="12.75" customHeight="1" thickBot="1" thickTop="1">
      <c r="A618" s="7">
        <v>5</v>
      </c>
      <c r="B618" s="52">
        <f>INDEX('[2]regions'!$D$3:$D$113,MATCH(C618,'[2]regions'!$B$3:$B$113,0))</f>
        <v>619</v>
      </c>
      <c r="C618" s="6" t="s">
        <v>102</v>
      </c>
      <c r="D618" s="4" t="str">
        <f>INDEX('[1]age5f'!$D$3:$D$45,MATCH(E618,'[1]age5f'!$B$3:$B$45,0))</f>
        <v>Undef</v>
      </c>
      <c r="E618" s="59" t="s">
        <v>123</v>
      </c>
      <c r="F618" s="9">
        <v>0</v>
      </c>
      <c r="G618" s="10">
        <v>0</v>
      </c>
    </row>
    <row r="619" spans="1:7" s="1" customFormat="1" ht="12.75" customHeight="1" thickBot="1" thickTop="1">
      <c r="A619" s="7">
        <v>5</v>
      </c>
      <c r="B619" s="52">
        <f>INDEX('[2]regions'!$D$3:$D$113,MATCH(C619,'[2]regions'!$B$3:$B$113,0))</f>
        <v>620</v>
      </c>
      <c r="C619" s="6" t="s">
        <v>103</v>
      </c>
      <c r="D619" s="4" t="str">
        <f>INDEX('[1]age5f'!$D$3:$D$45,MATCH(E619,'[1]age5f'!$B$3:$B$45,0))</f>
        <v>Undef</v>
      </c>
      <c r="E619" s="59" t="s">
        <v>123</v>
      </c>
      <c r="F619" s="9">
        <v>0</v>
      </c>
      <c r="G619" s="10">
        <v>0</v>
      </c>
    </row>
    <row r="620" spans="1:7" s="1" customFormat="1" ht="12.75" customHeight="1" thickBot="1" thickTop="1">
      <c r="A620" s="7">
        <v>5</v>
      </c>
      <c r="B620" s="52">
        <f>INDEX('[2]regions'!$D$3:$D$113,MATCH(C620,'[2]regions'!$B$3:$B$113,0))</f>
        <v>621</v>
      </c>
      <c r="C620" s="6" t="s">
        <v>104</v>
      </c>
      <c r="D620" s="4" t="str">
        <f>INDEX('[1]age5f'!$D$3:$D$45,MATCH(E620,'[1]age5f'!$B$3:$B$45,0))</f>
        <v>Undef</v>
      </c>
      <c r="E620" s="59" t="s">
        <v>123</v>
      </c>
      <c r="F620" s="9">
        <v>0</v>
      </c>
      <c r="G620" s="10">
        <v>0</v>
      </c>
    </row>
    <row r="621" spans="1:7" s="1" customFormat="1" ht="12.75" customHeight="1" thickBot="1" thickTop="1">
      <c r="A621" s="7">
        <v>5</v>
      </c>
      <c r="B621" s="52">
        <f>INDEX('[2]regions'!$D$3:$D$113,MATCH(C621,'[2]regions'!$B$3:$B$113,0))</f>
        <v>700</v>
      </c>
      <c r="C621" s="6" t="s">
        <v>105</v>
      </c>
      <c r="D621" s="4" t="str">
        <f>INDEX('[1]age5f'!$D$3:$D$45,MATCH(E621,'[1]age5f'!$B$3:$B$45,0))</f>
        <v>Undef</v>
      </c>
      <c r="E621" s="59" t="s">
        <v>123</v>
      </c>
      <c r="F621" s="9">
        <v>2</v>
      </c>
      <c r="G621" s="10">
        <v>1</v>
      </c>
    </row>
    <row r="622" spans="1:7" s="1" customFormat="1" ht="12.75" customHeight="1" thickBot="1" thickTop="1">
      <c r="A622" s="7">
        <v>5</v>
      </c>
      <c r="B622" s="52">
        <f>INDEX('[2]regions'!$D$3:$D$113,MATCH(C622,'[2]regions'!$B$3:$B$113,0))</f>
        <v>710</v>
      </c>
      <c r="C622" s="6" t="s">
        <v>106</v>
      </c>
      <c r="D622" s="4" t="str">
        <f>INDEX('[1]age5f'!$D$3:$D$45,MATCH(E622,'[1]age5f'!$B$3:$B$45,0))</f>
        <v>Undef</v>
      </c>
      <c r="E622" s="59" t="s">
        <v>123</v>
      </c>
      <c r="F622" s="9">
        <v>2</v>
      </c>
      <c r="G622" s="10">
        <v>0</v>
      </c>
    </row>
    <row r="623" spans="1:7" s="1" customFormat="1" ht="12.75" customHeight="1" thickBot="1" thickTop="1">
      <c r="A623" s="7">
        <v>5</v>
      </c>
      <c r="B623" s="52">
        <f>INDEX('[2]regions'!$D$3:$D$113,MATCH(C623,'[2]regions'!$B$3:$B$113,0))</f>
        <v>711</v>
      </c>
      <c r="C623" s="6" t="s">
        <v>107</v>
      </c>
      <c r="D623" s="4" t="str">
        <f>INDEX('[1]age5f'!$D$3:$D$45,MATCH(E623,'[1]age5f'!$B$3:$B$45,0))</f>
        <v>Undef</v>
      </c>
      <c r="E623" s="59" t="s">
        <v>123</v>
      </c>
      <c r="F623" s="9">
        <v>0</v>
      </c>
      <c r="G623" s="10">
        <v>0</v>
      </c>
    </row>
    <row r="624" spans="1:7" s="1" customFormat="1" ht="12.75" customHeight="1" thickBot="1" thickTop="1">
      <c r="A624" s="7">
        <v>5</v>
      </c>
      <c r="B624" s="52" t="str">
        <f>INDEX('[2]regions'!$D$3:$D$113,MATCH(C624,'[2]regions'!$B$3:$B$113,0))</f>
        <v>711_1</v>
      </c>
      <c r="C624" s="6" t="s">
        <v>143</v>
      </c>
      <c r="D624" s="4" t="str">
        <f>INDEX('[1]age5f'!$D$3:$D$45,MATCH(E624,'[1]age5f'!$B$3:$B$45,0))</f>
        <v>Undef</v>
      </c>
      <c r="E624" s="59" t="s">
        <v>123</v>
      </c>
      <c r="F624" s="9">
        <v>0</v>
      </c>
      <c r="G624" s="10">
        <v>0</v>
      </c>
    </row>
    <row r="625" spans="1:7" s="1" customFormat="1" ht="12.75" customHeight="1" thickBot="1" thickTop="1">
      <c r="A625" s="7">
        <v>5</v>
      </c>
      <c r="B625" s="52">
        <f>INDEX('[2]regions'!$D$3:$D$113,MATCH(C625,'[2]regions'!$B$3:$B$113,0))</f>
        <v>712</v>
      </c>
      <c r="C625" s="6" t="s">
        <v>108</v>
      </c>
      <c r="D625" s="4" t="str">
        <f>INDEX('[1]age5f'!$D$3:$D$45,MATCH(E625,'[1]age5f'!$B$3:$B$45,0))</f>
        <v>Undef</v>
      </c>
      <c r="E625" s="59" t="s">
        <v>123</v>
      </c>
      <c r="F625" s="9">
        <v>0</v>
      </c>
      <c r="G625" s="10">
        <v>1</v>
      </c>
    </row>
    <row r="626" spans="1:7" s="1" customFormat="1" ht="12.75" customHeight="1" thickBot="1" thickTop="1">
      <c r="A626" s="7">
        <v>5</v>
      </c>
      <c r="B626" s="52">
        <f>INDEX('[2]regions'!$D$3:$D$113,MATCH(C626,'[2]regions'!$B$3:$B$113,0))</f>
        <v>713</v>
      </c>
      <c r="C626" s="6" t="s">
        <v>109</v>
      </c>
      <c r="D626" s="4" t="str">
        <f>INDEX('[1]age5f'!$D$3:$D$45,MATCH(E626,'[1]age5f'!$B$3:$B$45,0))</f>
        <v>Undef</v>
      </c>
      <c r="E626" s="59" t="s">
        <v>123</v>
      </c>
      <c r="F626" s="9">
        <v>0</v>
      </c>
      <c r="G626" s="10">
        <v>0</v>
      </c>
    </row>
    <row r="627" spans="1:7" s="1" customFormat="1" ht="12.75" customHeight="1" thickBot="1" thickTop="1">
      <c r="A627" s="7">
        <v>5</v>
      </c>
      <c r="B627" s="52">
        <f>INDEX('[2]regions'!$D$3:$D$113,MATCH(C627,'[2]regions'!$B$3:$B$113,0))</f>
        <v>714</v>
      </c>
      <c r="C627" s="6" t="s">
        <v>110</v>
      </c>
      <c r="D627" s="4" t="str">
        <f>INDEX('[1]age5f'!$D$3:$D$45,MATCH(E627,'[1]age5f'!$B$3:$B$45,0))</f>
        <v>Undef</v>
      </c>
      <c r="E627" s="59" t="s">
        <v>123</v>
      </c>
      <c r="F627" s="9">
        <v>0</v>
      </c>
      <c r="G627" s="10">
        <v>0</v>
      </c>
    </row>
    <row r="628" spans="1:7" s="1" customFormat="1" ht="12.75" customHeight="1" thickBot="1" thickTop="1">
      <c r="A628" s="7">
        <v>5</v>
      </c>
      <c r="B628" s="52">
        <f>INDEX('[2]regions'!$D$3:$D$113,MATCH(C628,'[2]regions'!$B$3:$B$113,0))</f>
        <v>715</v>
      </c>
      <c r="C628" s="6" t="s">
        <v>111</v>
      </c>
      <c r="D628" s="4" t="str">
        <f>INDEX('[1]age5f'!$D$3:$D$45,MATCH(E628,'[1]age5f'!$B$3:$B$45,0))</f>
        <v>Undef</v>
      </c>
      <c r="E628" s="59" t="s">
        <v>123</v>
      </c>
      <c r="F628" s="9">
        <v>0</v>
      </c>
      <c r="G628" s="10">
        <v>0</v>
      </c>
    </row>
    <row r="629" spans="1:7" s="1" customFormat="1" ht="12.75" customHeight="1" thickBot="1" thickTop="1">
      <c r="A629" s="7">
        <v>5</v>
      </c>
      <c r="B629" s="52">
        <f>INDEX('[2]regions'!$D$3:$D$113,MATCH(C629,'[2]regions'!$B$3:$B$113,0))</f>
        <v>716</v>
      </c>
      <c r="C629" s="6" t="s">
        <v>112</v>
      </c>
      <c r="D629" s="4" t="str">
        <f>INDEX('[1]age5f'!$D$3:$D$45,MATCH(E629,'[1]age5f'!$B$3:$B$45,0))</f>
        <v>Undef</v>
      </c>
      <c r="E629" s="59" t="s">
        <v>123</v>
      </c>
      <c r="F629" s="9">
        <v>0</v>
      </c>
      <c r="G629" s="10">
        <v>0</v>
      </c>
    </row>
    <row r="630" spans="1:7" s="1" customFormat="1" ht="12.75" customHeight="1" thickBot="1" thickTop="1">
      <c r="A630" s="7">
        <v>5</v>
      </c>
      <c r="B630" s="52">
        <f>INDEX('[2]regions'!$D$3:$D$113,MATCH(C630,'[2]regions'!$B$3:$B$113,0))</f>
        <v>717</v>
      </c>
      <c r="C630" s="6" t="s">
        <v>113</v>
      </c>
      <c r="D630" s="4" t="str">
        <f>INDEX('[1]age5f'!$D$3:$D$45,MATCH(E630,'[1]age5f'!$B$3:$B$45,0))</f>
        <v>Undef</v>
      </c>
      <c r="E630" s="59" t="s">
        <v>123</v>
      </c>
      <c r="F630" s="9">
        <v>0</v>
      </c>
      <c r="G630" s="10">
        <v>0</v>
      </c>
    </row>
    <row r="631" spans="1:7" s="1" customFormat="1" ht="12.75" customHeight="1" thickBot="1" thickTop="1">
      <c r="A631" s="7">
        <v>5</v>
      </c>
      <c r="B631" s="52">
        <f>INDEX('[2]regions'!$D$3:$D$113,MATCH(C631,'[2]regions'!$B$3:$B$113,0))</f>
        <v>718</v>
      </c>
      <c r="C631" s="13" t="s">
        <v>144</v>
      </c>
      <c r="D631" s="4" t="str">
        <f>INDEX('[1]age5f'!$D$3:$D$45,MATCH(E631,'[1]age5f'!$B$3:$B$45,0))</f>
        <v>Undef</v>
      </c>
      <c r="E631" s="61" t="s">
        <v>123</v>
      </c>
      <c r="F631" s="14">
        <v>0</v>
      </c>
      <c r="G631" s="15">
        <v>0</v>
      </c>
    </row>
    <row r="632" ht="14.25" thickTop="1"/>
  </sheetData>
  <sheetProtection/>
  <mergeCells count="5">
    <mergeCell ref="B1:H1"/>
    <mergeCell ref="D2:H2"/>
    <mergeCell ref="D3:H3"/>
    <mergeCell ref="F6:H6"/>
    <mergeCell ref="D39:H39"/>
  </mergeCells>
  <hyperlinks>
    <hyperlink ref="D27" r:id="rId1" display="http://www.ined.fr/en/pop_figures/developed_countries/developed_countries_database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2012-04-06T12:24:19Z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