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Urban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<sst xmlns="http://schemas.openxmlformats.org/spreadsheetml/2006/main" count="1102" uniqueCount="303">
  <si>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</si>
  <si>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</si>
  <si>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</si>
  <si>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</si>
  <si>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</si>
  <si>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</si>
  <si>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</si>
  <si>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</si>
  <si>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</si>
  <si>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</si>
  <si>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</si>
  <si>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</si>
  <si>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</si>
  <si>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</si>
  <si>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</si>
  <si>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</si>
  <si>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</si>
  <si>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</si>
  <si>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</si>
  <si>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Австралия</t>
  </si>
  <si>
    <t>Австрия</t>
  </si>
  <si>
    <t>название информационного массива</t>
  </si>
  <si>
    <t>М e t a</t>
  </si>
  <si>
    <t>краткое описание</t>
  </si>
  <si>
    <t>Информационный массив</t>
  </si>
  <si>
    <t>Албания</t>
  </si>
  <si>
    <t>Армения</t>
  </si>
  <si>
    <t>№ п/п</t>
  </si>
  <si>
    <t>код</t>
  </si>
  <si>
    <t>Страна / год</t>
  </si>
  <si>
    <t>Среднегодовая численность населения</t>
  </si>
  <si>
    <t>страны мира</t>
  </si>
  <si>
    <t>http://esa.un.org/unpd/wup/index.htm</t>
  </si>
  <si>
    <t>тысяч человек</t>
  </si>
  <si>
    <t>ami_033.txt</t>
  </si>
  <si>
    <t>Аминов И.Г.</t>
  </si>
  <si>
    <t>дата издания</t>
  </si>
  <si>
    <t>тип источника</t>
  </si>
  <si>
    <t>База данных</t>
  </si>
  <si>
    <t>World Urbanization Prospects</t>
  </si>
  <si>
    <t>городское население</t>
  </si>
  <si>
    <t>Земной шар</t>
  </si>
  <si>
    <t>Более развитые регионы</t>
  </si>
  <si>
    <t>Развивающиеся страны</t>
  </si>
  <si>
    <t>Наименее развитые страны</t>
  </si>
  <si>
    <t>Развивающиеся страны без наименее развитых стран</t>
  </si>
  <si>
    <t>Развивающиеся страны без Китая</t>
  </si>
  <si>
    <t>Африка южнее Сахары</t>
  </si>
  <si>
    <t>Африка</t>
  </si>
  <si>
    <t>Восточная Африка</t>
  </si>
  <si>
    <t>Бурунди</t>
  </si>
  <si>
    <t>Коморские о-ва</t>
  </si>
  <si>
    <t>Джибути</t>
  </si>
  <si>
    <t>Эритрея</t>
  </si>
  <si>
    <t>Эфиопия</t>
  </si>
  <si>
    <t>Кения</t>
  </si>
  <si>
    <t>Мадагаскар</t>
  </si>
  <si>
    <t>Малави</t>
  </si>
  <si>
    <t>Маврикий</t>
  </si>
  <si>
    <t>Майотт</t>
  </si>
  <si>
    <t>Мозамбик</t>
  </si>
  <si>
    <t>Реюньон</t>
  </si>
  <si>
    <t>Руанда</t>
  </si>
  <si>
    <t>Сейшельские о-ва</t>
  </si>
  <si>
    <t>Сомали</t>
  </si>
  <si>
    <t>Уганда</t>
  </si>
  <si>
    <t>Танзания</t>
  </si>
  <si>
    <t>Замбия</t>
  </si>
  <si>
    <t>Зимбабве</t>
  </si>
  <si>
    <t>Центральная Африка</t>
  </si>
  <si>
    <t>Ангола</t>
  </si>
  <si>
    <t>Камерун</t>
  </si>
  <si>
    <t>Центрально-Африканская респ.</t>
  </si>
  <si>
    <t>Чад</t>
  </si>
  <si>
    <t>Конго</t>
  </si>
  <si>
    <t>Конго (Дем.респ.)</t>
  </si>
  <si>
    <t>Экваториальная Гвинея</t>
  </si>
  <si>
    <t>Габон</t>
  </si>
  <si>
    <t>Сан-Томе и Принсипи</t>
  </si>
  <si>
    <t>Северная Африка</t>
  </si>
  <si>
    <t>Алжир</t>
  </si>
  <si>
    <t>Египет</t>
  </si>
  <si>
    <t>Ливия</t>
  </si>
  <si>
    <t>Марокко</t>
  </si>
  <si>
    <t>Судан</t>
  </si>
  <si>
    <t>Тунис</t>
  </si>
  <si>
    <t>Западная Сахара</t>
  </si>
  <si>
    <t>Южная Африка</t>
  </si>
  <si>
    <t>Ботсвана</t>
  </si>
  <si>
    <t>Лесото</t>
  </si>
  <si>
    <t>Намибия</t>
  </si>
  <si>
    <t>ЮАР</t>
  </si>
  <si>
    <t>Свазиленд</t>
  </si>
  <si>
    <t>Западная Африка</t>
  </si>
  <si>
    <t>Бенин</t>
  </si>
  <si>
    <t>Буркина-Фасо</t>
  </si>
  <si>
    <t>Капе Ведре (О-ва Зеленого Мыса)</t>
  </si>
  <si>
    <t>Кот-Дивуар (Берег Слоновой Кости)</t>
  </si>
  <si>
    <t>Гамбия</t>
  </si>
  <si>
    <t>Гана</t>
  </si>
  <si>
    <t>Гвинея</t>
  </si>
  <si>
    <t>Гвинея-Бисау</t>
  </si>
  <si>
    <t>Либерия</t>
  </si>
  <si>
    <t>Мали</t>
  </si>
  <si>
    <t>Мавритания</t>
  </si>
  <si>
    <t>Нигер</t>
  </si>
  <si>
    <t>Нигерия</t>
  </si>
  <si>
    <t>Остров Святой Елены</t>
  </si>
  <si>
    <t>Сенегал</t>
  </si>
  <si>
    <t>Сьерра-Леоне</t>
  </si>
  <si>
    <t>Того</t>
  </si>
  <si>
    <t>Азия</t>
  </si>
  <si>
    <t>Восточная Азия</t>
  </si>
  <si>
    <t>Китай</t>
  </si>
  <si>
    <t>Китай - Гонконг</t>
  </si>
  <si>
    <t>Китай - Макао</t>
  </si>
  <si>
    <t>Корея Северная</t>
  </si>
  <si>
    <t>Япония</t>
  </si>
  <si>
    <t>Монголия</t>
  </si>
  <si>
    <t>Республика Корея</t>
  </si>
  <si>
    <t>Южная Азия</t>
  </si>
  <si>
    <t>Афганистан</t>
  </si>
  <si>
    <t>Бангладеш</t>
  </si>
  <si>
    <t>Бутан</t>
  </si>
  <si>
    <t>Индия</t>
  </si>
  <si>
    <t>Иран</t>
  </si>
  <si>
    <t>Казахстан</t>
  </si>
  <si>
    <t>Киргизия</t>
  </si>
  <si>
    <t>Мальдивская респ.</t>
  </si>
  <si>
    <t>Непал</t>
  </si>
  <si>
    <t>Пакистан</t>
  </si>
  <si>
    <t>Шри-Ланка</t>
  </si>
  <si>
    <t>Таджикистан</t>
  </si>
  <si>
    <t>Туркмения</t>
  </si>
  <si>
    <t>Узбекистан</t>
  </si>
  <si>
    <t>Юговосточная Азия</t>
  </si>
  <si>
    <t>Бруней</t>
  </si>
  <si>
    <t>Камбоджа</t>
  </si>
  <si>
    <t>Индонезия</t>
  </si>
  <si>
    <t>Лаос</t>
  </si>
  <si>
    <t>Малайзия</t>
  </si>
  <si>
    <t>Мьянма (Бирма)</t>
  </si>
  <si>
    <t>Филиппины</t>
  </si>
  <si>
    <t>Сингапур</t>
  </si>
  <si>
    <t>Таиланд</t>
  </si>
  <si>
    <t>Восточный Тимор</t>
  </si>
  <si>
    <t>Вьетнам</t>
  </si>
  <si>
    <t>Западная Азия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</si>
  <si>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</si>
  <si>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</si>
  <si>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</si>
  <si>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</si>
  <si>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</si>
  <si>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</si>
  <si>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</si>
  <si>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</si>
  <si>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</si>
  <si>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Палестинская территория</t>
  </si>
  <si>
    <t>Оман</t>
  </si>
  <si>
    <t>Катар</t>
  </si>
  <si>
    <t>Саудовская Аравия</t>
  </si>
  <si>
    <t>Сирия</t>
  </si>
  <si>
    <t>Турция</t>
  </si>
  <si>
    <t>ОАЭ</t>
  </si>
  <si>
    <t>Йемен</t>
  </si>
  <si>
    <t>Европа</t>
  </si>
  <si>
    <t>Восточная Европа</t>
  </si>
  <si>
    <t>Белоруссия</t>
  </si>
  <si>
    <t>Болгария</t>
  </si>
  <si>
    <t>Чехия</t>
  </si>
  <si>
    <t>Венгрия</t>
  </si>
  <si>
    <t>Молдавия</t>
  </si>
  <si>
    <t>Польша</t>
  </si>
  <si>
    <t>Румыния</t>
  </si>
  <si>
    <t>Россия</t>
  </si>
  <si>
    <t>Словакия</t>
  </si>
  <si>
    <t>Украина</t>
  </si>
  <si>
    <t>Северная Европа</t>
  </si>
  <si>
    <t>Нормандские острова</t>
  </si>
  <si>
    <t>Дания</t>
  </si>
  <si>
    <t>Эстония</t>
  </si>
  <si>
    <t>Фарерские острова</t>
  </si>
  <si>
    <t>Финляндия</t>
  </si>
  <si>
    <t>Исландия</t>
  </si>
  <si>
    <t>Ирландия</t>
  </si>
  <si>
    <t>Остров Мэн</t>
  </si>
  <si>
    <t>Латвия</t>
  </si>
  <si>
    <t>Литва</t>
  </si>
  <si>
    <t>Норвегия</t>
  </si>
  <si>
    <t>Швеция</t>
  </si>
  <si>
    <t>Великобритания</t>
  </si>
  <si>
    <t>Южная Европа</t>
  </si>
  <si>
    <t>Андорра</t>
  </si>
  <si>
    <t>Босния и Герцеговина</t>
  </si>
  <si>
    <t>Хорватия</t>
  </si>
  <si>
    <t>Гибралтар</t>
  </si>
  <si>
    <t>Греция</t>
  </si>
  <si>
    <t>Ватикан</t>
  </si>
  <si>
    <t>Италия</t>
  </si>
  <si>
    <t>Мальта</t>
  </si>
  <si>
    <t>Черногория</t>
  </si>
  <si>
    <t>Португалия</t>
  </si>
  <si>
    <t>Сан-Марино</t>
  </si>
  <si>
    <t>Сербия</t>
  </si>
  <si>
    <t>Словения</t>
  </si>
  <si>
    <t>Испания</t>
  </si>
  <si>
    <t>Македония</t>
  </si>
  <si>
    <t>Западная Европа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</si>
  <si>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</si>
  <si>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</si>
  <si>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</si>
  <si>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</si>
  <si>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</si>
  <si>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</si>
  <si>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</si>
  <si>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</si>
  <si>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Латинская Америка+Вест-Индия</t>
  </si>
  <si>
    <t>Вест-Индия</t>
  </si>
  <si>
    <t>Ангилья</t>
  </si>
  <si>
    <t>Антигуа и Барбуда</t>
  </si>
  <si>
    <t>Аруба</t>
  </si>
  <si>
    <t>Багамские о-ва</t>
  </si>
  <si>
    <t>Барбадос</t>
  </si>
  <si>
    <t>Британские Виргинские острова</t>
  </si>
  <si>
    <t>Каймановы острова</t>
  </si>
  <si>
    <t>Куба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</si>
  <si>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</si>
  <si>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</si>
  <si>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</si>
  <si>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</si>
  <si>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</si>
  <si>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</si>
  <si>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</si>
  <si>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</si>
  <si>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Антильские о-ва (Нид.)</t>
  </si>
  <si>
    <t>Пуэрто-Рико</t>
  </si>
  <si>
    <t>Сент-Китс и Невис</t>
  </si>
  <si>
    <t>Сент-Люсия</t>
  </si>
  <si>
    <t>Сент-Винсент и Гренадины</t>
  </si>
  <si>
    <t>Тринидад и Тобаго</t>
  </si>
  <si>
    <t>Тёркс и Кайкос</t>
  </si>
  <si>
    <t>Американские Виргинские острова</t>
  </si>
  <si>
    <t>Центральная Америка</t>
  </si>
  <si>
    <t>Белиз</t>
  </si>
  <si>
    <t>Коста-Рика</t>
  </si>
  <si>
    <t>Сальвадор</t>
  </si>
  <si>
    <t>Гватемала</t>
  </si>
  <si>
    <t>Гондурас</t>
  </si>
  <si>
    <t>Мексика</t>
  </si>
  <si>
    <t>Никарагуа</t>
  </si>
  <si>
    <t>Панама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</si>
  <si>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</si>
  <si>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</si>
  <si>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</si>
  <si>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</si>
  <si>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</si>
  <si>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</si>
  <si>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</si>
  <si>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</si>
  <si>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Гвиана</t>
  </si>
  <si>
    <t>Гайана</t>
  </si>
  <si>
    <t>Парагвай</t>
  </si>
  <si>
    <t>Перу</t>
  </si>
  <si>
    <t>Суринам</t>
  </si>
  <si>
    <t>Уругвай</t>
  </si>
  <si>
    <t>Венесуэла</t>
  </si>
  <si>
    <t>Северная Америка</t>
  </si>
  <si>
    <t>Бермудские острова</t>
  </si>
  <si>
    <t>Канада</t>
  </si>
  <si>
    <t>Гренландия</t>
  </si>
  <si>
    <t>Сен-Пьер и Микелон</t>
  </si>
  <si>
    <t>США</t>
  </si>
  <si>
    <t>Океания</t>
  </si>
  <si>
    <t>Австралия+Новая Зеландия</t>
  </si>
  <si>
    <t>Новая Зеландия</t>
  </si>
  <si>
    <t>Меланезия</t>
  </si>
  <si>
    <t>Фиджи</t>
  </si>
  <si>
    <t>Новая Каледония</t>
  </si>
  <si>
    <t>Папуа-Новая Гвинея</t>
  </si>
  <si>
    <t>Соломоновы о-ва</t>
  </si>
  <si>
    <t>Вануату</t>
  </si>
  <si>
    <t>Микронезия</t>
  </si>
  <si>
    <t>Гуам</t>
  </si>
  <si>
    <t>Кирибати</t>
  </si>
  <si>
    <t>Маршалловы о-ва</t>
  </si>
  <si>
    <t>Науру</t>
  </si>
  <si>
    <t>Северные Марианские острова</t>
  </si>
  <si>
    <t>Палау</t>
  </si>
  <si>
    <t>Полинезия</t>
  </si>
  <si>
    <t>Американское Самоа</t>
  </si>
  <si>
    <t>Острова Кука</t>
  </si>
  <si>
    <t>Французская Полинезия</t>
  </si>
  <si>
    <t>Ниуэ</t>
  </si>
  <si>
    <t>Острова Питкэрн</t>
  </si>
  <si>
    <t>Самоа</t>
  </si>
  <si>
    <t>Токелау</t>
  </si>
  <si>
    <t>Тонга</t>
  </si>
  <si>
    <t>Тувалу</t>
  </si>
  <si>
    <t>Уоллис и Футуна</t>
  </si>
  <si>
    <t>Численность городского и сельского населения по странам мира, 1950-2050</t>
  </si>
  <si>
    <t>поселения</t>
  </si>
  <si>
    <t>сельское население</t>
  </si>
  <si>
    <t>Массив получен путем копирования таблиц из Excel файлов WUP-2009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</si>
</sst>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##,###,##0;\-###,###,##0;_(&quot;—&quot;"/>
  </numFmts>
  <fonts count="74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4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b/>
      <sz val="10"/>
      <color indexed="10"/>
      <name val="Arial Narrow"/>
      <family val="2"/>
    </font>
    <font>
      <sz val="11"/>
      <name val="Arial Narrow"/>
      <family val="2"/>
    </font>
    <font>
      <b/>
      <sz val="9"/>
      <color indexed="8"/>
      <name val="Arial"/>
      <family val="2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sz val="8"/>
      <color indexed="8"/>
      <name val="Calibri"/>
      <family val="2"/>
    </font>
    <font>
      <sz val="9"/>
      <name val="Arial Cyr"/>
      <family val="0"/>
    </font>
    <font>
      <b/>
      <sz val="9"/>
      <color indexed="10"/>
      <name val="Arial Narrow"/>
      <family val="2"/>
    </font>
    <font>
      <sz val="9"/>
      <name val="Arial Narrow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sz val="9"/>
      <color indexed="8"/>
      <name val="Arial Narrow"/>
      <family val="2"/>
    </font>
    <font>
      <sz val="10"/>
      <color indexed="10"/>
      <name val="Arial Narrow"/>
      <family val="2"/>
    </font>
    <font>
      <sz val="8"/>
      <color indexed="10"/>
      <name val="Arial Narrow"/>
      <family val="2"/>
    </font>
    <font>
      <sz val="8"/>
      <color indexed="10"/>
      <name val="Arial"/>
      <family val="2"/>
    </font>
    <font>
      <b/>
      <sz val="10"/>
      <color indexed="9"/>
      <name val="Arial Narrow"/>
      <family val="2"/>
    </font>
    <font>
      <sz val="8"/>
      <color indexed="56"/>
      <name val="Arial"/>
      <family val="2"/>
    </font>
    <font>
      <sz val="8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8"/>
      <color theme="3" tint="-0.4999699890613556"/>
      <name val="Arial"/>
      <family val="2"/>
    </font>
    <font>
      <sz val="8"/>
      <color theme="3" tint="-0.4999699890613556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5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right" vertical="center"/>
    </xf>
    <xf numFmtId="0" fontId="4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14" fontId="5" fillId="34" borderId="11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2" fillId="34" borderId="11" xfId="43" applyFill="1" applyBorder="1" applyAlignment="1" applyProtection="1">
      <alignment horizontal="left" vertical="center" wrapText="1"/>
      <protection/>
    </xf>
    <xf numFmtId="0" fontId="11" fillId="34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1" fontId="14" fillId="36" borderId="0" xfId="0" applyNumberFormat="1" applyFont="1" applyFill="1" applyBorder="1" applyAlignment="1">
      <alignment horizontal="right" vertical="center"/>
    </xf>
    <xf numFmtId="0" fontId="6" fillId="37" borderId="0" xfId="0" applyFont="1" applyFill="1" applyBorder="1" applyAlignment="1">
      <alignment horizontal="center" vertical="center"/>
    </xf>
    <xf numFmtId="0" fontId="7" fillId="37" borderId="0" xfId="0" applyFont="1" applyFill="1" applyAlignment="1">
      <alignment vertical="center"/>
    </xf>
    <xf numFmtId="0" fontId="5" fillId="34" borderId="1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6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36" fillId="35" borderId="0" xfId="0" applyFont="1" applyFill="1" applyAlignment="1">
      <alignment horizontal="left" vertic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40" fillId="35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horizontal="center" vertical="center"/>
    </xf>
    <xf numFmtId="0" fontId="40" fillId="38" borderId="16" xfId="0" applyFont="1" applyFill="1" applyBorder="1" applyAlignment="1">
      <alignment horizontal="left" vertical="center"/>
    </xf>
    <xf numFmtId="0" fontId="43" fillId="36" borderId="17" xfId="0" applyFont="1" applyFill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7" fillId="39" borderId="19" xfId="0" applyFont="1" applyFill="1" applyBorder="1" applyAlignment="1">
      <alignment horizontal="left" vertical="center"/>
    </xf>
    <xf numFmtId="0" fontId="47" fillId="39" borderId="13" xfId="0" applyFont="1" applyFill="1" applyBorder="1" applyAlignment="1">
      <alignment horizontal="left" vertical="center"/>
    </xf>
    <xf numFmtId="0" fontId="47" fillId="39" borderId="20" xfId="0" applyFont="1" applyFill="1" applyBorder="1" applyAlignment="1">
      <alignment horizontal="left" vertical="center"/>
    </xf>
    <xf numFmtId="0" fontId="47" fillId="39" borderId="21" xfId="0" applyFont="1" applyFill="1" applyBorder="1" applyAlignment="1">
      <alignment horizontal="left" vertical="center"/>
    </xf>
    <xf numFmtId="0" fontId="47" fillId="39" borderId="22" xfId="0" applyFont="1" applyFill="1" applyBorder="1" applyAlignment="1">
      <alignment horizontal="left" vertical="center"/>
    </xf>
    <xf numFmtId="0" fontId="47" fillId="39" borderId="23" xfId="0" applyFont="1" applyFill="1" applyBorder="1" applyAlignment="1">
      <alignment horizontal="left" vertical="center"/>
    </xf>
    <xf numFmtId="0" fontId="47" fillId="39" borderId="24" xfId="0" applyFont="1" applyFill="1" applyBorder="1" applyAlignment="1">
      <alignment horizontal="left" vertical="center"/>
    </xf>
    <xf numFmtId="0" fontId="13" fillId="34" borderId="0" xfId="0" applyFont="1" applyFill="1" applyAlignment="1">
      <alignment horizontal="left" vertical="center" wrapText="1"/>
    </xf>
    <xf numFmtId="0" fontId="13" fillId="34" borderId="0" xfId="0" applyFont="1" applyFill="1" applyAlignment="1">
      <alignment horizontal="left" vertical="center"/>
    </xf>
    <xf numFmtId="0" fontId="72" fillId="33" borderId="12" xfId="0" applyFont="1" applyFill="1" applyBorder="1" applyAlignment="1">
      <alignment horizontal="center" vertical="center"/>
    </xf>
    <xf numFmtId="0" fontId="73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NSTAN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1958-50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1964-50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1965-50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1966-50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1967-50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1968-50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1969-50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1970-50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1971-50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1972-50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1973-50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1974-50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1975-50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1976-50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1977-50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1978-50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1979-50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1980-50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1981-50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1982-50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1983-50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1984-50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1985-50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Mav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резерв</v>
          </cell>
          <cell r="D341" t="str">
            <v>void</v>
          </cell>
        </row>
        <row r="342">
          <cell r="B342" t="str">
            <v>резерв</v>
          </cell>
          <cell r="D342" t="str">
            <v>void</v>
          </cell>
        </row>
        <row r="343">
          <cell r="B343" t="str">
            <v>резерв</v>
          </cell>
          <cell r="D343" t="str">
            <v>void</v>
          </cell>
        </row>
        <row r="344">
          <cell r="B344" t="str">
            <v>резерв</v>
          </cell>
          <cell r="D344" t="str">
            <v>void</v>
          </cell>
        </row>
        <row r="345">
          <cell r="B345" t="str">
            <v>резерв</v>
          </cell>
          <cell r="D345" t="str">
            <v>void</v>
          </cell>
        </row>
        <row r="346">
          <cell r="B346" t="str">
            <v>резерв</v>
          </cell>
          <cell r="D346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sa.un.org/unpd/wup/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6"/>
  <sheetViews>
    <sheetView tabSelected="1" zoomScale="115" zoomScaleNormal="115" zoomScalePageLayoutView="0" workbookViewId="0" topLeftCell="A43">
      <selection activeCell="E66" sqref="E66"/>
    </sheetView>
  </sheetViews>
  <sheetFormatPr defaultColWidth="9.125" defaultRowHeight="12.75"/>
  <cols>
    <col min="1" max="2" width="4.125" style="1" customWidth="1"/>
    <col min="3" max="3" width="33.50390625" style="1" customWidth="1"/>
    <col min="4" max="4" width="41.00390625" style="2" customWidth="1"/>
    <col min="5" max="5" width="7.125" style="32" customWidth="1"/>
    <col min="6" max="6" width="10.50390625" style="37" customWidth="1"/>
    <col min="7" max="25" width="7.125" style="1" customWidth="1"/>
    <col min="26" max="16384" width="9.125" style="1" customWidth="1"/>
  </cols>
  <sheetData>
    <row r="1" spans="2:13" s="4" customFormat="1" ht="30" thickBot="1">
      <c r="B1" s="28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6" s="4" customFormat="1" ht="15.75" thickTop="1">
      <c r="A2" s="4">
        <v>1</v>
      </c>
      <c r="B2" s="4">
        <v>1</v>
      </c>
      <c r="C2" s="54" t="s">
        <v>0</v>
      </c>
      <c r="D2" s="62" t="s">
        <v>30</v>
      </c>
      <c r="E2" s="49"/>
      <c r="F2" s="35"/>
    </row>
    <row r="3" spans="1:6" s="4" customFormat="1" ht="27.75" thickBot="1">
      <c r="A3" s="4">
        <v>1</v>
      </c>
      <c r="B3" s="4">
        <v>2</v>
      </c>
      <c r="C3" s="55" t="s">
        <v>21</v>
      </c>
      <c r="D3" s="61" t="s">
        <v>299</v>
      </c>
      <c r="E3" s="49"/>
      <c r="F3" s="36"/>
    </row>
    <row r="4" spans="1:6" s="4" customFormat="1" ht="16.5" thickBot="1" thickTop="1">
      <c r="A4" s="4">
        <v>1</v>
      </c>
      <c r="B4" s="4">
        <v>3</v>
      </c>
      <c r="C4" s="55" t="s">
        <v>16</v>
      </c>
      <c r="D4" s="5">
        <f>INDEX('[1]показатели'!$C$3:$C$45,MATCH(D2,'[1]показатели'!$B$3:$B$45,0))</f>
        <v>19</v>
      </c>
      <c r="E4" s="49"/>
      <c r="F4" s="36"/>
    </row>
    <row r="5" spans="1:6" s="4" customFormat="1" ht="16.5" thickBot="1" thickTop="1">
      <c r="A5" s="4">
        <v>1</v>
      </c>
      <c r="B5" s="4">
        <v>4</v>
      </c>
      <c r="C5" s="55" t="s">
        <v>14</v>
      </c>
      <c r="D5" s="5" t="str">
        <f>INDEX('[1]показатели'!$D$3:$D$45,MATCH(D2,'[1]показатели'!$B$3:$B$45,0))</f>
        <v>MYPOP</v>
      </c>
      <c r="E5" s="49"/>
      <c r="F5" s="36"/>
    </row>
    <row r="6" spans="1:6" s="4" customFormat="1" ht="16.5" thickBot="1" thickTop="1">
      <c r="A6" s="4">
        <v>1</v>
      </c>
      <c r="B6" s="4">
        <v>5</v>
      </c>
      <c r="C6" s="56" t="s">
        <v>9</v>
      </c>
      <c r="D6" s="5">
        <f>D8+D19</f>
        <v>3</v>
      </c>
      <c r="E6" s="49"/>
      <c r="F6" s="36"/>
    </row>
    <row r="7" spans="3:6" s="4" customFormat="1" ht="16.5" thickBot="1" thickTop="1">
      <c r="C7" s="21"/>
      <c r="D7" s="3"/>
      <c r="E7" s="49"/>
      <c r="F7" s="36"/>
    </row>
    <row r="8" spans="1:6" s="4" customFormat="1" ht="18.75" thickBot="1" thickTop="1">
      <c r="A8" s="4">
        <v>1</v>
      </c>
      <c r="B8" s="4">
        <v>100</v>
      </c>
      <c r="C8" s="57" t="s">
        <v>1</v>
      </c>
      <c r="D8" s="6">
        <v>2</v>
      </c>
      <c r="E8" s="49"/>
      <c r="F8" s="36"/>
    </row>
    <row r="9" spans="1:6" s="4" customFormat="1" ht="15.75" customHeight="1" thickBot="1" thickTop="1">
      <c r="A9" s="4">
        <v>1</v>
      </c>
      <c r="B9" s="4">
        <v>111</v>
      </c>
      <c r="C9" s="55" t="s">
        <v>17</v>
      </c>
      <c r="D9" s="6" t="s">
        <v>300</v>
      </c>
      <c r="E9" s="49"/>
      <c r="F9" s="36"/>
    </row>
    <row r="10" spans="1:6" s="4" customFormat="1" ht="16.5" thickBot="1" thickTop="1">
      <c r="A10" s="4">
        <v>1</v>
      </c>
      <c r="B10" s="4">
        <v>112</v>
      </c>
      <c r="C10" s="58" t="s">
        <v>18</v>
      </c>
      <c r="D10" s="5">
        <f>INDEX('[1]категории'!$C$3:$C$21,MATCH(D9,'[1]категории'!$B$3:$B$21,0))</f>
        <v>4</v>
      </c>
      <c r="E10" s="50"/>
      <c r="F10" s="36"/>
    </row>
    <row r="11" spans="1:6" s="4" customFormat="1" ht="16.5" thickBot="1" thickTop="1">
      <c r="A11" s="4">
        <v>1</v>
      </c>
      <c r="B11" s="4">
        <v>113</v>
      </c>
      <c r="C11" s="58" t="s">
        <v>7</v>
      </c>
      <c r="D11" s="5" t="str">
        <f>INDEX('[1]категории'!$D$3:$D$21,MATCH(D9,'[1]категории'!$B$3:$B$21,0))</f>
        <v>URBAN</v>
      </c>
      <c r="E11" s="50"/>
      <c r="F11" s="36"/>
    </row>
    <row r="12" spans="1:6" s="4" customFormat="1" ht="18.75" thickBot="1" thickTop="1">
      <c r="A12" s="4">
        <v>1</v>
      </c>
      <c r="B12" s="4">
        <v>114</v>
      </c>
      <c r="C12" s="59" t="s">
        <v>8</v>
      </c>
      <c r="D12" s="8">
        <v>2</v>
      </c>
      <c r="E12" s="49"/>
      <c r="F12" s="36"/>
    </row>
    <row r="13" spans="3:6" s="4" customFormat="1" ht="16.5" thickBot="1" thickTop="1">
      <c r="C13" s="21"/>
      <c r="D13" s="3"/>
      <c r="E13" s="49"/>
      <c r="F13" s="36"/>
    </row>
    <row r="14" spans="1:6" s="4" customFormat="1" ht="15.75" customHeight="1" thickBot="1" thickTop="1">
      <c r="A14" s="4">
        <v>1</v>
      </c>
      <c r="B14" s="4">
        <v>121</v>
      </c>
      <c r="C14" s="55" t="s">
        <v>17</v>
      </c>
      <c r="D14" s="6" t="s">
        <v>31</v>
      </c>
      <c r="E14" s="49"/>
      <c r="F14" s="36"/>
    </row>
    <row r="15" spans="1:6" s="4" customFormat="1" ht="16.5" thickBot="1" thickTop="1">
      <c r="A15" s="4">
        <v>1</v>
      </c>
      <c r="B15" s="4">
        <v>122</v>
      </c>
      <c r="C15" s="58" t="s">
        <v>18</v>
      </c>
      <c r="D15" s="5">
        <f>INDEX('[1]категории'!$C$3:$C$21,MATCH(D14,'[1]категории'!$B$3:$B$21,0))</f>
        <v>13</v>
      </c>
      <c r="E15" s="50"/>
      <c r="F15" s="36"/>
    </row>
    <row r="16" spans="1:6" s="4" customFormat="1" ht="16.5" thickBot="1" thickTop="1">
      <c r="A16" s="4">
        <v>1</v>
      </c>
      <c r="B16" s="4">
        <v>123</v>
      </c>
      <c r="C16" s="58" t="s">
        <v>7</v>
      </c>
      <c r="D16" s="5" t="str">
        <f>INDEX('[1]категории'!$D$3:$D$21,MATCH(D14,'[1]категории'!$B$3:$B$21,0))</f>
        <v>World</v>
      </c>
      <c r="E16" s="50"/>
      <c r="F16" s="36"/>
    </row>
    <row r="17" spans="1:6" s="4" customFormat="1" ht="18.75" thickBot="1" thickTop="1">
      <c r="A17" s="4">
        <v>1</v>
      </c>
      <c r="B17" s="4">
        <v>124</v>
      </c>
      <c r="C17" s="59" t="s">
        <v>8</v>
      </c>
      <c r="D17" s="8">
        <v>263</v>
      </c>
      <c r="E17" s="49"/>
      <c r="F17" s="36"/>
    </row>
    <row r="18" spans="3:6" s="4" customFormat="1" ht="16.5" thickBot="1" thickTop="1">
      <c r="C18" s="21"/>
      <c r="D18" s="3"/>
      <c r="E18" s="49"/>
      <c r="F18" s="36"/>
    </row>
    <row r="19" spans="1:6" s="4" customFormat="1" ht="18.75" thickBot="1" thickTop="1">
      <c r="A19" s="4">
        <v>1</v>
      </c>
      <c r="B19" s="4">
        <v>200</v>
      </c>
      <c r="C19" s="54" t="s">
        <v>2</v>
      </c>
      <c r="D19" s="6">
        <v>1</v>
      </c>
      <c r="E19" s="49"/>
      <c r="F19" s="36"/>
    </row>
    <row r="20" spans="1:6" s="4" customFormat="1" ht="15.75" customHeight="1" thickBot="1" thickTop="1">
      <c r="A20" s="4">
        <v>1</v>
      </c>
      <c r="B20" s="4">
        <v>211</v>
      </c>
      <c r="C20" s="55" t="s">
        <v>17</v>
      </c>
      <c r="D20" s="8" t="s">
        <v>3</v>
      </c>
      <c r="E20" s="49"/>
      <c r="F20" s="36"/>
    </row>
    <row r="21" spans="1:6" s="4" customFormat="1" ht="16.5" thickBot="1" thickTop="1">
      <c r="A21" s="4">
        <v>1</v>
      </c>
      <c r="B21" s="4">
        <v>212</v>
      </c>
      <c r="C21" s="58" t="s">
        <v>18</v>
      </c>
      <c r="D21" s="5">
        <f>INDEX('[1]категории'!$C$3:$C$21,MATCH(D20,'[1]категории'!$B$3:$B$21,0))</f>
        <v>2</v>
      </c>
      <c r="E21" s="50"/>
      <c r="F21" s="36"/>
    </row>
    <row r="22" spans="1:6" s="4" customFormat="1" ht="16.5" thickBot="1" thickTop="1">
      <c r="A22" s="4">
        <v>1</v>
      </c>
      <c r="B22" s="4">
        <v>213</v>
      </c>
      <c r="C22" s="58" t="s">
        <v>7</v>
      </c>
      <c r="D22" s="5" t="str">
        <f>INDEX('[1]категории'!$D$3:$D$21,MATCH(D20,'[1]категории'!$B$3:$B$21,0))</f>
        <v>YEAR</v>
      </c>
      <c r="E22" s="50"/>
      <c r="F22" s="36"/>
    </row>
    <row r="23" spans="1:6" s="4" customFormat="1" ht="18.75" thickBot="1" thickTop="1">
      <c r="A23" s="4">
        <v>1</v>
      </c>
      <c r="B23" s="4">
        <v>214</v>
      </c>
      <c r="C23" s="60" t="s">
        <v>10</v>
      </c>
      <c r="D23" s="8">
        <v>21</v>
      </c>
      <c r="E23" s="49"/>
      <c r="F23" s="36"/>
    </row>
    <row r="24" spans="3:6" s="4" customFormat="1" ht="9.75" customHeight="1" thickBot="1" thickTop="1">
      <c r="C24" s="21"/>
      <c r="D24" s="3"/>
      <c r="E24" s="49"/>
      <c r="F24" s="36"/>
    </row>
    <row r="25" spans="1:6" s="4" customFormat="1" ht="18.75" thickBot="1" thickTop="1">
      <c r="A25" s="4">
        <v>1</v>
      </c>
      <c r="B25" s="4">
        <v>14</v>
      </c>
      <c r="C25" s="56" t="s">
        <v>5</v>
      </c>
      <c r="D25" s="7" t="s">
        <v>39</v>
      </c>
      <c r="E25" s="49"/>
      <c r="F25" s="36"/>
    </row>
    <row r="26" spans="3:6" s="4" customFormat="1" ht="9.75" customHeight="1" thickBot="1" thickTop="1">
      <c r="C26" s="21"/>
      <c r="D26" s="3"/>
      <c r="E26" s="49"/>
      <c r="F26" s="36"/>
    </row>
    <row r="27" spans="1:6" s="4" customFormat="1" ht="16.5" thickBot="1" thickTop="1">
      <c r="A27" s="4">
        <v>1</v>
      </c>
      <c r="B27" s="4">
        <v>15</v>
      </c>
      <c r="C27" s="56" t="s">
        <v>11</v>
      </c>
      <c r="D27" s="19" t="s">
        <v>32</v>
      </c>
      <c r="E27" s="49"/>
      <c r="F27" s="36"/>
    </row>
    <row r="28" spans="3:6" s="4" customFormat="1" ht="9.75" customHeight="1" thickBot="1" thickTop="1">
      <c r="C28" s="21"/>
      <c r="D28" s="3"/>
      <c r="E28" s="49"/>
      <c r="F28" s="36"/>
    </row>
    <row r="29" spans="1:6" s="4" customFormat="1" ht="18.75" thickBot="1" thickTop="1">
      <c r="A29" s="4">
        <v>1</v>
      </c>
      <c r="B29" s="4">
        <v>16</v>
      </c>
      <c r="C29" s="56" t="s">
        <v>6</v>
      </c>
      <c r="D29" s="6" t="s">
        <v>33</v>
      </c>
      <c r="E29" s="49"/>
      <c r="F29" s="36"/>
    </row>
    <row r="30" spans="3:6" s="4" customFormat="1" ht="9.75" customHeight="1" thickBot="1" thickTop="1">
      <c r="C30" s="21"/>
      <c r="D30" s="3"/>
      <c r="E30" s="49"/>
      <c r="F30" s="36"/>
    </row>
    <row r="31" spans="1:6" s="4" customFormat="1" ht="18.75" thickBot="1" thickTop="1">
      <c r="A31" s="4">
        <v>1</v>
      </c>
      <c r="B31" s="4">
        <v>17</v>
      </c>
      <c r="C31" s="56" t="s">
        <v>15</v>
      </c>
      <c r="D31" s="15">
        <v>40827</v>
      </c>
      <c r="E31" s="49"/>
      <c r="F31" s="36"/>
    </row>
    <row r="32" spans="3:6" s="4" customFormat="1" ht="9.75" customHeight="1" thickBot="1" thickTop="1">
      <c r="C32" s="21"/>
      <c r="D32" s="3"/>
      <c r="E32" s="49"/>
      <c r="F32" s="36"/>
    </row>
    <row r="33" spans="1:6" s="4" customFormat="1" ht="18.75" thickBot="1" thickTop="1">
      <c r="A33" s="4">
        <v>1</v>
      </c>
      <c r="B33" s="4">
        <v>18</v>
      </c>
      <c r="C33" s="56" t="s">
        <v>12</v>
      </c>
      <c r="D33" s="15">
        <f ca="1">TODAY()</f>
        <v>40827</v>
      </c>
      <c r="E33" s="49"/>
      <c r="F33" s="36"/>
    </row>
    <row r="34" spans="3:6" s="4" customFormat="1" ht="9.75" customHeight="1" thickBot="1" thickTop="1">
      <c r="C34" s="21"/>
      <c r="D34" s="3"/>
      <c r="E34" s="49"/>
      <c r="F34" s="36"/>
    </row>
    <row r="35" spans="1:6" s="4" customFormat="1" ht="16.5" thickBot="1" thickTop="1">
      <c r="A35" s="4">
        <v>1</v>
      </c>
      <c r="B35" s="4">
        <v>19</v>
      </c>
      <c r="C35" s="56" t="s">
        <v>13</v>
      </c>
      <c r="D35" s="20" t="s">
        <v>35</v>
      </c>
      <c r="E35" s="49"/>
      <c r="F35" s="36"/>
    </row>
    <row r="36" spans="1:3" ht="9.75" customHeight="1" thickBot="1" thickTop="1">
      <c r="A36" s="4"/>
      <c r="C36" s="2"/>
    </row>
    <row r="37" spans="1:6" s="4" customFormat="1" ht="18.75" thickBot="1" thickTop="1">
      <c r="A37" s="4">
        <v>1</v>
      </c>
      <c r="B37" s="4">
        <v>20</v>
      </c>
      <c r="C37" s="56" t="s">
        <v>4</v>
      </c>
      <c r="D37" s="6" t="s">
        <v>34</v>
      </c>
      <c r="E37" s="49"/>
      <c r="F37" s="36"/>
    </row>
    <row r="38" spans="1:3" ht="9.75" customHeight="1" thickBot="1" thickTop="1">
      <c r="A38" s="4"/>
      <c r="C38" s="2"/>
    </row>
    <row r="39" spans="1:25" s="4" customFormat="1" ht="18.75" thickBot="1" thickTop="1">
      <c r="A39" s="4">
        <v>1</v>
      </c>
      <c r="B39" s="4">
        <v>21</v>
      </c>
      <c r="C39" s="56" t="s">
        <v>23</v>
      </c>
      <c r="D39" s="30" t="s">
        <v>302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8" ht="6.75" customHeight="1" thickBot="1" thickTop="1">
      <c r="A40" s="4"/>
      <c r="C40" s="2"/>
      <c r="H40" s="2"/>
    </row>
    <row r="41" spans="1:8" ht="15" customHeight="1" thickBot="1" thickTop="1">
      <c r="A41" s="4">
        <v>1</v>
      </c>
      <c r="B41" s="4">
        <v>22</v>
      </c>
      <c r="C41" s="56" t="s">
        <v>36</v>
      </c>
      <c r="D41" s="6">
        <v>2009</v>
      </c>
      <c r="E41" s="49"/>
      <c r="F41" s="36"/>
      <c r="G41" s="22"/>
      <c r="H41" s="21"/>
    </row>
    <row r="42" spans="1:8" ht="6.75" customHeight="1" thickBot="1" thickTop="1">
      <c r="A42" s="4"/>
      <c r="C42" s="2"/>
      <c r="H42" s="2"/>
    </row>
    <row r="43" spans="1:8" ht="15" customHeight="1" thickBot="1" thickTop="1">
      <c r="A43" s="4">
        <v>1</v>
      </c>
      <c r="B43" s="4">
        <v>23</v>
      </c>
      <c r="C43" s="56" t="s">
        <v>37</v>
      </c>
      <c r="D43" s="6" t="s">
        <v>38</v>
      </c>
      <c r="E43" s="33"/>
      <c r="F43" s="38"/>
      <c r="G43" s="23"/>
      <c r="H43" s="24"/>
    </row>
    <row r="44" spans="1:13" ht="15.75" thickTop="1">
      <c r="A44" s="4"/>
      <c r="G44" s="25"/>
      <c r="H44" s="25"/>
      <c r="I44" s="25"/>
      <c r="J44" s="25"/>
      <c r="K44" s="25"/>
      <c r="L44" s="25"/>
      <c r="M44" s="25"/>
    </row>
    <row r="45" spans="1:6" s="10" customFormat="1" ht="15">
      <c r="A45" s="9"/>
      <c r="B45" s="9"/>
      <c r="C45" s="14" t="s">
        <v>24</v>
      </c>
      <c r="D45" s="11"/>
      <c r="E45" s="34"/>
      <c r="F45" s="39"/>
    </row>
    <row r="46" spans="1:27" s="13" customFormat="1" ht="15">
      <c r="A46" s="12">
        <v>2</v>
      </c>
      <c r="B46" s="12">
        <v>3</v>
      </c>
      <c r="C46" s="12">
        <v>4</v>
      </c>
      <c r="D46" s="12">
        <v>2</v>
      </c>
      <c r="E46" s="51">
        <v>3</v>
      </c>
      <c r="F46" s="40">
        <v>4</v>
      </c>
      <c r="G46" s="13">
        <v>5</v>
      </c>
      <c r="H46" s="13">
        <v>5</v>
      </c>
      <c r="I46" s="13">
        <v>5</v>
      </c>
      <c r="J46" s="13">
        <v>5</v>
      </c>
      <c r="K46" s="13">
        <v>5</v>
      </c>
      <c r="L46" s="13">
        <v>5</v>
      </c>
      <c r="M46" s="13">
        <v>5</v>
      </c>
      <c r="N46" s="13">
        <v>5</v>
      </c>
      <c r="O46" s="13">
        <v>5</v>
      </c>
      <c r="P46" s="13">
        <v>5</v>
      </c>
      <c r="Q46" s="13">
        <v>5</v>
      </c>
      <c r="R46" s="13">
        <v>5</v>
      </c>
      <c r="S46" s="13">
        <v>5</v>
      </c>
      <c r="T46" s="13">
        <v>5</v>
      </c>
      <c r="U46" s="13">
        <v>5</v>
      </c>
      <c r="V46" s="13">
        <v>5</v>
      </c>
      <c r="W46" s="13">
        <v>5</v>
      </c>
      <c r="X46" s="13">
        <v>5</v>
      </c>
      <c r="Y46" s="13">
        <v>5</v>
      </c>
      <c r="Z46" s="13">
        <v>5</v>
      </c>
      <c r="AA46" s="13">
        <v>5</v>
      </c>
    </row>
    <row r="47" spans="1:27" ht="15" thickBot="1">
      <c r="A47" s="17">
        <v>2</v>
      </c>
      <c r="B47" s="52"/>
      <c r="C47" s="52"/>
      <c r="D47" s="52"/>
      <c r="E47" s="52"/>
      <c r="F47" s="41" t="s">
        <v>27</v>
      </c>
      <c r="G47" s="18">
        <f>MATCH(G49,'[1]period'!$B$3:$B$176,0)</f>
        <v>51</v>
      </c>
      <c r="H47" s="18">
        <f>MATCH(H49,'[1]period'!$B$3:$B$176,0)</f>
        <v>56</v>
      </c>
      <c r="I47" s="18">
        <f>MATCH(I49,'[1]period'!$B$3:$B$176,0)</f>
        <v>62</v>
      </c>
      <c r="J47" s="18">
        <f>MATCH(J49,'[1]period'!$B$3:$B$176,0)</f>
        <v>68</v>
      </c>
      <c r="K47" s="18">
        <f>MATCH(K49,'[1]period'!$B$3:$B$176,0)</f>
        <v>78</v>
      </c>
      <c r="L47" s="18">
        <f>MATCH(L49,'[1]period'!$B$3:$B$176,0)</f>
        <v>88</v>
      </c>
      <c r="M47" s="18">
        <f>MATCH(M49,'[1]period'!$B$3:$B$176,0)</f>
        <v>98</v>
      </c>
      <c r="N47" s="18">
        <f>MATCH(N49,'[1]period'!$B$3:$B$176,0)</f>
        <v>108</v>
      </c>
      <c r="O47" s="18">
        <f>MATCH(O49,'[1]period'!$B$3:$B$176,0)</f>
        <v>114</v>
      </c>
      <c r="P47" s="18">
        <f>MATCH(P49,'[1]period'!$B$3:$B$176,0)</f>
        <v>119</v>
      </c>
      <c r="Q47" s="18">
        <f>MATCH(Q49,'[1]period'!$B$3:$B$176,0)</f>
        <v>124</v>
      </c>
      <c r="R47" s="18">
        <f>MATCH(R49,'[1]period'!$B$3:$B$176,0)</f>
        <v>129</v>
      </c>
      <c r="S47" s="18">
        <f>MATCH(S49,'[1]period'!$B$3:$B$176,0)</f>
        <v>134</v>
      </c>
      <c r="T47" s="18">
        <f>MATCH(T49,'[1]period'!$B$3:$B$176,0)</f>
        <v>139</v>
      </c>
      <c r="U47" s="18">
        <f>MATCH(U49,'[1]period'!$B$3:$B$176,0)</f>
        <v>144</v>
      </c>
      <c r="V47" s="18">
        <f>MATCH(V49,'[1]period'!$B$3:$B$176,0)</f>
        <v>149</v>
      </c>
      <c r="W47" s="18">
        <f>MATCH(W49,'[1]period'!$B$3:$B$176,0)</f>
        <v>154</v>
      </c>
      <c r="X47" s="18">
        <f>MATCH(X49,'[1]period'!$B$3:$B$176,0)</f>
        <v>159</v>
      </c>
      <c r="Y47" s="18">
        <f>MATCH(Y49,'[1]period'!$B$3:$B$176,0)</f>
        <v>164</v>
      </c>
      <c r="Z47" s="18">
        <f>MATCH(Z49,'[1]period'!$B$3:$B$176,0)</f>
        <v>169</v>
      </c>
      <c r="AA47" s="18">
        <f>MATCH(AA49,'[1]period'!$B$3:$B$176,0)</f>
        <v>174</v>
      </c>
    </row>
    <row r="48" spans="1:27" ht="16.5" thickBot="1" thickTop="1">
      <c r="A48" s="12">
        <v>3</v>
      </c>
      <c r="B48" s="52"/>
      <c r="C48" s="52"/>
      <c r="D48" s="52"/>
      <c r="E48" s="52"/>
      <c r="F48" s="42" t="s">
        <v>28</v>
      </c>
      <c r="G48" s="18">
        <f>INDEX('[1]period'!$D$3:$D$176,MATCH(G49,'[1]period'!$B$3:$B$176,0))</f>
        <v>1950</v>
      </c>
      <c r="H48" s="18">
        <f>INDEX('[1]period'!$D$3:$D$176,MATCH(H49,'[1]period'!$B$3:$B$176,0))</f>
        <v>1955</v>
      </c>
      <c r="I48" s="18">
        <f>INDEX('[1]period'!$D$3:$D$176,MATCH(I49,'[1]period'!$B$3:$B$176,0))</f>
        <v>1960</v>
      </c>
      <c r="J48" s="18">
        <f>INDEX('[1]period'!$D$3:$D$176,MATCH(J49,'[1]period'!$B$3:$B$176,0))</f>
        <v>1965</v>
      </c>
      <c r="K48" s="18">
        <f>INDEX('[1]period'!$D$3:$D$176,MATCH(K49,'[1]period'!$B$3:$B$176,0))</f>
        <v>1970</v>
      </c>
      <c r="L48" s="18">
        <f>INDEX('[1]period'!$D$3:$D$176,MATCH(L49,'[1]period'!$B$3:$B$176,0))</f>
        <v>1975</v>
      </c>
      <c r="M48" s="18">
        <f>INDEX('[1]period'!$D$3:$D$176,MATCH(M49,'[1]period'!$B$3:$B$176,0))</f>
        <v>1980</v>
      </c>
      <c r="N48" s="18">
        <f>INDEX('[1]period'!$D$3:$D$176,MATCH(N49,'[1]period'!$B$3:$B$176,0))</f>
        <v>1985</v>
      </c>
      <c r="O48" s="18">
        <f>INDEX('[1]period'!$D$3:$D$176,MATCH(O49,'[1]period'!$B$3:$B$176,0))</f>
        <v>1990</v>
      </c>
      <c r="P48" s="18">
        <f>INDEX('[1]period'!$D$3:$D$176,MATCH(P49,'[1]period'!$B$3:$B$176,0))</f>
        <v>1995</v>
      </c>
      <c r="Q48" s="18">
        <f>INDEX('[1]period'!$D$3:$D$176,MATCH(Q49,'[1]period'!$B$3:$B$176,0))</f>
        <v>2000</v>
      </c>
      <c r="R48" s="18">
        <f>INDEX('[1]period'!$D$3:$D$176,MATCH(R49,'[1]period'!$B$3:$B$176,0))</f>
        <v>2005</v>
      </c>
      <c r="S48" s="18">
        <f>INDEX('[1]period'!$D$3:$D$176,MATCH(S49,'[1]period'!$B$3:$B$176,0))</f>
        <v>2010</v>
      </c>
      <c r="T48" s="18">
        <f>INDEX('[1]period'!$D$3:$D$176,MATCH(T49,'[1]period'!$B$3:$B$176,0))</f>
        <v>2015</v>
      </c>
      <c r="U48" s="18">
        <f>INDEX('[1]period'!$D$3:$D$176,MATCH(U49,'[1]period'!$B$3:$B$176,0))</f>
        <v>2020</v>
      </c>
      <c r="V48" s="18">
        <f>INDEX('[1]period'!$D$3:$D$176,MATCH(V49,'[1]period'!$B$3:$B$176,0))</f>
        <v>2025</v>
      </c>
      <c r="W48" s="18">
        <f>INDEX('[1]period'!$D$3:$D$176,MATCH(W49,'[1]period'!$B$3:$B$176,0))</f>
        <v>2030</v>
      </c>
      <c r="X48" s="18">
        <f>INDEX('[1]period'!$D$3:$D$176,MATCH(X49,'[1]period'!$B$3:$B$176,0))</f>
        <v>2035</v>
      </c>
      <c r="Y48" s="18">
        <f>INDEX('[1]period'!$D$3:$D$176,MATCH(Y49,'[1]period'!$B$3:$B$176,0))</f>
        <v>2040</v>
      </c>
      <c r="Z48" s="18">
        <f>INDEX('[1]period'!$D$3:$D$176,MATCH(Z49,'[1]period'!$B$3:$B$176,0))</f>
        <v>2045</v>
      </c>
      <c r="AA48" s="18">
        <f>INDEX('[1]period'!$D$3:$D$176,MATCH(AA49,'[1]period'!$B$3:$B$176,0))</f>
        <v>2050</v>
      </c>
    </row>
    <row r="49" spans="1:27" ht="12.75" customHeight="1" thickBot="1" thickTop="1">
      <c r="A49" s="4">
        <v>4</v>
      </c>
      <c r="B49" s="16" t="s">
        <v>28</v>
      </c>
      <c r="C49" s="45" t="s">
        <v>300</v>
      </c>
      <c r="D49" s="16" t="s">
        <v>27</v>
      </c>
      <c r="E49" s="52" t="s">
        <v>28</v>
      </c>
      <c r="F49" s="46" t="s">
        <v>29</v>
      </c>
      <c r="G49" s="26">
        <v>1950</v>
      </c>
      <c r="H49" s="26">
        <v>1955</v>
      </c>
      <c r="I49" s="26">
        <v>1960</v>
      </c>
      <c r="J49" s="26">
        <v>1965</v>
      </c>
      <c r="K49" s="26">
        <v>1970</v>
      </c>
      <c r="L49" s="26">
        <v>1975</v>
      </c>
      <c r="M49" s="26">
        <v>1980</v>
      </c>
      <c r="N49" s="26">
        <v>1985</v>
      </c>
      <c r="O49" s="26">
        <v>1990</v>
      </c>
      <c r="P49" s="26">
        <v>1995</v>
      </c>
      <c r="Q49" s="26">
        <v>2000</v>
      </c>
      <c r="R49" s="26">
        <v>2005</v>
      </c>
      <c r="S49" s="26">
        <v>2010</v>
      </c>
      <c r="T49" s="26">
        <v>2015</v>
      </c>
      <c r="U49" s="26">
        <v>2020</v>
      </c>
      <c r="V49" s="26">
        <v>2025</v>
      </c>
      <c r="W49" s="26">
        <v>2030</v>
      </c>
      <c r="X49" s="26">
        <v>2035</v>
      </c>
      <c r="Y49" s="26">
        <v>2040</v>
      </c>
      <c r="Z49" s="26">
        <v>2045</v>
      </c>
      <c r="AA49" s="26">
        <v>2050</v>
      </c>
    </row>
    <row r="50" spans="1:27" ht="12.75" customHeight="1" thickBot="1" thickTop="1">
      <c r="A50" s="4">
        <v>5</v>
      </c>
      <c r="B50" s="44" t="str">
        <f>INDEX('[1]urban'!$D$3:$D$419,MATCH(C50,'[1]urban'!$B$3:$B$419,0))</f>
        <v>URB</v>
      </c>
      <c r="C50" s="43" t="s">
        <v>40</v>
      </c>
      <c r="D50" s="53">
        <f>MATCH(F50,'[2]world'!$B$3:$B$346,0)</f>
        <v>301</v>
      </c>
      <c r="E50" s="63" t="str">
        <f>INDEX('[2]world'!$D$3:$D$346,MATCH(F50,'[2]world'!$B$3:$B$346,0))</f>
        <v>World</v>
      </c>
      <c r="F50" s="47" t="s">
        <v>41</v>
      </c>
      <c r="G50" s="27">
        <v>729317.357</v>
      </c>
      <c r="H50" s="27">
        <v>852569.755</v>
      </c>
      <c r="I50" s="27">
        <v>997571.13</v>
      </c>
      <c r="J50" s="27">
        <v>1163593.762</v>
      </c>
      <c r="K50" s="27">
        <v>1329982.948</v>
      </c>
      <c r="L50" s="27">
        <v>1511413.701</v>
      </c>
      <c r="M50" s="27">
        <v>1727236.893</v>
      </c>
      <c r="N50" s="27">
        <v>1976417.096</v>
      </c>
      <c r="O50" s="27">
        <v>2254592.297</v>
      </c>
      <c r="P50" s="27">
        <v>2539469.949</v>
      </c>
      <c r="Q50" s="27">
        <v>2837430.602</v>
      </c>
      <c r="R50" s="27">
        <v>3166711.496</v>
      </c>
      <c r="S50" s="27">
        <v>3486325.985</v>
      </c>
      <c r="T50" s="27">
        <v>3824072.948</v>
      </c>
      <c r="U50" s="27">
        <v>4176233.6</v>
      </c>
      <c r="V50" s="27">
        <v>4535925.259</v>
      </c>
      <c r="W50" s="27">
        <v>4899857.538</v>
      </c>
      <c r="X50" s="27">
        <v>5263115.061</v>
      </c>
      <c r="Y50" s="27">
        <v>5619627.542</v>
      </c>
      <c r="Z50" s="27">
        <v>5963273.852</v>
      </c>
      <c r="AA50" s="27">
        <v>6285880.799</v>
      </c>
    </row>
    <row r="51" spans="1:27" ht="12.75" customHeight="1" thickBot="1" thickTop="1">
      <c r="A51" s="4">
        <v>5</v>
      </c>
      <c r="B51" s="44" t="str">
        <f>INDEX('[1]urban'!$D$3:$D$419,MATCH(C51,'[1]urban'!$B$3:$B$419,0))</f>
        <v>URB</v>
      </c>
      <c r="C51" s="43" t="s">
        <v>40</v>
      </c>
      <c r="D51" s="53">
        <f>MATCH(F51,'[2]world'!$B$3:$B$346,0)</f>
        <v>285</v>
      </c>
      <c r="E51" s="63" t="str">
        <f>INDEX('[2]world'!$D$3:$D$346,MATCH(F51,'[2]world'!$B$3:$B$346,0))</f>
        <v>MDR</v>
      </c>
      <c r="F51" s="47" t="s">
        <v>42</v>
      </c>
      <c r="G51" s="27">
        <v>426930.287</v>
      </c>
      <c r="H51" s="27">
        <v>480066.989</v>
      </c>
      <c r="I51" s="27">
        <v>537834.045</v>
      </c>
      <c r="J51" s="27">
        <v>596619.195</v>
      </c>
      <c r="K51" s="27">
        <v>651785.937</v>
      </c>
      <c r="L51" s="27">
        <v>697884.841</v>
      </c>
      <c r="M51" s="27">
        <v>739139.153</v>
      </c>
      <c r="N51" s="27">
        <v>774028.615</v>
      </c>
      <c r="O51" s="27">
        <v>811747.505</v>
      </c>
      <c r="P51" s="27">
        <v>843279.865</v>
      </c>
      <c r="Q51" s="27">
        <v>869233.031</v>
      </c>
      <c r="R51" s="27">
        <v>898925.833</v>
      </c>
      <c r="S51" s="27">
        <v>929851.246</v>
      </c>
      <c r="T51" s="27">
        <v>959934.496</v>
      </c>
      <c r="U51" s="27">
        <v>988129.549</v>
      </c>
      <c r="V51" s="27">
        <v>1013700.335</v>
      </c>
      <c r="W51" s="27">
        <v>1036549.76</v>
      </c>
      <c r="X51" s="27">
        <v>1056586.862</v>
      </c>
      <c r="Y51" s="27">
        <v>1073746.692</v>
      </c>
      <c r="Z51" s="27">
        <v>1088040.06</v>
      </c>
      <c r="AA51" s="27">
        <v>1099730.046</v>
      </c>
    </row>
    <row r="52" spans="1:27" ht="12.75" customHeight="1" thickBot="1" thickTop="1">
      <c r="A52" s="4">
        <v>5</v>
      </c>
      <c r="B52" s="44" t="str">
        <f>INDEX('[1]urban'!$D$3:$D$419,MATCH(C52,'[1]urban'!$B$3:$B$419,0))</f>
        <v>URB</v>
      </c>
      <c r="C52" s="43" t="s">
        <v>40</v>
      </c>
      <c r="D52" s="53">
        <f>MATCH(F52,'[2]world'!$B$3:$B$346,0)</f>
        <v>73</v>
      </c>
      <c r="E52" s="63" t="str">
        <f>INDEX('[2]world'!$D$3:$D$346,MATCH(F52,'[2]world'!$B$3:$B$346,0))</f>
        <v>Deve</v>
      </c>
      <c r="F52" s="47" t="s">
        <v>43</v>
      </c>
      <c r="G52" s="27">
        <v>302387.07</v>
      </c>
      <c r="H52" s="27">
        <v>372502.766</v>
      </c>
      <c r="I52" s="27">
        <v>459737.085</v>
      </c>
      <c r="J52" s="27">
        <v>566974.567</v>
      </c>
      <c r="K52" s="27">
        <v>678197.011</v>
      </c>
      <c r="L52" s="27">
        <v>813528.86</v>
      </c>
      <c r="M52" s="27">
        <v>988097.74</v>
      </c>
      <c r="N52" s="27">
        <v>1202388.481</v>
      </c>
      <c r="O52" s="27">
        <v>1442844.792</v>
      </c>
      <c r="P52" s="27">
        <v>1696190.084</v>
      </c>
      <c r="Q52" s="27">
        <v>1968197.571</v>
      </c>
      <c r="R52" s="27">
        <v>2267785.663</v>
      </c>
      <c r="S52" s="27">
        <v>2556474.739</v>
      </c>
      <c r="T52" s="27">
        <v>2864138.452</v>
      </c>
      <c r="U52" s="27">
        <v>3188104.051</v>
      </c>
      <c r="V52" s="27">
        <v>3522224.924</v>
      </c>
      <c r="W52" s="27">
        <v>3863307.778</v>
      </c>
      <c r="X52" s="27">
        <v>4206528.199</v>
      </c>
      <c r="Y52" s="27">
        <v>4545880.85</v>
      </c>
      <c r="Z52" s="27">
        <v>4875233.792</v>
      </c>
      <c r="AA52" s="27">
        <v>5186150.753</v>
      </c>
    </row>
    <row r="53" spans="1:27" ht="12.75" customHeight="1" thickBot="1" thickTop="1">
      <c r="A53" s="4">
        <v>5</v>
      </c>
      <c r="B53" s="44" t="str">
        <f>INDEX('[1]urban'!$D$3:$D$419,MATCH(C53,'[1]urban'!$B$3:$B$419,0))</f>
        <v>URB</v>
      </c>
      <c r="C53" s="43" t="s">
        <v>40</v>
      </c>
      <c r="D53" s="53">
        <f>MATCH(F53,'[2]world'!$B$3:$B$346,0)</f>
        <v>75</v>
      </c>
      <c r="E53" s="63" t="str">
        <f>INDEX('[2]world'!$D$3:$D$346,MATCH(F53,'[2]world'!$B$3:$B$346,0))</f>
        <v>LesDev</v>
      </c>
      <c r="F53" s="47" t="s">
        <v>44</v>
      </c>
      <c r="G53" s="27">
        <v>14683.933</v>
      </c>
      <c r="H53" s="27">
        <v>18464.113</v>
      </c>
      <c r="I53" s="27">
        <v>23475.94</v>
      </c>
      <c r="J53" s="27">
        <v>30831.691</v>
      </c>
      <c r="K53" s="27">
        <v>41360.818</v>
      </c>
      <c r="L53" s="27">
        <v>52694.491</v>
      </c>
      <c r="M53" s="27">
        <v>70233.254</v>
      </c>
      <c r="N53" s="27">
        <v>88247.736</v>
      </c>
      <c r="O53" s="27">
        <v>110185.106</v>
      </c>
      <c r="P53" s="27">
        <v>136868.572</v>
      </c>
      <c r="Q53" s="27">
        <v>167181.327</v>
      </c>
      <c r="R53" s="27">
        <v>204512.832</v>
      </c>
      <c r="S53" s="27">
        <v>249442.1</v>
      </c>
      <c r="T53" s="27">
        <v>303260.384</v>
      </c>
      <c r="U53" s="27">
        <v>366149.859</v>
      </c>
      <c r="V53" s="27">
        <v>438242.455</v>
      </c>
      <c r="W53" s="27">
        <v>519537.237</v>
      </c>
      <c r="X53" s="27">
        <v>608985.268</v>
      </c>
      <c r="Y53" s="27">
        <v>705509.768</v>
      </c>
      <c r="Z53" s="27">
        <v>807934.902</v>
      </c>
      <c r="AA53" s="27">
        <v>914369.528</v>
      </c>
    </row>
    <row r="54" spans="1:27" ht="12.75" customHeight="1" thickBot="1" thickTop="1">
      <c r="A54" s="4">
        <v>5</v>
      </c>
      <c r="B54" s="44" t="str">
        <f>INDEX('[1]urban'!$D$3:$D$419,MATCH(C54,'[1]urban'!$B$3:$B$419,0))</f>
        <v>URB</v>
      </c>
      <c r="C54" s="43" t="s">
        <v>40</v>
      </c>
      <c r="D54" s="53">
        <f>MATCH(F54,'[2]world'!$B$3:$B$346,0)</f>
        <v>282</v>
      </c>
      <c r="E54" s="63" t="str">
        <f>INDEX('[2]world'!$D$3:$D$346,MATCH(F54,'[2]world'!$B$3:$B$346,0))</f>
        <v>LDLD</v>
      </c>
      <c r="F54" s="47" t="s">
        <v>45</v>
      </c>
      <c r="G54" s="27">
        <v>287703.137</v>
      </c>
      <c r="H54" s="27">
        <v>354038.653</v>
      </c>
      <c r="I54" s="27">
        <v>436261.145</v>
      </c>
      <c r="J54" s="27">
        <v>536142.876</v>
      </c>
      <c r="K54" s="27">
        <v>636836.193</v>
      </c>
      <c r="L54" s="27">
        <v>760834.369</v>
      </c>
      <c r="M54" s="27">
        <v>917864.486</v>
      </c>
      <c r="N54" s="27">
        <v>1114140.745</v>
      </c>
      <c r="O54" s="27">
        <v>1332659.686</v>
      </c>
      <c r="P54" s="27">
        <v>1559321.512</v>
      </c>
      <c r="Q54" s="27">
        <v>1801016.244</v>
      </c>
      <c r="R54" s="27">
        <v>2063272.831</v>
      </c>
      <c r="S54" s="27">
        <v>2307032.639</v>
      </c>
      <c r="T54" s="27">
        <v>2560878.068</v>
      </c>
      <c r="U54" s="27">
        <v>2821954.192</v>
      </c>
      <c r="V54" s="27">
        <v>3083982.469</v>
      </c>
      <c r="W54" s="27">
        <v>3343770.541</v>
      </c>
      <c r="X54" s="27">
        <v>3597542.931</v>
      </c>
      <c r="Y54" s="27">
        <v>3840371.082</v>
      </c>
      <c r="Z54" s="27">
        <v>4067298.89</v>
      </c>
      <c r="AA54" s="27">
        <v>4271781.225</v>
      </c>
    </row>
    <row r="55" spans="1:27" ht="12.75" customHeight="1" thickBot="1" thickTop="1">
      <c r="A55" s="4">
        <v>5</v>
      </c>
      <c r="B55" s="44" t="str">
        <f>INDEX('[1]urban'!$D$3:$D$419,MATCH(C55,'[1]urban'!$B$3:$B$419,0))</f>
        <v>URB</v>
      </c>
      <c r="C55" s="43" t="s">
        <v>40</v>
      </c>
      <c r="D55" s="53">
        <f>MATCH(F55,'[2]world'!$B$3:$B$346,0)</f>
        <v>74</v>
      </c>
      <c r="E55" s="63" t="str">
        <f>INDEX('[2]world'!$D$3:$D$346,MATCH(F55,'[2]world'!$B$3:$B$346,0))</f>
        <v>Deve_Ch</v>
      </c>
      <c r="F55" s="47" t="s">
        <v>46</v>
      </c>
      <c r="G55" s="27">
        <v>236201.643</v>
      </c>
      <c r="H55" s="27">
        <v>287314.19</v>
      </c>
      <c r="I55" s="27">
        <v>352296.13</v>
      </c>
      <c r="J55" s="27">
        <v>434036.094</v>
      </c>
      <c r="K55" s="27">
        <v>532517.238</v>
      </c>
      <c r="L55" s="27">
        <v>650795.343</v>
      </c>
      <c r="M55" s="27">
        <v>793354.793</v>
      </c>
      <c r="N55" s="27">
        <v>956103.918</v>
      </c>
      <c r="O55" s="27">
        <v>1134801.418</v>
      </c>
      <c r="P55" s="27">
        <v>1315307.993</v>
      </c>
      <c r="Q55" s="27">
        <v>1508060.891</v>
      </c>
      <c r="R55" s="27">
        <v>1702531.437</v>
      </c>
      <c r="S55" s="27">
        <v>1913018.422</v>
      </c>
      <c r="T55" s="27">
        <v>2143080.473</v>
      </c>
      <c r="U55" s="27">
        <v>2393053.523</v>
      </c>
      <c r="V55" s="27">
        <v>2662222.721</v>
      </c>
      <c r="W55" s="27">
        <v>2949062.53</v>
      </c>
      <c r="X55" s="27">
        <v>3247804.665</v>
      </c>
      <c r="Y55" s="27">
        <v>3549641.101</v>
      </c>
      <c r="Z55" s="27">
        <v>3849104.757</v>
      </c>
      <c r="AA55" s="27">
        <v>4139239.494</v>
      </c>
    </row>
    <row r="56" spans="1:27" ht="12.75" customHeight="1" thickBot="1" thickTop="1">
      <c r="A56" s="4">
        <v>5</v>
      </c>
      <c r="B56" s="44" t="str">
        <f>INDEX('[1]urban'!$D$3:$D$419,MATCH(C56,'[1]urban'!$B$3:$B$419,0))</f>
        <v>URB</v>
      </c>
      <c r="C56" s="43" t="s">
        <v>40</v>
      </c>
      <c r="D56" s="53">
        <f>MATCH(F56,'[2]world'!$B$3:$B$346,0)</f>
        <v>77</v>
      </c>
      <c r="E56" s="63" t="str">
        <f>INDEX('[2]world'!$D$3:$D$346,MATCH(F56,'[2]world'!$B$3:$B$346,0))</f>
        <v>Afr_S</v>
      </c>
      <c r="F56" s="47" t="s">
        <v>47</v>
      </c>
      <c r="G56" s="27">
        <v>20216.093</v>
      </c>
      <c r="H56" s="27">
        <v>25799.967</v>
      </c>
      <c r="I56" s="27">
        <v>33926.945</v>
      </c>
      <c r="J56" s="27">
        <v>44564.067</v>
      </c>
      <c r="K56" s="27">
        <v>57547.513</v>
      </c>
      <c r="L56" s="27">
        <v>73261.373</v>
      </c>
      <c r="M56" s="27">
        <v>93335.085</v>
      </c>
      <c r="N56" s="27">
        <v>116952.901</v>
      </c>
      <c r="O56" s="27">
        <v>146672.911</v>
      </c>
      <c r="P56" s="27">
        <v>181582.305</v>
      </c>
      <c r="Q56" s="27">
        <v>220605.87</v>
      </c>
      <c r="R56" s="27">
        <v>266935.209</v>
      </c>
      <c r="S56" s="27">
        <v>321400.083</v>
      </c>
      <c r="T56" s="27">
        <v>384696.353</v>
      </c>
      <c r="U56" s="27">
        <v>456579.728</v>
      </c>
      <c r="V56" s="27">
        <v>537127.831</v>
      </c>
      <c r="W56" s="27">
        <v>626682.603</v>
      </c>
      <c r="X56" s="27">
        <v>724518.621</v>
      </c>
      <c r="Y56" s="27">
        <v>829503.259</v>
      </c>
      <c r="Z56" s="27">
        <v>940099.654</v>
      </c>
      <c r="AA56" s="27">
        <v>1054427.179</v>
      </c>
    </row>
    <row r="57" spans="1:27" ht="12.75" customHeight="1" thickBot="1" thickTop="1">
      <c r="A57" s="4">
        <v>5</v>
      </c>
      <c r="B57" s="44" t="str">
        <f>INDEX('[1]urban'!$D$3:$D$419,MATCH(C57,'[1]urban'!$B$3:$B$419,0))</f>
        <v>URB</v>
      </c>
      <c r="C57" s="43" t="s">
        <v>40</v>
      </c>
      <c r="D57" s="53">
        <f>MATCH(F57,'[2]world'!$B$3:$B$346,0)</f>
        <v>76</v>
      </c>
      <c r="E57" s="63" t="str">
        <f>INDEX('[2]world'!$D$3:$D$346,MATCH(F57,'[2]world'!$B$3:$B$346,0))</f>
        <v>Afr</v>
      </c>
      <c r="F57" s="47" t="s">
        <v>48</v>
      </c>
      <c r="G57" s="27">
        <v>32718.921</v>
      </c>
      <c r="H57" s="27">
        <v>41271.691</v>
      </c>
      <c r="I57" s="27">
        <v>53122.608</v>
      </c>
      <c r="J57" s="27">
        <v>68545.399</v>
      </c>
      <c r="K57" s="27">
        <v>86523.42</v>
      </c>
      <c r="L57" s="27">
        <v>107745.17</v>
      </c>
      <c r="M57" s="27">
        <v>134605.311</v>
      </c>
      <c r="N57" s="27">
        <v>166800.285</v>
      </c>
      <c r="O57" s="27">
        <v>205225.111</v>
      </c>
      <c r="P57" s="27">
        <v>248073.522</v>
      </c>
      <c r="Q57" s="27">
        <v>294601.565</v>
      </c>
      <c r="R57" s="27">
        <v>349144.515</v>
      </c>
      <c r="S57" s="27">
        <v>412989.958</v>
      </c>
      <c r="T57" s="27">
        <v>486525.21</v>
      </c>
      <c r="U57" s="27">
        <v>569116.623</v>
      </c>
      <c r="V57" s="27">
        <v>660589.004</v>
      </c>
      <c r="W57" s="27">
        <v>761292.515</v>
      </c>
      <c r="X57" s="27">
        <v>870363.943</v>
      </c>
      <c r="Y57" s="27">
        <v>986239.789</v>
      </c>
      <c r="Z57" s="27">
        <v>1107170.118</v>
      </c>
      <c r="AA57" s="27">
        <v>1230914.739</v>
      </c>
    </row>
    <row r="58" spans="1:27" ht="12.75" customHeight="1" thickBot="1" thickTop="1">
      <c r="A58" s="4">
        <v>5</v>
      </c>
      <c r="B58" s="44" t="str">
        <f>INDEX('[1]urban'!$D$3:$D$419,MATCH(C58,'[1]urban'!$B$3:$B$419,0))</f>
        <v>URB</v>
      </c>
      <c r="C58" s="43" t="s">
        <v>40</v>
      </c>
      <c r="D58" s="53">
        <f>MATCH(F58,'[2]world'!$B$3:$B$346,0)</f>
        <v>103</v>
      </c>
      <c r="E58" s="63" t="str">
        <f>INDEX('[2]world'!$D$3:$D$346,MATCH(F58,'[2]world'!$B$3:$B$346,0))</f>
        <v>Af_E</v>
      </c>
      <c r="F58" s="47" t="s">
        <v>49</v>
      </c>
      <c r="G58" s="27">
        <v>3433.993</v>
      </c>
      <c r="H58" s="27">
        <v>4549.577</v>
      </c>
      <c r="I58" s="27">
        <v>6047.314</v>
      </c>
      <c r="J58" s="27">
        <v>8196.577</v>
      </c>
      <c r="K58" s="27">
        <v>11211.281</v>
      </c>
      <c r="L58" s="27">
        <v>15372.697</v>
      </c>
      <c r="M58" s="27">
        <v>21137.725</v>
      </c>
      <c r="N58" s="27">
        <v>27043.087</v>
      </c>
      <c r="O58" s="27">
        <v>34660.036</v>
      </c>
      <c r="P58" s="27">
        <v>42983.011</v>
      </c>
      <c r="Q58" s="27">
        <v>52641.053</v>
      </c>
      <c r="R58" s="27">
        <v>63777.513</v>
      </c>
      <c r="S58" s="27">
        <v>77194.207</v>
      </c>
      <c r="T58" s="27">
        <v>94663.211</v>
      </c>
      <c r="U58" s="27">
        <v>116130.207</v>
      </c>
      <c r="V58" s="27">
        <v>141972.886</v>
      </c>
      <c r="W58" s="27">
        <v>172766.184</v>
      </c>
      <c r="X58" s="27">
        <v>208142.603</v>
      </c>
      <c r="Y58" s="27">
        <v>247673.588</v>
      </c>
      <c r="Z58" s="27">
        <v>290999.187</v>
      </c>
      <c r="AA58" s="27">
        <v>337493.465</v>
      </c>
    </row>
    <row r="59" spans="1:27" ht="12.75" customHeight="1" thickBot="1" thickTop="1">
      <c r="A59" s="4">
        <v>5</v>
      </c>
      <c r="B59" s="44" t="str">
        <f>INDEX('[1]urban'!$D$3:$D$419,MATCH(C59,'[1]urban'!$B$3:$B$419,0))</f>
        <v>URB</v>
      </c>
      <c r="C59" s="43" t="s">
        <v>40</v>
      </c>
      <c r="D59" s="53">
        <f>MATCH(F59,'[2]world'!$B$3:$B$346,0)</f>
        <v>104</v>
      </c>
      <c r="E59" s="63" t="str">
        <f>INDEX('[2]world'!$D$3:$D$346,MATCH(F59,'[2]world'!$B$3:$B$346,0))</f>
        <v>Buru</v>
      </c>
      <c r="F59" s="47" t="s">
        <v>50</v>
      </c>
      <c r="G59" s="27">
        <v>42.452</v>
      </c>
      <c r="H59" s="27">
        <v>50.423</v>
      </c>
      <c r="I59" s="27">
        <v>59.927</v>
      </c>
      <c r="J59" s="27">
        <v>71.047</v>
      </c>
      <c r="K59" s="27">
        <v>83.698</v>
      </c>
      <c r="L59" s="27">
        <v>118.435</v>
      </c>
      <c r="M59" s="27">
        <v>179.22</v>
      </c>
      <c r="N59" s="27">
        <v>255.04</v>
      </c>
      <c r="O59" s="27">
        <v>356.28</v>
      </c>
      <c r="P59" s="27">
        <v>444.677</v>
      </c>
      <c r="Q59" s="27">
        <v>535.607</v>
      </c>
      <c r="R59" s="27">
        <v>702.758</v>
      </c>
      <c r="S59" s="27">
        <v>936.949</v>
      </c>
      <c r="T59" s="27">
        <v>1198.638</v>
      </c>
      <c r="U59" s="27">
        <v>1524.052</v>
      </c>
      <c r="V59" s="27">
        <v>1912.281</v>
      </c>
      <c r="W59" s="27">
        <v>2362.268</v>
      </c>
      <c r="X59" s="27">
        <v>2884.432</v>
      </c>
      <c r="Y59" s="27">
        <v>3491.407</v>
      </c>
      <c r="Z59" s="27">
        <v>4184.658</v>
      </c>
      <c r="AA59" s="27">
        <v>4951.009</v>
      </c>
    </row>
    <row r="60" spans="1:27" ht="12.75" customHeight="1" thickBot="1" thickTop="1">
      <c r="A60" s="4">
        <v>5</v>
      </c>
      <c r="B60" s="44" t="str">
        <f>INDEX('[1]urban'!$D$3:$D$419,MATCH(C60,'[1]urban'!$B$3:$B$419,0))</f>
        <v>URB</v>
      </c>
      <c r="C60" s="43" t="s">
        <v>40</v>
      </c>
      <c r="D60" s="53">
        <f>MATCH(F60,'[2]world'!$B$3:$B$346,0)</f>
        <v>105</v>
      </c>
      <c r="E60" s="63" t="str">
        <f>INDEX('[2]world'!$D$3:$D$346,MATCH(F60,'[2]world'!$B$3:$B$346,0))</f>
        <v>Kom</v>
      </c>
      <c r="F60" s="47" t="s">
        <v>51</v>
      </c>
      <c r="G60" s="27">
        <v>10.32</v>
      </c>
      <c r="H60" s="27">
        <v>16.033</v>
      </c>
      <c r="I60" s="27">
        <v>24.23</v>
      </c>
      <c r="J60" s="27">
        <v>36.007</v>
      </c>
      <c r="K60" s="27">
        <v>46.148</v>
      </c>
      <c r="L60" s="27">
        <v>57.437</v>
      </c>
      <c r="M60" s="27">
        <v>76.336</v>
      </c>
      <c r="N60" s="27">
        <v>98.23</v>
      </c>
      <c r="O60" s="27">
        <v>122.017</v>
      </c>
      <c r="P60" s="27">
        <v>139.667</v>
      </c>
      <c r="Q60" s="27">
        <v>155</v>
      </c>
      <c r="R60" s="27">
        <v>171.905</v>
      </c>
      <c r="S60" s="27">
        <v>194.893</v>
      </c>
      <c r="T60" s="27">
        <v>223.644</v>
      </c>
      <c r="U60" s="27">
        <v>258.604</v>
      </c>
      <c r="V60" s="27">
        <v>302.003</v>
      </c>
      <c r="W60" s="27">
        <v>356.116</v>
      </c>
      <c r="X60" s="27">
        <v>417.232</v>
      </c>
      <c r="Y60" s="27">
        <v>483.35</v>
      </c>
      <c r="Z60" s="27">
        <v>552.15</v>
      </c>
      <c r="AA60" s="27">
        <v>621.655</v>
      </c>
    </row>
    <row r="61" spans="1:27" ht="12.75" customHeight="1" thickBot="1" thickTop="1">
      <c r="A61" s="4">
        <v>5</v>
      </c>
      <c r="B61" s="44" t="str">
        <f>INDEX('[1]urban'!$D$3:$D$419,MATCH(C61,'[1]urban'!$B$3:$B$419,0))</f>
        <v>URB</v>
      </c>
      <c r="C61" s="43" t="s">
        <v>40</v>
      </c>
      <c r="D61" s="53">
        <f>MATCH(F61,'[2]world'!$B$3:$B$346,0)</f>
        <v>106</v>
      </c>
      <c r="E61" s="63" t="str">
        <f>INDEX('[2]world'!$D$3:$D$346,MATCH(F61,'[2]world'!$B$3:$B$346,0))</f>
        <v>Dji</v>
      </c>
      <c r="F61" s="47" t="s">
        <v>52</v>
      </c>
      <c r="G61" s="27">
        <v>24.682</v>
      </c>
      <c r="H61" s="27">
        <v>31.589</v>
      </c>
      <c r="I61" s="27">
        <v>42.71</v>
      </c>
      <c r="J61" s="27">
        <v>65.469</v>
      </c>
      <c r="K61" s="27">
        <v>99.822</v>
      </c>
      <c r="L61" s="27">
        <v>150.33</v>
      </c>
      <c r="M61" s="27">
        <v>245.142</v>
      </c>
      <c r="N61" s="27">
        <v>300.199</v>
      </c>
      <c r="O61" s="27">
        <v>423.849</v>
      </c>
      <c r="P61" s="27">
        <v>474.509</v>
      </c>
      <c r="Q61" s="27">
        <v>554.686</v>
      </c>
      <c r="R61" s="27">
        <v>611.801</v>
      </c>
      <c r="S61" s="27">
        <v>670.134</v>
      </c>
      <c r="T61" s="27">
        <v>731.737</v>
      </c>
      <c r="U61" s="27">
        <v>797.767</v>
      </c>
      <c r="V61" s="27">
        <v>875.479</v>
      </c>
      <c r="W61" s="27">
        <v>955.606</v>
      </c>
      <c r="X61" s="27">
        <v>1033.573</v>
      </c>
      <c r="Y61" s="27">
        <v>1108.383</v>
      </c>
      <c r="Z61" s="27">
        <v>1180.273</v>
      </c>
      <c r="AA61" s="27">
        <v>1249.366</v>
      </c>
    </row>
    <row r="62" spans="1:27" ht="12.75" customHeight="1" thickBot="1" thickTop="1">
      <c r="A62" s="4">
        <v>5</v>
      </c>
      <c r="B62" s="44" t="str">
        <f>INDEX('[1]urban'!$D$3:$D$419,MATCH(C62,'[1]urban'!$B$3:$B$419,0))</f>
        <v>URB</v>
      </c>
      <c r="C62" s="43" t="s">
        <v>40</v>
      </c>
      <c r="D62" s="53">
        <f>MATCH(F62,'[2]world'!$B$3:$B$346,0)</f>
        <v>107</v>
      </c>
      <c r="E62" s="63" t="str">
        <f>INDEX('[2]world'!$D$3:$D$346,MATCH(F62,'[2]world'!$B$3:$B$346,0))</f>
        <v>Eri</v>
      </c>
      <c r="F62" s="47" t="s">
        <v>53</v>
      </c>
      <c r="G62" s="27">
        <v>81.032</v>
      </c>
      <c r="H62" s="27">
        <v>105.28</v>
      </c>
      <c r="I62" s="27">
        <v>138.81</v>
      </c>
      <c r="J62" s="27">
        <v>184.322</v>
      </c>
      <c r="K62" s="27">
        <v>232.601</v>
      </c>
      <c r="L62" s="27">
        <v>284.607</v>
      </c>
      <c r="M62" s="27">
        <v>354.634</v>
      </c>
      <c r="N62" s="27">
        <v>427.405</v>
      </c>
      <c r="O62" s="27">
        <v>498.949</v>
      </c>
      <c r="P62" s="27">
        <v>532.015</v>
      </c>
      <c r="Q62" s="27">
        <v>650.221</v>
      </c>
      <c r="R62" s="27">
        <v>868.391</v>
      </c>
      <c r="S62" s="27">
        <v>1127.158</v>
      </c>
      <c r="T62" s="27">
        <v>1462.792</v>
      </c>
      <c r="U62" s="27">
        <v>1845.187</v>
      </c>
      <c r="V62" s="27">
        <v>2281.64</v>
      </c>
      <c r="W62" s="27">
        <v>2780.355</v>
      </c>
      <c r="X62" s="27">
        <v>3349.833</v>
      </c>
      <c r="Y62" s="27">
        <v>3989.049</v>
      </c>
      <c r="Z62" s="27">
        <v>4682.139</v>
      </c>
      <c r="AA62" s="27">
        <v>5404.72</v>
      </c>
    </row>
    <row r="63" spans="1:27" ht="12.75" customHeight="1" thickBot="1" thickTop="1">
      <c r="A63" s="4">
        <v>5</v>
      </c>
      <c r="B63" s="44" t="str">
        <f>INDEX('[1]urban'!$D$3:$D$419,MATCH(C63,'[1]urban'!$B$3:$B$419,0))</f>
        <v>URB</v>
      </c>
      <c r="C63" s="43" t="s">
        <v>40</v>
      </c>
      <c r="D63" s="53">
        <f>MATCH(F63,'[2]world'!$B$3:$B$346,0)</f>
        <v>108</v>
      </c>
      <c r="E63" s="63" t="str">
        <f>INDEX('[2]world'!$D$3:$D$346,MATCH(F63,'[2]world'!$B$3:$B$346,0))</f>
        <v>Efi</v>
      </c>
      <c r="F63" s="47" t="s">
        <v>54</v>
      </c>
      <c r="G63" s="27">
        <v>847.958</v>
      </c>
      <c r="H63" s="27">
        <v>1105.043</v>
      </c>
      <c r="I63" s="27">
        <v>1450.77</v>
      </c>
      <c r="J63" s="27">
        <v>1932.681</v>
      </c>
      <c r="K63" s="27">
        <v>2485.962</v>
      </c>
      <c r="L63" s="27">
        <v>3116.436</v>
      </c>
      <c r="M63" s="27">
        <v>3686.183</v>
      </c>
      <c r="N63" s="27">
        <v>4701.584</v>
      </c>
      <c r="O63" s="27">
        <v>6095.037</v>
      </c>
      <c r="P63" s="27">
        <v>7920.624</v>
      </c>
      <c r="Q63" s="27">
        <v>9761.679</v>
      </c>
      <c r="R63" s="27">
        <v>11892.002</v>
      </c>
      <c r="S63" s="27">
        <v>14157.798</v>
      </c>
      <c r="T63" s="27">
        <v>17083.707</v>
      </c>
      <c r="U63" s="27">
        <v>20799.565</v>
      </c>
      <c r="V63" s="27">
        <v>25487.114</v>
      </c>
      <c r="W63" s="27">
        <v>31383.08</v>
      </c>
      <c r="X63" s="27">
        <v>38496.705</v>
      </c>
      <c r="Y63" s="27">
        <v>46551.819</v>
      </c>
      <c r="Z63" s="27">
        <v>55485.247</v>
      </c>
      <c r="AA63" s="27">
        <v>65149.203</v>
      </c>
    </row>
    <row r="64" spans="1:27" ht="12.75" customHeight="1" thickBot="1" thickTop="1">
      <c r="A64" s="4">
        <v>5</v>
      </c>
      <c r="B64" s="44" t="str">
        <f>INDEX('[1]urban'!$D$3:$D$419,MATCH(C64,'[1]urban'!$B$3:$B$419,0))</f>
        <v>URB</v>
      </c>
      <c r="C64" s="43" t="s">
        <v>40</v>
      </c>
      <c r="D64" s="53">
        <f>MATCH(F64,'[2]world'!$B$3:$B$346,0)</f>
        <v>109</v>
      </c>
      <c r="E64" s="63" t="str">
        <f>INDEX('[2]world'!$D$3:$D$346,MATCH(F64,'[2]world'!$B$3:$B$346,0))</f>
        <v>Kenia</v>
      </c>
      <c r="F64" s="47" t="s">
        <v>55</v>
      </c>
      <c r="G64" s="27">
        <v>339.667</v>
      </c>
      <c r="H64" s="27">
        <v>448.008</v>
      </c>
      <c r="I64" s="27">
        <v>596.669</v>
      </c>
      <c r="J64" s="27">
        <v>817.685</v>
      </c>
      <c r="K64" s="27">
        <v>1158.055</v>
      </c>
      <c r="L64" s="27">
        <v>1741.038</v>
      </c>
      <c r="M64" s="27">
        <v>2554.584</v>
      </c>
      <c r="N64" s="27">
        <v>3336.636</v>
      </c>
      <c r="O64" s="27">
        <v>4270.546</v>
      </c>
      <c r="P64" s="27">
        <v>5214.268</v>
      </c>
      <c r="Q64" s="27">
        <v>6203.807</v>
      </c>
      <c r="R64" s="27">
        <v>7429.335</v>
      </c>
      <c r="S64" s="27">
        <v>9063.52</v>
      </c>
      <c r="T64" s="27">
        <v>11190.363</v>
      </c>
      <c r="U64" s="27">
        <v>13825.675</v>
      </c>
      <c r="V64" s="27">
        <v>17069.826</v>
      </c>
      <c r="W64" s="27">
        <v>20883.686</v>
      </c>
      <c r="X64" s="27">
        <v>25248.349</v>
      </c>
      <c r="Y64" s="27">
        <v>30129.61</v>
      </c>
      <c r="Z64" s="27">
        <v>35444.176</v>
      </c>
      <c r="AA64" s="27">
        <v>41112.222</v>
      </c>
    </row>
    <row r="65" spans="1:27" ht="12.75" customHeight="1" thickBot="1" thickTop="1">
      <c r="A65" s="4">
        <v>5</v>
      </c>
      <c r="B65" s="44" t="str">
        <f>INDEX('[1]urban'!$D$3:$D$419,MATCH(C65,'[1]urban'!$B$3:$B$419,0))</f>
        <v>URB</v>
      </c>
      <c r="C65" s="43" t="s">
        <v>40</v>
      </c>
      <c r="D65" s="53">
        <f>MATCH(F65,'[2]world'!$B$3:$B$346,0)</f>
        <v>110</v>
      </c>
      <c r="E65" s="63" t="str">
        <f>INDEX('[2]world'!$D$3:$D$346,MATCH(F65,'[2]world'!$B$3:$B$346,0))</f>
        <v>Mada</v>
      </c>
      <c r="F65" s="47" t="s">
        <v>56</v>
      </c>
      <c r="G65" s="27">
        <v>318.517</v>
      </c>
      <c r="H65" s="27">
        <v>414.796</v>
      </c>
      <c r="I65" s="27">
        <v>543.022</v>
      </c>
      <c r="J65" s="27">
        <v>713.377</v>
      </c>
      <c r="K65" s="27">
        <v>923.012</v>
      </c>
      <c r="L65" s="27">
        <v>1224.795</v>
      </c>
      <c r="M65" s="27">
        <v>1593.877</v>
      </c>
      <c r="N65" s="27">
        <v>2046.948</v>
      </c>
      <c r="O65" s="27">
        <v>2656.545</v>
      </c>
      <c r="P65" s="27">
        <v>3384.804</v>
      </c>
      <c r="Q65" s="27">
        <v>4142.885</v>
      </c>
      <c r="R65" s="27">
        <v>5020.302</v>
      </c>
      <c r="S65" s="27">
        <v>6082.059</v>
      </c>
      <c r="T65" s="27">
        <v>7380.561</v>
      </c>
      <c r="U65" s="27">
        <v>8952.669</v>
      </c>
      <c r="V65" s="27">
        <v>10835.554</v>
      </c>
      <c r="W65" s="27">
        <v>13048.36</v>
      </c>
      <c r="X65" s="27">
        <v>15504.67</v>
      </c>
      <c r="Y65" s="27">
        <v>18164.074</v>
      </c>
      <c r="Z65" s="27">
        <v>20991.152</v>
      </c>
      <c r="AA65" s="27">
        <v>23939.778</v>
      </c>
    </row>
    <row r="66" spans="1:27" ht="12.75" customHeight="1" thickBot="1" thickTop="1">
      <c r="A66" s="4">
        <v>5</v>
      </c>
      <c r="B66" s="44" t="str">
        <f>INDEX('[1]urban'!$D$3:$D$419,MATCH(C66,'[1]urban'!$B$3:$B$419,0))</f>
        <v>URB</v>
      </c>
      <c r="C66" s="43" t="s">
        <v>40</v>
      </c>
      <c r="D66" s="53">
        <f>MATCH(F66,'[2]world'!$B$3:$B$346,0)</f>
        <v>111</v>
      </c>
      <c r="E66" s="63" t="str">
        <f>INDEX('[2]world'!$D$3:$D$346,MATCH(F66,'[2]world'!$B$3:$B$346,0))</f>
        <v>Mav</v>
      </c>
      <c r="F66" s="47" t="s">
        <v>57</v>
      </c>
      <c r="G66" s="27">
        <v>100.995</v>
      </c>
      <c r="H66" s="27">
        <v>124.343</v>
      </c>
      <c r="I66" s="27">
        <v>154.91</v>
      </c>
      <c r="J66" s="27">
        <v>195.062</v>
      </c>
      <c r="K66" s="27">
        <v>273.446</v>
      </c>
      <c r="L66" s="27">
        <v>403.699</v>
      </c>
      <c r="M66" s="27">
        <v>562.45</v>
      </c>
      <c r="N66" s="27">
        <v>738.503</v>
      </c>
      <c r="O66" s="27">
        <v>1092.603</v>
      </c>
      <c r="P66" s="27">
        <v>1345.439</v>
      </c>
      <c r="Q66" s="27">
        <v>1795.572</v>
      </c>
      <c r="R66" s="27">
        <v>2367.075</v>
      </c>
      <c r="S66" s="27">
        <v>3102.032</v>
      </c>
      <c r="T66" s="27">
        <v>4048.142</v>
      </c>
      <c r="U66" s="27">
        <v>5240.437</v>
      </c>
      <c r="V66" s="27">
        <v>6689.475</v>
      </c>
      <c r="W66" s="27">
        <v>8394.658</v>
      </c>
      <c r="X66" s="27">
        <v>10351.745</v>
      </c>
      <c r="Y66" s="27">
        <v>12563.363</v>
      </c>
      <c r="Z66" s="27">
        <v>15028.699</v>
      </c>
      <c r="AA66" s="27">
        <v>17728.947</v>
      </c>
    </row>
    <row r="67" spans="1:27" ht="12.75" customHeight="1" thickBot="1" thickTop="1">
      <c r="A67" s="4">
        <v>5</v>
      </c>
      <c r="B67" s="44" t="str">
        <f>INDEX('[1]urban'!$D$3:$D$419,MATCH(C67,'[1]urban'!$B$3:$B$419,0))</f>
        <v>URB</v>
      </c>
      <c r="C67" s="43" t="s">
        <v>40</v>
      </c>
      <c r="D67" s="53">
        <f>MATCH(F67,'[2]world'!$B$3:$B$346,0)</f>
        <v>112</v>
      </c>
      <c r="E67" s="63" t="str">
        <f>INDEX('[2]world'!$D$3:$D$346,MATCH(F67,'[2]world'!$B$3:$B$346,0))</f>
        <v>Mav</v>
      </c>
      <c r="F67" s="47" t="s">
        <v>58</v>
      </c>
      <c r="G67" s="27">
        <v>144.658</v>
      </c>
      <c r="H67" s="27">
        <v>176.451</v>
      </c>
      <c r="I67" s="27">
        <v>219.027</v>
      </c>
      <c r="J67" s="27">
        <v>278.666</v>
      </c>
      <c r="K67" s="27">
        <v>347.317</v>
      </c>
      <c r="L67" s="27">
        <v>387.526</v>
      </c>
      <c r="M67" s="27">
        <v>409.129</v>
      </c>
      <c r="N67" s="27">
        <v>429.924</v>
      </c>
      <c r="O67" s="27">
        <v>463.707</v>
      </c>
      <c r="P67" s="27">
        <v>488.466</v>
      </c>
      <c r="Q67" s="27">
        <v>509.826</v>
      </c>
      <c r="R67" s="27">
        <v>528.213</v>
      </c>
      <c r="S67" s="27">
        <v>542.44</v>
      </c>
      <c r="T67" s="27">
        <v>564.508</v>
      </c>
      <c r="U67" s="27">
        <v>594.907</v>
      </c>
      <c r="V67" s="27">
        <v>633.946</v>
      </c>
      <c r="W67" s="27">
        <v>681.16</v>
      </c>
      <c r="X67" s="27">
        <v>731.676</v>
      </c>
      <c r="Y67" s="27">
        <v>778.671</v>
      </c>
      <c r="Z67" s="27">
        <v>822.566</v>
      </c>
      <c r="AA67" s="27">
        <v>863.269</v>
      </c>
    </row>
    <row r="68" spans="1:27" ht="12.75" customHeight="1" thickBot="1" thickTop="1">
      <c r="A68" s="4">
        <v>5</v>
      </c>
      <c r="B68" s="44" t="str">
        <f>INDEX('[1]urban'!$D$3:$D$419,MATCH(C68,'[1]urban'!$B$3:$B$419,0))</f>
        <v>URB</v>
      </c>
      <c r="C68" s="43" t="s">
        <v>40</v>
      </c>
      <c r="D68" s="53">
        <f>MATCH(F68,'[2]world'!$B$3:$B$346,0)</f>
        <v>113</v>
      </c>
      <c r="E68" s="63" t="str">
        <f>INDEX('[2]world'!$D$3:$D$346,MATCH(F68,'[2]world'!$B$3:$B$346,0))</f>
        <v>May</v>
      </c>
      <c r="F68" s="47" t="s">
        <v>59</v>
      </c>
      <c r="G68" s="27">
        <v>1.29</v>
      </c>
      <c r="H68" s="27">
        <v>2.254</v>
      </c>
      <c r="I68" s="27">
        <v>3.915</v>
      </c>
      <c r="J68" s="27">
        <v>6.693</v>
      </c>
      <c r="K68" s="27">
        <v>9.226</v>
      </c>
      <c r="L68" s="27">
        <v>12.452</v>
      </c>
      <c r="M68" s="27">
        <v>16.528</v>
      </c>
      <c r="N68" s="27">
        <v>23.375</v>
      </c>
      <c r="O68" s="27">
        <v>33.29</v>
      </c>
      <c r="P68" s="27">
        <v>50.504</v>
      </c>
      <c r="Q68" s="27">
        <v>70.915</v>
      </c>
      <c r="R68" s="27">
        <v>87.636</v>
      </c>
      <c r="S68" s="27">
        <v>99.682</v>
      </c>
      <c r="T68" s="27">
        <v>113.167</v>
      </c>
      <c r="U68" s="27">
        <v>129.097</v>
      </c>
      <c r="V68" s="27">
        <v>147.596</v>
      </c>
      <c r="W68" s="27">
        <v>168.34</v>
      </c>
      <c r="X68" s="27">
        <v>190.421</v>
      </c>
      <c r="Y68" s="27">
        <v>212.555</v>
      </c>
      <c r="Z68" s="27">
        <v>235.173</v>
      </c>
      <c r="AA68" s="27">
        <v>258.026</v>
      </c>
    </row>
    <row r="69" spans="1:27" ht="12.75" customHeight="1" thickBot="1" thickTop="1">
      <c r="A69" s="4">
        <v>5</v>
      </c>
      <c r="B69" s="44" t="str">
        <f>INDEX('[1]urban'!$D$3:$D$419,MATCH(C69,'[1]urban'!$B$3:$B$419,0))</f>
        <v>URB</v>
      </c>
      <c r="C69" s="43" t="s">
        <v>40</v>
      </c>
      <c r="D69" s="53">
        <f>MATCH(F69,'[2]world'!$B$3:$B$346,0)</f>
        <v>114</v>
      </c>
      <c r="E69" s="63" t="str">
        <f>INDEX('[2]world'!$D$3:$D$346,MATCH(F69,'[2]world'!$B$3:$B$346,0))</f>
        <v>Moza</v>
      </c>
      <c r="F69" s="47" t="s">
        <v>60</v>
      </c>
      <c r="G69" s="27">
        <v>153.103</v>
      </c>
      <c r="H69" s="27">
        <v>205.961</v>
      </c>
      <c r="I69" s="27">
        <v>280.388</v>
      </c>
      <c r="J69" s="27">
        <v>390.347</v>
      </c>
      <c r="K69" s="27">
        <v>546.124</v>
      </c>
      <c r="L69" s="27">
        <v>922.951</v>
      </c>
      <c r="M69" s="27">
        <v>1591.422</v>
      </c>
      <c r="N69" s="27">
        <v>2231.265</v>
      </c>
      <c r="O69" s="27">
        <v>2857.138</v>
      </c>
      <c r="P69" s="27">
        <v>4180.978</v>
      </c>
      <c r="Q69" s="27">
        <v>5600.859</v>
      </c>
      <c r="R69" s="27">
        <v>7187.861</v>
      </c>
      <c r="S69" s="27">
        <v>8995.794</v>
      </c>
      <c r="T69" s="27">
        <v>11000.055</v>
      </c>
      <c r="U69" s="27">
        <v>13207.667</v>
      </c>
      <c r="V69" s="27">
        <v>15612.235</v>
      </c>
      <c r="W69" s="27">
        <v>18199.157</v>
      </c>
      <c r="X69" s="27">
        <v>20944.403</v>
      </c>
      <c r="Y69" s="27">
        <v>23805.317</v>
      </c>
      <c r="Z69" s="27">
        <v>26749.144</v>
      </c>
      <c r="AA69" s="27">
        <v>29749.862</v>
      </c>
    </row>
    <row r="70" spans="1:27" ht="12.75" customHeight="1" thickBot="1" thickTop="1">
      <c r="A70" s="4">
        <v>5</v>
      </c>
      <c r="B70" s="44" t="str">
        <f>INDEX('[1]urban'!$D$3:$D$419,MATCH(C70,'[1]urban'!$B$3:$B$419,0))</f>
        <v>URB</v>
      </c>
      <c r="C70" s="43" t="s">
        <v>40</v>
      </c>
      <c r="D70" s="53">
        <f>MATCH(F70,'[2]world'!$B$3:$B$346,0)</f>
        <v>115</v>
      </c>
      <c r="E70" s="63" t="str">
        <f>INDEX('[2]world'!$D$3:$D$346,MATCH(F70,'[2]world'!$B$3:$B$346,0))</f>
        <v>Reu</v>
      </c>
      <c r="F70" s="47" t="s">
        <v>61</v>
      </c>
      <c r="G70" s="27">
        <v>58.29</v>
      </c>
      <c r="H70" s="27">
        <v>81.389</v>
      </c>
      <c r="I70" s="27">
        <v>110.026</v>
      </c>
      <c r="J70" s="27">
        <v>148.618</v>
      </c>
      <c r="K70" s="27">
        <v>191.907</v>
      </c>
      <c r="L70" s="27">
        <v>214.712</v>
      </c>
      <c r="M70" s="27">
        <v>270.787</v>
      </c>
      <c r="N70" s="27">
        <v>376.887</v>
      </c>
      <c r="O70" s="27">
        <v>490.608</v>
      </c>
      <c r="P70" s="27">
        <v>571.614</v>
      </c>
      <c r="Q70" s="27">
        <v>650.48</v>
      </c>
      <c r="R70" s="27">
        <v>724.498</v>
      </c>
      <c r="S70" s="27">
        <v>786.985</v>
      </c>
      <c r="T70" s="27">
        <v>842.139</v>
      </c>
      <c r="U70" s="27">
        <v>891.089</v>
      </c>
      <c r="V70" s="27">
        <v>934.05</v>
      </c>
      <c r="W70" s="27">
        <v>972.267</v>
      </c>
      <c r="X70" s="27">
        <v>1005.384</v>
      </c>
      <c r="Y70" s="27">
        <v>1032.02</v>
      </c>
      <c r="Z70" s="27">
        <v>1051.854</v>
      </c>
      <c r="AA70" s="27">
        <v>1066.609</v>
      </c>
    </row>
    <row r="71" spans="1:27" ht="12.75" customHeight="1" thickBot="1" thickTop="1">
      <c r="A71" s="4">
        <v>5</v>
      </c>
      <c r="B71" s="44" t="str">
        <f>INDEX('[1]urban'!$D$3:$D$419,MATCH(C71,'[1]urban'!$B$3:$B$419,0))</f>
        <v>URB</v>
      </c>
      <c r="C71" s="43" t="s">
        <v>40</v>
      </c>
      <c r="D71" s="53">
        <f>MATCH(F71,'[2]world'!$B$3:$B$346,0)</f>
        <v>116</v>
      </c>
      <c r="E71" s="63" t="str">
        <f>INDEX('[2]world'!$D$3:$D$346,MATCH(F71,'[2]world'!$B$3:$B$346,0))</f>
        <v>Rua</v>
      </c>
      <c r="F71" s="47" t="s">
        <v>62</v>
      </c>
      <c r="G71" s="27">
        <v>38.934</v>
      </c>
      <c r="H71" s="27">
        <v>51.672</v>
      </c>
      <c r="I71" s="27">
        <v>69.298</v>
      </c>
      <c r="J71" s="27">
        <v>88.665</v>
      </c>
      <c r="K71" s="27">
        <v>120.535</v>
      </c>
      <c r="L71" s="27">
        <v>176.294</v>
      </c>
      <c r="M71" s="27">
        <v>245.338</v>
      </c>
      <c r="N71" s="27">
        <v>309.057</v>
      </c>
      <c r="O71" s="27">
        <v>387.267</v>
      </c>
      <c r="P71" s="27">
        <v>451.24</v>
      </c>
      <c r="Q71" s="27">
        <v>1095.979</v>
      </c>
      <c r="R71" s="27">
        <v>1577.088</v>
      </c>
      <c r="S71" s="27">
        <v>1937.686</v>
      </c>
      <c r="T71" s="27">
        <v>2410.604</v>
      </c>
      <c r="U71" s="27">
        <v>2992.524</v>
      </c>
      <c r="V71" s="27">
        <v>3694.321</v>
      </c>
      <c r="W71" s="27">
        <v>4550.308</v>
      </c>
      <c r="X71" s="27">
        <v>5563.006</v>
      </c>
      <c r="Y71" s="27">
        <v>6735.501</v>
      </c>
      <c r="Z71" s="27">
        <v>8053.126</v>
      </c>
      <c r="AA71" s="27">
        <v>9479.636</v>
      </c>
    </row>
    <row r="72" spans="1:27" ht="12.75" customHeight="1" thickBot="1" thickTop="1">
      <c r="A72" s="4">
        <v>5</v>
      </c>
      <c r="B72" s="44" t="str">
        <f>INDEX('[1]urban'!$D$3:$D$419,MATCH(C72,'[1]urban'!$B$3:$B$419,0))</f>
        <v>URB</v>
      </c>
      <c r="C72" s="43" t="s">
        <v>40</v>
      </c>
      <c r="D72" s="53">
        <f>MATCH(F72,'[2]world'!$B$3:$B$346,0)</f>
        <v>117</v>
      </c>
      <c r="E72" s="63" t="str">
        <f>INDEX('[2]world'!$D$3:$D$346,MATCH(F72,'[2]world'!$B$3:$B$346,0))</f>
        <v>Sei</v>
      </c>
      <c r="F72" s="47" t="s">
        <v>63</v>
      </c>
      <c r="G72" s="27">
        <v>9.952</v>
      </c>
      <c r="H72" s="27">
        <v>11.351</v>
      </c>
      <c r="I72" s="27">
        <v>12.029</v>
      </c>
      <c r="J72" s="27">
        <v>16.498</v>
      </c>
      <c r="K72" s="27">
        <v>20.48</v>
      </c>
      <c r="L72" s="27">
        <v>28.099</v>
      </c>
      <c r="M72" s="27">
        <v>32.637</v>
      </c>
      <c r="N72" s="27">
        <v>33.016</v>
      </c>
      <c r="O72" s="27">
        <v>35.497</v>
      </c>
      <c r="P72" s="27">
        <v>37.737</v>
      </c>
      <c r="Q72" s="27">
        <v>41.415</v>
      </c>
      <c r="R72" s="27">
        <v>43.693</v>
      </c>
      <c r="S72" s="27">
        <v>46.804</v>
      </c>
      <c r="T72" s="27">
        <v>50.002</v>
      </c>
      <c r="U72" s="27">
        <v>54.18</v>
      </c>
      <c r="V72" s="27">
        <v>58.219</v>
      </c>
      <c r="W72" s="27">
        <v>62.083</v>
      </c>
      <c r="X72" s="27">
        <v>65.663</v>
      </c>
      <c r="Y72" s="27">
        <v>68.823</v>
      </c>
      <c r="Z72" s="27">
        <v>71.469</v>
      </c>
      <c r="AA72" s="27">
        <v>73.611</v>
      </c>
    </row>
    <row r="73" spans="1:27" ht="12.75" customHeight="1" thickBot="1" thickTop="1">
      <c r="A73" s="4">
        <v>5</v>
      </c>
      <c r="B73" s="44" t="str">
        <f>INDEX('[1]urban'!$D$3:$D$419,MATCH(C73,'[1]urban'!$B$3:$B$419,0))</f>
        <v>URB</v>
      </c>
      <c r="C73" s="43" t="s">
        <v>40</v>
      </c>
      <c r="D73" s="53">
        <f>MATCH(F73,'[2]world'!$B$3:$B$346,0)</f>
        <v>118</v>
      </c>
      <c r="E73" s="63" t="str">
        <f>INDEX('[2]world'!$D$3:$D$346,MATCH(F73,'[2]world'!$B$3:$B$346,0))</f>
        <v>Som</v>
      </c>
      <c r="F73" s="47" t="s">
        <v>64</v>
      </c>
      <c r="G73" s="27">
        <v>288.122</v>
      </c>
      <c r="H73" s="27">
        <v>375.059</v>
      </c>
      <c r="I73" s="27">
        <v>488.019</v>
      </c>
      <c r="J73" s="27">
        <v>632.913</v>
      </c>
      <c r="K73" s="27">
        <v>816.409</v>
      </c>
      <c r="L73" s="27">
        <v>1049.591</v>
      </c>
      <c r="M73" s="27">
        <v>1721.835</v>
      </c>
      <c r="N73" s="27">
        <v>1785.437</v>
      </c>
      <c r="O73" s="27">
        <v>1956.265</v>
      </c>
      <c r="P73" s="27">
        <v>2049.113</v>
      </c>
      <c r="Q73" s="27">
        <v>2458.356</v>
      </c>
      <c r="R73" s="27">
        <v>2939.46</v>
      </c>
      <c r="S73" s="27">
        <v>3504.616</v>
      </c>
      <c r="T73" s="27">
        <v>4298.667</v>
      </c>
      <c r="U73" s="27">
        <v>5268.249</v>
      </c>
      <c r="V73" s="27">
        <v>6450.843</v>
      </c>
      <c r="W73" s="27">
        <v>7850.506</v>
      </c>
      <c r="X73" s="27">
        <v>9428.745</v>
      </c>
      <c r="Y73" s="27">
        <v>11155.798</v>
      </c>
      <c r="Z73" s="27">
        <v>13008.157</v>
      </c>
      <c r="AA73" s="27">
        <v>14972.333</v>
      </c>
    </row>
    <row r="74" spans="1:27" ht="12.75" customHeight="1" thickBot="1" thickTop="1">
      <c r="A74" s="4">
        <v>5</v>
      </c>
      <c r="B74" s="44" t="str">
        <f>INDEX('[1]urban'!$D$3:$D$419,MATCH(C74,'[1]urban'!$B$3:$B$419,0))</f>
        <v>URB</v>
      </c>
      <c r="C74" s="43" t="s">
        <v>40</v>
      </c>
      <c r="D74" s="53">
        <f>MATCH(F74,'[2]world'!$B$3:$B$346,0)</f>
        <v>120</v>
      </c>
      <c r="E74" s="63" t="str">
        <f>INDEX('[2]world'!$D$3:$D$346,MATCH(F74,'[2]world'!$B$3:$B$346,0))</f>
        <v>Uga</v>
      </c>
      <c r="F74" s="47" t="s">
        <v>65</v>
      </c>
      <c r="G74" s="27">
        <v>145.45</v>
      </c>
      <c r="H74" s="27">
        <v>208.351</v>
      </c>
      <c r="I74" s="27">
        <v>299.779</v>
      </c>
      <c r="J74" s="27">
        <v>441.445</v>
      </c>
      <c r="K74" s="27">
        <v>629.243</v>
      </c>
      <c r="L74" s="27">
        <v>766.942</v>
      </c>
      <c r="M74" s="27">
        <v>953.435</v>
      </c>
      <c r="N74" s="27">
        <v>1354.024</v>
      </c>
      <c r="O74" s="27">
        <v>1963.841</v>
      </c>
      <c r="P74" s="27">
        <v>2443.862</v>
      </c>
      <c r="Q74" s="27">
        <v>2951.908</v>
      </c>
      <c r="R74" s="27">
        <v>3601.107</v>
      </c>
      <c r="S74" s="27">
        <v>4493.138</v>
      </c>
      <c r="T74" s="27">
        <v>5718.82</v>
      </c>
      <c r="U74" s="27">
        <v>7380.762</v>
      </c>
      <c r="V74" s="27">
        <v>9604.272</v>
      </c>
      <c r="W74" s="27">
        <v>12503.307</v>
      </c>
      <c r="X74" s="27">
        <v>16026.953</v>
      </c>
      <c r="Y74" s="27">
        <v>20214.508</v>
      </c>
      <c r="Z74" s="27">
        <v>25080.904</v>
      </c>
      <c r="AA74" s="27">
        <v>30595.564</v>
      </c>
    </row>
    <row r="75" spans="1:27" ht="12.75" customHeight="1" thickBot="1" thickTop="1">
      <c r="A75" s="4">
        <v>5</v>
      </c>
      <c r="B75" s="44" t="str">
        <f>INDEX('[1]urban'!$D$3:$D$419,MATCH(C75,'[1]urban'!$B$3:$B$419,0))</f>
        <v>URB</v>
      </c>
      <c r="C75" s="43" t="s">
        <v>40</v>
      </c>
      <c r="D75" s="53">
        <f>MATCH(F75,'[2]world'!$B$3:$B$346,0)</f>
        <v>119</v>
      </c>
      <c r="E75" s="63" t="str">
        <f>INDEX('[2]world'!$D$3:$D$346,MATCH(F75,'[2]world'!$B$3:$B$346,0))</f>
        <v>Tanz</v>
      </c>
      <c r="F75" s="47" t="s">
        <v>66</v>
      </c>
      <c r="G75" s="27">
        <v>267.063</v>
      </c>
      <c r="H75" s="27">
        <v>385.368</v>
      </c>
      <c r="I75" s="27">
        <v>528.413</v>
      </c>
      <c r="J75" s="27">
        <v>704.245</v>
      </c>
      <c r="K75" s="27">
        <v>1067.91</v>
      </c>
      <c r="L75" s="27">
        <v>1780.27</v>
      </c>
      <c r="M75" s="27">
        <v>2716.079</v>
      </c>
      <c r="N75" s="27">
        <v>3657.162</v>
      </c>
      <c r="O75" s="27">
        <v>4806.901</v>
      </c>
      <c r="P75" s="27">
        <v>6157.233</v>
      </c>
      <c r="Q75" s="27">
        <v>7614.301</v>
      </c>
      <c r="R75" s="27">
        <v>9440.753</v>
      </c>
      <c r="S75" s="27">
        <v>11882.593</v>
      </c>
      <c r="T75" s="27">
        <v>15060.02</v>
      </c>
      <c r="U75" s="27">
        <v>18944.663</v>
      </c>
      <c r="V75" s="27">
        <v>23625.347</v>
      </c>
      <c r="W75" s="27">
        <v>29189.723</v>
      </c>
      <c r="X75" s="27">
        <v>35575.203</v>
      </c>
      <c r="Y75" s="27">
        <v>42752.376</v>
      </c>
      <c r="Z75" s="27">
        <v>50636.009</v>
      </c>
      <c r="AA75" s="27">
        <v>59108.824</v>
      </c>
    </row>
    <row r="76" spans="1:27" ht="12.75" customHeight="1" thickBot="1" thickTop="1">
      <c r="A76" s="4">
        <v>5</v>
      </c>
      <c r="B76" s="44" t="str">
        <f>INDEX('[1]urban'!$D$3:$D$419,MATCH(C76,'[1]urban'!$B$3:$B$419,0))</f>
        <v>URB</v>
      </c>
      <c r="C76" s="43" t="s">
        <v>40</v>
      </c>
      <c r="D76" s="53">
        <f>MATCH(F76,'[2]world'!$B$3:$B$346,0)</f>
        <v>121</v>
      </c>
      <c r="E76" s="63" t="str">
        <f>INDEX('[2]world'!$D$3:$D$346,MATCH(F76,'[2]world'!$B$3:$B$346,0))</f>
        <v>Zam</v>
      </c>
      <c r="F76" s="47" t="s">
        <v>67</v>
      </c>
      <c r="G76" s="27">
        <v>269.14</v>
      </c>
      <c r="H76" s="27">
        <v>384.959</v>
      </c>
      <c r="I76" s="27">
        <v>552.386</v>
      </c>
      <c r="J76" s="27">
        <v>826.539</v>
      </c>
      <c r="K76" s="27">
        <v>1255.811</v>
      </c>
      <c r="L76" s="27">
        <v>1711.312</v>
      </c>
      <c r="M76" s="27">
        <v>2298.996</v>
      </c>
      <c r="N76" s="27">
        <v>2690.588</v>
      </c>
      <c r="O76" s="27">
        <v>3117.188</v>
      </c>
      <c r="P76" s="27">
        <v>3379.402</v>
      </c>
      <c r="Q76" s="27">
        <v>3642.874</v>
      </c>
      <c r="R76" s="27">
        <v>4108.451</v>
      </c>
      <c r="S76" s="27">
        <v>4733.047</v>
      </c>
      <c r="T76" s="27">
        <v>5542.635</v>
      </c>
      <c r="U76" s="27">
        <v>6583.63</v>
      </c>
      <c r="V76" s="27">
        <v>7837.405</v>
      </c>
      <c r="W76" s="27">
        <v>9339.626</v>
      </c>
      <c r="X76" s="27">
        <v>11025.094</v>
      </c>
      <c r="Y76" s="27">
        <v>12858.557</v>
      </c>
      <c r="Z76" s="27">
        <v>14824.156</v>
      </c>
      <c r="AA76" s="27">
        <v>16898.462</v>
      </c>
    </row>
    <row r="77" spans="1:27" ht="12.75" customHeight="1" thickBot="1" thickTop="1">
      <c r="A77" s="4">
        <v>5</v>
      </c>
      <c r="B77" s="44" t="str">
        <f>INDEX('[1]urban'!$D$3:$D$419,MATCH(C77,'[1]urban'!$B$3:$B$419,0))</f>
        <v>URB</v>
      </c>
      <c r="C77" s="43" t="s">
        <v>40</v>
      </c>
      <c r="D77" s="53">
        <f>MATCH(F77,'[2]world'!$B$3:$B$346,0)</f>
        <v>122</v>
      </c>
      <c r="E77" s="63" t="str">
        <f>INDEX('[2]world'!$D$3:$D$346,MATCH(F77,'[2]world'!$B$3:$B$346,0))</f>
        <v>Zim</v>
      </c>
      <c r="F77" s="47" t="s">
        <v>68</v>
      </c>
      <c r="G77" s="27">
        <v>292.368</v>
      </c>
      <c r="H77" s="27">
        <v>371.247</v>
      </c>
      <c r="I77" s="27">
        <v>472.986</v>
      </c>
      <c r="J77" s="27">
        <v>646.298</v>
      </c>
      <c r="K77" s="27">
        <v>903.575</v>
      </c>
      <c r="L77" s="27">
        <v>1225.771</v>
      </c>
      <c r="M77" s="27">
        <v>1629.113</v>
      </c>
      <c r="N77" s="27">
        <v>2247.807</v>
      </c>
      <c r="O77" s="27">
        <v>3032.508</v>
      </c>
      <c r="P77" s="27">
        <v>3716.859</v>
      </c>
      <c r="Q77" s="27">
        <v>4204.683</v>
      </c>
      <c r="R77" s="27">
        <v>4475.184</v>
      </c>
      <c r="S77" s="27">
        <v>4836.879</v>
      </c>
      <c r="T77" s="27">
        <v>5743.01</v>
      </c>
      <c r="U77" s="27">
        <v>6839.483</v>
      </c>
      <c r="V77" s="27">
        <v>7921.28</v>
      </c>
      <c r="W77" s="27">
        <v>9085.578</v>
      </c>
      <c r="X77" s="27">
        <v>10299.516</v>
      </c>
      <c r="Y77" s="27">
        <v>11578.407</v>
      </c>
      <c r="Z77" s="27">
        <v>12918.135</v>
      </c>
      <c r="AA77" s="27">
        <v>14270.369</v>
      </c>
    </row>
    <row r="78" spans="1:27" ht="12.75" customHeight="1" thickBot="1" thickTop="1">
      <c r="A78" s="4">
        <v>5</v>
      </c>
      <c r="B78" s="44" t="str">
        <f>INDEX('[1]urban'!$D$3:$D$419,MATCH(C78,'[1]urban'!$B$3:$B$419,0))</f>
        <v>URB</v>
      </c>
      <c r="C78" s="43" t="s">
        <v>40</v>
      </c>
      <c r="D78" s="53">
        <f>MATCH(F78,'[2]world'!$B$3:$B$346,0)</f>
        <v>123</v>
      </c>
      <c r="E78" s="63" t="str">
        <f>INDEX('[2]world'!$D$3:$D$346,MATCH(F78,'[2]world'!$B$3:$B$346,0))</f>
        <v>Af_C</v>
      </c>
      <c r="F78" s="47" t="s">
        <v>69</v>
      </c>
      <c r="G78" s="27">
        <v>3656.522</v>
      </c>
      <c r="H78" s="27">
        <v>4533.307</v>
      </c>
      <c r="I78" s="27">
        <v>5687.082</v>
      </c>
      <c r="J78" s="27">
        <v>7555.768</v>
      </c>
      <c r="K78" s="27">
        <v>10161.184</v>
      </c>
      <c r="L78" s="27">
        <v>12662.098</v>
      </c>
      <c r="M78" s="27">
        <v>15578.197</v>
      </c>
      <c r="N78" s="27">
        <v>19120.768</v>
      </c>
      <c r="O78" s="27">
        <v>23740.907</v>
      </c>
      <c r="P78" s="27">
        <v>30087.644</v>
      </c>
      <c r="Q78" s="27">
        <v>36485.76</v>
      </c>
      <c r="R78" s="27">
        <v>45224.631</v>
      </c>
      <c r="S78" s="27">
        <v>55591.795</v>
      </c>
      <c r="T78" s="27">
        <v>67780.699</v>
      </c>
      <c r="U78" s="27">
        <v>81492.913</v>
      </c>
      <c r="V78" s="27">
        <v>96522.142</v>
      </c>
      <c r="W78" s="27">
        <v>112726.967</v>
      </c>
      <c r="X78" s="27">
        <v>130004.844</v>
      </c>
      <c r="Y78" s="27">
        <v>148176.033</v>
      </c>
      <c r="Z78" s="27">
        <v>166962.513</v>
      </c>
      <c r="AA78" s="27">
        <v>185976.946</v>
      </c>
    </row>
    <row r="79" spans="1:27" ht="12.75" customHeight="1" thickBot="1" thickTop="1">
      <c r="A79" s="4">
        <v>5</v>
      </c>
      <c r="B79" s="44" t="str">
        <f>INDEX('[1]urban'!$D$3:$D$419,MATCH(C79,'[1]urban'!$B$3:$B$419,0))</f>
        <v>URB</v>
      </c>
      <c r="C79" s="43" t="s">
        <v>40</v>
      </c>
      <c r="D79" s="53">
        <f>MATCH(F79,'[2]world'!$B$3:$B$346,0)</f>
        <v>124</v>
      </c>
      <c r="E79" s="63" t="str">
        <f>INDEX('[2]world'!$D$3:$D$346,MATCH(F79,'[2]world'!$B$3:$B$346,0))</f>
        <v>Ang</v>
      </c>
      <c r="F79" s="47" t="s">
        <v>70</v>
      </c>
      <c r="G79" s="27">
        <v>314.201</v>
      </c>
      <c r="H79" s="27">
        <v>403.339</v>
      </c>
      <c r="I79" s="27">
        <v>522.938</v>
      </c>
      <c r="J79" s="27">
        <v>688.407</v>
      </c>
      <c r="K79" s="27">
        <v>909.86</v>
      </c>
      <c r="L79" s="27">
        <v>1303.596</v>
      </c>
      <c r="M79" s="27">
        <v>1908.386</v>
      </c>
      <c r="N79" s="27">
        <v>2830.911</v>
      </c>
      <c r="O79" s="27">
        <v>3960.125</v>
      </c>
      <c r="P79" s="27">
        <v>5515.739</v>
      </c>
      <c r="Q79" s="27">
        <v>6995.08</v>
      </c>
      <c r="R79" s="27">
        <v>8966.236</v>
      </c>
      <c r="S79" s="27">
        <v>11111.535</v>
      </c>
      <c r="T79" s="27">
        <v>13563.618</v>
      </c>
      <c r="U79" s="27">
        <v>16183.825</v>
      </c>
      <c r="V79" s="27">
        <v>18942.168</v>
      </c>
      <c r="W79" s="27">
        <v>21784.239</v>
      </c>
      <c r="X79" s="27">
        <v>24735.657</v>
      </c>
      <c r="Y79" s="27">
        <v>27783.56</v>
      </c>
      <c r="Z79" s="27">
        <v>30902.393</v>
      </c>
      <c r="AA79" s="27">
        <v>34041.67</v>
      </c>
    </row>
    <row r="80" spans="1:27" ht="12.75" customHeight="1" thickBot="1" thickTop="1">
      <c r="A80" s="4">
        <v>5</v>
      </c>
      <c r="B80" s="44" t="str">
        <f>INDEX('[1]urban'!$D$3:$D$419,MATCH(C80,'[1]urban'!$B$3:$B$419,0))</f>
        <v>URB</v>
      </c>
      <c r="C80" s="43" t="s">
        <v>40</v>
      </c>
      <c r="D80" s="53">
        <f>MATCH(F80,'[2]world'!$B$3:$B$346,0)</f>
        <v>125</v>
      </c>
      <c r="E80" s="63" t="str">
        <f>INDEX('[2]world'!$D$3:$D$346,MATCH(F80,'[2]world'!$B$3:$B$346,0))</f>
        <v>Kan</v>
      </c>
      <c r="F80" s="47" t="s">
        <v>71</v>
      </c>
      <c r="G80" s="27">
        <v>416.873</v>
      </c>
      <c r="H80" s="27">
        <v>560.303</v>
      </c>
      <c r="I80" s="27">
        <v>753.693</v>
      </c>
      <c r="J80" s="27">
        <v>1020.699</v>
      </c>
      <c r="K80" s="27">
        <v>1388.275</v>
      </c>
      <c r="L80" s="27">
        <v>2135.848</v>
      </c>
      <c r="M80" s="27">
        <v>2898.407</v>
      </c>
      <c r="N80" s="27">
        <v>3807.523</v>
      </c>
      <c r="O80" s="27">
        <v>4980.843</v>
      </c>
      <c r="P80" s="27">
        <v>6370.584</v>
      </c>
      <c r="Q80" s="27">
        <v>7910.265</v>
      </c>
      <c r="R80" s="27">
        <v>9672.48</v>
      </c>
      <c r="S80" s="27">
        <v>11655.122</v>
      </c>
      <c r="T80" s="27">
        <v>13774.693</v>
      </c>
      <c r="U80" s="27">
        <v>15940.824</v>
      </c>
      <c r="V80" s="27">
        <v>18111.97</v>
      </c>
      <c r="W80" s="27">
        <v>20303.677</v>
      </c>
      <c r="X80" s="27">
        <v>22563.561</v>
      </c>
      <c r="Y80" s="27">
        <v>24859.397</v>
      </c>
      <c r="Z80" s="27">
        <v>27134.543</v>
      </c>
      <c r="AA80" s="27">
        <v>29342.971</v>
      </c>
    </row>
    <row r="81" spans="1:27" ht="12.75" customHeight="1" thickBot="1" thickTop="1">
      <c r="A81" s="4">
        <v>5</v>
      </c>
      <c r="B81" s="44" t="str">
        <f>INDEX('[1]urban'!$D$3:$D$419,MATCH(C81,'[1]urban'!$B$3:$B$419,0))</f>
        <v>URB</v>
      </c>
      <c r="C81" s="43" t="s">
        <v>40</v>
      </c>
      <c r="D81" s="53">
        <f>MATCH(F81,'[2]world'!$B$3:$B$346,0)</f>
        <v>126</v>
      </c>
      <c r="E81" s="63" t="str">
        <f>INDEX('[2]world'!$D$3:$D$346,MATCH(F81,'[2]world'!$B$3:$B$346,0))</f>
        <v>CAR</v>
      </c>
      <c r="F81" s="47" t="s">
        <v>72</v>
      </c>
      <c r="G81" s="27">
        <v>191.279</v>
      </c>
      <c r="H81" s="27">
        <v>238.911</v>
      </c>
      <c r="I81" s="27">
        <v>302.157</v>
      </c>
      <c r="J81" s="27">
        <v>387.672</v>
      </c>
      <c r="K81" s="27">
        <v>499.554</v>
      </c>
      <c r="L81" s="27">
        <v>644.352</v>
      </c>
      <c r="M81" s="27">
        <v>768.519</v>
      </c>
      <c r="N81" s="27">
        <v>930.836</v>
      </c>
      <c r="O81" s="27">
        <v>1078.403</v>
      </c>
      <c r="P81" s="27">
        <v>1241.465</v>
      </c>
      <c r="Q81" s="27">
        <v>1409.842</v>
      </c>
      <c r="R81" s="27">
        <v>1561.474</v>
      </c>
      <c r="S81" s="27">
        <v>1754.735</v>
      </c>
      <c r="T81" s="27">
        <v>1990.819</v>
      </c>
      <c r="U81" s="27">
        <v>2268.279</v>
      </c>
      <c r="V81" s="27">
        <v>2595.977</v>
      </c>
      <c r="W81" s="27">
        <v>2978.245</v>
      </c>
      <c r="X81" s="27">
        <v>3384.962</v>
      </c>
      <c r="Y81" s="27">
        <v>3808.039</v>
      </c>
      <c r="Z81" s="27">
        <v>4242.65</v>
      </c>
      <c r="AA81" s="27">
        <v>4683.1</v>
      </c>
    </row>
    <row r="82" spans="1:27" ht="12.75" customHeight="1" thickBot="1" thickTop="1">
      <c r="A82" s="4">
        <v>5</v>
      </c>
      <c r="B82" s="44" t="str">
        <f>INDEX('[1]urban'!$D$3:$D$419,MATCH(C82,'[1]urban'!$B$3:$B$419,0))</f>
        <v>URB</v>
      </c>
      <c r="C82" s="43" t="s">
        <v>40</v>
      </c>
      <c r="D82" s="53">
        <f>MATCH(F82,'[2]world'!$B$3:$B$346,0)</f>
        <v>127</v>
      </c>
      <c r="E82" s="63" t="str">
        <f>INDEX('[2]world'!$D$3:$D$346,MATCH(F82,'[2]world'!$B$3:$B$346,0))</f>
        <v>Chad</v>
      </c>
      <c r="F82" s="47" t="s">
        <v>73</v>
      </c>
      <c r="G82" s="27">
        <v>109.324</v>
      </c>
      <c r="H82" s="27">
        <v>147.114</v>
      </c>
      <c r="I82" s="27">
        <v>198.624</v>
      </c>
      <c r="J82" s="27">
        <v>278.037</v>
      </c>
      <c r="K82" s="27">
        <v>425.97</v>
      </c>
      <c r="L82" s="27">
        <v>646.754</v>
      </c>
      <c r="M82" s="27">
        <v>865.718</v>
      </c>
      <c r="N82" s="27">
        <v>1032.876</v>
      </c>
      <c r="O82" s="27">
        <v>1270.611</v>
      </c>
      <c r="P82" s="27">
        <v>1562.563</v>
      </c>
      <c r="Q82" s="27">
        <v>1964.103</v>
      </c>
      <c r="R82" s="27">
        <v>2530.765</v>
      </c>
      <c r="S82" s="27">
        <v>3178.615</v>
      </c>
      <c r="T82" s="27">
        <v>4005.325</v>
      </c>
      <c r="U82" s="27">
        <v>5053.895</v>
      </c>
      <c r="V82" s="27">
        <v>6341.932</v>
      </c>
      <c r="W82" s="27">
        <v>7843.255</v>
      </c>
      <c r="X82" s="27">
        <v>9547.522</v>
      </c>
      <c r="Y82" s="27">
        <v>11444.122</v>
      </c>
      <c r="Z82" s="27">
        <v>13522.057</v>
      </c>
      <c r="AA82" s="27">
        <v>15760.871</v>
      </c>
    </row>
    <row r="83" spans="1:27" ht="12.75" customHeight="1" thickBot="1" thickTop="1">
      <c r="A83" s="4">
        <v>5</v>
      </c>
      <c r="B83" s="44" t="str">
        <f>INDEX('[1]urban'!$D$3:$D$419,MATCH(C83,'[1]urban'!$B$3:$B$419,0))</f>
        <v>URB</v>
      </c>
      <c r="C83" s="43" t="s">
        <v>40</v>
      </c>
      <c r="D83" s="53">
        <f>MATCH(F83,'[2]world'!$B$3:$B$346,0)</f>
        <v>128</v>
      </c>
      <c r="E83" s="63" t="str">
        <f>INDEX('[2]world'!$D$3:$D$346,MATCH(F83,'[2]world'!$B$3:$B$346,0))</f>
        <v>Kon</v>
      </c>
      <c r="F83" s="47" t="s">
        <v>74</v>
      </c>
      <c r="G83" s="27">
        <v>201.332</v>
      </c>
      <c r="H83" s="27">
        <v>252.617</v>
      </c>
      <c r="I83" s="27">
        <v>319.604</v>
      </c>
      <c r="J83" s="27">
        <v>407.267</v>
      </c>
      <c r="K83" s="27">
        <v>521.527</v>
      </c>
      <c r="L83" s="27">
        <v>670.992</v>
      </c>
      <c r="M83" s="27">
        <v>868.515</v>
      </c>
      <c r="N83" s="27">
        <v>1105.334</v>
      </c>
      <c r="O83" s="27">
        <v>1329.034</v>
      </c>
      <c r="P83" s="27">
        <v>1569.622</v>
      </c>
      <c r="Q83" s="27">
        <v>1770.32</v>
      </c>
      <c r="R83" s="27">
        <v>2055.91</v>
      </c>
      <c r="S83" s="27">
        <v>2334.84</v>
      </c>
      <c r="T83" s="27">
        <v>2711.612</v>
      </c>
      <c r="U83" s="27">
        <v>3117.538</v>
      </c>
      <c r="V83" s="27">
        <v>3493.769</v>
      </c>
      <c r="W83" s="27">
        <v>3882.611</v>
      </c>
      <c r="X83" s="27">
        <v>4276.062</v>
      </c>
      <c r="Y83" s="27">
        <v>4668.611</v>
      </c>
      <c r="Z83" s="27">
        <v>5053.447</v>
      </c>
      <c r="AA83" s="27">
        <v>5421.585</v>
      </c>
    </row>
    <row r="84" spans="1:27" ht="12.75" customHeight="1" thickBot="1" thickTop="1">
      <c r="A84" s="4">
        <v>5</v>
      </c>
      <c r="B84" s="44" t="str">
        <f>INDEX('[1]urban'!$D$3:$D$419,MATCH(C84,'[1]urban'!$B$3:$B$419,0))</f>
        <v>URB</v>
      </c>
      <c r="C84" s="43" t="s">
        <v>40</v>
      </c>
      <c r="D84" s="53">
        <f>MATCH(F84,'[2]world'!$B$3:$B$346,0)</f>
        <v>129</v>
      </c>
      <c r="E84" s="63" t="str">
        <f>INDEX('[2]world'!$D$3:$D$346,MATCH(F84,'[2]world'!$B$3:$B$346,0))</f>
        <v>KoDR</v>
      </c>
      <c r="F84" s="47" t="s">
        <v>75</v>
      </c>
      <c r="G84" s="27">
        <v>2327.079</v>
      </c>
      <c r="H84" s="27">
        <v>2806.759</v>
      </c>
      <c r="I84" s="27">
        <v>3430.867</v>
      </c>
      <c r="J84" s="27">
        <v>4568.858</v>
      </c>
      <c r="K84" s="27">
        <v>6146.484</v>
      </c>
      <c r="L84" s="27">
        <v>6913.538</v>
      </c>
      <c r="M84" s="27">
        <v>7802.829</v>
      </c>
      <c r="N84" s="27">
        <v>8785.575</v>
      </c>
      <c r="O84" s="27">
        <v>10298.9</v>
      </c>
      <c r="P84" s="27">
        <v>12772.679</v>
      </c>
      <c r="Q84" s="27">
        <v>15167.517</v>
      </c>
      <c r="R84" s="27">
        <v>18967.447</v>
      </c>
      <c r="S84" s="27">
        <v>23887.24</v>
      </c>
      <c r="T84" s="27">
        <v>29858.25</v>
      </c>
      <c r="U84" s="27">
        <v>36833.997</v>
      </c>
      <c r="V84" s="27">
        <v>44714.995</v>
      </c>
      <c r="W84" s="27">
        <v>53381.957</v>
      </c>
      <c r="X84" s="27">
        <v>62714.238</v>
      </c>
      <c r="Y84" s="27">
        <v>72601.596</v>
      </c>
      <c r="Z84" s="27">
        <v>82871.453</v>
      </c>
      <c r="AA84" s="27">
        <v>93271.405</v>
      </c>
    </row>
    <row r="85" spans="1:27" ht="12.75" customHeight="1" thickBot="1" thickTop="1">
      <c r="A85" s="4">
        <v>5</v>
      </c>
      <c r="B85" s="44" t="str">
        <f>INDEX('[1]urban'!$D$3:$D$419,MATCH(C85,'[1]urban'!$B$3:$B$419,0))</f>
        <v>URB</v>
      </c>
      <c r="C85" s="43" t="s">
        <v>40</v>
      </c>
      <c r="D85" s="53">
        <f>MATCH(F85,'[2]world'!$B$3:$B$346,0)</f>
        <v>130</v>
      </c>
      <c r="E85" s="63" t="str">
        <f>INDEX('[2]world'!$D$3:$D$346,MATCH(F85,'[2]world'!$B$3:$B$346,0))</f>
        <v>GvEq</v>
      </c>
      <c r="F85" s="47" t="s">
        <v>76</v>
      </c>
      <c r="G85" s="27">
        <v>34.874</v>
      </c>
      <c r="H85" s="27">
        <v>48.377</v>
      </c>
      <c r="I85" s="27">
        <v>64.374</v>
      </c>
      <c r="J85" s="27">
        <v>71.384</v>
      </c>
      <c r="K85" s="27">
        <v>78.378</v>
      </c>
      <c r="L85" s="27">
        <v>65.256</v>
      </c>
      <c r="M85" s="27">
        <v>61.416</v>
      </c>
      <c r="N85" s="27">
        <v>94.07</v>
      </c>
      <c r="O85" s="27">
        <v>131.77</v>
      </c>
      <c r="P85" s="27">
        <v>175.526</v>
      </c>
      <c r="Q85" s="27">
        <v>205.237</v>
      </c>
      <c r="R85" s="27">
        <v>237.042</v>
      </c>
      <c r="S85" s="27">
        <v>275.285</v>
      </c>
      <c r="T85" s="27">
        <v>321.127</v>
      </c>
      <c r="U85" s="27">
        <v>378.811</v>
      </c>
      <c r="V85" s="27">
        <v>448.078</v>
      </c>
      <c r="W85" s="27">
        <v>527.317</v>
      </c>
      <c r="X85" s="27">
        <v>612.543</v>
      </c>
      <c r="Y85" s="27">
        <v>703.544</v>
      </c>
      <c r="Z85" s="27">
        <v>800.22</v>
      </c>
      <c r="AA85" s="27">
        <v>901.221</v>
      </c>
    </row>
    <row r="86" spans="1:27" ht="12.75" customHeight="1" thickBot="1" thickTop="1">
      <c r="A86" s="4">
        <v>5</v>
      </c>
      <c r="B86" s="44" t="str">
        <f>INDEX('[1]urban'!$D$3:$D$419,MATCH(C86,'[1]urban'!$B$3:$B$419,0))</f>
        <v>URB</v>
      </c>
      <c r="C86" s="43" t="s">
        <v>40</v>
      </c>
      <c r="D86" s="53">
        <f>MATCH(F86,'[2]world'!$B$3:$B$346,0)</f>
        <v>131</v>
      </c>
      <c r="E86" s="63" t="str">
        <f>INDEX('[2]world'!$D$3:$D$346,MATCH(F86,'[2]world'!$B$3:$B$346,0))</f>
        <v>Gab</v>
      </c>
      <c r="F86" s="47" t="s">
        <v>77</v>
      </c>
      <c r="G86" s="27">
        <v>53.466</v>
      </c>
      <c r="H86" s="27">
        <v>67.227</v>
      </c>
      <c r="I86" s="27">
        <v>84.498</v>
      </c>
      <c r="J86" s="27">
        <v>119.296</v>
      </c>
      <c r="K86" s="27">
        <v>169.402</v>
      </c>
      <c r="L86" s="27">
        <v>255.779</v>
      </c>
      <c r="M86" s="27">
        <v>372.703</v>
      </c>
      <c r="N86" s="27">
        <v>494.128</v>
      </c>
      <c r="O86" s="27">
        <v>640.538</v>
      </c>
      <c r="P86" s="27">
        <v>817.25</v>
      </c>
      <c r="Q86" s="27">
        <v>988.532</v>
      </c>
      <c r="R86" s="27">
        <v>1144.659</v>
      </c>
      <c r="S86" s="27">
        <v>1291.505</v>
      </c>
      <c r="T86" s="27">
        <v>1436.761</v>
      </c>
      <c r="U86" s="27">
        <v>1579.432</v>
      </c>
      <c r="V86" s="27">
        <v>1718.722</v>
      </c>
      <c r="W86" s="27">
        <v>1852.637</v>
      </c>
      <c r="X86" s="27">
        <v>1978.712</v>
      </c>
      <c r="Y86" s="27">
        <v>2097.561</v>
      </c>
      <c r="Z86" s="27">
        <v>2208.994</v>
      </c>
      <c r="AA86" s="27">
        <v>2311.287</v>
      </c>
    </row>
    <row r="87" spans="1:27" ht="12.75" customHeight="1" thickBot="1" thickTop="1">
      <c r="A87" s="4">
        <v>5</v>
      </c>
      <c r="B87" s="44" t="str">
        <f>INDEX('[1]urban'!$D$3:$D$419,MATCH(C87,'[1]urban'!$B$3:$B$419,0))</f>
        <v>URB</v>
      </c>
      <c r="C87" s="43" t="s">
        <v>40</v>
      </c>
      <c r="D87" s="53">
        <f>MATCH(F87,'[2]world'!$B$3:$B$346,0)</f>
        <v>132</v>
      </c>
      <c r="E87" s="63" t="str">
        <f>INDEX('[2]world'!$D$3:$D$346,MATCH(F87,'[2]world'!$B$3:$B$346,0))</f>
        <v>SaPr</v>
      </c>
      <c r="F87" s="47" t="s">
        <v>78</v>
      </c>
      <c r="G87" s="27">
        <v>8.094</v>
      </c>
      <c r="H87" s="27">
        <v>8.66</v>
      </c>
      <c r="I87" s="27">
        <v>10.327</v>
      </c>
      <c r="J87" s="27">
        <v>14.148</v>
      </c>
      <c r="K87" s="27">
        <v>21.734</v>
      </c>
      <c r="L87" s="27">
        <v>25.983</v>
      </c>
      <c r="M87" s="27">
        <v>31.704</v>
      </c>
      <c r="N87" s="27">
        <v>39.515</v>
      </c>
      <c r="O87" s="27">
        <v>50.683</v>
      </c>
      <c r="P87" s="27">
        <v>62.216</v>
      </c>
      <c r="Q87" s="27">
        <v>74.864</v>
      </c>
      <c r="R87" s="27">
        <v>88.618</v>
      </c>
      <c r="S87" s="27">
        <v>102.918</v>
      </c>
      <c r="T87" s="27">
        <v>118.494</v>
      </c>
      <c r="U87" s="27">
        <v>136.312</v>
      </c>
      <c r="V87" s="27">
        <v>154.531</v>
      </c>
      <c r="W87" s="27">
        <v>173.029</v>
      </c>
      <c r="X87" s="27">
        <v>191.587</v>
      </c>
      <c r="Y87" s="27">
        <v>209.603</v>
      </c>
      <c r="Z87" s="27">
        <v>226.756</v>
      </c>
      <c r="AA87" s="27">
        <v>242.836</v>
      </c>
    </row>
    <row r="88" spans="1:27" ht="12.75" customHeight="1" thickBot="1" thickTop="1">
      <c r="A88" s="4">
        <v>5</v>
      </c>
      <c r="B88" s="44" t="str">
        <f>INDEX('[1]urban'!$D$3:$D$419,MATCH(C88,'[1]urban'!$B$3:$B$419,0))</f>
        <v>URB</v>
      </c>
      <c r="C88" s="43" t="s">
        <v>40</v>
      </c>
      <c r="D88" s="53">
        <f>MATCH(F88,'[2]world'!$B$3:$B$346,0)</f>
        <v>78</v>
      </c>
      <c r="E88" s="63" t="str">
        <f>INDEX('[2]world'!$D$3:$D$346,MATCH(F88,'[2]world'!$B$3:$B$346,0))</f>
        <v>Af_N</v>
      </c>
      <c r="F88" s="47" t="s">
        <v>79</v>
      </c>
      <c r="G88" s="27">
        <v>13129.921</v>
      </c>
      <c r="H88" s="27">
        <v>16358.698</v>
      </c>
      <c r="I88" s="27">
        <v>20451.197</v>
      </c>
      <c r="J88" s="27">
        <v>25748.394</v>
      </c>
      <c r="K88" s="27">
        <v>31460.703</v>
      </c>
      <c r="L88" s="27">
        <v>37797.502</v>
      </c>
      <c r="M88" s="27">
        <v>45363.544</v>
      </c>
      <c r="N88" s="27">
        <v>55227.41</v>
      </c>
      <c r="O88" s="27">
        <v>65763.299</v>
      </c>
      <c r="P88" s="27">
        <v>75884.495</v>
      </c>
      <c r="Q88" s="27">
        <v>85656.414</v>
      </c>
      <c r="R88" s="27">
        <v>96337.522</v>
      </c>
      <c r="S88" s="27">
        <v>108911.79</v>
      </c>
      <c r="T88" s="27">
        <v>122717.756</v>
      </c>
      <c r="U88" s="27">
        <v>137340.74</v>
      </c>
      <c r="V88" s="27">
        <v>152384.707</v>
      </c>
      <c r="W88" s="27">
        <v>167876.417</v>
      </c>
      <c r="X88" s="27">
        <v>183599.327</v>
      </c>
      <c r="Y88" s="27">
        <v>199058.444</v>
      </c>
      <c r="Z88" s="27">
        <v>213956.376</v>
      </c>
      <c r="AA88" s="27">
        <v>227852.443</v>
      </c>
    </row>
    <row r="89" spans="1:27" ht="12.75" customHeight="1" thickBot="1" thickTop="1">
      <c r="A89" s="4">
        <v>5</v>
      </c>
      <c r="B89" s="44" t="str">
        <f>INDEX('[1]urban'!$D$3:$D$419,MATCH(C89,'[1]urban'!$B$3:$B$419,0))</f>
        <v>URB</v>
      </c>
      <c r="C89" s="43" t="s">
        <v>40</v>
      </c>
      <c r="D89" s="53">
        <f>MATCH(F89,'[2]world'!$B$3:$B$346,0)</f>
        <v>79</v>
      </c>
      <c r="E89" s="63" t="str">
        <f>INDEX('[2]world'!$D$3:$D$346,MATCH(F89,'[2]world'!$B$3:$B$346,0))</f>
        <v>Alj</v>
      </c>
      <c r="F89" s="47" t="s">
        <v>80</v>
      </c>
      <c r="G89" s="27">
        <v>1944.321</v>
      </c>
      <c r="H89" s="27">
        <v>2540.394</v>
      </c>
      <c r="I89" s="27">
        <v>3295.113</v>
      </c>
      <c r="J89" s="27">
        <v>4488.136</v>
      </c>
      <c r="K89" s="27">
        <v>5429.686</v>
      </c>
      <c r="L89" s="27">
        <v>6460.121</v>
      </c>
      <c r="M89" s="27">
        <v>8190.731</v>
      </c>
      <c r="N89" s="27">
        <v>10599.64</v>
      </c>
      <c r="O89" s="27">
        <v>13168.443</v>
      </c>
      <c r="P89" s="27">
        <v>15827.837</v>
      </c>
      <c r="Q89" s="27">
        <v>18245.785</v>
      </c>
      <c r="R89" s="27">
        <v>20804.413</v>
      </c>
      <c r="S89" s="27">
        <v>23555.012</v>
      </c>
      <c r="T89" s="27">
        <v>26408.955</v>
      </c>
      <c r="U89" s="27">
        <v>29193.719</v>
      </c>
      <c r="V89" s="27">
        <v>31778.644</v>
      </c>
      <c r="W89" s="27">
        <v>34096.508</v>
      </c>
      <c r="X89" s="27">
        <v>36189.306</v>
      </c>
      <c r="Y89" s="27">
        <v>38111.256</v>
      </c>
      <c r="Z89" s="27">
        <v>39888.11</v>
      </c>
      <c r="AA89" s="27">
        <v>41425.073</v>
      </c>
    </row>
    <row r="90" spans="1:27" ht="12.75" customHeight="1" thickBot="1" thickTop="1">
      <c r="A90" s="4">
        <v>5</v>
      </c>
      <c r="B90" s="44" t="str">
        <f>INDEX('[1]urban'!$D$3:$D$419,MATCH(C90,'[1]urban'!$B$3:$B$419,0))</f>
        <v>URB</v>
      </c>
      <c r="C90" s="43" t="s">
        <v>40</v>
      </c>
      <c r="D90" s="53">
        <f>MATCH(F90,'[2]world'!$B$3:$B$346,0)</f>
        <v>80</v>
      </c>
      <c r="E90" s="63" t="str">
        <f>INDEX('[2]world'!$D$3:$D$346,MATCH(F90,'[2]world'!$B$3:$B$346,0))</f>
        <v>Egi</v>
      </c>
      <c r="F90" s="47" t="s">
        <v>81</v>
      </c>
      <c r="G90" s="27">
        <v>6869.029</v>
      </c>
      <c r="H90" s="27">
        <v>8492.323</v>
      </c>
      <c r="I90" s="27">
        <v>10525.393</v>
      </c>
      <c r="J90" s="27">
        <v>12844.135</v>
      </c>
      <c r="K90" s="27">
        <v>15015.788</v>
      </c>
      <c r="L90" s="27">
        <v>17206.631</v>
      </c>
      <c r="M90" s="27">
        <v>19487.34</v>
      </c>
      <c r="N90" s="27">
        <v>22256.684</v>
      </c>
      <c r="O90" s="27">
        <v>25123.594</v>
      </c>
      <c r="P90" s="27">
        <v>27339.859</v>
      </c>
      <c r="Q90" s="27">
        <v>30031.932</v>
      </c>
      <c r="R90" s="27">
        <v>33197.248</v>
      </c>
      <c r="S90" s="27">
        <v>36663.956</v>
      </c>
      <c r="T90" s="27">
        <v>40711.57</v>
      </c>
      <c r="U90" s="27">
        <v>45301.32</v>
      </c>
      <c r="V90" s="27">
        <v>50506.428</v>
      </c>
      <c r="W90" s="27">
        <v>56477.434</v>
      </c>
      <c r="X90" s="27">
        <v>63017.435</v>
      </c>
      <c r="Y90" s="27">
        <v>69597.304</v>
      </c>
      <c r="Z90" s="27">
        <v>75985.514</v>
      </c>
      <c r="AA90" s="27">
        <v>81997.802</v>
      </c>
    </row>
    <row r="91" spans="1:27" ht="12.75" customHeight="1" thickBot="1" thickTop="1">
      <c r="A91" s="4">
        <v>5</v>
      </c>
      <c r="B91" s="44" t="str">
        <f>INDEX('[1]urban'!$D$3:$D$419,MATCH(C91,'[1]urban'!$B$3:$B$419,0))</f>
        <v>URB</v>
      </c>
      <c r="C91" s="43" t="s">
        <v>40</v>
      </c>
      <c r="D91" s="53">
        <f>MATCH(F91,'[2]world'!$B$3:$B$346,0)</f>
        <v>81</v>
      </c>
      <c r="E91" s="63" t="str">
        <f>INDEX('[2]world'!$D$3:$D$346,MATCH(F91,'[2]world'!$B$3:$B$346,0))</f>
        <v>Livia</v>
      </c>
      <c r="F91" s="47" t="s">
        <v>82</v>
      </c>
      <c r="G91" s="27">
        <v>201.146</v>
      </c>
      <c r="H91" s="27">
        <v>261.33</v>
      </c>
      <c r="I91" s="27">
        <v>368.591</v>
      </c>
      <c r="J91" s="27">
        <v>546.403</v>
      </c>
      <c r="K91" s="27">
        <v>990.433</v>
      </c>
      <c r="L91" s="27">
        <v>1548.285</v>
      </c>
      <c r="M91" s="27">
        <v>2146.964</v>
      </c>
      <c r="N91" s="27">
        <v>2904.685</v>
      </c>
      <c r="O91" s="27">
        <v>3305.007</v>
      </c>
      <c r="P91" s="27">
        <v>3673.671</v>
      </c>
      <c r="Q91" s="27">
        <v>4083.034</v>
      </c>
      <c r="R91" s="27">
        <v>4560.963</v>
      </c>
      <c r="S91" s="27">
        <v>5098.231</v>
      </c>
      <c r="T91" s="27">
        <v>5654.229</v>
      </c>
      <c r="U91" s="27">
        <v>6181.464</v>
      </c>
      <c r="V91" s="27">
        <v>6646.952</v>
      </c>
      <c r="W91" s="27">
        <v>7059.875</v>
      </c>
      <c r="X91" s="27">
        <v>7458.178</v>
      </c>
      <c r="Y91" s="27">
        <v>7859.57</v>
      </c>
      <c r="Z91" s="27">
        <v>8239.654</v>
      </c>
      <c r="AA91" s="27">
        <v>8564.63</v>
      </c>
    </row>
    <row r="92" spans="1:27" ht="12.75" customHeight="1" thickBot="1" thickTop="1">
      <c r="A92" s="4">
        <v>5</v>
      </c>
      <c r="B92" s="44" t="str">
        <f>INDEX('[1]urban'!$D$3:$D$419,MATCH(C92,'[1]urban'!$B$3:$B$419,0))</f>
        <v>URB</v>
      </c>
      <c r="C92" s="43" t="s">
        <v>40</v>
      </c>
      <c r="D92" s="53">
        <f>MATCH(F92,'[2]world'!$B$3:$B$346,0)</f>
        <v>82</v>
      </c>
      <c r="E92" s="63" t="str">
        <f>INDEX('[2]world'!$D$3:$D$346,MATCH(F92,'[2]world'!$B$3:$B$346,0))</f>
        <v>Moro</v>
      </c>
      <c r="F92" s="47" t="s">
        <v>83</v>
      </c>
      <c r="G92" s="27">
        <v>2344.262</v>
      </c>
      <c r="H92" s="27">
        <v>2810.655</v>
      </c>
      <c r="I92" s="27">
        <v>3413.089</v>
      </c>
      <c r="J92" s="27">
        <v>4244.987</v>
      </c>
      <c r="K92" s="27">
        <v>5278.419</v>
      </c>
      <c r="L92" s="27">
        <v>6526.402</v>
      </c>
      <c r="M92" s="27">
        <v>8063.521</v>
      </c>
      <c r="N92" s="27">
        <v>9985.279</v>
      </c>
      <c r="O92" s="27">
        <v>12004.731</v>
      </c>
      <c r="P92" s="27">
        <v>13931.365</v>
      </c>
      <c r="Q92" s="27">
        <v>15374.935</v>
      </c>
      <c r="R92" s="27">
        <v>16835.441</v>
      </c>
      <c r="S92" s="27">
        <v>18858.564</v>
      </c>
      <c r="T92" s="27">
        <v>20998.793</v>
      </c>
      <c r="U92" s="27">
        <v>23158.037</v>
      </c>
      <c r="V92" s="27">
        <v>25234.899</v>
      </c>
      <c r="W92" s="27">
        <v>27157.445</v>
      </c>
      <c r="X92" s="27">
        <v>28912.637</v>
      </c>
      <c r="Y92" s="27">
        <v>30511.946</v>
      </c>
      <c r="Z92" s="27">
        <v>31964.677</v>
      </c>
      <c r="AA92" s="27">
        <v>33234.374</v>
      </c>
    </row>
    <row r="93" spans="1:27" ht="12.75" customHeight="1" thickBot="1" thickTop="1">
      <c r="A93" s="4">
        <v>5</v>
      </c>
      <c r="B93" s="44" t="str">
        <f>INDEX('[1]urban'!$D$3:$D$419,MATCH(C93,'[1]urban'!$B$3:$B$419,0))</f>
        <v>URB</v>
      </c>
      <c r="C93" s="43" t="s">
        <v>40</v>
      </c>
      <c r="D93" s="53">
        <f>MATCH(F93,'[2]world'!$B$3:$B$346,0)</f>
        <v>83</v>
      </c>
      <c r="E93" s="63" t="str">
        <f>INDEX('[2]world'!$D$3:$D$346,MATCH(F93,'[2]world'!$B$3:$B$346,0))</f>
        <v>Sudan</v>
      </c>
      <c r="F93" s="47" t="s">
        <v>84</v>
      </c>
      <c r="G93" s="27">
        <v>627.093</v>
      </c>
      <c r="H93" s="27">
        <v>886.974</v>
      </c>
      <c r="I93" s="27">
        <v>1255.534</v>
      </c>
      <c r="J93" s="27">
        <v>1767.062</v>
      </c>
      <c r="K93" s="27">
        <v>2484.796</v>
      </c>
      <c r="L93" s="27">
        <v>3313.705</v>
      </c>
      <c r="M93" s="27">
        <v>4093.318</v>
      </c>
      <c r="N93" s="27">
        <v>5380.026</v>
      </c>
      <c r="O93" s="27">
        <v>7211.099</v>
      </c>
      <c r="P93" s="27">
        <v>9393.278</v>
      </c>
      <c r="Q93" s="27">
        <v>11660.719</v>
      </c>
      <c r="R93" s="27">
        <v>14128.216</v>
      </c>
      <c r="S93" s="27">
        <v>17321.915</v>
      </c>
      <c r="T93" s="27">
        <v>20888.899</v>
      </c>
      <c r="U93" s="27">
        <v>24803.845</v>
      </c>
      <c r="V93" s="27">
        <v>28923.534</v>
      </c>
      <c r="W93" s="27">
        <v>33266.505</v>
      </c>
      <c r="X93" s="27">
        <v>37754.005</v>
      </c>
      <c r="Y93" s="27">
        <v>42321.914</v>
      </c>
      <c r="Z93" s="27">
        <v>46885.912</v>
      </c>
      <c r="AA93" s="27">
        <v>51364.883</v>
      </c>
    </row>
    <row r="94" spans="1:27" ht="12.75" customHeight="1" thickBot="1" thickTop="1">
      <c r="A94" s="4">
        <v>5</v>
      </c>
      <c r="B94" s="44" t="str">
        <f>INDEX('[1]urban'!$D$3:$D$419,MATCH(C94,'[1]urban'!$B$3:$B$419,0))</f>
        <v>URB</v>
      </c>
      <c r="C94" s="43" t="s">
        <v>40</v>
      </c>
      <c r="D94" s="53">
        <f>MATCH(F94,'[2]world'!$B$3:$B$346,0)</f>
        <v>84</v>
      </c>
      <c r="E94" s="63" t="str">
        <f>INDEX('[2]world'!$D$3:$D$346,MATCH(F94,'[2]world'!$B$3:$B$346,0))</f>
        <v>Tunis</v>
      </c>
      <c r="F94" s="47" t="s">
        <v>85</v>
      </c>
      <c r="G94" s="27">
        <v>1139.803</v>
      </c>
      <c r="H94" s="27">
        <v>1360.431</v>
      </c>
      <c r="I94" s="27">
        <v>1583.245</v>
      </c>
      <c r="J94" s="27">
        <v>1839.24</v>
      </c>
      <c r="K94" s="27">
        <v>2229.303</v>
      </c>
      <c r="L94" s="27">
        <v>2697.059</v>
      </c>
      <c r="M94" s="27">
        <v>3265.27</v>
      </c>
      <c r="N94" s="27">
        <v>3946.524</v>
      </c>
      <c r="O94" s="27">
        <v>4760.213</v>
      </c>
      <c r="P94" s="27">
        <v>5492.734</v>
      </c>
      <c r="Q94" s="27">
        <v>5995.584</v>
      </c>
      <c r="R94" s="27">
        <v>6455.407</v>
      </c>
      <c r="S94" s="27">
        <v>6980.052</v>
      </c>
      <c r="T94" s="27">
        <v>7537.016</v>
      </c>
      <c r="U94" s="27">
        <v>8095.914</v>
      </c>
      <c r="V94" s="27">
        <v>8636.46</v>
      </c>
      <c r="W94" s="27">
        <v>9115.137</v>
      </c>
      <c r="X94" s="27">
        <v>9524.293</v>
      </c>
      <c r="Y94" s="27">
        <v>9877.46</v>
      </c>
      <c r="Z94" s="27">
        <v>10181.393</v>
      </c>
      <c r="AA94" s="27">
        <v>10426.547</v>
      </c>
    </row>
    <row r="95" spans="1:27" ht="12.75" customHeight="1" thickBot="1" thickTop="1">
      <c r="A95" s="4">
        <v>5</v>
      </c>
      <c r="B95" s="44" t="str">
        <f>INDEX('[1]urban'!$D$3:$D$419,MATCH(C95,'[1]urban'!$B$3:$B$419,0))</f>
        <v>URB</v>
      </c>
      <c r="C95" s="43" t="s">
        <v>40</v>
      </c>
      <c r="D95" s="53">
        <f>MATCH(F95,'[2]world'!$B$3:$B$346,0)</f>
        <v>85</v>
      </c>
      <c r="E95" s="63" t="str">
        <f>INDEX('[2]world'!$D$3:$D$346,MATCH(F95,'[2]world'!$B$3:$B$346,0))</f>
        <v>Sa_W</v>
      </c>
      <c r="F95" s="47" t="s">
        <v>86</v>
      </c>
      <c r="G95" s="27">
        <v>4.267</v>
      </c>
      <c r="H95" s="27">
        <v>6.591</v>
      </c>
      <c r="I95" s="27">
        <v>10.232</v>
      </c>
      <c r="J95" s="27">
        <v>18.431</v>
      </c>
      <c r="K95" s="27">
        <v>32.278</v>
      </c>
      <c r="L95" s="27">
        <v>45.299</v>
      </c>
      <c r="M95" s="27">
        <v>116.4</v>
      </c>
      <c r="N95" s="27">
        <v>154.572</v>
      </c>
      <c r="O95" s="27">
        <v>190.212</v>
      </c>
      <c r="P95" s="27">
        <v>225.751</v>
      </c>
      <c r="Q95" s="27">
        <v>264.425</v>
      </c>
      <c r="R95" s="27">
        <v>355.834</v>
      </c>
      <c r="S95" s="27">
        <v>434.06</v>
      </c>
      <c r="T95" s="27">
        <v>518.294</v>
      </c>
      <c r="U95" s="27">
        <v>606.441</v>
      </c>
      <c r="V95" s="27">
        <v>657.79</v>
      </c>
      <c r="W95" s="27">
        <v>703.513</v>
      </c>
      <c r="X95" s="27">
        <v>743.473</v>
      </c>
      <c r="Y95" s="27">
        <v>778.994</v>
      </c>
      <c r="Z95" s="27">
        <v>811.116</v>
      </c>
      <c r="AA95" s="27">
        <v>839.134</v>
      </c>
    </row>
    <row r="96" spans="1:27" ht="12.75" customHeight="1" thickBot="1" thickTop="1">
      <c r="A96" s="4">
        <v>5</v>
      </c>
      <c r="B96" s="44" t="str">
        <f>INDEX('[1]urban'!$D$3:$D$419,MATCH(C96,'[1]urban'!$B$3:$B$419,0))</f>
        <v>URB</v>
      </c>
      <c r="C96" s="43" t="s">
        <v>40</v>
      </c>
      <c r="D96" s="53">
        <f>MATCH(F96,'[2]world'!$B$3:$B$346,0)</f>
        <v>133</v>
      </c>
      <c r="E96" s="63" t="str">
        <f>INDEX('[2]world'!$D$3:$D$346,MATCH(F96,'[2]world'!$B$3:$B$346,0))</f>
        <v>Af_S</v>
      </c>
      <c r="F96" s="47" t="s">
        <v>87</v>
      </c>
      <c r="G96" s="27">
        <v>5869.334</v>
      </c>
      <c r="H96" s="27">
        <v>6952.219</v>
      </c>
      <c r="I96" s="27">
        <v>8276.721</v>
      </c>
      <c r="J96" s="27">
        <v>9605.872</v>
      </c>
      <c r="K96" s="27">
        <v>11118.355</v>
      </c>
      <c r="L96" s="27">
        <v>12871.213</v>
      </c>
      <c r="M96" s="27">
        <v>14752.15</v>
      </c>
      <c r="N96" s="27">
        <v>17213.36</v>
      </c>
      <c r="O96" s="27">
        <v>20501.569</v>
      </c>
      <c r="P96" s="27">
        <v>24301.504</v>
      </c>
      <c r="Q96" s="27">
        <v>27656.705</v>
      </c>
      <c r="R96" s="27">
        <v>30969.368</v>
      </c>
      <c r="S96" s="27">
        <v>34020.966</v>
      </c>
      <c r="T96" s="27">
        <v>36439.285</v>
      </c>
      <c r="U96" s="27">
        <v>38808.69</v>
      </c>
      <c r="V96" s="27">
        <v>41306.515</v>
      </c>
      <c r="W96" s="27">
        <v>43741.357</v>
      </c>
      <c r="X96" s="27">
        <v>46014.656</v>
      </c>
      <c r="Y96" s="27">
        <v>48118.685</v>
      </c>
      <c r="Z96" s="27">
        <v>50068.227</v>
      </c>
      <c r="AA96" s="27">
        <v>51916.797</v>
      </c>
    </row>
    <row r="97" spans="1:27" ht="12.75" customHeight="1" thickBot="1" thickTop="1">
      <c r="A97" s="4">
        <v>5</v>
      </c>
      <c r="B97" s="44" t="str">
        <f>INDEX('[1]urban'!$D$3:$D$419,MATCH(C97,'[1]urban'!$B$3:$B$419,0))</f>
        <v>URB</v>
      </c>
      <c r="C97" s="43" t="s">
        <v>40</v>
      </c>
      <c r="D97" s="53">
        <f>MATCH(F97,'[2]world'!$B$3:$B$346,0)</f>
        <v>134</v>
      </c>
      <c r="E97" s="63" t="str">
        <f>INDEX('[2]world'!$D$3:$D$346,MATCH(F97,'[2]world'!$B$3:$B$346,0))</f>
        <v>Bots</v>
      </c>
      <c r="F97" s="47" t="s">
        <v>88</v>
      </c>
      <c r="G97" s="27">
        <v>11.205</v>
      </c>
      <c r="H97" s="27">
        <v>13.54</v>
      </c>
      <c r="I97" s="27">
        <v>16.032</v>
      </c>
      <c r="J97" s="27">
        <v>22.86</v>
      </c>
      <c r="K97" s="27">
        <v>54.275</v>
      </c>
      <c r="L97" s="27">
        <v>97.144</v>
      </c>
      <c r="M97" s="27">
        <v>162.33</v>
      </c>
      <c r="N97" s="27">
        <v>310.142</v>
      </c>
      <c r="O97" s="27">
        <v>566.767</v>
      </c>
      <c r="P97" s="27">
        <v>759.141</v>
      </c>
      <c r="Q97" s="27">
        <v>916.723</v>
      </c>
      <c r="R97" s="27">
        <v>1054.633</v>
      </c>
      <c r="S97" s="27">
        <v>1208.966</v>
      </c>
      <c r="T97" s="27">
        <v>1359.254</v>
      </c>
      <c r="U97" s="27">
        <v>1505.516</v>
      </c>
      <c r="V97" s="27">
        <v>1642.017</v>
      </c>
      <c r="W97" s="27">
        <v>1769.369</v>
      </c>
      <c r="X97" s="27">
        <v>1888.397</v>
      </c>
      <c r="Y97" s="27">
        <v>2005.499</v>
      </c>
      <c r="Z97" s="27">
        <v>2122.466</v>
      </c>
      <c r="AA97" s="27">
        <v>2235.813</v>
      </c>
    </row>
    <row r="98" spans="1:27" ht="12.75" customHeight="1" thickBot="1" thickTop="1">
      <c r="A98" s="4">
        <v>5</v>
      </c>
      <c r="B98" s="44" t="str">
        <f>INDEX('[1]urban'!$D$3:$D$419,MATCH(C98,'[1]urban'!$B$3:$B$419,0))</f>
        <v>URB</v>
      </c>
      <c r="C98" s="43" t="s">
        <v>40</v>
      </c>
      <c r="D98" s="53">
        <f>MATCH(F98,'[2]world'!$B$3:$B$346,0)</f>
        <v>135</v>
      </c>
      <c r="E98" s="63" t="str">
        <f>INDEX('[2]world'!$D$3:$D$346,MATCH(F98,'[2]world'!$B$3:$B$346,0))</f>
        <v>Leso</v>
      </c>
      <c r="F98" s="47" t="s">
        <v>89</v>
      </c>
      <c r="G98" s="27">
        <v>9.908</v>
      </c>
      <c r="H98" s="27">
        <v>14.95</v>
      </c>
      <c r="I98" s="27">
        <v>29.081</v>
      </c>
      <c r="J98" s="27">
        <v>59.2</v>
      </c>
      <c r="K98" s="27">
        <v>88.902</v>
      </c>
      <c r="L98" s="27">
        <v>124.396</v>
      </c>
      <c r="M98" s="27">
        <v>148.374</v>
      </c>
      <c r="N98" s="27">
        <v>173.137</v>
      </c>
      <c r="O98" s="27">
        <v>223.793</v>
      </c>
      <c r="P98" s="27">
        <v>292.594</v>
      </c>
      <c r="Q98" s="27">
        <v>377.168</v>
      </c>
      <c r="R98" s="27">
        <v>464.401</v>
      </c>
      <c r="S98" s="27">
        <v>560.321</v>
      </c>
      <c r="T98" s="27">
        <v>664.882</v>
      </c>
      <c r="U98" s="27">
        <v>775.395</v>
      </c>
      <c r="V98" s="27">
        <v>887.206</v>
      </c>
      <c r="W98" s="27">
        <v>999.048</v>
      </c>
      <c r="X98" s="27">
        <v>1111.158</v>
      </c>
      <c r="Y98" s="27">
        <v>1224.18</v>
      </c>
      <c r="Z98" s="27">
        <v>1336.519</v>
      </c>
      <c r="AA98" s="27">
        <v>1446.581</v>
      </c>
    </row>
    <row r="99" spans="1:27" ht="12.75" customHeight="1" thickBot="1" thickTop="1">
      <c r="A99" s="4">
        <v>5</v>
      </c>
      <c r="B99" s="44" t="str">
        <f>INDEX('[1]urban'!$D$3:$D$419,MATCH(C99,'[1]urban'!$B$3:$B$419,0))</f>
        <v>URB</v>
      </c>
      <c r="C99" s="43" t="s">
        <v>40</v>
      </c>
      <c r="D99" s="53">
        <f>MATCH(F99,'[2]world'!$B$3:$B$346,0)</f>
        <v>136</v>
      </c>
      <c r="E99" s="63" t="str">
        <f>INDEX('[2]world'!$D$3:$D$346,MATCH(F99,'[2]world'!$B$3:$B$346,0))</f>
        <v>Nam</v>
      </c>
      <c r="F99" s="47" t="s">
        <v>90</v>
      </c>
      <c r="G99" s="27">
        <v>65.067</v>
      </c>
      <c r="H99" s="27">
        <v>83.447</v>
      </c>
      <c r="I99" s="27">
        <v>107.888</v>
      </c>
      <c r="J99" s="27">
        <v>136.722</v>
      </c>
      <c r="K99" s="27">
        <v>173.936</v>
      </c>
      <c r="L99" s="27">
        <v>214.201</v>
      </c>
      <c r="M99" s="27">
        <v>253.998</v>
      </c>
      <c r="N99" s="27">
        <v>303.58</v>
      </c>
      <c r="O99" s="27">
        <v>391.862</v>
      </c>
      <c r="P99" s="27">
        <v>483.037</v>
      </c>
      <c r="Q99" s="27">
        <v>590.481</v>
      </c>
      <c r="R99" s="27">
        <v>704.537</v>
      </c>
      <c r="S99" s="27">
        <v>840.07</v>
      </c>
      <c r="T99" s="27">
        <v>991.348</v>
      </c>
      <c r="U99" s="27">
        <v>1161.099</v>
      </c>
      <c r="V99" s="27">
        <v>1346.15</v>
      </c>
      <c r="W99" s="27">
        <v>1541.214</v>
      </c>
      <c r="X99" s="27">
        <v>1739.287</v>
      </c>
      <c r="Y99" s="27">
        <v>1939.879</v>
      </c>
      <c r="Z99" s="27">
        <v>2142.934</v>
      </c>
      <c r="AA99" s="27">
        <v>2344.559</v>
      </c>
    </row>
    <row r="100" spans="1:27" ht="12.75" customHeight="1" thickBot="1" thickTop="1">
      <c r="A100" s="4">
        <v>5</v>
      </c>
      <c r="B100" s="44" t="str">
        <f>INDEX('[1]urban'!$D$3:$D$419,MATCH(C100,'[1]urban'!$B$3:$B$419,0))</f>
        <v>URB</v>
      </c>
      <c r="C100" s="43" t="s">
        <v>40</v>
      </c>
      <c r="D100" s="53">
        <f>MATCH(F100,'[2]world'!$B$3:$B$346,0)</f>
        <v>137</v>
      </c>
      <c r="E100" s="63" t="str">
        <f>INDEX('[2]world'!$D$3:$D$346,MATCH(F100,'[2]world'!$B$3:$B$346,0))</f>
        <v>SAR</v>
      </c>
      <c r="F100" s="47" t="s">
        <v>91</v>
      </c>
      <c r="G100" s="27">
        <v>5778.376</v>
      </c>
      <c r="H100" s="27">
        <v>6832.821</v>
      </c>
      <c r="I100" s="27">
        <v>8110.057</v>
      </c>
      <c r="J100" s="27">
        <v>9361.667</v>
      </c>
      <c r="K100" s="27">
        <v>10757.992</v>
      </c>
      <c r="L100" s="27">
        <v>12363.084</v>
      </c>
      <c r="M100" s="27">
        <v>14079.801</v>
      </c>
      <c r="N100" s="27">
        <v>16272.639</v>
      </c>
      <c r="O100" s="27">
        <v>19121.142</v>
      </c>
      <c r="P100" s="27">
        <v>22543.348</v>
      </c>
      <c r="Q100" s="27">
        <v>25527.912</v>
      </c>
      <c r="R100" s="27">
        <v>28499.366</v>
      </c>
      <c r="S100" s="27">
        <v>31154.721</v>
      </c>
      <c r="T100" s="27">
        <v>33147.331</v>
      </c>
      <c r="U100" s="27">
        <v>35059.93</v>
      </c>
      <c r="V100" s="27">
        <v>37084.231</v>
      </c>
      <c r="W100" s="27">
        <v>39031.784</v>
      </c>
      <c r="X100" s="27">
        <v>40811.437</v>
      </c>
      <c r="Y100" s="27">
        <v>42414.663</v>
      </c>
      <c r="Z100" s="27">
        <v>43856.232</v>
      </c>
      <c r="AA100" s="27">
        <v>45199.078</v>
      </c>
    </row>
    <row r="101" spans="1:27" ht="12.75" customHeight="1" thickBot="1" thickTop="1">
      <c r="A101" s="4">
        <v>5</v>
      </c>
      <c r="B101" s="44" t="str">
        <f>INDEX('[1]urban'!$D$3:$D$419,MATCH(C101,'[1]urban'!$B$3:$B$419,0))</f>
        <v>URB</v>
      </c>
      <c r="C101" s="43" t="s">
        <v>40</v>
      </c>
      <c r="D101" s="53">
        <f>MATCH(F101,'[2]world'!$B$3:$B$346,0)</f>
        <v>138</v>
      </c>
      <c r="E101" s="63" t="str">
        <f>INDEX('[2]world'!$D$3:$D$346,MATCH(F101,'[2]world'!$B$3:$B$346,0))</f>
        <v>Sva</v>
      </c>
      <c r="F101" s="47" t="s">
        <v>92</v>
      </c>
      <c r="G101" s="27">
        <v>4.778</v>
      </c>
      <c r="H101" s="27">
        <v>7.461</v>
      </c>
      <c r="I101" s="27">
        <v>13.663</v>
      </c>
      <c r="J101" s="27">
        <v>25.423</v>
      </c>
      <c r="K101" s="27">
        <v>43.25</v>
      </c>
      <c r="L101" s="27">
        <v>72.388</v>
      </c>
      <c r="M101" s="27">
        <v>107.647</v>
      </c>
      <c r="N101" s="27">
        <v>153.862</v>
      </c>
      <c r="O101" s="27">
        <v>198.005</v>
      </c>
      <c r="P101" s="27">
        <v>223.384</v>
      </c>
      <c r="Q101" s="27">
        <v>244.421</v>
      </c>
      <c r="R101" s="27">
        <v>246.431</v>
      </c>
      <c r="S101" s="27">
        <v>256.888</v>
      </c>
      <c r="T101" s="27">
        <v>276.47</v>
      </c>
      <c r="U101" s="27">
        <v>306.75</v>
      </c>
      <c r="V101" s="27">
        <v>346.911</v>
      </c>
      <c r="W101" s="27">
        <v>399.942</v>
      </c>
      <c r="X101" s="27">
        <v>464.377</v>
      </c>
      <c r="Y101" s="27">
        <v>534.464</v>
      </c>
      <c r="Z101" s="27">
        <v>610.076</v>
      </c>
      <c r="AA101" s="27">
        <v>690.766</v>
      </c>
    </row>
    <row r="102" spans="1:27" ht="12.75" customHeight="1" thickBot="1" thickTop="1">
      <c r="A102" s="4">
        <v>5</v>
      </c>
      <c r="B102" s="44" t="str">
        <f>INDEX('[1]urban'!$D$3:$D$419,MATCH(C102,'[1]urban'!$B$3:$B$419,0))</f>
        <v>URB</v>
      </c>
      <c r="C102" s="43" t="s">
        <v>40</v>
      </c>
      <c r="D102" s="53">
        <f>MATCH(F102,'[2]world'!$B$3:$B$346,0)</f>
        <v>86</v>
      </c>
      <c r="E102" s="63" t="str">
        <f>INDEX('[2]world'!$D$3:$D$346,MATCH(F102,'[2]world'!$B$3:$B$346,0))</f>
        <v>Af_W</v>
      </c>
      <c r="F102" s="47" t="s">
        <v>93</v>
      </c>
      <c r="G102" s="27">
        <v>6629.151</v>
      </c>
      <c r="H102" s="27">
        <v>8877.89</v>
      </c>
      <c r="I102" s="27">
        <v>12660.294</v>
      </c>
      <c r="J102" s="27">
        <v>17438.788</v>
      </c>
      <c r="K102" s="27">
        <v>22571.897</v>
      </c>
      <c r="L102" s="27">
        <v>29041.66</v>
      </c>
      <c r="M102" s="27">
        <v>37773.695</v>
      </c>
      <c r="N102" s="27">
        <v>48195.66</v>
      </c>
      <c r="O102" s="27">
        <v>60559.3</v>
      </c>
      <c r="P102" s="27">
        <v>74816.868</v>
      </c>
      <c r="Q102" s="27">
        <v>92161.633</v>
      </c>
      <c r="R102" s="27">
        <v>112835.481</v>
      </c>
      <c r="S102" s="27">
        <v>137271.2</v>
      </c>
      <c r="T102" s="27">
        <v>164924.259</v>
      </c>
      <c r="U102" s="27">
        <v>195344.073</v>
      </c>
      <c r="V102" s="27">
        <v>228402.754</v>
      </c>
      <c r="W102" s="27">
        <v>264181.59</v>
      </c>
      <c r="X102" s="27">
        <v>302602.513</v>
      </c>
      <c r="Y102" s="27">
        <v>343213.039</v>
      </c>
      <c r="Z102" s="27">
        <v>385183.815</v>
      </c>
      <c r="AA102" s="27">
        <v>427675.088</v>
      </c>
    </row>
    <row r="103" spans="1:27" ht="12.75" customHeight="1" thickBot="1" thickTop="1">
      <c r="A103" s="4">
        <v>5</v>
      </c>
      <c r="B103" s="44" t="str">
        <f>INDEX('[1]urban'!$D$3:$D$419,MATCH(C103,'[1]urban'!$B$3:$B$419,0))</f>
        <v>URB</v>
      </c>
      <c r="C103" s="43" t="s">
        <v>40</v>
      </c>
      <c r="D103" s="53">
        <f>MATCH(F103,'[2]world'!$B$3:$B$346,0)</f>
        <v>87</v>
      </c>
      <c r="E103" s="63" t="str">
        <f>INDEX('[2]world'!$D$3:$D$346,MATCH(F103,'[2]world'!$B$3:$B$346,0))</f>
        <v>Ben</v>
      </c>
      <c r="F103" s="47" t="s">
        <v>94</v>
      </c>
      <c r="G103" s="27">
        <v>101.622</v>
      </c>
      <c r="H103" s="27">
        <v>144.758</v>
      </c>
      <c r="I103" s="27">
        <v>210.456</v>
      </c>
      <c r="J103" s="27">
        <v>310.255</v>
      </c>
      <c r="K103" s="27">
        <v>460.081</v>
      </c>
      <c r="L103" s="27">
        <v>680.992</v>
      </c>
      <c r="M103" s="27">
        <v>973.244</v>
      </c>
      <c r="N103" s="27">
        <v>1269.463</v>
      </c>
      <c r="O103" s="27">
        <v>1653.581</v>
      </c>
      <c r="P103" s="27">
        <v>2103.778</v>
      </c>
      <c r="Q103" s="27">
        <v>2552.696</v>
      </c>
      <c r="R103" s="27">
        <v>3147.992</v>
      </c>
      <c r="S103" s="27">
        <v>3872.97</v>
      </c>
      <c r="T103" s="27">
        <v>4732.669</v>
      </c>
      <c r="U103" s="27">
        <v>5751.364</v>
      </c>
      <c r="V103" s="27">
        <v>6935.941</v>
      </c>
      <c r="W103" s="27">
        <v>8275.333</v>
      </c>
      <c r="X103" s="27">
        <v>9736.352</v>
      </c>
      <c r="Y103" s="27">
        <v>11301.838</v>
      </c>
      <c r="Z103" s="27">
        <v>12943.418</v>
      </c>
      <c r="AA103" s="27">
        <v>14629.845</v>
      </c>
    </row>
    <row r="104" spans="1:27" ht="12.75" customHeight="1" thickBot="1" thickTop="1">
      <c r="A104" s="4">
        <v>5</v>
      </c>
      <c r="B104" s="44" t="str">
        <f>INDEX('[1]urban'!$D$3:$D$419,MATCH(C104,'[1]urban'!$B$3:$B$419,0))</f>
        <v>URB</v>
      </c>
      <c r="C104" s="43" t="s">
        <v>40</v>
      </c>
      <c r="D104" s="53">
        <f>MATCH(F104,'[2]world'!$B$3:$B$346,0)</f>
        <v>88</v>
      </c>
      <c r="E104" s="63" t="str">
        <f>INDEX('[2]world'!$D$3:$D$346,MATCH(F104,'[2]world'!$B$3:$B$346,0))</f>
        <v>BuFa</v>
      </c>
      <c r="F104" s="47" t="s">
        <v>95</v>
      </c>
      <c r="G104" s="27">
        <v>156.557</v>
      </c>
      <c r="H104" s="27">
        <v>185.299</v>
      </c>
      <c r="I104" s="27">
        <v>221.872</v>
      </c>
      <c r="J104" s="27">
        <v>265.932</v>
      </c>
      <c r="K104" s="27">
        <v>322.196</v>
      </c>
      <c r="L104" s="27">
        <v>391.776</v>
      </c>
      <c r="M104" s="27">
        <v>604.256</v>
      </c>
      <c r="N104" s="27">
        <v>950.232</v>
      </c>
      <c r="O104" s="27">
        <v>1217.613</v>
      </c>
      <c r="P104" s="27">
        <v>1532.358</v>
      </c>
      <c r="Q104" s="27">
        <v>2083.438</v>
      </c>
      <c r="R104" s="27">
        <v>2960.778</v>
      </c>
      <c r="S104" s="27">
        <v>4183.832</v>
      </c>
      <c r="T104" s="27">
        <v>5707.727</v>
      </c>
      <c r="U104" s="27">
        <v>7523.074</v>
      </c>
      <c r="V104" s="27">
        <v>9610.315</v>
      </c>
      <c r="W104" s="27">
        <v>11957.875</v>
      </c>
      <c r="X104" s="27">
        <v>14582.238</v>
      </c>
      <c r="Y104" s="27">
        <v>17504.567</v>
      </c>
      <c r="Z104" s="27">
        <v>20661.083</v>
      </c>
      <c r="AA104" s="27">
        <v>23990.602</v>
      </c>
    </row>
    <row r="105" spans="1:27" ht="12.75" customHeight="1" thickBot="1" thickTop="1">
      <c r="A105" s="4">
        <v>5</v>
      </c>
      <c r="B105" s="44" t="str">
        <f>INDEX('[1]urban'!$D$3:$D$419,MATCH(C105,'[1]urban'!$B$3:$B$419,0))</f>
        <v>URB</v>
      </c>
      <c r="C105" s="43" t="s">
        <v>40</v>
      </c>
      <c r="D105" s="53">
        <f>MATCH(F105,'[2]world'!$B$3:$B$346,0)</f>
        <v>89</v>
      </c>
      <c r="E105" s="63" t="str">
        <f>INDEX('[2]world'!$D$3:$D$346,MATCH(F105,'[2]world'!$B$3:$B$346,0))</f>
        <v>KaVe</v>
      </c>
      <c r="F105" s="47" t="s">
        <v>96</v>
      </c>
      <c r="G105" s="27">
        <v>20.751</v>
      </c>
      <c r="H105" s="27">
        <v>26.083</v>
      </c>
      <c r="I105" s="27">
        <v>32.749</v>
      </c>
      <c r="J105" s="27">
        <v>41.373</v>
      </c>
      <c r="K105" s="27">
        <v>52.206</v>
      </c>
      <c r="L105" s="27">
        <v>59.51</v>
      </c>
      <c r="M105" s="27">
        <v>68.023</v>
      </c>
      <c r="N105" s="27">
        <v>100.301</v>
      </c>
      <c r="O105" s="27">
        <v>156.283</v>
      </c>
      <c r="P105" s="27">
        <v>194.193</v>
      </c>
      <c r="Q105" s="27">
        <v>234.556</v>
      </c>
      <c r="R105" s="27">
        <v>274.072</v>
      </c>
      <c r="S105" s="27">
        <v>313.129</v>
      </c>
      <c r="T105" s="27">
        <v>353.172</v>
      </c>
      <c r="U105" s="27">
        <v>393.551</v>
      </c>
      <c r="V105" s="27">
        <v>432.258</v>
      </c>
      <c r="W105" s="27">
        <v>467.731</v>
      </c>
      <c r="X105" s="27">
        <v>499.623</v>
      </c>
      <c r="Y105" s="27">
        <v>527.287</v>
      </c>
      <c r="Z105" s="27">
        <v>550.218</v>
      </c>
      <c r="AA105" s="27">
        <v>567.946</v>
      </c>
    </row>
    <row r="106" spans="1:27" ht="12.75" customHeight="1" thickBot="1" thickTop="1">
      <c r="A106" s="4">
        <v>5</v>
      </c>
      <c r="B106" s="44" t="str">
        <f>INDEX('[1]urban'!$D$3:$D$419,MATCH(C106,'[1]urban'!$B$3:$B$419,0))</f>
        <v>URB</v>
      </c>
      <c r="C106" s="43" t="s">
        <v>40</v>
      </c>
      <c r="D106" s="53">
        <f>MATCH(F106,'[2]world'!$B$3:$B$346,0)</f>
        <v>90</v>
      </c>
      <c r="E106" s="63" t="str">
        <f>INDEX('[2]world'!$D$3:$D$346,MATCH(F106,'[2]world'!$B$3:$B$346,0))</f>
        <v>KotD</v>
      </c>
      <c r="F106" s="47" t="s">
        <v>97</v>
      </c>
      <c r="G106" s="27">
        <v>249.525</v>
      </c>
      <c r="H106" s="27">
        <v>381.433</v>
      </c>
      <c r="I106" s="27">
        <v>608.983</v>
      </c>
      <c r="J106" s="27">
        <v>1034.983</v>
      </c>
      <c r="K106" s="27">
        <v>1473.631</v>
      </c>
      <c r="L106" s="27">
        <v>2133.699</v>
      </c>
      <c r="M106" s="27">
        <v>3109.302</v>
      </c>
      <c r="N106" s="27">
        <v>4008.799</v>
      </c>
      <c r="O106" s="27">
        <v>5011.441</v>
      </c>
      <c r="P106" s="27">
        <v>6197.923</v>
      </c>
      <c r="Q106" s="27">
        <v>7524.465</v>
      </c>
      <c r="R106" s="27">
        <v>9013.602</v>
      </c>
      <c r="S106" s="27">
        <v>10906.449</v>
      </c>
      <c r="T106" s="27">
        <v>13138.211</v>
      </c>
      <c r="U106" s="27">
        <v>15573.709</v>
      </c>
      <c r="V106" s="27">
        <v>18161.152</v>
      </c>
      <c r="W106" s="27">
        <v>20873.009</v>
      </c>
      <c r="X106" s="27">
        <v>23674.132</v>
      </c>
      <c r="Y106" s="27">
        <v>26555.989</v>
      </c>
      <c r="Z106" s="27">
        <v>29473.579</v>
      </c>
      <c r="AA106" s="27">
        <v>32373.357</v>
      </c>
    </row>
    <row r="107" spans="1:27" ht="12.75" customHeight="1" thickBot="1" thickTop="1">
      <c r="A107" s="4">
        <v>5</v>
      </c>
      <c r="B107" s="44" t="str">
        <f>INDEX('[1]urban'!$D$3:$D$419,MATCH(C107,'[1]urban'!$B$3:$B$419,0))</f>
        <v>URB</v>
      </c>
      <c r="C107" s="43" t="s">
        <v>40</v>
      </c>
      <c r="D107" s="53">
        <f>MATCH(F107,'[2]world'!$B$3:$B$346,0)</f>
        <v>91</v>
      </c>
      <c r="E107" s="63" t="str">
        <f>INDEX('[2]world'!$D$3:$D$346,MATCH(F107,'[2]world'!$B$3:$B$346,0))</f>
        <v>Gam</v>
      </c>
      <c r="F107" s="47" t="s">
        <v>98</v>
      </c>
      <c r="G107" s="27">
        <v>26.53</v>
      </c>
      <c r="H107" s="27">
        <v>31.099</v>
      </c>
      <c r="I107" s="27">
        <v>38.554</v>
      </c>
      <c r="J107" s="27">
        <v>53.661</v>
      </c>
      <c r="K107" s="27">
        <v>83.981</v>
      </c>
      <c r="L107" s="27">
        <v>126.383</v>
      </c>
      <c r="M107" s="27">
        <v>175.075</v>
      </c>
      <c r="N107" s="27">
        <v>242.701</v>
      </c>
      <c r="O107" s="27">
        <v>343.097</v>
      </c>
      <c r="P107" s="27">
        <v>475.622</v>
      </c>
      <c r="Q107" s="27">
        <v>639.177</v>
      </c>
      <c r="R107" s="27">
        <v>822.519</v>
      </c>
      <c r="S107" s="27">
        <v>1018.029</v>
      </c>
      <c r="T107" s="27">
        <v>1227.569</v>
      </c>
      <c r="U107" s="27">
        <v>1448.698</v>
      </c>
      <c r="V107" s="27">
        <v>1687.848</v>
      </c>
      <c r="W107" s="27">
        <v>1943.2</v>
      </c>
      <c r="X107" s="27">
        <v>2211.522</v>
      </c>
      <c r="Y107" s="27">
        <v>2488.112</v>
      </c>
      <c r="Z107" s="27">
        <v>2767.968</v>
      </c>
      <c r="AA107" s="27">
        <v>3046.287</v>
      </c>
    </row>
    <row r="108" spans="1:27" ht="12.75" customHeight="1" thickBot="1" thickTop="1">
      <c r="A108" s="4">
        <v>5</v>
      </c>
      <c r="B108" s="44" t="str">
        <f>INDEX('[1]urban'!$D$3:$D$419,MATCH(C108,'[1]urban'!$B$3:$B$419,0))</f>
        <v>URB</v>
      </c>
      <c r="C108" s="43" t="s">
        <v>40</v>
      </c>
      <c r="D108" s="53">
        <f>MATCH(F108,'[2]world'!$B$3:$B$346,0)</f>
        <v>92</v>
      </c>
      <c r="E108" s="63" t="str">
        <f>INDEX('[2]world'!$D$3:$D$346,MATCH(F108,'[2]world'!$B$3:$B$346,0))</f>
        <v>Gan</v>
      </c>
      <c r="F108" s="47" t="s">
        <v>99</v>
      </c>
      <c r="G108" s="27">
        <v>769.242</v>
      </c>
      <c r="H108" s="27">
        <v>1105.554</v>
      </c>
      <c r="I108" s="27">
        <v>1578.536</v>
      </c>
      <c r="J108" s="27">
        <v>2047.613</v>
      </c>
      <c r="K108" s="27">
        <v>2531.959</v>
      </c>
      <c r="L108" s="27">
        <v>3005.956</v>
      </c>
      <c r="M108" s="27">
        <v>3436.488</v>
      </c>
      <c r="N108" s="27">
        <v>4278.337</v>
      </c>
      <c r="O108" s="27">
        <v>5454.256</v>
      </c>
      <c r="P108" s="27">
        <v>6922.173</v>
      </c>
      <c r="Q108" s="27">
        <v>8583.989</v>
      </c>
      <c r="R108" s="27">
        <v>10467.413</v>
      </c>
      <c r="S108" s="27">
        <v>12524.311</v>
      </c>
      <c r="T108" s="27">
        <v>14818.385</v>
      </c>
      <c r="U108" s="27">
        <v>17274.342</v>
      </c>
      <c r="V108" s="27">
        <v>19861.188</v>
      </c>
      <c r="W108" s="27">
        <v>22564.826</v>
      </c>
      <c r="X108" s="27">
        <v>25383.976</v>
      </c>
      <c r="Y108" s="27">
        <v>28297.342</v>
      </c>
      <c r="Z108" s="27">
        <v>31256.254</v>
      </c>
      <c r="AA108" s="27">
        <v>34198.475</v>
      </c>
    </row>
    <row r="109" spans="1:27" ht="12.75" customHeight="1" thickBot="1" thickTop="1">
      <c r="A109" s="4">
        <v>5</v>
      </c>
      <c r="B109" s="44" t="str">
        <f>INDEX('[1]urban'!$D$3:$D$419,MATCH(C109,'[1]urban'!$B$3:$B$419,0))</f>
        <v>URB</v>
      </c>
      <c r="C109" s="43" t="s">
        <v>40</v>
      </c>
      <c r="D109" s="53">
        <f>MATCH(F109,'[2]world'!$B$3:$B$346,0)</f>
        <v>93</v>
      </c>
      <c r="E109" s="63" t="str">
        <f>INDEX('[2]world'!$D$3:$D$346,MATCH(F109,'[2]world'!$B$3:$B$346,0))</f>
        <v>Gvn</v>
      </c>
      <c r="F109" s="47" t="s">
        <v>100</v>
      </c>
      <c r="G109" s="27">
        <v>175.754</v>
      </c>
      <c r="H109" s="27">
        <v>239.426</v>
      </c>
      <c r="I109" s="27">
        <v>326.999</v>
      </c>
      <c r="J109" s="27">
        <v>448.077</v>
      </c>
      <c r="K109" s="27">
        <v>614.046</v>
      </c>
      <c r="L109" s="27">
        <v>787.744</v>
      </c>
      <c r="M109" s="27">
        <v>1093.09</v>
      </c>
      <c r="N109" s="27">
        <v>1402.18</v>
      </c>
      <c r="O109" s="27">
        <v>1722.769</v>
      </c>
      <c r="P109" s="27">
        <v>2204.273</v>
      </c>
      <c r="Q109" s="27">
        <v>2602.862</v>
      </c>
      <c r="R109" s="27">
        <v>3042.445</v>
      </c>
      <c r="S109" s="27">
        <v>3650.563</v>
      </c>
      <c r="T109" s="27">
        <v>4520.491</v>
      </c>
      <c r="U109" s="27">
        <v>5580.263</v>
      </c>
      <c r="V109" s="27">
        <v>6823.058</v>
      </c>
      <c r="W109" s="27">
        <v>8219.273</v>
      </c>
      <c r="X109" s="27">
        <v>9762.994</v>
      </c>
      <c r="Y109" s="27">
        <v>11440.316</v>
      </c>
      <c r="Z109" s="27">
        <v>13225.539</v>
      </c>
      <c r="AA109" s="27">
        <v>15086.69</v>
      </c>
    </row>
    <row r="110" spans="1:27" ht="12.75" customHeight="1" thickBot="1" thickTop="1">
      <c r="A110" s="4">
        <v>5</v>
      </c>
      <c r="B110" s="44" t="str">
        <f>INDEX('[1]urban'!$D$3:$D$419,MATCH(C110,'[1]urban'!$B$3:$B$419,0))</f>
        <v>URB</v>
      </c>
      <c r="C110" s="43" t="s">
        <v>40</v>
      </c>
      <c r="D110" s="53">
        <f>MATCH(F110,'[2]world'!$B$3:$B$346,0)</f>
        <v>94</v>
      </c>
      <c r="E110" s="63" t="str">
        <f>INDEX('[2]world'!$D$3:$D$346,MATCH(F110,'[2]world'!$B$3:$B$346,0))</f>
        <v>GvBi</v>
      </c>
      <c r="F110" s="47" t="s">
        <v>101</v>
      </c>
      <c r="G110" s="27">
        <v>51.888</v>
      </c>
      <c r="H110" s="27">
        <v>66.238</v>
      </c>
      <c r="I110" s="27">
        <v>80.788</v>
      </c>
      <c r="J110" s="27">
        <v>85.864</v>
      </c>
      <c r="K110" s="27">
        <v>91.328</v>
      </c>
      <c r="L110" s="27">
        <v>110.879</v>
      </c>
      <c r="M110" s="27">
        <v>147.186</v>
      </c>
      <c r="N110" s="27">
        <v>206.145</v>
      </c>
      <c r="O110" s="27">
        <v>287.606</v>
      </c>
      <c r="P110" s="27">
        <v>347.633</v>
      </c>
      <c r="Q110" s="27">
        <v>387.155</v>
      </c>
      <c r="R110" s="27">
        <v>435.929</v>
      </c>
      <c r="S110" s="27">
        <v>494.256</v>
      </c>
      <c r="T110" s="27">
        <v>574.225</v>
      </c>
      <c r="U110" s="27">
        <v>678.007</v>
      </c>
      <c r="V110" s="27">
        <v>811.738</v>
      </c>
      <c r="W110" s="27">
        <v>979.211</v>
      </c>
      <c r="X110" s="27">
        <v>1170.738</v>
      </c>
      <c r="Y110" s="27">
        <v>1384.292</v>
      </c>
      <c r="Z110" s="27">
        <v>1619.598</v>
      </c>
      <c r="AA110" s="27">
        <v>1874.818</v>
      </c>
    </row>
    <row r="111" spans="1:27" ht="12.75" customHeight="1" thickBot="1" thickTop="1">
      <c r="A111" s="4">
        <v>5</v>
      </c>
      <c r="B111" s="44" t="str">
        <f>INDEX('[1]urban'!$D$3:$D$419,MATCH(C111,'[1]urban'!$B$3:$B$419,0))</f>
        <v>URB</v>
      </c>
      <c r="C111" s="43" t="s">
        <v>40</v>
      </c>
      <c r="D111" s="53">
        <f>MATCH(F111,'[2]world'!$B$3:$B$346,0)</f>
        <v>95</v>
      </c>
      <c r="E111" s="63" t="str">
        <f>INDEX('[2]world'!$D$3:$D$346,MATCH(F111,'[2]world'!$B$3:$B$346,0))</f>
        <v>Libe</v>
      </c>
      <c r="F111" s="47" t="s">
        <v>102</v>
      </c>
      <c r="G111" s="27">
        <v>106.859</v>
      </c>
      <c r="H111" s="27">
        <v>142.455</v>
      </c>
      <c r="I111" s="27">
        <v>197.231</v>
      </c>
      <c r="J111" s="27">
        <v>272.57</v>
      </c>
      <c r="K111" s="27">
        <v>372.181</v>
      </c>
      <c r="L111" s="27">
        <v>496.682</v>
      </c>
      <c r="M111" s="27">
        <v>671.641</v>
      </c>
      <c r="N111" s="27">
        <v>869.605</v>
      </c>
      <c r="O111" s="27">
        <v>887.004</v>
      </c>
      <c r="P111" s="27">
        <v>828.936</v>
      </c>
      <c r="Q111" s="27">
        <v>1252.1</v>
      </c>
      <c r="R111" s="27">
        <v>1535.436</v>
      </c>
      <c r="S111" s="27">
        <v>1961.251</v>
      </c>
      <c r="T111" s="27">
        <v>2324.757</v>
      </c>
      <c r="U111" s="27">
        <v>2738.966</v>
      </c>
      <c r="V111" s="27">
        <v>3205.753</v>
      </c>
      <c r="W111" s="27">
        <v>3724.752</v>
      </c>
      <c r="X111" s="27">
        <v>4289.756</v>
      </c>
      <c r="Y111" s="27">
        <v>4881.385</v>
      </c>
      <c r="Z111" s="27">
        <v>5489.767</v>
      </c>
      <c r="AA111" s="27">
        <v>6104.923</v>
      </c>
    </row>
    <row r="112" spans="1:27" ht="12.75" customHeight="1" thickBot="1" thickTop="1">
      <c r="A112" s="4">
        <v>5</v>
      </c>
      <c r="B112" s="44" t="str">
        <f>INDEX('[1]urban'!$D$3:$D$419,MATCH(C112,'[1]urban'!$B$3:$B$419,0))</f>
        <v>URB</v>
      </c>
      <c r="C112" s="43" t="s">
        <v>40</v>
      </c>
      <c r="D112" s="53">
        <f>MATCH(F112,'[2]world'!$B$3:$B$346,0)</f>
        <v>96</v>
      </c>
      <c r="E112" s="63" t="str">
        <f>INDEX('[2]world'!$D$3:$D$346,MATCH(F112,'[2]world'!$B$3:$B$346,0))</f>
        <v>Mali</v>
      </c>
      <c r="F112" s="47" t="s">
        <v>103</v>
      </c>
      <c r="G112" s="27">
        <v>361.554</v>
      </c>
      <c r="H112" s="27">
        <v>447.871</v>
      </c>
      <c r="I112" s="27">
        <v>559.938</v>
      </c>
      <c r="J112" s="27">
        <v>696.635</v>
      </c>
      <c r="K112" s="27">
        <v>864.953</v>
      </c>
      <c r="L112" s="27">
        <v>1071.806</v>
      </c>
      <c r="M112" s="27">
        <v>1327.786</v>
      </c>
      <c r="N112" s="27">
        <v>1651.117</v>
      </c>
      <c r="O112" s="27">
        <v>2018.478</v>
      </c>
      <c r="P112" s="27">
        <v>2436.771</v>
      </c>
      <c r="Q112" s="27">
        <v>2981.911</v>
      </c>
      <c r="R112" s="27">
        <v>3785.836</v>
      </c>
      <c r="S112" s="27">
        <v>4777.234</v>
      </c>
      <c r="T112" s="27">
        <v>5963.539</v>
      </c>
      <c r="U112" s="27">
        <v>7324.844</v>
      </c>
      <c r="V112" s="27">
        <v>8841.781</v>
      </c>
      <c r="W112" s="27">
        <v>10490.513</v>
      </c>
      <c r="X112" s="27">
        <v>12282.392</v>
      </c>
      <c r="Y112" s="27">
        <v>14228.888</v>
      </c>
      <c r="Z112" s="27">
        <v>16301.362</v>
      </c>
      <c r="AA112" s="27">
        <v>18457.604</v>
      </c>
    </row>
    <row r="113" spans="1:27" ht="12.75" customHeight="1" thickBot="1" thickTop="1">
      <c r="A113" s="4">
        <v>5</v>
      </c>
      <c r="B113" s="44" t="str">
        <f>INDEX('[1]urban'!$D$3:$D$419,MATCH(C113,'[1]urban'!$B$3:$B$419,0))</f>
        <v>URB</v>
      </c>
      <c r="C113" s="43" t="s">
        <v>40</v>
      </c>
      <c r="D113" s="53">
        <f>MATCH(F113,'[2]world'!$B$3:$B$346,0)</f>
        <v>97</v>
      </c>
      <c r="E113" s="63" t="str">
        <f>INDEX('[2]world'!$D$3:$D$346,MATCH(F113,'[2]world'!$B$3:$B$346,0))</f>
        <v>Mavt</v>
      </c>
      <c r="F113" s="47" t="s">
        <v>104</v>
      </c>
      <c r="G113" s="27">
        <v>20.186</v>
      </c>
      <c r="H113" s="27">
        <v>34.477</v>
      </c>
      <c r="I113" s="27">
        <v>59.122</v>
      </c>
      <c r="J113" s="27">
        <v>100.347</v>
      </c>
      <c r="K113" s="27">
        <v>167.407</v>
      </c>
      <c r="L113" s="27">
        <v>272.481</v>
      </c>
      <c r="M113" s="27">
        <v>417.482</v>
      </c>
      <c r="N113" s="27">
        <v>611.988</v>
      </c>
      <c r="O113" s="27">
        <v>788.63</v>
      </c>
      <c r="P113" s="27">
        <v>903.963</v>
      </c>
      <c r="Q113" s="27">
        <v>1041.217</v>
      </c>
      <c r="R113" s="27">
        <v>1205.959</v>
      </c>
      <c r="S113" s="27">
        <v>1394.525</v>
      </c>
      <c r="T113" s="27">
        <v>1608.89</v>
      </c>
      <c r="U113" s="27">
        <v>1859.316</v>
      </c>
      <c r="V113" s="27">
        <v>2152.426</v>
      </c>
      <c r="W113" s="27">
        <v>2477.702</v>
      </c>
      <c r="X113" s="27">
        <v>2823.311</v>
      </c>
      <c r="Y113" s="27">
        <v>3182.542</v>
      </c>
      <c r="Z113" s="27">
        <v>3545.349</v>
      </c>
      <c r="AA113" s="27">
        <v>3902.139</v>
      </c>
    </row>
    <row r="114" spans="1:27" ht="12.75" customHeight="1" thickBot="1" thickTop="1">
      <c r="A114" s="4">
        <v>5</v>
      </c>
      <c r="B114" s="44" t="str">
        <f>INDEX('[1]urban'!$D$3:$D$419,MATCH(C114,'[1]urban'!$B$3:$B$419,0))</f>
        <v>URB</v>
      </c>
      <c r="C114" s="43" t="s">
        <v>40</v>
      </c>
      <c r="D114" s="53">
        <f>MATCH(F114,'[2]world'!$B$3:$B$346,0)</f>
        <v>98</v>
      </c>
      <c r="E114" s="63" t="str">
        <f>INDEX('[2]world'!$D$3:$D$346,MATCH(F114,'[2]world'!$B$3:$B$346,0))</f>
        <v>Nig</v>
      </c>
      <c r="F114" s="47" t="s">
        <v>105</v>
      </c>
      <c r="G114" s="27">
        <v>119.558</v>
      </c>
      <c r="H114" s="27">
        <v>149.893</v>
      </c>
      <c r="I114" s="27">
        <v>187.801</v>
      </c>
      <c r="J114" s="27">
        <v>256.383</v>
      </c>
      <c r="K114" s="27">
        <v>385.42</v>
      </c>
      <c r="L114" s="27">
        <v>581.211</v>
      </c>
      <c r="M114" s="27">
        <v>796.121</v>
      </c>
      <c r="N114" s="27">
        <v>992.333</v>
      </c>
      <c r="O114" s="27">
        <v>1214.71</v>
      </c>
      <c r="P114" s="27">
        <v>1467.166</v>
      </c>
      <c r="Q114" s="27">
        <v>1785.496</v>
      </c>
      <c r="R114" s="27">
        <v>2177.386</v>
      </c>
      <c r="S114" s="27">
        <v>2718.87</v>
      </c>
      <c r="T114" s="27">
        <v>3438.648</v>
      </c>
      <c r="U114" s="27">
        <v>4417.361</v>
      </c>
      <c r="V114" s="27">
        <v>5767.36</v>
      </c>
      <c r="W114" s="27">
        <v>7641.157</v>
      </c>
      <c r="X114" s="27">
        <v>10164.833</v>
      </c>
      <c r="Y114" s="27">
        <v>13300.237</v>
      </c>
      <c r="Z114" s="27">
        <v>17052.71</v>
      </c>
      <c r="AA114" s="27">
        <v>21431.081</v>
      </c>
    </row>
    <row r="115" spans="1:27" ht="12.75" customHeight="1" thickBot="1" thickTop="1">
      <c r="A115" s="4">
        <v>5</v>
      </c>
      <c r="B115" s="44" t="str">
        <f>INDEX('[1]urban'!$D$3:$D$419,MATCH(C115,'[1]urban'!$B$3:$B$419,0))</f>
        <v>URB</v>
      </c>
      <c r="C115" s="43" t="s">
        <v>40</v>
      </c>
      <c r="D115" s="53">
        <f>MATCH(F115,'[2]world'!$B$3:$B$346,0)</f>
        <v>99</v>
      </c>
      <c r="E115" s="63" t="str">
        <f>INDEX('[2]world'!$D$3:$D$346,MATCH(F115,'[2]world'!$B$3:$B$346,0))</f>
        <v>Nir</v>
      </c>
      <c r="F115" s="47" t="s">
        <v>106</v>
      </c>
      <c r="G115" s="27">
        <v>3746.136</v>
      </c>
      <c r="H115" s="27">
        <v>4976.246</v>
      </c>
      <c r="I115" s="27">
        <v>7296.318</v>
      </c>
      <c r="J115" s="27">
        <v>10137.23</v>
      </c>
      <c r="K115" s="27">
        <v>12821.532</v>
      </c>
      <c r="L115" s="27">
        <v>16327.638</v>
      </c>
      <c r="M115" s="27">
        <v>21299.87</v>
      </c>
      <c r="N115" s="27">
        <v>27109.683</v>
      </c>
      <c r="O115" s="27">
        <v>34342.536</v>
      </c>
      <c r="P115" s="27">
        <v>42931.367</v>
      </c>
      <c r="Q115" s="27">
        <v>53077.688</v>
      </c>
      <c r="R115" s="27">
        <v>65049.578</v>
      </c>
      <c r="S115" s="27">
        <v>78817.824</v>
      </c>
      <c r="T115" s="27">
        <v>93880.524</v>
      </c>
      <c r="U115" s="27">
        <v>109858.703</v>
      </c>
      <c r="V115" s="27">
        <v>126590.942</v>
      </c>
      <c r="W115" s="27">
        <v>144116.458</v>
      </c>
      <c r="X115" s="27">
        <v>162394.021</v>
      </c>
      <c r="Y115" s="27">
        <v>181126.78</v>
      </c>
      <c r="Z115" s="27">
        <v>199821.825</v>
      </c>
      <c r="AA115" s="27">
        <v>218017.79</v>
      </c>
    </row>
    <row r="116" spans="1:27" ht="12.75" customHeight="1" thickBot="1" thickTop="1">
      <c r="A116" s="4">
        <v>5</v>
      </c>
      <c r="B116" s="44" t="str">
        <f>INDEX('[1]urban'!$D$3:$D$419,MATCH(C116,'[1]urban'!$B$3:$B$419,0))</f>
        <v>URB</v>
      </c>
      <c r="C116" s="43" t="s">
        <v>40</v>
      </c>
      <c r="D116" s="53">
        <f>MATCH(F116,'[2]world'!$B$3:$B$346,0)</f>
        <v>291</v>
      </c>
      <c r="E116" s="63" t="str">
        <f>INDEX('[2]world'!$D$3:$D$346,MATCH(F116,'[2]world'!$B$3:$B$346,0))</f>
        <v>StHel</v>
      </c>
      <c r="F116" s="47" t="s">
        <v>107</v>
      </c>
      <c r="G116" s="27">
        <v>2.565</v>
      </c>
      <c r="H116" s="27">
        <v>2.48</v>
      </c>
      <c r="I116" s="27">
        <v>2.324</v>
      </c>
      <c r="J116" s="27">
        <v>2.217</v>
      </c>
      <c r="K116" s="27">
        <v>2.298</v>
      </c>
      <c r="L116" s="27">
        <v>2.379</v>
      </c>
      <c r="M116" s="27">
        <v>2.379</v>
      </c>
      <c r="N116" s="27">
        <v>2.412</v>
      </c>
      <c r="O116" s="27">
        <v>2.305</v>
      </c>
      <c r="P116" s="27">
        <v>2.125</v>
      </c>
      <c r="Q116" s="27">
        <v>2.011</v>
      </c>
      <c r="R116" s="27">
        <v>1.87</v>
      </c>
      <c r="S116" s="27">
        <v>1.75</v>
      </c>
      <c r="T116" s="27">
        <v>1.722</v>
      </c>
      <c r="U116" s="27">
        <v>1.837</v>
      </c>
      <c r="V116" s="27">
        <v>1.976</v>
      </c>
      <c r="W116" s="27">
        <v>2.139</v>
      </c>
      <c r="X116" s="27">
        <v>2.316</v>
      </c>
      <c r="Y116" s="27">
        <v>2.483</v>
      </c>
      <c r="Z116" s="27">
        <v>2.641</v>
      </c>
      <c r="AA116" s="27">
        <v>2.79</v>
      </c>
    </row>
    <row r="117" spans="1:27" ht="12.75" customHeight="1" thickBot="1" thickTop="1">
      <c r="A117" s="4">
        <v>5</v>
      </c>
      <c r="B117" s="44" t="str">
        <f>INDEX('[1]urban'!$D$3:$D$419,MATCH(C117,'[1]urban'!$B$3:$B$419,0))</f>
        <v>URB</v>
      </c>
      <c r="C117" s="43" t="s">
        <v>40</v>
      </c>
      <c r="D117" s="53">
        <f>MATCH(F117,'[2]world'!$B$3:$B$346,0)</f>
        <v>100</v>
      </c>
      <c r="E117" s="63" t="str">
        <f>INDEX('[2]world'!$D$3:$D$346,MATCH(F117,'[2]world'!$B$3:$B$346,0))</f>
        <v>Sen</v>
      </c>
      <c r="F117" s="47" t="s">
        <v>108</v>
      </c>
      <c r="G117" s="27">
        <v>416.319</v>
      </c>
      <c r="H117" s="27">
        <v>538.291</v>
      </c>
      <c r="I117" s="27">
        <v>708.855</v>
      </c>
      <c r="J117" s="27">
        <v>935.413</v>
      </c>
      <c r="K117" s="27">
        <v>1250.721</v>
      </c>
      <c r="L117" s="27">
        <v>1647.078</v>
      </c>
      <c r="M117" s="27">
        <v>2015.937</v>
      </c>
      <c r="N117" s="27">
        <v>2445.846</v>
      </c>
      <c r="O117" s="27">
        <v>2932.205</v>
      </c>
      <c r="P117" s="27">
        <v>3431.086</v>
      </c>
      <c r="Q117" s="27">
        <v>3994.9</v>
      </c>
      <c r="R117" s="27">
        <v>4640.567</v>
      </c>
      <c r="S117" s="27">
        <v>5450.282</v>
      </c>
      <c r="T117" s="27">
        <v>6413.194</v>
      </c>
      <c r="U117" s="27">
        <v>7524.442</v>
      </c>
      <c r="V117" s="27">
        <v>8805.796</v>
      </c>
      <c r="W117" s="27">
        <v>10268.761</v>
      </c>
      <c r="X117" s="27">
        <v>11857.292</v>
      </c>
      <c r="Y117" s="27">
        <v>13541.593</v>
      </c>
      <c r="Z117" s="27">
        <v>15272.992</v>
      </c>
      <c r="AA117" s="27">
        <v>17003.338</v>
      </c>
    </row>
    <row r="118" spans="1:27" ht="12.75" customHeight="1" thickBot="1" thickTop="1">
      <c r="A118" s="4">
        <v>5</v>
      </c>
      <c r="B118" s="44" t="str">
        <f>INDEX('[1]urban'!$D$3:$D$419,MATCH(C118,'[1]urban'!$B$3:$B$419,0))</f>
        <v>URB</v>
      </c>
      <c r="C118" s="43" t="s">
        <v>40</v>
      </c>
      <c r="D118" s="53">
        <f>MATCH(F118,'[2]world'!$B$3:$B$346,0)</f>
        <v>101</v>
      </c>
      <c r="E118" s="63" t="str">
        <f>INDEX('[2]world'!$D$3:$D$346,MATCH(F118,'[2]world'!$B$3:$B$346,0))</f>
        <v>Sleo</v>
      </c>
      <c r="F118" s="47" t="s">
        <v>109</v>
      </c>
      <c r="G118" s="27">
        <v>245.846</v>
      </c>
      <c r="H118" s="27">
        <v>310.004</v>
      </c>
      <c r="I118" s="27">
        <v>391.595</v>
      </c>
      <c r="J118" s="27">
        <v>494.589</v>
      </c>
      <c r="K118" s="27">
        <v>624.21</v>
      </c>
      <c r="L118" s="27">
        <v>784.268</v>
      </c>
      <c r="M118" s="27">
        <v>949.062</v>
      </c>
      <c r="N118" s="27">
        <v>1146.307</v>
      </c>
      <c r="O118" s="27">
        <v>1344.909</v>
      </c>
      <c r="P118" s="27">
        <v>1364.402</v>
      </c>
      <c r="Q118" s="27">
        <v>1501.196</v>
      </c>
      <c r="R118" s="27">
        <v>1880.486</v>
      </c>
      <c r="S118" s="27">
        <v>2240.611</v>
      </c>
      <c r="T118" s="27">
        <v>2648.562</v>
      </c>
      <c r="U118" s="27">
        <v>3134.113</v>
      </c>
      <c r="V118" s="27">
        <v>3708.277</v>
      </c>
      <c r="W118" s="27">
        <v>4384.199</v>
      </c>
      <c r="X118" s="27">
        <v>5141.335</v>
      </c>
      <c r="Y118" s="27">
        <v>5964.768</v>
      </c>
      <c r="Z118" s="27">
        <v>6844.934</v>
      </c>
      <c r="AA118" s="27">
        <v>7771.197</v>
      </c>
    </row>
    <row r="119" spans="1:27" ht="12.75" customHeight="1" thickBot="1" thickTop="1">
      <c r="A119" s="4">
        <v>5</v>
      </c>
      <c r="B119" s="44" t="str">
        <f>INDEX('[1]urban'!$D$3:$D$419,MATCH(C119,'[1]urban'!$B$3:$B$419,0))</f>
        <v>URB</v>
      </c>
      <c r="C119" s="43" t="s">
        <v>40</v>
      </c>
      <c r="D119" s="53">
        <f>MATCH(F119,'[2]world'!$B$3:$B$346,0)</f>
        <v>102</v>
      </c>
      <c r="E119" s="63" t="str">
        <f>INDEX('[2]world'!$D$3:$D$346,MATCH(F119,'[2]world'!$B$3:$B$346,0))</f>
        <v>Togo</v>
      </c>
      <c r="F119" s="47" t="s">
        <v>110</v>
      </c>
      <c r="G119" s="27">
        <v>58.259</v>
      </c>
      <c r="H119" s="27">
        <v>96.283</v>
      </c>
      <c r="I119" s="27">
        <v>158.173</v>
      </c>
      <c r="J119" s="27">
        <v>255.646</v>
      </c>
      <c r="K119" s="27">
        <v>453.747</v>
      </c>
      <c r="L119" s="27">
        <v>561.178</v>
      </c>
      <c r="M119" s="27">
        <v>686.753</v>
      </c>
      <c r="N119" s="27">
        <v>908.211</v>
      </c>
      <c r="O119" s="27">
        <v>1181.877</v>
      </c>
      <c r="P119" s="27">
        <v>1473.099</v>
      </c>
      <c r="Q119" s="27">
        <v>1916.776</v>
      </c>
      <c r="R119" s="27">
        <v>2393.613</v>
      </c>
      <c r="S119" s="27">
        <v>2945.314</v>
      </c>
      <c r="T119" s="27">
        <v>3571.974</v>
      </c>
      <c r="U119" s="27">
        <v>4261.483</v>
      </c>
      <c r="V119" s="27">
        <v>5004.945</v>
      </c>
      <c r="W119" s="27">
        <v>5795.451</v>
      </c>
      <c r="X119" s="27">
        <v>6625.682</v>
      </c>
      <c r="Y119" s="27">
        <v>7484.62</v>
      </c>
      <c r="Z119" s="27">
        <v>8354.578</v>
      </c>
      <c r="AA119" s="27">
        <v>9216.206</v>
      </c>
    </row>
    <row r="120" spans="1:27" ht="12.75" customHeight="1" thickBot="1" thickTop="1">
      <c r="A120" s="4">
        <v>5</v>
      </c>
      <c r="B120" s="44" t="str">
        <f>INDEX('[1]urban'!$D$3:$D$419,MATCH(C120,'[1]urban'!$B$3:$B$419,0))</f>
        <v>URB</v>
      </c>
      <c r="C120" s="43" t="s">
        <v>40</v>
      </c>
      <c r="D120" s="53">
        <f>MATCH(F120,'[2]world'!$B$3:$B$346,0)</f>
        <v>183</v>
      </c>
      <c r="E120" s="63" t="str">
        <f>INDEX('[2]world'!$D$3:$D$346,MATCH(F120,'[2]world'!$B$3:$B$346,0))</f>
        <v>Asia</v>
      </c>
      <c r="F120" s="47" t="s">
        <v>111</v>
      </c>
      <c r="G120" s="27">
        <v>229079.618</v>
      </c>
      <c r="H120" s="27">
        <v>278771.729</v>
      </c>
      <c r="I120" s="27">
        <v>338028.265</v>
      </c>
      <c r="J120" s="27">
        <v>409976.772</v>
      </c>
      <c r="K120" s="27">
        <v>483019.16</v>
      </c>
      <c r="L120" s="27">
        <v>571848.454</v>
      </c>
      <c r="M120" s="27">
        <v>688761.482</v>
      </c>
      <c r="N120" s="27">
        <v>836425.992</v>
      </c>
      <c r="O120" s="27">
        <v>1002730.874</v>
      </c>
      <c r="P120" s="27">
        <v>1175180.566</v>
      </c>
      <c r="Q120" s="27">
        <v>1360900.129</v>
      </c>
      <c r="R120" s="27">
        <v>1567982.782</v>
      </c>
      <c r="S120" s="27">
        <v>1757314.26</v>
      </c>
      <c r="T120" s="27">
        <v>1958245.936</v>
      </c>
      <c r="U120" s="27">
        <v>2168798.38</v>
      </c>
      <c r="V120" s="27">
        <v>2383268.23</v>
      </c>
      <c r="W120" s="27">
        <v>2598357.818</v>
      </c>
      <c r="X120" s="27">
        <v>2810098.167</v>
      </c>
      <c r="Y120" s="27">
        <v>3014491.475</v>
      </c>
      <c r="Z120" s="27">
        <v>3207199.242</v>
      </c>
      <c r="AA120" s="27">
        <v>3382364.929</v>
      </c>
    </row>
    <row r="121" spans="1:27" ht="12.75" customHeight="1" thickBot="1" thickTop="1">
      <c r="A121" s="4">
        <v>5</v>
      </c>
      <c r="B121" s="44" t="str">
        <f>INDEX('[1]urban'!$D$3:$D$419,MATCH(C121,'[1]urban'!$B$3:$B$419,0))</f>
        <v>URB</v>
      </c>
      <c r="C121" s="43" t="s">
        <v>40</v>
      </c>
      <c r="D121" s="53">
        <f>MATCH(F121,'[2]world'!$B$3:$B$346,0)</f>
        <v>221</v>
      </c>
      <c r="E121" s="63" t="str">
        <f>INDEX('[2]world'!$D$3:$D$346,MATCH(F121,'[2]world'!$B$3:$B$346,0))</f>
        <v>As_E</v>
      </c>
      <c r="F121" s="47" t="s">
        <v>112</v>
      </c>
      <c r="G121" s="27">
        <v>102324.487</v>
      </c>
      <c r="H121" s="27">
        <v>128623.377</v>
      </c>
      <c r="I121" s="27">
        <v>159280.688</v>
      </c>
      <c r="J121" s="27">
        <v>194599.098</v>
      </c>
      <c r="K121" s="27">
        <v>222334.477</v>
      </c>
      <c r="L121" s="27">
        <v>252655.645</v>
      </c>
      <c r="M121" s="27">
        <v>296234.307</v>
      </c>
      <c r="N121" s="27">
        <v>357620.082</v>
      </c>
      <c r="O121" s="27">
        <v>430533.375</v>
      </c>
      <c r="P121" s="27">
        <v>511002.424</v>
      </c>
      <c r="Q121" s="27">
        <v>594675.991</v>
      </c>
      <c r="R121" s="27">
        <v>703602.791</v>
      </c>
      <c r="S121" s="27">
        <v>784688.039</v>
      </c>
      <c r="T121" s="27">
        <v>864775.769</v>
      </c>
      <c r="U121" s="27">
        <v>940683.579</v>
      </c>
      <c r="V121" s="27">
        <v>1006978.071</v>
      </c>
      <c r="W121" s="27">
        <v>1061979.803</v>
      </c>
      <c r="X121" s="27">
        <v>1106431.991</v>
      </c>
      <c r="Y121" s="27">
        <v>1142974.256</v>
      </c>
      <c r="Z121" s="27">
        <v>1171058.363</v>
      </c>
      <c r="AA121" s="27">
        <v>1189398.116</v>
      </c>
    </row>
    <row r="122" spans="1:27" ht="12.75" customHeight="1" thickBot="1" thickTop="1">
      <c r="A122" s="4">
        <v>5</v>
      </c>
      <c r="B122" s="44" t="str">
        <f>INDEX('[1]urban'!$D$3:$D$419,MATCH(C122,'[1]urban'!$B$3:$B$419,0))</f>
        <v>URB</v>
      </c>
      <c r="C122" s="43" t="s">
        <v>40</v>
      </c>
      <c r="D122" s="53">
        <f>MATCH(F122,'[2]world'!$B$3:$B$346,0)</f>
        <v>222</v>
      </c>
      <c r="E122" s="63" t="str">
        <f>INDEX('[2]world'!$D$3:$D$346,MATCH(F122,'[2]world'!$B$3:$B$346,0))</f>
        <v>China</v>
      </c>
      <c r="F122" s="47" t="s">
        <v>113</v>
      </c>
      <c r="G122" s="27">
        <v>64319.054</v>
      </c>
      <c r="H122" s="27">
        <v>82892.813</v>
      </c>
      <c r="I122" s="27">
        <v>104656.495</v>
      </c>
      <c r="J122" s="27">
        <v>129546.553</v>
      </c>
      <c r="K122" s="27">
        <v>141975.461</v>
      </c>
      <c r="L122" s="27">
        <v>158543.059</v>
      </c>
      <c r="M122" s="27">
        <v>189885.509</v>
      </c>
      <c r="N122" s="27">
        <v>240910.389</v>
      </c>
      <c r="O122" s="27">
        <v>301995.173</v>
      </c>
      <c r="P122" s="27">
        <v>374256.884</v>
      </c>
      <c r="Q122" s="27">
        <v>453029.058</v>
      </c>
      <c r="R122" s="27">
        <v>557883.891</v>
      </c>
      <c r="S122" s="27">
        <v>635839.348</v>
      </c>
      <c r="T122" s="27">
        <v>713091.269</v>
      </c>
      <c r="U122" s="27">
        <v>786761.455</v>
      </c>
      <c r="V122" s="27">
        <v>851430.25</v>
      </c>
      <c r="W122" s="27">
        <v>905448.875</v>
      </c>
      <c r="X122" s="27">
        <v>949764.087</v>
      </c>
      <c r="Y122" s="27">
        <v>987162.422</v>
      </c>
      <c r="Z122" s="27">
        <v>1016966.775</v>
      </c>
      <c r="AA122" s="27">
        <v>1037695.105</v>
      </c>
    </row>
    <row r="123" spans="1:27" ht="12.75" customHeight="1" thickBot="1" thickTop="1">
      <c r="A123" s="4">
        <v>5</v>
      </c>
      <c r="B123" s="44" t="str">
        <f>INDEX('[1]urban'!$D$3:$D$419,MATCH(C123,'[1]urban'!$B$3:$B$419,0))</f>
        <v>URB</v>
      </c>
      <c r="C123" s="43" t="s">
        <v>40</v>
      </c>
      <c r="D123" s="53">
        <f>MATCH(F123,'[2]world'!$B$3:$B$346,0)</f>
        <v>259</v>
      </c>
      <c r="E123" s="63" t="str">
        <f>INDEX('[2]world'!$D$3:$D$346,MATCH(F123,'[2]world'!$B$3:$B$346,0))</f>
        <v>Gong</v>
      </c>
      <c r="F123" s="47" t="s">
        <v>114</v>
      </c>
      <c r="G123" s="27">
        <v>1681.846</v>
      </c>
      <c r="H123" s="27">
        <v>2121.483</v>
      </c>
      <c r="I123" s="27">
        <v>2619.983</v>
      </c>
      <c r="J123" s="27">
        <v>3190.599</v>
      </c>
      <c r="K123" s="27">
        <v>3457.92</v>
      </c>
      <c r="L123" s="27">
        <v>3942.815</v>
      </c>
      <c r="M123" s="27">
        <v>4609.138</v>
      </c>
      <c r="N123" s="27">
        <v>5069.907</v>
      </c>
      <c r="O123" s="27">
        <v>5676.932</v>
      </c>
      <c r="P123" s="27">
        <v>6213.813</v>
      </c>
      <c r="Q123" s="27">
        <v>6666.724</v>
      </c>
      <c r="R123" s="27">
        <v>6882.711</v>
      </c>
      <c r="S123" s="27">
        <v>7069.378</v>
      </c>
      <c r="T123" s="27">
        <v>7398.245</v>
      </c>
      <c r="U123" s="27">
        <v>7701.346</v>
      </c>
      <c r="V123" s="27">
        <v>7969.263</v>
      </c>
      <c r="W123" s="27">
        <v>8185.181</v>
      </c>
      <c r="X123" s="27">
        <v>8346.071</v>
      </c>
      <c r="Y123" s="27">
        <v>8466.777</v>
      </c>
      <c r="Z123" s="27">
        <v>8558.576</v>
      </c>
      <c r="AA123" s="27">
        <v>8622.931</v>
      </c>
    </row>
    <row r="124" spans="1:27" ht="12.75" customHeight="1" thickBot="1" thickTop="1">
      <c r="A124" s="4">
        <v>5</v>
      </c>
      <c r="B124" s="44" t="str">
        <f>INDEX('[1]urban'!$D$3:$D$419,MATCH(C124,'[1]urban'!$B$3:$B$419,0))</f>
        <v>URB</v>
      </c>
      <c r="C124" s="43" t="s">
        <v>40</v>
      </c>
      <c r="D124" s="53">
        <f>MATCH(F124,'[2]world'!$B$3:$B$346,0)</f>
        <v>260</v>
      </c>
      <c r="E124" s="63" t="str">
        <f>INDEX('[2]world'!$D$3:$D$346,MATCH(F124,'[2]world'!$B$3:$B$346,0))</f>
        <v>Makao</v>
      </c>
      <c r="F124" s="47" t="s">
        <v>115</v>
      </c>
      <c r="G124" s="27">
        <v>184.527</v>
      </c>
      <c r="H124" s="27">
        <v>174.28</v>
      </c>
      <c r="I124" s="27">
        <v>164.477</v>
      </c>
      <c r="J124" s="27">
        <v>201.321</v>
      </c>
      <c r="K124" s="27">
        <v>246.392</v>
      </c>
      <c r="L124" s="27">
        <v>247.643</v>
      </c>
      <c r="M124" s="27">
        <v>248.3</v>
      </c>
      <c r="N124" s="27">
        <v>304.267</v>
      </c>
      <c r="O124" s="27">
        <v>371.269</v>
      </c>
      <c r="P124" s="27">
        <v>411.394</v>
      </c>
      <c r="Q124" s="27">
        <v>440.898</v>
      </c>
      <c r="R124" s="27">
        <v>487.624</v>
      </c>
      <c r="S124" s="27">
        <v>547.591</v>
      </c>
      <c r="T124" s="27">
        <v>568.465</v>
      </c>
      <c r="U124" s="27">
        <v>587.727</v>
      </c>
      <c r="V124" s="27">
        <v>602.69</v>
      </c>
      <c r="W124" s="27">
        <v>611.192</v>
      </c>
      <c r="X124" s="27">
        <v>613.376</v>
      </c>
      <c r="Y124" s="27">
        <v>610.55</v>
      </c>
      <c r="Z124" s="27">
        <v>603.684</v>
      </c>
      <c r="AA124" s="27">
        <v>593.223</v>
      </c>
    </row>
    <row r="125" spans="1:27" ht="12.75" customHeight="1" thickBot="1" thickTop="1">
      <c r="A125" s="4">
        <v>5</v>
      </c>
      <c r="B125" s="44" t="str">
        <f>INDEX('[1]urban'!$D$3:$D$419,MATCH(C125,'[1]urban'!$B$3:$B$419,0))</f>
        <v>URB</v>
      </c>
      <c r="C125" s="43" t="s">
        <v>40</v>
      </c>
      <c r="D125" s="53">
        <f>MATCH(F125,'[2]world'!$B$3:$B$346,0)</f>
        <v>225</v>
      </c>
      <c r="E125" s="63" t="str">
        <f>INDEX('[2]world'!$D$3:$D$346,MATCH(F125,'[2]world'!$B$3:$B$346,0))</f>
        <v>Ko_N</v>
      </c>
      <c r="F125" s="47" t="s">
        <v>116</v>
      </c>
      <c r="G125" s="27">
        <v>3018.415</v>
      </c>
      <c r="H125" s="27">
        <v>3415.695</v>
      </c>
      <c r="I125" s="27">
        <v>4399.901</v>
      </c>
      <c r="J125" s="27">
        <v>5556.682</v>
      </c>
      <c r="K125" s="27">
        <v>7721.75</v>
      </c>
      <c r="L125" s="27">
        <v>9112.874</v>
      </c>
      <c r="M125" s="27">
        <v>9809.184</v>
      </c>
      <c r="N125" s="27">
        <v>10791.381</v>
      </c>
      <c r="O125" s="27">
        <v>11760.376</v>
      </c>
      <c r="P125" s="27">
        <v>12817.256</v>
      </c>
      <c r="Q125" s="27">
        <v>13580.918</v>
      </c>
      <c r="R125" s="27">
        <v>14071.598</v>
      </c>
      <c r="S125" s="27">
        <v>14445.908</v>
      </c>
      <c r="T125" s="27">
        <v>14874.035</v>
      </c>
      <c r="U125" s="27">
        <v>15413.19</v>
      </c>
      <c r="V125" s="27">
        <v>16017.966</v>
      </c>
      <c r="W125" s="27">
        <v>16633.231</v>
      </c>
      <c r="X125" s="27">
        <v>17214.22</v>
      </c>
      <c r="Y125" s="27">
        <v>17683.588</v>
      </c>
      <c r="Z125" s="27">
        <v>18044.361</v>
      </c>
      <c r="AA125" s="27">
        <v>18307.309</v>
      </c>
    </row>
    <row r="126" spans="1:27" ht="12.75" customHeight="1" thickBot="1" thickTop="1">
      <c r="A126" s="4">
        <v>5</v>
      </c>
      <c r="B126" s="44" t="str">
        <f>INDEX('[1]urban'!$D$3:$D$419,MATCH(C126,'[1]urban'!$B$3:$B$419,0))</f>
        <v>URB</v>
      </c>
      <c r="C126" s="43" t="s">
        <v>40</v>
      </c>
      <c r="D126" s="53">
        <f>MATCH(F126,'[2]world'!$B$3:$B$346,0)</f>
        <v>49</v>
      </c>
      <c r="E126" s="63" t="str">
        <f>INDEX('[2]world'!$D$3:$D$346,MATCH(F126,'[2]world'!$B$3:$B$346,0))</f>
        <v>Jap</v>
      </c>
      <c r="F126" s="47" t="s">
        <v>117</v>
      </c>
      <c r="G126" s="27">
        <v>28865.961</v>
      </c>
      <c r="H126" s="27">
        <v>34629.755</v>
      </c>
      <c r="I126" s="27">
        <v>40151.143</v>
      </c>
      <c r="J126" s="27">
        <v>46458.919</v>
      </c>
      <c r="K126" s="27">
        <v>55569.961</v>
      </c>
      <c r="L126" s="27">
        <v>63427.334</v>
      </c>
      <c r="M126" s="27">
        <v>69569.084</v>
      </c>
      <c r="N126" s="27">
        <v>73215.738</v>
      </c>
      <c r="O126" s="27">
        <v>77725.535</v>
      </c>
      <c r="P126" s="27">
        <v>81078.895</v>
      </c>
      <c r="Q126" s="27">
        <v>82632.524</v>
      </c>
      <c r="R126" s="27">
        <v>84067.703</v>
      </c>
      <c r="S126" s="27">
        <v>84875.034</v>
      </c>
      <c r="T126" s="27">
        <v>85527.26</v>
      </c>
      <c r="U126" s="27">
        <v>85847.61</v>
      </c>
      <c r="V126" s="27">
        <v>85876.517</v>
      </c>
      <c r="W126" s="27">
        <v>85699.676</v>
      </c>
      <c r="X126" s="27">
        <v>85181.184</v>
      </c>
      <c r="Y126" s="27">
        <v>84237.895</v>
      </c>
      <c r="Z126" s="27">
        <v>82945.499</v>
      </c>
      <c r="AA126" s="27">
        <v>81402.633</v>
      </c>
    </row>
    <row r="127" spans="1:27" ht="12.75" customHeight="1" thickBot="1" thickTop="1">
      <c r="A127" s="4">
        <v>5</v>
      </c>
      <c r="B127" s="44" t="str">
        <f>INDEX('[1]urban'!$D$3:$D$419,MATCH(C127,'[1]urban'!$B$3:$B$419,0))</f>
        <v>URB</v>
      </c>
      <c r="C127" s="43" t="s">
        <v>40</v>
      </c>
      <c r="D127" s="53">
        <f>MATCH(F127,'[2]world'!$B$3:$B$346,0)</f>
        <v>226</v>
      </c>
      <c r="E127" s="63" t="str">
        <f>INDEX('[2]world'!$D$3:$D$346,MATCH(F127,'[2]world'!$B$3:$B$346,0))</f>
        <v>Mong</v>
      </c>
      <c r="F127" s="47" t="s">
        <v>118</v>
      </c>
      <c r="G127" s="27">
        <v>152.26</v>
      </c>
      <c r="H127" s="27">
        <v>226.158</v>
      </c>
      <c r="I127" s="27">
        <v>342.12</v>
      </c>
      <c r="J127" s="27">
        <v>460.626</v>
      </c>
      <c r="K127" s="27">
        <v>565.695</v>
      </c>
      <c r="L127" s="27">
        <v>704.245</v>
      </c>
      <c r="M127" s="27">
        <v>866.155</v>
      </c>
      <c r="N127" s="27">
        <v>1050.687</v>
      </c>
      <c r="O127" s="27">
        <v>1263.888</v>
      </c>
      <c r="P127" s="27">
        <v>1289.387</v>
      </c>
      <c r="Q127" s="27">
        <v>1358.408</v>
      </c>
      <c r="R127" s="27">
        <v>1516.27</v>
      </c>
      <c r="S127" s="27">
        <v>1675.394</v>
      </c>
      <c r="T127" s="27">
        <v>1842.056</v>
      </c>
      <c r="U127" s="27">
        <v>2010.004</v>
      </c>
      <c r="V127" s="27">
        <v>2171.728</v>
      </c>
      <c r="W127" s="27">
        <v>2315.712</v>
      </c>
      <c r="X127" s="27">
        <v>2440.614</v>
      </c>
      <c r="Y127" s="27">
        <v>2552.466</v>
      </c>
      <c r="Z127" s="27">
        <v>2653.568</v>
      </c>
      <c r="AA127" s="27">
        <v>2740.367</v>
      </c>
    </row>
    <row r="128" spans="1:27" ht="12.75" customHeight="1" thickBot="1" thickTop="1">
      <c r="A128" s="4">
        <v>5</v>
      </c>
      <c r="B128" s="44" t="str">
        <f>INDEX('[1]urban'!$D$3:$D$419,MATCH(C128,'[1]urban'!$B$3:$B$419,0))</f>
        <v>URB</v>
      </c>
      <c r="C128" s="43" t="s">
        <v>40</v>
      </c>
      <c r="D128" s="53">
        <f>MATCH(F128,'[2]world'!$B$3:$B$346,0)</f>
        <v>19</v>
      </c>
      <c r="E128" s="63" t="str">
        <f>INDEX('[2]world'!$D$3:$D$346,MATCH(F128,'[2]world'!$B$3:$B$346,0))</f>
        <v>KR</v>
      </c>
      <c r="F128" s="47" t="s">
        <v>119</v>
      </c>
      <c r="G128" s="27">
        <v>4102.424</v>
      </c>
      <c r="H128" s="27">
        <v>5163.193</v>
      </c>
      <c r="I128" s="27">
        <v>6946.569</v>
      </c>
      <c r="J128" s="27">
        <v>9184.398</v>
      </c>
      <c r="K128" s="27">
        <v>12797.298</v>
      </c>
      <c r="L128" s="27">
        <v>16677.675</v>
      </c>
      <c r="M128" s="27">
        <v>21246.937</v>
      </c>
      <c r="N128" s="27">
        <v>26277.713</v>
      </c>
      <c r="O128" s="27">
        <v>31740.202</v>
      </c>
      <c r="P128" s="27">
        <v>34934.795</v>
      </c>
      <c r="Q128" s="27">
        <v>36967.461</v>
      </c>
      <c r="R128" s="27">
        <v>38692.994</v>
      </c>
      <c r="S128" s="27">
        <v>40235.386</v>
      </c>
      <c r="T128" s="27">
        <v>41474.439</v>
      </c>
      <c r="U128" s="27">
        <v>42362.247</v>
      </c>
      <c r="V128" s="27">
        <v>42909.657</v>
      </c>
      <c r="W128" s="27">
        <v>43085.936</v>
      </c>
      <c r="X128" s="27">
        <v>42872.439</v>
      </c>
      <c r="Y128" s="27">
        <v>42260.558</v>
      </c>
      <c r="Z128" s="27">
        <v>41285.9</v>
      </c>
      <c r="AA128" s="27">
        <v>40036.548</v>
      </c>
    </row>
    <row r="129" spans="1:27" ht="12.75" customHeight="1" thickBot="1" thickTop="1">
      <c r="A129" s="4">
        <v>5</v>
      </c>
      <c r="B129" s="44" t="str">
        <f>INDEX('[1]urban'!$D$3:$D$419,MATCH(C129,'[1]urban'!$B$3:$B$419,0))</f>
        <v>URB</v>
      </c>
      <c r="C129" s="43" t="s">
        <v>40</v>
      </c>
      <c r="D129" s="53">
        <f>MATCH(F129,'[2]world'!$B$3:$B$346,0)</f>
        <v>295</v>
      </c>
      <c r="E129" s="63" t="str">
        <f>INDEX('[2]world'!$D$3:$D$346,MATCH(F129,'[2]world'!$B$3:$B$346,0))</f>
        <v>S_As</v>
      </c>
      <c r="F129" s="47" t="s">
        <v>120</v>
      </c>
      <c r="G129" s="27">
        <v>84794.078</v>
      </c>
      <c r="H129" s="27">
        <v>97986.154</v>
      </c>
      <c r="I129" s="27">
        <v>113655.579</v>
      </c>
      <c r="J129" s="27">
        <v>134663.042</v>
      </c>
      <c r="K129" s="27">
        <v>160488.463</v>
      </c>
      <c r="L129" s="27">
        <v>195588.592</v>
      </c>
      <c r="M129" s="27">
        <v>241255.286</v>
      </c>
      <c r="N129" s="27">
        <v>288841.562</v>
      </c>
      <c r="O129" s="27">
        <v>340391.762</v>
      </c>
      <c r="P129" s="27">
        <v>392284.664</v>
      </c>
      <c r="Q129" s="27">
        <v>447425.257</v>
      </c>
      <c r="R129" s="27">
        <v>505893.631</v>
      </c>
      <c r="S129" s="27">
        <v>571112.165</v>
      </c>
      <c r="T129" s="27">
        <v>646755.47</v>
      </c>
      <c r="U129" s="27">
        <v>733039.388</v>
      </c>
      <c r="V129" s="27">
        <v>829525.865</v>
      </c>
      <c r="W129" s="27">
        <v>936278.952</v>
      </c>
      <c r="X129" s="27">
        <v>1050378.091</v>
      </c>
      <c r="Y129" s="27">
        <v>1167132.179</v>
      </c>
      <c r="Z129" s="27">
        <v>1283587.433</v>
      </c>
      <c r="AA129" s="27">
        <v>1396146.038</v>
      </c>
    </row>
    <row r="130" spans="1:27" ht="12.75" customHeight="1" thickBot="1" thickTop="1">
      <c r="A130" s="4">
        <v>5</v>
      </c>
      <c r="B130" s="44" t="str">
        <f>INDEX('[1]urban'!$D$3:$D$419,MATCH(C130,'[1]urban'!$B$3:$B$419,0))</f>
        <v>URB</v>
      </c>
      <c r="C130" s="43" t="s">
        <v>40</v>
      </c>
      <c r="D130" s="53">
        <f>MATCH(F130,'[2]world'!$B$3:$B$346,0)</f>
        <v>200</v>
      </c>
      <c r="E130" s="63" t="str">
        <f>INDEX('[2]world'!$D$3:$D$346,MATCH(F130,'[2]world'!$B$3:$B$346,0))</f>
        <v>Afg</v>
      </c>
      <c r="F130" s="47" t="s">
        <v>121</v>
      </c>
      <c r="G130" s="27">
        <v>472.784</v>
      </c>
      <c r="H130" s="27">
        <v>600.029</v>
      </c>
      <c r="I130" s="27">
        <v>768.597</v>
      </c>
      <c r="J130" s="27">
        <v>992.473</v>
      </c>
      <c r="K130" s="27">
        <v>1306.071</v>
      </c>
      <c r="L130" s="27">
        <v>1769.716</v>
      </c>
      <c r="M130" s="27">
        <v>2185.996</v>
      </c>
      <c r="N130" s="27">
        <v>2079.636</v>
      </c>
      <c r="O130" s="27">
        <v>2276.848</v>
      </c>
      <c r="P130" s="27">
        <v>3458.6</v>
      </c>
      <c r="Q130" s="27">
        <v>4147.57</v>
      </c>
      <c r="R130" s="27">
        <v>5222.813</v>
      </c>
      <c r="S130" s="27">
        <v>6580.526</v>
      </c>
      <c r="T130" s="27">
        <v>8314.877</v>
      </c>
      <c r="U130" s="27">
        <v>10450.278</v>
      </c>
      <c r="V130" s="27">
        <v>13047.121</v>
      </c>
      <c r="W130" s="27">
        <v>16296.259</v>
      </c>
      <c r="X130" s="27">
        <v>20141.459</v>
      </c>
      <c r="Y130" s="27">
        <v>24507.967</v>
      </c>
      <c r="Z130" s="27">
        <v>29387.215</v>
      </c>
      <c r="AA130" s="27">
        <v>34749.475</v>
      </c>
    </row>
    <row r="131" spans="1:27" ht="12.75" customHeight="1" thickBot="1" thickTop="1">
      <c r="A131" s="4">
        <v>5</v>
      </c>
      <c r="B131" s="44" t="str">
        <f>INDEX('[1]urban'!$D$3:$D$419,MATCH(C131,'[1]urban'!$B$3:$B$419,0))</f>
        <v>URB</v>
      </c>
      <c r="C131" s="43" t="s">
        <v>40</v>
      </c>
      <c r="D131" s="53">
        <f>MATCH(F131,'[2]world'!$B$3:$B$346,0)</f>
        <v>201</v>
      </c>
      <c r="E131" s="63" t="str">
        <f>INDEX('[2]world'!$D$3:$D$346,MATCH(F131,'[2]world'!$B$3:$B$346,0))</f>
        <v>Bang</v>
      </c>
      <c r="F131" s="47" t="s">
        <v>122</v>
      </c>
      <c r="G131" s="27">
        <v>1866.707</v>
      </c>
      <c r="H131" s="27">
        <v>2270.728</v>
      </c>
      <c r="I131" s="27">
        <v>2779.919</v>
      </c>
      <c r="J131" s="27">
        <v>3784.224</v>
      </c>
      <c r="K131" s="27">
        <v>5252.607</v>
      </c>
      <c r="L131" s="27">
        <v>7775.01</v>
      </c>
      <c r="M131" s="27">
        <v>13424.679</v>
      </c>
      <c r="N131" s="27">
        <v>18019.387</v>
      </c>
      <c r="O131" s="27">
        <v>22908.341</v>
      </c>
      <c r="P131" s="27">
        <v>27786.193</v>
      </c>
      <c r="Q131" s="27">
        <v>33207.594</v>
      </c>
      <c r="R131" s="27">
        <v>39309.859</v>
      </c>
      <c r="S131" s="27">
        <v>46149.198</v>
      </c>
      <c r="T131" s="27">
        <v>53966.299</v>
      </c>
      <c r="U131" s="27">
        <v>62885.757</v>
      </c>
      <c r="V131" s="27">
        <v>72843.587</v>
      </c>
      <c r="W131" s="27">
        <v>83407.563</v>
      </c>
      <c r="X131" s="27">
        <v>94129.472</v>
      </c>
      <c r="Y131" s="27">
        <v>104857.417</v>
      </c>
      <c r="Z131" s="27">
        <v>115427.837</v>
      </c>
      <c r="AA131" s="27">
        <v>125500.434</v>
      </c>
    </row>
    <row r="132" spans="1:27" ht="12.75" customHeight="1" thickBot="1" thickTop="1">
      <c r="A132" s="4">
        <v>5</v>
      </c>
      <c r="B132" s="44" t="str">
        <f>INDEX('[1]urban'!$D$3:$D$419,MATCH(C132,'[1]urban'!$B$3:$B$419,0))</f>
        <v>URB</v>
      </c>
      <c r="C132" s="43" t="s">
        <v>40</v>
      </c>
      <c r="D132" s="53">
        <f>MATCH(F132,'[2]world'!$B$3:$B$346,0)</f>
        <v>202</v>
      </c>
      <c r="E132" s="63" t="str">
        <f>INDEX('[2]world'!$D$3:$D$346,MATCH(F132,'[2]world'!$B$3:$B$346,0))</f>
        <v>But</v>
      </c>
      <c r="F132" s="47" t="s">
        <v>123</v>
      </c>
      <c r="G132" s="27">
        <v>3.536</v>
      </c>
      <c r="H132" s="27">
        <v>5.404</v>
      </c>
      <c r="I132" s="27">
        <v>8.054</v>
      </c>
      <c r="J132" s="27">
        <v>11.977</v>
      </c>
      <c r="K132" s="27">
        <v>18.127</v>
      </c>
      <c r="L132" s="27">
        <v>28.18</v>
      </c>
      <c r="M132" s="27">
        <v>42.818</v>
      </c>
      <c r="N132" s="27">
        <v>62.224</v>
      </c>
      <c r="O132" s="27">
        <v>89.936</v>
      </c>
      <c r="P132" s="27">
        <v>104.472</v>
      </c>
      <c r="Q132" s="27">
        <v>142.641</v>
      </c>
      <c r="R132" s="27">
        <v>201.215</v>
      </c>
      <c r="S132" s="27">
        <v>245.895</v>
      </c>
      <c r="T132" s="27">
        <v>296.592</v>
      </c>
      <c r="U132" s="27">
        <v>347.6</v>
      </c>
      <c r="V132" s="27">
        <v>399.744</v>
      </c>
      <c r="W132" s="27">
        <v>450.823</v>
      </c>
      <c r="X132" s="27">
        <v>501.336</v>
      </c>
      <c r="Y132" s="27">
        <v>552.137</v>
      </c>
      <c r="Z132" s="27">
        <v>602.303</v>
      </c>
      <c r="AA132" s="27">
        <v>649.844</v>
      </c>
    </row>
    <row r="133" spans="1:27" ht="12.75" customHeight="1" thickBot="1" thickTop="1">
      <c r="A133" s="4">
        <v>5</v>
      </c>
      <c r="B133" s="44" t="str">
        <f>INDEX('[1]urban'!$D$3:$D$419,MATCH(C133,'[1]urban'!$B$3:$B$419,0))</f>
        <v>URB</v>
      </c>
      <c r="C133" s="43" t="s">
        <v>40</v>
      </c>
      <c r="D133" s="53">
        <f>MATCH(F133,'[2]world'!$B$3:$B$346,0)</f>
        <v>203</v>
      </c>
      <c r="E133" s="63" t="str">
        <f>INDEX('[2]world'!$D$3:$D$346,MATCH(F133,'[2]world'!$B$3:$B$346,0))</f>
        <v>Ind</v>
      </c>
      <c r="F133" s="47" t="s">
        <v>124</v>
      </c>
      <c r="G133" s="27">
        <v>63372.571</v>
      </c>
      <c r="H133" s="27">
        <v>71499.932</v>
      </c>
      <c r="I133" s="27">
        <v>80356.602</v>
      </c>
      <c r="J133" s="27">
        <v>93349.52</v>
      </c>
      <c r="K133" s="27">
        <v>109267.519</v>
      </c>
      <c r="L133" s="27">
        <v>131708.262</v>
      </c>
      <c r="M133" s="27">
        <v>159984.256</v>
      </c>
      <c r="N133" s="27">
        <v>188643.723</v>
      </c>
      <c r="O133" s="27">
        <v>220260.11</v>
      </c>
      <c r="P133" s="27">
        <v>253472.654</v>
      </c>
      <c r="Q133" s="27">
        <v>288429.556</v>
      </c>
      <c r="R133" s="27">
        <v>324671.389</v>
      </c>
      <c r="S133" s="27">
        <v>364459.45</v>
      </c>
      <c r="T133" s="27">
        <v>410489.681</v>
      </c>
      <c r="U133" s="27">
        <v>463328.351</v>
      </c>
      <c r="V133" s="27">
        <v>523201.882</v>
      </c>
      <c r="W133" s="27">
        <v>590091.081</v>
      </c>
      <c r="X133" s="27">
        <v>661588.415</v>
      </c>
      <c r="Y133" s="27">
        <v>734263.628</v>
      </c>
      <c r="Z133" s="27">
        <v>806193.947</v>
      </c>
      <c r="AA133" s="27">
        <v>875193.022</v>
      </c>
    </row>
    <row r="134" spans="1:27" ht="12.75" customHeight="1" thickBot="1" thickTop="1">
      <c r="A134" s="4">
        <v>5</v>
      </c>
      <c r="B134" s="44" t="str">
        <f>INDEX('[1]urban'!$D$3:$D$419,MATCH(C134,'[1]urban'!$B$3:$B$419,0))</f>
        <v>URB</v>
      </c>
      <c r="C134" s="43" t="s">
        <v>40</v>
      </c>
      <c r="D134" s="53">
        <f>MATCH(F134,'[2]world'!$B$3:$B$346,0)</f>
        <v>204</v>
      </c>
      <c r="E134" s="63" t="str">
        <f>INDEX('[2]world'!$D$3:$D$346,MATCH(F134,'[2]world'!$B$3:$B$346,0))</f>
        <v>Iran</v>
      </c>
      <c r="F134" s="47" t="s">
        <v>125</v>
      </c>
      <c r="G134" s="27">
        <v>4659.3</v>
      </c>
      <c r="H134" s="27">
        <v>5832.636</v>
      </c>
      <c r="I134" s="27">
        <v>7321.701</v>
      </c>
      <c r="J134" s="27">
        <v>9224.807</v>
      </c>
      <c r="K134" s="27">
        <v>11871.204</v>
      </c>
      <c r="L134" s="27">
        <v>15253.581</v>
      </c>
      <c r="M134" s="27">
        <v>19544.163</v>
      </c>
      <c r="N134" s="27">
        <v>25852.617</v>
      </c>
      <c r="O134" s="27">
        <v>31958.058</v>
      </c>
      <c r="P134" s="27">
        <v>37469.859</v>
      </c>
      <c r="Q134" s="27">
        <v>42951.647</v>
      </c>
      <c r="R134" s="27">
        <v>47829.496</v>
      </c>
      <c r="S134" s="27">
        <v>53119.774</v>
      </c>
      <c r="T134" s="27">
        <v>58423.825</v>
      </c>
      <c r="U134" s="27">
        <v>63595.514</v>
      </c>
      <c r="V134" s="27">
        <v>67983.472</v>
      </c>
      <c r="W134" s="27">
        <v>71767.14</v>
      </c>
      <c r="X134" s="27">
        <v>75219.335</v>
      </c>
      <c r="Y134" s="27">
        <v>78390.579</v>
      </c>
      <c r="Z134" s="27">
        <v>81034.785</v>
      </c>
      <c r="AA134" s="27">
        <v>82930.929</v>
      </c>
    </row>
    <row r="135" spans="1:27" ht="12.75" customHeight="1" thickBot="1" thickTop="1">
      <c r="A135" s="4">
        <v>5</v>
      </c>
      <c r="B135" s="44" t="str">
        <f>INDEX('[1]urban'!$D$3:$D$419,MATCH(C135,'[1]urban'!$B$3:$B$419,0))</f>
        <v>URB</v>
      </c>
      <c r="C135" s="43" t="s">
        <v>40</v>
      </c>
      <c r="D135" s="53">
        <f>MATCH(F135,'[2]world'!$B$3:$B$346,0)</f>
        <v>53</v>
      </c>
      <c r="E135" s="63" t="str">
        <f>INDEX('[2]world'!$D$3:$D$346,MATCH(F135,'[2]world'!$B$3:$B$346,0))</f>
        <v>KZ</v>
      </c>
      <c r="F135" s="47" t="s">
        <v>126</v>
      </c>
      <c r="G135" s="27">
        <v>2437.081</v>
      </c>
      <c r="H135" s="27">
        <v>3231.137</v>
      </c>
      <c r="I135" s="27">
        <v>4418.027</v>
      </c>
      <c r="J135" s="27">
        <v>5602.842</v>
      </c>
      <c r="K135" s="27">
        <v>6585.968</v>
      </c>
      <c r="L135" s="27">
        <v>7430.469</v>
      </c>
      <c r="M135" s="27">
        <v>8077.394</v>
      </c>
      <c r="N135" s="27">
        <v>8838.42</v>
      </c>
      <c r="O135" s="27">
        <v>9300.776</v>
      </c>
      <c r="P135" s="27">
        <v>8905.992</v>
      </c>
      <c r="Q135" s="27">
        <v>8417.307</v>
      </c>
      <c r="R135" s="27">
        <v>8675.739</v>
      </c>
      <c r="S135" s="27">
        <v>9216.73</v>
      </c>
      <c r="T135" s="27">
        <v>9819.962</v>
      </c>
      <c r="U135" s="27">
        <v>10417.022</v>
      </c>
      <c r="V135" s="27">
        <v>10976.798</v>
      </c>
      <c r="W135" s="27">
        <v>11525.153</v>
      </c>
      <c r="X135" s="27">
        <v>12082.505</v>
      </c>
      <c r="Y135" s="27">
        <v>12630.437</v>
      </c>
      <c r="Z135" s="27">
        <v>13131.992</v>
      </c>
      <c r="AA135" s="27">
        <v>13540.242</v>
      </c>
    </row>
    <row r="136" spans="1:27" ht="12.75" customHeight="1" thickBot="1" thickTop="1">
      <c r="A136" s="4">
        <v>5</v>
      </c>
      <c r="B136" s="44" t="str">
        <f>INDEX('[1]urban'!$D$3:$D$419,MATCH(C136,'[1]urban'!$B$3:$B$419,0))</f>
        <v>URB</v>
      </c>
      <c r="C136" s="43" t="s">
        <v>40</v>
      </c>
      <c r="D136" s="53">
        <f>MATCH(F136,'[2]world'!$B$3:$B$346,0)</f>
        <v>54</v>
      </c>
      <c r="E136" s="63" t="str">
        <f>INDEX('[2]world'!$D$3:$D$346,MATCH(F136,'[2]world'!$B$3:$B$346,0))</f>
        <v>KI</v>
      </c>
      <c r="F136" s="47" t="s">
        <v>127</v>
      </c>
      <c r="G136" s="27">
        <v>460.772</v>
      </c>
      <c r="H136" s="27">
        <v>581.91</v>
      </c>
      <c r="I136" s="27">
        <v>742.572</v>
      </c>
      <c r="J136" s="27">
        <v>922.63</v>
      </c>
      <c r="K136" s="27">
        <v>1110.669</v>
      </c>
      <c r="L136" s="27">
        <v>1259.765</v>
      </c>
      <c r="M136" s="27">
        <v>1401.188</v>
      </c>
      <c r="N136" s="27">
        <v>1540.243</v>
      </c>
      <c r="O136" s="27">
        <v>1660.123</v>
      </c>
      <c r="P136" s="27">
        <v>1669.217</v>
      </c>
      <c r="Q136" s="27">
        <v>1743.612</v>
      </c>
      <c r="R136" s="27">
        <v>1832.076</v>
      </c>
      <c r="S136" s="27">
        <v>1917.546</v>
      </c>
      <c r="T136" s="27">
        <v>2043.303</v>
      </c>
      <c r="U136" s="27">
        <v>2201.805</v>
      </c>
      <c r="V136" s="27">
        <v>2393.12</v>
      </c>
      <c r="W136" s="27">
        <v>2625.367</v>
      </c>
      <c r="X136" s="27">
        <v>2900.897</v>
      </c>
      <c r="Y136" s="27">
        <v>3178.671</v>
      </c>
      <c r="Z136" s="27">
        <v>3444.317</v>
      </c>
      <c r="AA136" s="27">
        <v>3687.277</v>
      </c>
    </row>
    <row r="137" spans="1:27" ht="12.75" customHeight="1" thickBot="1" thickTop="1">
      <c r="A137" s="4">
        <v>5</v>
      </c>
      <c r="B137" s="44" t="str">
        <f>INDEX('[1]urban'!$D$3:$D$419,MATCH(C137,'[1]urban'!$B$3:$B$419,0))</f>
        <v>URB</v>
      </c>
      <c r="C137" s="43" t="s">
        <v>40</v>
      </c>
      <c r="D137" s="53">
        <f>MATCH(F137,'[2]world'!$B$3:$B$346,0)</f>
        <v>205</v>
      </c>
      <c r="E137" s="63" t="str">
        <f>INDEX('[2]world'!$D$3:$D$346,MATCH(F137,'[2]world'!$B$3:$B$346,0))</f>
        <v>Mald</v>
      </c>
      <c r="F137" s="47" t="s">
        <v>128</v>
      </c>
      <c r="G137" s="27">
        <v>8.702</v>
      </c>
      <c r="H137" s="27">
        <v>9.757</v>
      </c>
      <c r="I137" s="27">
        <v>11.005</v>
      </c>
      <c r="J137" s="27">
        <v>12.477</v>
      </c>
      <c r="K137" s="27">
        <v>14.438</v>
      </c>
      <c r="L137" s="27">
        <v>23.758</v>
      </c>
      <c r="M137" s="27">
        <v>35.177</v>
      </c>
      <c r="N137" s="27">
        <v>46.8</v>
      </c>
      <c r="O137" s="27">
        <v>55.691</v>
      </c>
      <c r="P137" s="27">
        <v>63.542</v>
      </c>
      <c r="Q137" s="27">
        <v>75.428</v>
      </c>
      <c r="R137" s="27">
        <v>98.685</v>
      </c>
      <c r="S137" s="27">
        <v>125.894</v>
      </c>
      <c r="T137" s="27">
        <v>155.62</v>
      </c>
      <c r="U137" s="27">
        <v>186.287</v>
      </c>
      <c r="V137" s="27">
        <v>215.665</v>
      </c>
      <c r="W137" s="27">
        <v>241.907</v>
      </c>
      <c r="X137" s="27">
        <v>266.07</v>
      </c>
      <c r="Y137" s="27">
        <v>289.525</v>
      </c>
      <c r="Z137" s="27">
        <v>312.099</v>
      </c>
      <c r="AA137" s="27">
        <v>332.827</v>
      </c>
    </row>
    <row r="138" spans="1:27" ht="12.75" customHeight="1" thickBot="1" thickTop="1">
      <c r="A138" s="4">
        <v>5</v>
      </c>
      <c r="B138" s="44" t="str">
        <f>INDEX('[1]urban'!$D$3:$D$419,MATCH(C138,'[1]urban'!$B$3:$B$419,0))</f>
        <v>URB</v>
      </c>
      <c r="C138" s="43" t="s">
        <v>40</v>
      </c>
      <c r="D138" s="53">
        <f>MATCH(F138,'[2]world'!$B$3:$B$346,0)</f>
        <v>206</v>
      </c>
      <c r="E138" s="63" t="str">
        <f>INDEX('[2]world'!$D$3:$D$346,MATCH(F138,'[2]world'!$B$3:$B$346,0))</f>
        <v>Nep</v>
      </c>
      <c r="F138" s="47" t="s">
        <v>129</v>
      </c>
      <c r="G138" s="27">
        <v>217.556</v>
      </c>
      <c r="H138" s="27">
        <v>270.655</v>
      </c>
      <c r="I138" s="27">
        <v>337.298</v>
      </c>
      <c r="J138" s="27">
        <v>399.041</v>
      </c>
      <c r="K138" s="27">
        <v>470.485</v>
      </c>
      <c r="L138" s="27">
        <v>645.155</v>
      </c>
      <c r="M138" s="27">
        <v>917.161</v>
      </c>
      <c r="N138" s="27">
        <v>1252.764</v>
      </c>
      <c r="O138" s="27">
        <v>1691.594</v>
      </c>
      <c r="P138" s="27">
        <v>2356.082</v>
      </c>
      <c r="Q138" s="27">
        <v>3281.403</v>
      </c>
      <c r="R138" s="27">
        <v>4333.334</v>
      </c>
      <c r="S138" s="27">
        <v>5558.764</v>
      </c>
      <c r="T138" s="27">
        <v>7014.904</v>
      </c>
      <c r="U138" s="27">
        <v>8739.346</v>
      </c>
      <c r="V138" s="27">
        <v>10717.076</v>
      </c>
      <c r="W138" s="27">
        <v>12902.395</v>
      </c>
      <c r="X138" s="27">
        <v>15269.012</v>
      </c>
      <c r="Y138" s="27">
        <v>17821.733</v>
      </c>
      <c r="Z138" s="27">
        <v>20526.306</v>
      </c>
      <c r="AA138" s="27">
        <v>23319.02</v>
      </c>
    </row>
    <row r="139" spans="1:27" ht="12.75" customHeight="1" thickBot="1" thickTop="1">
      <c r="A139" s="4">
        <v>5</v>
      </c>
      <c r="B139" s="44" t="str">
        <f>INDEX('[1]urban'!$D$3:$D$419,MATCH(C139,'[1]urban'!$B$3:$B$419,0))</f>
        <v>URB</v>
      </c>
      <c r="C139" s="43" t="s">
        <v>40</v>
      </c>
      <c r="D139" s="53">
        <f>MATCH(F139,'[2]world'!$B$3:$B$346,0)</f>
        <v>207</v>
      </c>
      <c r="E139" s="63" t="str">
        <f>INDEX('[2]world'!$D$3:$D$346,MATCH(F139,'[2]world'!$B$3:$B$346,0))</f>
        <v>Pak</v>
      </c>
      <c r="F139" s="47" t="s">
        <v>130</v>
      </c>
      <c r="G139" s="27">
        <v>7214.618</v>
      </c>
      <c r="H139" s="27">
        <v>8771.676</v>
      </c>
      <c r="I139" s="27">
        <v>10781.923</v>
      </c>
      <c r="J139" s="27">
        <v>12758.763</v>
      </c>
      <c r="K139" s="27">
        <v>15324.562</v>
      </c>
      <c r="L139" s="27">
        <v>18764.978</v>
      </c>
      <c r="M139" s="27">
        <v>23184.94</v>
      </c>
      <c r="N139" s="27">
        <v>28847.664</v>
      </c>
      <c r="O139" s="27">
        <v>35399.536</v>
      </c>
      <c r="P139" s="27">
        <v>41513.545</v>
      </c>
      <c r="Q139" s="27">
        <v>49087.842</v>
      </c>
      <c r="R139" s="27">
        <v>57175.197</v>
      </c>
      <c r="S139" s="27">
        <v>66318.05</v>
      </c>
      <c r="T139" s="27">
        <v>77420.242</v>
      </c>
      <c r="U139" s="27">
        <v>90199.28</v>
      </c>
      <c r="V139" s="27">
        <v>104734.733</v>
      </c>
      <c r="W139" s="27">
        <v>121217.984</v>
      </c>
      <c r="X139" s="27">
        <v>139628.673</v>
      </c>
      <c r="Y139" s="27">
        <v>159084.324</v>
      </c>
      <c r="Z139" s="27">
        <v>179083.832</v>
      </c>
      <c r="AA139" s="27">
        <v>199009.238</v>
      </c>
    </row>
    <row r="140" spans="1:27" ht="12.75" customHeight="1" thickBot="1" thickTop="1">
      <c r="A140" s="4">
        <v>5</v>
      </c>
      <c r="B140" s="44" t="str">
        <f>INDEX('[1]urban'!$D$3:$D$419,MATCH(C140,'[1]urban'!$B$3:$B$419,0))</f>
        <v>URB</v>
      </c>
      <c r="C140" s="43" t="s">
        <v>40</v>
      </c>
      <c r="D140" s="53">
        <f>MATCH(F140,'[2]world'!$B$3:$B$346,0)</f>
        <v>208</v>
      </c>
      <c r="E140" s="63" t="str">
        <f>INDEX('[2]world'!$D$3:$D$346,MATCH(F140,'[2]world'!$B$3:$B$346,0))</f>
        <v>Sri</v>
      </c>
      <c r="F140" s="47" t="s">
        <v>131</v>
      </c>
      <c r="G140" s="27">
        <v>1263.052</v>
      </c>
      <c r="H140" s="27">
        <v>1443.972</v>
      </c>
      <c r="I140" s="27">
        <v>1791.561</v>
      </c>
      <c r="J140" s="27">
        <v>2218.875</v>
      </c>
      <c r="K140" s="27">
        <v>2740.661</v>
      </c>
      <c r="L140" s="27">
        <v>3043.427</v>
      </c>
      <c r="M140" s="27">
        <v>3249.708</v>
      </c>
      <c r="N140" s="27">
        <v>3254.664</v>
      </c>
      <c r="O140" s="27">
        <v>3217.127</v>
      </c>
      <c r="P140" s="27">
        <v>3131.333</v>
      </c>
      <c r="Q140" s="27">
        <v>2970.682</v>
      </c>
      <c r="R140" s="27">
        <v>2877.219</v>
      </c>
      <c r="S140" s="27">
        <v>2921.096</v>
      </c>
      <c r="T140" s="27">
        <v>3079.94</v>
      </c>
      <c r="U140" s="27">
        <v>3360.326</v>
      </c>
      <c r="V140" s="27">
        <v>3787.851</v>
      </c>
      <c r="W140" s="27">
        <v>4339.326</v>
      </c>
      <c r="X140" s="27">
        <v>4927.598</v>
      </c>
      <c r="Y140" s="27">
        <v>5542.792</v>
      </c>
      <c r="Z140" s="27">
        <v>6173.81</v>
      </c>
      <c r="AA140" s="27">
        <v>6801.897</v>
      </c>
    </row>
    <row r="141" spans="1:27" ht="12.75" customHeight="1" thickBot="1" thickTop="1">
      <c r="A141" s="4">
        <v>5</v>
      </c>
      <c r="B141" s="44" t="str">
        <f>INDEX('[1]urban'!$D$3:$D$419,MATCH(C141,'[1]urban'!$B$3:$B$419,0))</f>
        <v>URB</v>
      </c>
      <c r="C141" s="43" t="s">
        <v>40</v>
      </c>
      <c r="D141" s="53">
        <f>MATCH(F141,'[2]world'!$B$3:$B$346,0)</f>
        <v>55</v>
      </c>
      <c r="E141" s="63" t="str">
        <f>INDEX('[2]world'!$D$3:$D$346,MATCH(F141,'[2]world'!$B$3:$B$346,0))</f>
        <v>TJ</v>
      </c>
      <c r="F141" s="47" t="s">
        <v>132</v>
      </c>
      <c r="G141" s="27">
        <v>449.925</v>
      </c>
      <c r="H141" s="27">
        <v>556.881</v>
      </c>
      <c r="I141" s="27">
        <v>690.727</v>
      </c>
      <c r="J141" s="27">
        <v>883.184</v>
      </c>
      <c r="K141" s="27">
        <v>1084.717</v>
      </c>
      <c r="L141" s="27">
        <v>1223.15</v>
      </c>
      <c r="M141" s="27">
        <v>1355.353</v>
      </c>
      <c r="N141" s="27">
        <v>1517.786</v>
      </c>
      <c r="O141" s="27">
        <v>1678.869</v>
      </c>
      <c r="P141" s="27">
        <v>1667.769</v>
      </c>
      <c r="Q141" s="27">
        <v>1635.017</v>
      </c>
      <c r="R141" s="27">
        <v>1722.478</v>
      </c>
      <c r="S141" s="27">
        <v>1862.022</v>
      </c>
      <c r="T141" s="27">
        <v>2082.376</v>
      </c>
      <c r="U141" s="27">
        <v>2363.873</v>
      </c>
      <c r="V141" s="27">
        <v>2707.623</v>
      </c>
      <c r="W141" s="27">
        <v>3121.136</v>
      </c>
      <c r="X141" s="27">
        <v>3603.079</v>
      </c>
      <c r="Y141" s="27">
        <v>4107.716</v>
      </c>
      <c r="Z141" s="27">
        <v>4626.066</v>
      </c>
      <c r="AA141" s="27">
        <v>5155.319</v>
      </c>
    </row>
    <row r="142" spans="1:27" ht="12.75" customHeight="1" thickBot="1" thickTop="1">
      <c r="A142" s="4">
        <v>5</v>
      </c>
      <c r="B142" s="44" t="str">
        <f>INDEX('[1]urban'!$D$3:$D$419,MATCH(C142,'[1]urban'!$B$3:$B$419,0))</f>
        <v>URB</v>
      </c>
      <c r="C142" s="43" t="s">
        <v>40</v>
      </c>
      <c r="D142" s="53">
        <f>MATCH(F142,'[2]world'!$B$3:$B$346,0)</f>
        <v>56</v>
      </c>
      <c r="E142" s="63" t="str">
        <f>INDEX('[2]world'!$D$3:$D$346,MATCH(F142,'[2]world'!$B$3:$B$346,0))</f>
        <v>TU</v>
      </c>
      <c r="F142" s="47" t="s">
        <v>133</v>
      </c>
      <c r="G142" s="27">
        <v>544.498</v>
      </c>
      <c r="H142" s="27">
        <v>619.277</v>
      </c>
      <c r="I142" s="27">
        <v>739.573</v>
      </c>
      <c r="J142" s="27">
        <v>890.918</v>
      </c>
      <c r="K142" s="27">
        <v>1045.657</v>
      </c>
      <c r="L142" s="27">
        <v>1198.448</v>
      </c>
      <c r="M142" s="27">
        <v>1346.9</v>
      </c>
      <c r="N142" s="27">
        <v>1484.81</v>
      </c>
      <c r="O142" s="27">
        <v>1653.346</v>
      </c>
      <c r="P142" s="27">
        <v>1875.289</v>
      </c>
      <c r="Q142" s="27">
        <v>2061.695</v>
      </c>
      <c r="R142" s="27">
        <v>2291.236</v>
      </c>
      <c r="S142" s="27">
        <v>2562.49</v>
      </c>
      <c r="T142" s="27">
        <v>2860.908</v>
      </c>
      <c r="U142" s="27">
        <v>3174.727</v>
      </c>
      <c r="V142" s="27">
        <v>3487.45</v>
      </c>
      <c r="W142" s="27">
        <v>3793.005</v>
      </c>
      <c r="X142" s="27">
        <v>4089.3</v>
      </c>
      <c r="Y142" s="27">
        <v>4372.769</v>
      </c>
      <c r="Z142" s="27">
        <v>4635.165</v>
      </c>
      <c r="AA142" s="27">
        <v>4865.321</v>
      </c>
    </row>
    <row r="143" spans="1:27" ht="12.75" customHeight="1" thickBot="1" thickTop="1">
      <c r="A143" s="4">
        <v>5</v>
      </c>
      <c r="B143" s="44" t="str">
        <f>INDEX('[1]urban'!$D$3:$D$419,MATCH(C143,'[1]urban'!$B$3:$B$419,0))</f>
        <v>URB</v>
      </c>
      <c r="C143" s="43" t="s">
        <v>40</v>
      </c>
      <c r="D143" s="53">
        <f>MATCH(F143,'[2]world'!$B$3:$B$346,0)</f>
        <v>57</v>
      </c>
      <c r="E143" s="63" t="str">
        <f>INDEX('[2]world'!$D$3:$D$346,MATCH(F143,'[2]world'!$B$3:$B$346,0))</f>
        <v>UZ</v>
      </c>
      <c r="F143" s="47" t="s">
        <v>134</v>
      </c>
      <c r="G143" s="27">
        <v>1822.976</v>
      </c>
      <c r="H143" s="27">
        <v>2292.16</v>
      </c>
      <c r="I143" s="27">
        <v>2908.02</v>
      </c>
      <c r="J143" s="27">
        <v>3611.311</v>
      </c>
      <c r="K143" s="27">
        <v>4395.778</v>
      </c>
      <c r="L143" s="27">
        <v>5464.693</v>
      </c>
      <c r="M143" s="27">
        <v>6505.553</v>
      </c>
      <c r="N143" s="27">
        <v>7400.824</v>
      </c>
      <c r="O143" s="27">
        <v>8241.407</v>
      </c>
      <c r="P143" s="27">
        <v>8810.117</v>
      </c>
      <c r="Q143" s="27">
        <v>9273.263</v>
      </c>
      <c r="R143" s="27">
        <v>9652.895</v>
      </c>
      <c r="S143" s="27">
        <v>10074.73</v>
      </c>
      <c r="T143" s="27">
        <v>10786.941</v>
      </c>
      <c r="U143" s="27">
        <v>11789.222</v>
      </c>
      <c r="V143" s="27">
        <v>13029.743</v>
      </c>
      <c r="W143" s="27">
        <v>14499.813</v>
      </c>
      <c r="X143" s="27">
        <v>16030.94</v>
      </c>
      <c r="Y143" s="27">
        <v>17532.484</v>
      </c>
      <c r="Z143" s="27">
        <v>19007.759</v>
      </c>
      <c r="AA143" s="27">
        <v>20411.193</v>
      </c>
    </row>
    <row r="144" spans="1:27" ht="12.75" customHeight="1" thickBot="1" thickTop="1">
      <c r="A144" s="4">
        <v>5</v>
      </c>
      <c r="B144" s="44" t="str">
        <f>INDEX('[1]urban'!$D$3:$D$419,MATCH(C144,'[1]urban'!$B$3:$B$419,0))</f>
        <v>URB</v>
      </c>
      <c r="C144" s="43" t="s">
        <v>40</v>
      </c>
      <c r="D144" s="53">
        <f>MATCH(F144,'[2]world'!$B$3:$B$346,0)</f>
        <v>296</v>
      </c>
      <c r="E144" s="63" t="str">
        <f>INDEX('[2]world'!$D$3:$D$346,MATCH(F144,'[2]world'!$B$3:$B$346,0))</f>
        <v>SE_As</v>
      </c>
      <c r="F144" s="47" t="s">
        <v>135</v>
      </c>
      <c r="G144" s="27">
        <v>27227.101</v>
      </c>
      <c r="H144" s="27">
        <v>33165.937</v>
      </c>
      <c r="I144" s="27">
        <v>40820.617</v>
      </c>
      <c r="J144" s="27">
        <v>49793.235</v>
      </c>
      <c r="K144" s="27">
        <v>60895.734</v>
      </c>
      <c r="L144" s="27">
        <v>74238.923</v>
      </c>
      <c r="M144" s="27">
        <v>90822.265</v>
      </c>
      <c r="N144" s="27">
        <v>113210.901</v>
      </c>
      <c r="O144" s="27">
        <v>138996.224</v>
      </c>
      <c r="P144" s="27">
        <v>165444.855</v>
      </c>
      <c r="Q144" s="27">
        <v>197360.423</v>
      </c>
      <c r="R144" s="27">
        <v>220814.038</v>
      </c>
      <c r="S144" s="27">
        <v>246701.13</v>
      </c>
      <c r="T144" s="27">
        <v>274816.585</v>
      </c>
      <c r="U144" s="27">
        <v>305411.553</v>
      </c>
      <c r="V144" s="27">
        <v>338637.043</v>
      </c>
      <c r="W144" s="27">
        <v>373411.058</v>
      </c>
      <c r="X144" s="27">
        <v>408145.125</v>
      </c>
      <c r="Y144" s="27">
        <v>441466.075</v>
      </c>
      <c r="Z144" s="27">
        <v>472694.643</v>
      </c>
      <c r="AA144" s="27">
        <v>501217.126</v>
      </c>
    </row>
    <row r="145" spans="1:27" ht="12.75" customHeight="1" thickBot="1" thickTop="1">
      <c r="A145" s="4">
        <v>5</v>
      </c>
      <c r="B145" s="44" t="str">
        <f>INDEX('[1]urban'!$D$3:$D$419,MATCH(C145,'[1]urban'!$B$3:$B$419,0))</f>
        <v>URB</v>
      </c>
      <c r="C145" s="43" t="s">
        <v>40</v>
      </c>
      <c r="D145" s="53">
        <f>MATCH(F145,'[2]world'!$B$3:$B$346,0)</f>
        <v>210</v>
      </c>
      <c r="E145" s="63" t="str">
        <f>INDEX('[2]world'!$D$3:$D$346,MATCH(F145,'[2]world'!$B$3:$B$346,0))</f>
        <v>Bru</v>
      </c>
      <c r="F145" s="47" t="s">
        <v>136</v>
      </c>
      <c r="G145" s="27">
        <v>12.843</v>
      </c>
      <c r="H145" s="27">
        <v>21.941</v>
      </c>
      <c r="I145" s="27">
        <v>35.502</v>
      </c>
      <c r="J145" s="27">
        <v>53.941</v>
      </c>
      <c r="K145" s="27">
        <v>79.991</v>
      </c>
      <c r="L145" s="27">
        <v>99.683</v>
      </c>
      <c r="M145" s="27">
        <v>115.605</v>
      </c>
      <c r="N145" s="27">
        <v>138.823</v>
      </c>
      <c r="O145" s="27">
        <v>169.19</v>
      </c>
      <c r="P145" s="27">
        <v>202.45</v>
      </c>
      <c r="Q145" s="27">
        <v>237.25</v>
      </c>
      <c r="R145" s="27">
        <v>272.032</v>
      </c>
      <c r="S145" s="27">
        <v>307.945</v>
      </c>
      <c r="T145" s="27">
        <v>343.826</v>
      </c>
      <c r="U145" s="27">
        <v>379.431</v>
      </c>
      <c r="V145" s="27">
        <v>415.16</v>
      </c>
      <c r="W145" s="27">
        <v>450.048</v>
      </c>
      <c r="X145" s="27">
        <v>483.518</v>
      </c>
      <c r="Y145" s="27">
        <v>515.158</v>
      </c>
      <c r="Z145" s="27">
        <v>545</v>
      </c>
      <c r="AA145" s="27">
        <v>573.412</v>
      </c>
    </row>
    <row r="146" spans="1:27" ht="12.75" customHeight="1" thickBot="1" thickTop="1">
      <c r="A146" s="4">
        <v>5</v>
      </c>
      <c r="B146" s="44" t="str">
        <f>INDEX('[1]urban'!$D$3:$D$419,MATCH(C146,'[1]urban'!$B$3:$B$419,0))</f>
        <v>URB</v>
      </c>
      <c r="C146" s="43" t="s">
        <v>40</v>
      </c>
      <c r="D146" s="53">
        <f>MATCH(F146,'[2]world'!$B$3:$B$346,0)</f>
        <v>211</v>
      </c>
      <c r="E146" s="63" t="str">
        <f>INDEX('[2]world'!$D$3:$D$346,MATCH(F146,'[2]world'!$B$3:$B$346,0))</f>
        <v>Kam</v>
      </c>
      <c r="F146" s="47" t="s">
        <v>137</v>
      </c>
      <c r="G146" s="27">
        <v>443.272</v>
      </c>
      <c r="H146" s="27">
        <v>495.716</v>
      </c>
      <c r="I146" s="27">
        <v>558.801</v>
      </c>
      <c r="J146" s="27">
        <v>665.106</v>
      </c>
      <c r="K146" s="27">
        <v>1107.998</v>
      </c>
      <c r="L146" s="27">
        <v>312.978</v>
      </c>
      <c r="M146" s="27">
        <v>605.426</v>
      </c>
      <c r="N146" s="27">
        <v>1020.44</v>
      </c>
      <c r="O146" s="27">
        <v>1220.953</v>
      </c>
      <c r="P146" s="27">
        <v>1611.125</v>
      </c>
      <c r="Q146" s="27">
        <v>2157.288</v>
      </c>
      <c r="R146" s="27">
        <v>2601.131</v>
      </c>
      <c r="S146" s="27">
        <v>3026.939</v>
      </c>
      <c r="T146" s="27">
        <v>3559.857</v>
      </c>
      <c r="U146" s="27">
        <v>4213.571</v>
      </c>
      <c r="V146" s="27">
        <v>4982.285</v>
      </c>
      <c r="W146" s="27">
        <v>5869.937</v>
      </c>
      <c r="X146" s="27">
        <v>6884.169</v>
      </c>
      <c r="Y146" s="27">
        <v>7993.228</v>
      </c>
      <c r="Z146" s="27">
        <v>9187.195</v>
      </c>
      <c r="AA146" s="27">
        <v>10429.854</v>
      </c>
    </row>
    <row r="147" spans="1:27" ht="12.75" customHeight="1" thickBot="1" thickTop="1">
      <c r="A147" s="4">
        <v>5</v>
      </c>
      <c r="B147" s="44" t="str">
        <f>INDEX('[1]urban'!$D$3:$D$419,MATCH(C147,'[1]urban'!$B$3:$B$419,0))</f>
        <v>URB</v>
      </c>
      <c r="C147" s="43" t="s">
        <v>40</v>
      </c>
      <c r="D147" s="53">
        <f>MATCH(F147,'[2]world'!$B$3:$B$346,0)</f>
        <v>212</v>
      </c>
      <c r="E147" s="63" t="str">
        <f>INDEX('[2]world'!$D$3:$D$346,MATCH(F147,'[2]world'!$B$3:$B$346,0))</f>
        <v>Inz</v>
      </c>
      <c r="F147" s="47" t="s">
        <v>138</v>
      </c>
      <c r="G147" s="27">
        <v>9566.832</v>
      </c>
      <c r="H147" s="27">
        <v>11283.102</v>
      </c>
      <c r="I147" s="27">
        <v>13573.204</v>
      </c>
      <c r="J147" s="27">
        <v>16417.544</v>
      </c>
      <c r="K147" s="27">
        <v>19960.102</v>
      </c>
      <c r="L147" s="27">
        <v>25368.899</v>
      </c>
      <c r="M147" s="27">
        <v>32401.024</v>
      </c>
      <c r="N147" s="27">
        <v>42354.261</v>
      </c>
      <c r="O147" s="27">
        <v>54252.163</v>
      </c>
      <c r="P147" s="27">
        <v>68087.297</v>
      </c>
      <c r="Q147" s="27">
        <v>86218.887</v>
      </c>
      <c r="R147" s="27">
        <v>94369.195</v>
      </c>
      <c r="S147" s="27">
        <v>102959.7</v>
      </c>
      <c r="T147" s="27">
        <v>112229.409</v>
      </c>
      <c r="U147" s="27">
        <v>122256.684</v>
      </c>
      <c r="V147" s="27">
        <v>133418.815</v>
      </c>
      <c r="W147" s="27">
        <v>145775.915</v>
      </c>
      <c r="X147" s="27">
        <v>158301.24</v>
      </c>
      <c r="Y147" s="27">
        <v>170041.153</v>
      </c>
      <c r="Z147" s="27">
        <v>180670.872</v>
      </c>
      <c r="AA147" s="27">
        <v>190007.312</v>
      </c>
    </row>
    <row r="148" spans="1:27" ht="12.75" customHeight="1" thickBot="1" thickTop="1">
      <c r="A148" s="4">
        <v>5</v>
      </c>
      <c r="B148" s="44" t="str">
        <f>INDEX('[1]urban'!$D$3:$D$419,MATCH(C148,'[1]urban'!$B$3:$B$419,0))</f>
        <v>URB</v>
      </c>
      <c r="C148" s="43" t="s">
        <v>40</v>
      </c>
      <c r="D148" s="53">
        <f>MATCH(F148,'[2]world'!$B$3:$B$346,0)</f>
        <v>213</v>
      </c>
      <c r="E148" s="63" t="str">
        <f>INDEX('[2]world'!$D$3:$D$346,MATCH(F148,'[2]world'!$B$3:$B$346,0))</f>
        <v>Laos</v>
      </c>
      <c r="F148" s="47" t="s">
        <v>139</v>
      </c>
      <c r="G148" s="27">
        <v>120.628</v>
      </c>
      <c r="H148" s="27">
        <v>143.247</v>
      </c>
      <c r="I148" s="27">
        <v>168.784</v>
      </c>
      <c r="J148" s="27">
        <v>198.751</v>
      </c>
      <c r="K148" s="27">
        <v>259.135</v>
      </c>
      <c r="L148" s="27">
        <v>337.933</v>
      </c>
      <c r="M148" s="27">
        <v>400.695</v>
      </c>
      <c r="N148" s="27">
        <v>504.593</v>
      </c>
      <c r="O148" s="27">
        <v>649.365</v>
      </c>
      <c r="P148" s="27">
        <v>835.67</v>
      </c>
      <c r="Q148" s="27">
        <v>1187.49</v>
      </c>
      <c r="R148" s="27">
        <v>1610.289</v>
      </c>
      <c r="S148" s="27">
        <v>2135.747</v>
      </c>
      <c r="T148" s="27">
        <v>2732.014</v>
      </c>
      <c r="U148" s="27">
        <v>3381.456</v>
      </c>
      <c r="V148" s="27">
        <v>4050.426</v>
      </c>
      <c r="W148" s="27">
        <v>4699.161</v>
      </c>
      <c r="X148" s="27">
        <v>5346.7</v>
      </c>
      <c r="Y148" s="27">
        <v>6004.092</v>
      </c>
      <c r="Z148" s="27">
        <v>6664.175</v>
      </c>
      <c r="AA148" s="27">
        <v>7309.544</v>
      </c>
    </row>
    <row r="149" spans="1:27" ht="12.75" customHeight="1" thickBot="1" thickTop="1">
      <c r="A149" s="4">
        <v>5</v>
      </c>
      <c r="B149" s="44" t="str">
        <f>INDEX('[1]urban'!$D$3:$D$419,MATCH(C149,'[1]urban'!$B$3:$B$419,0))</f>
        <v>URB</v>
      </c>
      <c r="C149" s="43" t="s">
        <v>40</v>
      </c>
      <c r="D149" s="53">
        <f>MATCH(F149,'[2]world'!$B$3:$B$346,0)</f>
        <v>214</v>
      </c>
      <c r="E149" s="63" t="str">
        <f>INDEX('[2]world'!$D$3:$D$346,MATCH(F149,'[2]world'!$B$3:$B$346,0))</f>
        <v>Maz</v>
      </c>
      <c r="F149" s="47" t="s">
        <v>140</v>
      </c>
      <c r="G149" s="27">
        <v>1244.022</v>
      </c>
      <c r="H149" s="27">
        <v>1639.275</v>
      </c>
      <c r="I149" s="27">
        <v>2165.15</v>
      </c>
      <c r="J149" s="27">
        <v>2842.381</v>
      </c>
      <c r="K149" s="27">
        <v>3630.602</v>
      </c>
      <c r="L149" s="27">
        <v>4615.311</v>
      </c>
      <c r="M149" s="27">
        <v>5786.663</v>
      </c>
      <c r="N149" s="27">
        <v>7194.797</v>
      </c>
      <c r="O149" s="27">
        <v>9014.349</v>
      </c>
      <c r="P149" s="27">
        <v>11468.373</v>
      </c>
      <c r="Q149" s="27">
        <v>14424.198</v>
      </c>
      <c r="R149" s="27">
        <v>17331.96</v>
      </c>
      <c r="S149" s="27">
        <v>20145.698</v>
      </c>
      <c r="T149" s="27">
        <v>22755.428</v>
      </c>
      <c r="U149" s="27">
        <v>25128.08</v>
      </c>
      <c r="V149" s="27">
        <v>27187.696</v>
      </c>
      <c r="W149" s="27">
        <v>28998.89</v>
      </c>
      <c r="X149" s="27">
        <v>30694.759</v>
      </c>
      <c r="Y149" s="27">
        <v>32256.375</v>
      </c>
      <c r="Z149" s="27">
        <v>33650.465</v>
      </c>
      <c r="AA149" s="27">
        <v>34845.735</v>
      </c>
    </row>
    <row r="150" spans="1:27" ht="12.75" customHeight="1" thickBot="1" thickTop="1">
      <c r="A150" s="4">
        <v>5</v>
      </c>
      <c r="B150" s="44" t="str">
        <f>INDEX('[1]urban'!$D$3:$D$419,MATCH(C150,'[1]urban'!$B$3:$B$419,0))</f>
        <v>URB</v>
      </c>
      <c r="C150" s="43" t="s">
        <v>40</v>
      </c>
      <c r="D150" s="53">
        <f>MATCH(F150,'[2]world'!$B$3:$B$346,0)</f>
        <v>215</v>
      </c>
      <c r="E150" s="63" t="str">
        <f>INDEX('[2]world'!$D$3:$D$346,MATCH(F150,'[2]world'!$B$3:$B$346,0))</f>
        <v>Mya</v>
      </c>
      <c r="F150" s="47" t="s">
        <v>141</v>
      </c>
      <c r="G150" s="27">
        <v>2772.245</v>
      </c>
      <c r="H150" s="27">
        <v>3334.638</v>
      </c>
      <c r="I150" s="27">
        <v>4051.892</v>
      </c>
      <c r="J150" s="27">
        <v>4929.188</v>
      </c>
      <c r="K150" s="27">
        <v>6027.741</v>
      </c>
      <c r="L150" s="27">
        <v>7149.428</v>
      </c>
      <c r="M150" s="27">
        <v>8045.453</v>
      </c>
      <c r="N150" s="27">
        <v>9020.066</v>
      </c>
      <c r="O150" s="27">
        <v>10092.404</v>
      </c>
      <c r="P150" s="27">
        <v>11372.414</v>
      </c>
      <c r="Q150" s="27">
        <v>12956.017</v>
      </c>
      <c r="R150" s="27">
        <v>14694.923</v>
      </c>
      <c r="S150" s="27">
        <v>16990.339</v>
      </c>
      <c r="T150" s="27">
        <v>19690.072</v>
      </c>
      <c r="U150" s="27">
        <v>22570.01</v>
      </c>
      <c r="V150" s="27">
        <v>25539.057</v>
      </c>
      <c r="W150" s="27">
        <v>28545.398</v>
      </c>
      <c r="X150" s="27">
        <v>31540.737</v>
      </c>
      <c r="Y150" s="27">
        <v>34465.138</v>
      </c>
      <c r="Z150" s="27">
        <v>37263.855</v>
      </c>
      <c r="AA150" s="27">
        <v>39841.019</v>
      </c>
    </row>
    <row r="151" spans="1:27" ht="12.75" customHeight="1" thickBot="1" thickTop="1">
      <c r="A151" s="4">
        <v>5</v>
      </c>
      <c r="B151" s="44" t="str">
        <f>INDEX('[1]urban'!$D$3:$D$419,MATCH(C151,'[1]urban'!$B$3:$B$419,0))</f>
        <v>URB</v>
      </c>
      <c r="C151" s="43" t="s">
        <v>40</v>
      </c>
      <c r="D151" s="53">
        <f>MATCH(F151,'[2]world'!$B$3:$B$346,0)</f>
        <v>216</v>
      </c>
      <c r="E151" s="63" t="str">
        <f>INDEX('[2]world'!$D$3:$D$346,MATCH(F151,'[2]world'!$B$3:$B$346,0))</f>
        <v>Fil</v>
      </c>
      <c r="F151" s="47" t="s">
        <v>142</v>
      </c>
      <c r="G151" s="27">
        <v>5425.954</v>
      </c>
      <c r="H151" s="27">
        <v>6665.846</v>
      </c>
      <c r="I151" s="27">
        <v>8197.409</v>
      </c>
      <c r="J151" s="27">
        <v>9977.516</v>
      </c>
      <c r="K151" s="27">
        <v>12059.382</v>
      </c>
      <c r="L151" s="27">
        <v>14948.673</v>
      </c>
      <c r="M151" s="27">
        <v>18032.716</v>
      </c>
      <c r="N151" s="27">
        <v>23688.841</v>
      </c>
      <c r="O151" s="27">
        <v>30333.494</v>
      </c>
      <c r="P151" s="27">
        <v>33786.099</v>
      </c>
      <c r="Q151" s="27">
        <v>37283.133</v>
      </c>
      <c r="R151" s="27">
        <v>41125.721</v>
      </c>
      <c r="S151" s="27">
        <v>45781.142</v>
      </c>
      <c r="T151" s="27">
        <v>51265.348</v>
      </c>
      <c r="U151" s="27">
        <v>57656.615</v>
      </c>
      <c r="V151" s="27">
        <v>64950.964</v>
      </c>
      <c r="W151" s="27">
        <v>72555.099</v>
      </c>
      <c r="X151" s="27">
        <v>80140.971</v>
      </c>
      <c r="Y151" s="27">
        <v>87563.307</v>
      </c>
      <c r="Z151" s="27">
        <v>94695.303</v>
      </c>
      <c r="AA151" s="27">
        <v>101370.94</v>
      </c>
    </row>
    <row r="152" spans="1:27" ht="12.75" customHeight="1" thickBot="1" thickTop="1">
      <c r="A152" s="4">
        <v>5</v>
      </c>
      <c r="B152" s="44" t="str">
        <f>INDEX('[1]urban'!$D$3:$D$419,MATCH(C152,'[1]urban'!$B$3:$B$419,0))</f>
        <v>URB</v>
      </c>
      <c r="C152" s="43" t="s">
        <v>40</v>
      </c>
      <c r="D152" s="53">
        <f>MATCH(F152,'[2]world'!$B$3:$B$346,0)</f>
        <v>217</v>
      </c>
      <c r="E152" s="63" t="str">
        <f>INDEX('[2]world'!$D$3:$D$346,MATCH(F152,'[2]world'!$B$3:$B$346,0))</f>
        <v>Sin</v>
      </c>
      <c r="F152" s="47" t="s">
        <v>143</v>
      </c>
      <c r="G152" s="27">
        <v>1016.428</v>
      </c>
      <c r="H152" s="27">
        <v>1306.105</v>
      </c>
      <c r="I152" s="27">
        <v>1634</v>
      </c>
      <c r="J152" s="27">
        <v>1880.295</v>
      </c>
      <c r="K152" s="27">
        <v>2074.601</v>
      </c>
      <c r="L152" s="27">
        <v>2262.603</v>
      </c>
      <c r="M152" s="27">
        <v>2414.502</v>
      </c>
      <c r="N152" s="27">
        <v>2708.59</v>
      </c>
      <c r="O152" s="27">
        <v>3016.38</v>
      </c>
      <c r="P152" s="27">
        <v>3480.175</v>
      </c>
      <c r="Q152" s="27">
        <v>4018.337</v>
      </c>
      <c r="R152" s="27">
        <v>4266.962</v>
      </c>
      <c r="S152" s="27">
        <v>4836.691</v>
      </c>
      <c r="T152" s="27">
        <v>5058.737</v>
      </c>
      <c r="U152" s="27">
        <v>5219.377</v>
      </c>
      <c r="V152" s="27">
        <v>5362.254</v>
      </c>
      <c r="W152" s="27">
        <v>5460.11</v>
      </c>
      <c r="X152" s="27">
        <v>5485.042</v>
      </c>
      <c r="Y152" s="27">
        <v>5436.908</v>
      </c>
      <c r="Z152" s="27">
        <v>5338.872</v>
      </c>
      <c r="AA152" s="27">
        <v>5221.478</v>
      </c>
    </row>
    <row r="153" spans="1:27" ht="12.75" customHeight="1" thickBot="1" thickTop="1">
      <c r="A153" s="4">
        <v>5</v>
      </c>
      <c r="B153" s="44" t="str">
        <f>INDEX('[1]urban'!$D$3:$D$419,MATCH(C153,'[1]urban'!$B$3:$B$419,0))</f>
        <v>URB</v>
      </c>
      <c r="C153" s="43" t="s">
        <v>40</v>
      </c>
      <c r="D153" s="53">
        <f>MATCH(F153,'[2]world'!$B$3:$B$346,0)</f>
        <v>218</v>
      </c>
      <c r="E153" s="63" t="str">
        <f>INDEX('[2]world'!$D$3:$D$346,MATCH(F153,'[2]world'!$B$3:$B$346,0))</f>
        <v>Tai</v>
      </c>
      <c r="F153" s="47" t="s">
        <v>144</v>
      </c>
      <c r="G153" s="27">
        <v>3395.919</v>
      </c>
      <c r="H153" s="27">
        <v>4293.566</v>
      </c>
      <c r="I153" s="27">
        <v>5437.828</v>
      </c>
      <c r="J153" s="27">
        <v>6510.111</v>
      </c>
      <c r="K153" s="27">
        <v>7767.89</v>
      </c>
      <c r="L153" s="27">
        <v>10034.643</v>
      </c>
      <c r="M153" s="27">
        <v>12662.512</v>
      </c>
      <c r="N153" s="27">
        <v>14762.633</v>
      </c>
      <c r="O153" s="27">
        <v>16675.247</v>
      </c>
      <c r="P153" s="27">
        <v>18208.303</v>
      </c>
      <c r="Q153" s="27">
        <v>19416.931</v>
      </c>
      <c r="R153" s="27">
        <v>21302.422</v>
      </c>
      <c r="S153" s="27">
        <v>23141.822</v>
      </c>
      <c r="T153" s="27">
        <v>25285.728</v>
      </c>
      <c r="U153" s="27">
        <v>27799.707</v>
      </c>
      <c r="V153" s="27">
        <v>30679.301</v>
      </c>
      <c r="W153" s="27">
        <v>33624.278</v>
      </c>
      <c r="X153" s="27">
        <v>36469.443</v>
      </c>
      <c r="Y153" s="27">
        <v>39164.33</v>
      </c>
      <c r="Z153" s="27">
        <v>41672.814</v>
      </c>
      <c r="AA153" s="27">
        <v>43983.833</v>
      </c>
    </row>
    <row r="154" spans="1:27" ht="12.75" customHeight="1" thickBot="1" thickTop="1">
      <c r="A154" s="4">
        <v>5</v>
      </c>
      <c r="B154" s="44" t="str">
        <f>INDEX('[1]urban'!$D$3:$D$419,MATCH(C154,'[1]urban'!$B$3:$B$419,0))</f>
        <v>URB</v>
      </c>
      <c r="C154" s="43" t="s">
        <v>40</v>
      </c>
      <c r="D154" s="53">
        <f>MATCH(F154,'[2]world'!$B$3:$B$346,0)</f>
        <v>219</v>
      </c>
      <c r="E154" s="63" t="str">
        <f>INDEX('[2]world'!$D$3:$D$346,MATCH(F154,'[2]world'!$B$3:$B$346,0))</f>
        <v>Tim_E</v>
      </c>
      <c r="F154" s="47" t="s">
        <v>145</v>
      </c>
      <c r="G154" s="27">
        <v>43.266</v>
      </c>
      <c r="H154" s="27">
        <v>47.31</v>
      </c>
      <c r="I154" s="27">
        <v>51.734</v>
      </c>
      <c r="J154" s="27">
        <v>62.281</v>
      </c>
      <c r="K154" s="27">
        <v>77.896</v>
      </c>
      <c r="L154" s="27">
        <v>98.121</v>
      </c>
      <c r="M154" s="27">
        <v>95.828</v>
      </c>
      <c r="N154" s="27">
        <v>122.296</v>
      </c>
      <c r="O154" s="27">
        <v>154.27</v>
      </c>
      <c r="P154" s="27">
        <v>191.223</v>
      </c>
      <c r="Q154" s="27">
        <v>197.821</v>
      </c>
      <c r="R154" s="27">
        <v>258.607</v>
      </c>
      <c r="S154" s="27">
        <v>329.357</v>
      </c>
      <c r="T154" s="27">
        <v>422.472</v>
      </c>
      <c r="U154" s="27">
        <v>537.797</v>
      </c>
      <c r="V154" s="27">
        <v>679.792</v>
      </c>
      <c r="W154" s="27">
        <v>847.611</v>
      </c>
      <c r="X154" s="27">
        <v>1038.378</v>
      </c>
      <c r="Y154" s="27">
        <v>1254.151</v>
      </c>
      <c r="Z154" s="27">
        <v>1497.706</v>
      </c>
      <c r="AA154" s="27">
        <v>1766.664</v>
      </c>
    </row>
    <row r="155" spans="1:27" ht="12.75" customHeight="1" thickBot="1" thickTop="1">
      <c r="A155" s="4">
        <v>5</v>
      </c>
      <c r="B155" s="44" t="str">
        <f>INDEX('[1]urban'!$D$3:$D$419,MATCH(C155,'[1]urban'!$B$3:$B$419,0))</f>
        <v>URB</v>
      </c>
      <c r="C155" s="43" t="s">
        <v>40</v>
      </c>
      <c r="D155" s="53">
        <f>MATCH(F155,'[2]world'!$B$3:$B$346,0)</f>
        <v>220</v>
      </c>
      <c r="E155" s="63" t="str">
        <f>INDEX('[2]world'!$D$3:$D$346,MATCH(F155,'[2]world'!$B$3:$B$346,0))</f>
        <v>Viet</v>
      </c>
      <c r="F155" s="47" t="s">
        <v>146</v>
      </c>
      <c r="G155" s="27">
        <v>3185.692</v>
      </c>
      <c r="H155" s="27">
        <v>3935.191</v>
      </c>
      <c r="I155" s="27">
        <v>4946.313</v>
      </c>
      <c r="J155" s="27">
        <v>6256.121</v>
      </c>
      <c r="K155" s="27">
        <v>7850.396</v>
      </c>
      <c r="L155" s="27">
        <v>9010.651</v>
      </c>
      <c r="M155" s="27">
        <v>10261.841</v>
      </c>
      <c r="N155" s="27">
        <v>11695.561</v>
      </c>
      <c r="O155" s="27">
        <v>13418.409</v>
      </c>
      <c r="P155" s="27">
        <v>16201.726</v>
      </c>
      <c r="Q155" s="27">
        <v>19263.071</v>
      </c>
      <c r="R155" s="27">
        <v>22980.796</v>
      </c>
      <c r="S155" s="27">
        <v>27045.75</v>
      </c>
      <c r="T155" s="27">
        <v>31473.694</v>
      </c>
      <c r="U155" s="27">
        <v>36268.825</v>
      </c>
      <c r="V155" s="27">
        <v>41371.293</v>
      </c>
      <c r="W155" s="27">
        <v>46584.611</v>
      </c>
      <c r="X155" s="27">
        <v>51760.168</v>
      </c>
      <c r="Y155" s="27">
        <v>56772.235</v>
      </c>
      <c r="Z155" s="27">
        <v>61508.386</v>
      </c>
      <c r="AA155" s="27">
        <v>65867.335</v>
      </c>
    </row>
    <row r="156" spans="1:27" ht="12.75" customHeight="1" thickBot="1" thickTop="1">
      <c r="A156" s="4">
        <v>5</v>
      </c>
      <c r="B156" s="44" t="str">
        <f>INDEX('[1]urban'!$D$3:$D$419,MATCH(C156,'[1]urban'!$B$3:$B$419,0))</f>
        <v>URB</v>
      </c>
      <c r="C156" s="43" t="s">
        <v>40</v>
      </c>
      <c r="D156" s="53">
        <f>MATCH(F156,'[2]world'!$B$3:$B$346,0)</f>
        <v>185</v>
      </c>
      <c r="E156" s="63" t="str">
        <f>INDEX('[2]world'!$D$3:$D$346,MATCH(F156,'[2]world'!$B$3:$B$346,0))</f>
        <v>As_W</v>
      </c>
      <c r="F156" s="47" t="s">
        <v>147</v>
      </c>
      <c r="G156" s="27">
        <v>14733.952</v>
      </c>
      <c r="H156" s="27">
        <v>18996.261</v>
      </c>
      <c r="I156" s="27">
        <v>24271.381</v>
      </c>
      <c r="J156" s="27">
        <v>30921.397</v>
      </c>
      <c r="K156" s="27">
        <v>39300.486</v>
      </c>
      <c r="L156" s="27">
        <v>49365.294</v>
      </c>
      <c r="M156" s="27">
        <v>60449.624</v>
      </c>
      <c r="N156" s="27">
        <v>76753.447</v>
      </c>
      <c r="O156" s="27">
        <v>92809.513</v>
      </c>
      <c r="P156" s="27">
        <v>106448.623</v>
      </c>
      <c r="Q156" s="27">
        <v>121438.458</v>
      </c>
      <c r="R156" s="27">
        <v>137672.322</v>
      </c>
      <c r="S156" s="27">
        <v>154812.926</v>
      </c>
      <c r="T156" s="27">
        <v>171898.112</v>
      </c>
      <c r="U156" s="27">
        <v>189663.86</v>
      </c>
      <c r="V156" s="27">
        <v>208127.251</v>
      </c>
      <c r="W156" s="27">
        <v>226688.005</v>
      </c>
      <c r="X156" s="27">
        <v>245142.96</v>
      </c>
      <c r="Y156" s="27">
        <v>262918.965</v>
      </c>
      <c r="Z156" s="27">
        <v>279858.803</v>
      </c>
      <c r="AA156" s="27">
        <v>295603.649</v>
      </c>
    </row>
    <row r="157" spans="1:27" ht="12.75" customHeight="1" thickBot="1" thickTop="1">
      <c r="A157" s="4">
        <v>5</v>
      </c>
      <c r="B157" s="44" t="str">
        <f>INDEX('[1]urban'!$D$3:$D$419,MATCH(C157,'[1]urban'!$B$3:$B$419,0))</f>
        <v>URB</v>
      </c>
      <c r="C157" s="43" t="s">
        <v>40</v>
      </c>
      <c r="D157" s="53">
        <f>MATCH(F157,'[2]world'!$B$3:$B$346,0)</f>
        <v>51</v>
      </c>
      <c r="E157" s="63" t="str">
        <f>INDEX('[2]world'!$D$3:$D$346,MATCH(F157,'[2]world'!$B$3:$B$346,0))</f>
        <v>AR</v>
      </c>
      <c r="F157" s="47" t="s">
        <v>26</v>
      </c>
      <c r="G157" s="27">
        <v>545.987</v>
      </c>
      <c r="H157" s="27">
        <v>718.455</v>
      </c>
      <c r="I157" s="27">
        <v>957.511</v>
      </c>
      <c r="J157" s="27">
        <v>1226.264</v>
      </c>
      <c r="K157" s="27">
        <v>1507.63</v>
      </c>
      <c r="L157" s="27">
        <v>1797.435</v>
      </c>
      <c r="M157" s="27">
        <v>2045.091</v>
      </c>
      <c r="N157" s="27">
        <v>2240.22</v>
      </c>
      <c r="O157" s="27">
        <v>2389.86</v>
      </c>
      <c r="P157" s="27">
        <v>2129.139</v>
      </c>
      <c r="Q157" s="27">
        <v>1989.014</v>
      </c>
      <c r="R157" s="27">
        <v>1964.616</v>
      </c>
      <c r="S157" s="27">
        <v>1983.752</v>
      </c>
      <c r="T157" s="27">
        <v>2032.018</v>
      </c>
      <c r="U157" s="27">
        <v>2086.618</v>
      </c>
      <c r="V157" s="27">
        <v>2136.219</v>
      </c>
      <c r="W157" s="27">
        <v>2186.466</v>
      </c>
      <c r="X157" s="27">
        <v>2238.04</v>
      </c>
      <c r="Y157" s="27">
        <v>2279.921</v>
      </c>
      <c r="Z157" s="27">
        <v>2308.025</v>
      </c>
      <c r="AA157" s="27">
        <v>2319.41</v>
      </c>
    </row>
    <row r="158" spans="1:27" ht="12.75" customHeight="1" thickBot="1" thickTop="1">
      <c r="A158" s="4">
        <v>5</v>
      </c>
      <c r="B158" s="44" t="str">
        <f>INDEX('[1]urban'!$D$3:$D$419,MATCH(C158,'[1]urban'!$B$3:$B$419,0))</f>
        <v>URB</v>
      </c>
      <c r="C158" s="43" t="s">
        <v>40</v>
      </c>
      <c r="D158" s="53">
        <f>MATCH(F158,'[2]world'!$B$3:$B$346,0)</f>
        <v>50</v>
      </c>
      <c r="E158" s="63" t="str">
        <f>INDEX('[2]world'!$D$3:$D$346,MATCH(F158,'[2]world'!$B$3:$B$346,0))</f>
        <v>AZ</v>
      </c>
      <c r="F158" s="47" t="s">
        <v>148</v>
      </c>
      <c r="G158" s="27">
        <v>1229.914</v>
      </c>
      <c r="H158" s="27">
        <v>1508.128</v>
      </c>
      <c r="I158" s="27">
        <v>1858.369</v>
      </c>
      <c r="J158" s="27">
        <v>2232.73</v>
      </c>
      <c r="K158" s="27">
        <v>2586.412</v>
      </c>
      <c r="L158" s="27">
        <v>2952.423</v>
      </c>
      <c r="M158" s="27">
        <v>3251.298</v>
      </c>
      <c r="N158" s="27">
        <v>3568.377</v>
      </c>
      <c r="O158" s="27">
        <v>3876.207</v>
      </c>
      <c r="P158" s="27">
        <v>4063.604</v>
      </c>
      <c r="Q158" s="27">
        <v>4157.856</v>
      </c>
      <c r="R158" s="27">
        <v>4356.041</v>
      </c>
      <c r="S158" s="27">
        <v>4639.452</v>
      </c>
      <c r="T158" s="27">
        <v>4976.843</v>
      </c>
      <c r="U158" s="27">
        <v>5332.134</v>
      </c>
      <c r="V158" s="27">
        <v>5684.362</v>
      </c>
      <c r="W158" s="27">
        <v>6044.297</v>
      </c>
      <c r="X158" s="27">
        <v>6418.533</v>
      </c>
      <c r="Y158" s="27">
        <v>6770.866</v>
      </c>
      <c r="Z158" s="27">
        <v>7078.257</v>
      </c>
      <c r="AA158" s="27">
        <v>7322.734</v>
      </c>
    </row>
    <row r="159" spans="1:27" ht="12.75" customHeight="1" thickBot="1" thickTop="1">
      <c r="A159" s="4">
        <v>5</v>
      </c>
      <c r="B159" s="44" t="str">
        <f>INDEX('[1]urban'!$D$3:$D$419,MATCH(C159,'[1]urban'!$B$3:$B$419,0))</f>
        <v>URB</v>
      </c>
      <c r="C159" s="43" t="s">
        <v>40</v>
      </c>
      <c r="D159" s="53">
        <f>MATCH(F159,'[2]world'!$B$3:$B$346,0)</f>
        <v>186</v>
      </c>
      <c r="E159" s="63" t="str">
        <f>INDEX('[2]world'!$D$3:$D$346,MATCH(F159,'[2]world'!$B$3:$B$346,0))</f>
        <v>Bahr</v>
      </c>
      <c r="F159" s="47" t="s">
        <v>149</v>
      </c>
      <c r="G159" s="27">
        <v>74.455</v>
      </c>
      <c r="H159" s="27">
        <v>100.981</v>
      </c>
      <c r="I159" s="27">
        <v>128.512</v>
      </c>
      <c r="J159" s="27">
        <v>157.596</v>
      </c>
      <c r="K159" s="27">
        <v>183.943</v>
      </c>
      <c r="L159" s="27">
        <v>231.08</v>
      </c>
      <c r="M159" s="27">
        <v>298.768</v>
      </c>
      <c r="N159" s="27">
        <v>360.383</v>
      </c>
      <c r="O159" s="27">
        <v>434.489</v>
      </c>
      <c r="P159" s="27">
        <v>510.612</v>
      </c>
      <c r="Q159" s="27">
        <v>574.432</v>
      </c>
      <c r="R159" s="27">
        <v>643.303</v>
      </c>
      <c r="S159" s="27">
        <v>715.233</v>
      </c>
      <c r="T159" s="27">
        <v>784.474</v>
      </c>
      <c r="U159" s="27">
        <v>852.453</v>
      </c>
      <c r="V159" s="27">
        <v>918.802</v>
      </c>
      <c r="W159" s="27">
        <v>983.752</v>
      </c>
      <c r="X159" s="27">
        <v>1044.536</v>
      </c>
      <c r="Y159" s="27">
        <v>1099.055</v>
      </c>
      <c r="Z159" s="27">
        <v>1145.847</v>
      </c>
      <c r="AA159" s="27">
        <v>1184.533</v>
      </c>
    </row>
    <row r="160" spans="1:27" ht="12.75" customHeight="1" thickBot="1" thickTop="1">
      <c r="A160" s="4">
        <v>5</v>
      </c>
      <c r="B160" s="44" t="str">
        <f>INDEX('[1]urban'!$D$3:$D$419,MATCH(C160,'[1]urban'!$B$3:$B$419,0))</f>
        <v>URB</v>
      </c>
      <c r="C160" s="43" t="s">
        <v>40</v>
      </c>
      <c r="D160" s="53">
        <f>MATCH(F160,'[2]world'!$B$3:$B$346,0)</f>
        <v>58</v>
      </c>
      <c r="E160" s="63" t="str">
        <f>INDEX('[2]world'!$D$3:$D$346,MATCH(F160,'[2]world'!$B$3:$B$346,0))</f>
        <v>Kip</v>
      </c>
      <c r="F160" s="47" t="s">
        <v>150</v>
      </c>
      <c r="G160" s="27">
        <v>140.22</v>
      </c>
      <c r="H160" s="27">
        <v>171.369</v>
      </c>
      <c r="I160" s="27">
        <v>204.148</v>
      </c>
      <c r="J160" s="27">
        <v>222.369</v>
      </c>
      <c r="K160" s="27">
        <v>250.679</v>
      </c>
      <c r="L160" s="27">
        <v>288.029</v>
      </c>
      <c r="M160" s="27">
        <v>358.117</v>
      </c>
      <c r="N160" s="27">
        <v>418.659</v>
      </c>
      <c r="O160" s="27">
        <v>454.472</v>
      </c>
      <c r="P160" s="27">
        <v>497.692</v>
      </c>
      <c r="Q160" s="27">
        <v>539.993</v>
      </c>
      <c r="R160" s="27">
        <v>580.552</v>
      </c>
      <c r="S160" s="27">
        <v>618.624</v>
      </c>
      <c r="T160" s="27">
        <v>660.041</v>
      </c>
      <c r="U160" s="27">
        <v>704.828</v>
      </c>
      <c r="V160" s="27">
        <v>751.181</v>
      </c>
      <c r="W160" s="27">
        <v>797.054</v>
      </c>
      <c r="X160" s="27">
        <v>840.894</v>
      </c>
      <c r="Y160" s="27">
        <v>882.477</v>
      </c>
      <c r="Z160" s="27">
        <v>923.422</v>
      </c>
      <c r="AA160" s="27">
        <v>963.609</v>
      </c>
    </row>
    <row r="161" spans="1:27" ht="12.75" customHeight="1" thickBot="1" thickTop="1">
      <c r="A161" s="4">
        <v>5</v>
      </c>
      <c r="B161" s="44" t="str">
        <f>INDEX('[1]urban'!$D$3:$D$419,MATCH(C161,'[1]urban'!$B$3:$B$419,0))</f>
        <v>URB</v>
      </c>
      <c r="C161" s="43" t="s">
        <v>40</v>
      </c>
      <c r="D161" s="53">
        <f>MATCH(F161,'[2]world'!$B$3:$B$346,0)</f>
        <v>52</v>
      </c>
      <c r="E161" s="63" t="str">
        <f>INDEX('[2]world'!$D$3:$D$346,MATCH(F161,'[2]world'!$B$3:$B$346,0))</f>
        <v>GR</v>
      </c>
      <c r="F161" s="47" t="s">
        <v>151</v>
      </c>
      <c r="G161" s="27">
        <v>1301.81</v>
      </c>
      <c r="H161" s="27">
        <v>1538.358</v>
      </c>
      <c r="I161" s="27">
        <v>1791.471</v>
      </c>
      <c r="J161" s="27">
        <v>2038.771</v>
      </c>
      <c r="K161" s="27">
        <v>2259.894</v>
      </c>
      <c r="L161" s="27">
        <v>2470.884</v>
      </c>
      <c r="M161" s="27">
        <v>2663.153</v>
      </c>
      <c r="N161" s="27">
        <v>2865.225</v>
      </c>
      <c r="O161" s="27">
        <v>3005.079</v>
      </c>
      <c r="P161" s="27">
        <v>2729.125</v>
      </c>
      <c r="Q161" s="27">
        <v>2497.554</v>
      </c>
      <c r="R161" s="27">
        <v>2342.553</v>
      </c>
      <c r="S161" s="27">
        <v>2225.48</v>
      </c>
      <c r="T161" s="27">
        <v>2182.056</v>
      </c>
      <c r="U161" s="27">
        <v>2176.842</v>
      </c>
      <c r="V161" s="27">
        <v>2193.516</v>
      </c>
      <c r="W161" s="27">
        <v>2218.283</v>
      </c>
      <c r="X161" s="27">
        <v>2248.437</v>
      </c>
      <c r="Y161" s="27">
        <v>2268.038</v>
      </c>
      <c r="Z161" s="27">
        <v>2272.125</v>
      </c>
      <c r="AA161" s="27">
        <v>2260.924</v>
      </c>
    </row>
    <row r="162" spans="1:27" ht="12.75" customHeight="1" thickBot="1" thickTop="1">
      <c r="A162" s="4">
        <v>5</v>
      </c>
      <c r="B162" s="44" t="str">
        <f>INDEX('[1]urban'!$D$3:$D$419,MATCH(C162,'[1]urban'!$B$3:$B$419,0))</f>
        <v>URB</v>
      </c>
      <c r="C162" s="43" t="s">
        <v>40</v>
      </c>
      <c r="D162" s="53">
        <f>MATCH(F162,'[2]world'!$B$3:$B$346,0)</f>
        <v>187</v>
      </c>
      <c r="E162" s="63" t="str">
        <f>INDEX('[2]world'!$D$3:$D$346,MATCH(F162,'[2]world'!$B$3:$B$346,0))</f>
        <v>Iraq</v>
      </c>
      <c r="F162" s="47" t="s">
        <v>152</v>
      </c>
      <c r="G162" s="27">
        <v>2008.69</v>
      </c>
      <c r="H162" s="27">
        <v>2496.542</v>
      </c>
      <c r="I162" s="27">
        <v>3216.112</v>
      </c>
      <c r="J162" s="27">
        <v>4374.95</v>
      </c>
      <c r="K162" s="27">
        <v>5733.249</v>
      </c>
      <c r="L162" s="27">
        <v>7375.441</v>
      </c>
      <c r="M162" s="27">
        <v>9188.582</v>
      </c>
      <c r="N162" s="27">
        <v>11066.942</v>
      </c>
      <c r="O162" s="27">
        <v>12602.391</v>
      </c>
      <c r="P162" s="27">
        <v>14424.079</v>
      </c>
      <c r="Q162" s="27">
        <v>16721.794</v>
      </c>
      <c r="R162" s="27">
        <v>18891.013</v>
      </c>
      <c r="S162" s="27">
        <v>20822.415</v>
      </c>
      <c r="T162" s="27">
        <v>23700.468</v>
      </c>
      <c r="U162" s="27">
        <v>26772.21</v>
      </c>
      <c r="V162" s="27">
        <v>30243.75</v>
      </c>
      <c r="W162" s="27">
        <v>33930.318</v>
      </c>
      <c r="X162" s="27">
        <v>37839.318</v>
      </c>
      <c r="Y162" s="27">
        <v>41720.444</v>
      </c>
      <c r="Z162" s="27">
        <v>45520.53</v>
      </c>
      <c r="AA162" s="27">
        <v>49192.929</v>
      </c>
    </row>
    <row r="163" spans="1:27" ht="12.75" customHeight="1" thickBot="1" thickTop="1">
      <c r="A163" s="4">
        <v>5</v>
      </c>
      <c r="B163" s="44" t="str">
        <f>INDEX('[1]urban'!$D$3:$D$419,MATCH(C163,'[1]urban'!$B$3:$B$419,0))</f>
        <v>URB</v>
      </c>
      <c r="C163" s="43" t="s">
        <v>40</v>
      </c>
      <c r="D163" s="53">
        <f>MATCH(F163,'[2]world'!$B$3:$B$346,0)</f>
        <v>188</v>
      </c>
      <c r="E163" s="63" t="str">
        <f>INDEX('[2]world'!$D$3:$D$346,MATCH(F163,'[2]world'!$B$3:$B$346,0))</f>
        <v>Isr</v>
      </c>
      <c r="F163" s="47" t="s">
        <v>153</v>
      </c>
      <c r="G163" s="27">
        <v>893.159</v>
      </c>
      <c r="H163" s="27">
        <v>1241.094</v>
      </c>
      <c r="I163" s="27">
        <v>1624.572</v>
      </c>
      <c r="J163" s="27">
        <v>2074.228</v>
      </c>
      <c r="K163" s="27">
        <v>2439.798</v>
      </c>
      <c r="L163" s="27">
        <v>2909.702</v>
      </c>
      <c r="M163" s="27">
        <v>3334.179</v>
      </c>
      <c r="N163" s="27">
        <v>3685.283</v>
      </c>
      <c r="O163" s="27">
        <v>4078.553</v>
      </c>
      <c r="P163" s="27">
        <v>4883.044</v>
      </c>
      <c r="Q163" s="27">
        <v>5563.019</v>
      </c>
      <c r="R163" s="27">
        <v>6134.987</v>
      </c>
      <c r="S163" s="27">
        <v>6691.522</v>
      </c>
      <c r="T163" s="27">
        <v>7203.952</v>
      </c>
      <c r="U163" s="27">
        <v>7672.917</v>
      </c>
      <c r="V163" s="27">
        <v>8130.521</v>
      </c>
      <c r="W163" s="27">
        <v>8583.48</v>
      </c>
      <c r="X163" s="27">
        <v>9021.558</v>
      </c>
      <c r="Y163" s="27">
        <v>9422.624</v>
      </c>
      <c r="Z163" s="27">
        <v>9774.774</v>
      </c>
      <c r="AA163" s="27">
        <v>10077.271</v>
      </c>
    </row>
    <row r="164" spans="1:27" ht="12.75" customHeight="1" thickBot="1" thickTop="1">
      <c r="A164" s="4">
        <v>5</v>
      </c>
      <c r="B164" s="44" t="str">
        <f>INDEX('[1]urban'!$D$3:$D$419,MATCH(C164,'[1]urban'!$B$3:$B$419,0))</f>
        <v>URB</v>
      </c>
      <c r="C164" s="43" t="s">
        <v>40</v>
      </c>
      <c r="D164" s="53">
        <f>MATCH(F164,'[2]world'!$B$3:$B$346,0)</f>
        <v>189</v>
      </c>
      <c r="E164" s="63" t="str">
        <f>INDEX('[2]world'!$D$3:$D$346,MATCH(F164,'[2]world'!$B$3:$B$346,0))</f>
        <v>Inr</v>
      </c>
      <c r="F164" s="47" t="s">
        <v>154</v>
      </c>
      <c r="G164" s="27">
        <v>174.821</v>
      </c>
      <c r="H164" s="27">
        <v>287.714</v>
      </c>
      <c r="I164" s="27">
        <v>455.924</v>
      </c>
      <c r="J164" s="27">
        <v>600.356</v>
      </c>
      <c r="K164" s="27">
        <v>908.29</v>
      </c>
      <c r="L164" s="27">
        <v>1116.502</v>
      </c>
      <c r="M164" s="27">
        <v>1333.784</v>
      </c>
      <c r="N164" s="27">
        <v>1793.261</v>
      </c>
      <c r="O164" s="27">
        <v>2350.346</v>
      </c>
      <c r="P164" s="27">
        <v>3366.013</v>
      </c>
      <c r="Q164" s="27">
        <v>3798.079</v>
      </c>
      <c r="R164" s="27">
        <v>4358.524</v>
      </c>
      <c r="S164" s="27">
        <v>5082.585</v>
      </c>
      <c r="T164" s="27">
        <v>5497.591</v>
      </c>
      <c r="U164" s="27">
        <v>5998.218</v>
      </c>
      <c r="V164" s="27">
        <v>6533.207</v>
      </c>
      <c r="W164" s="27">
        <v>7062.813</v>
      </c>
      <c r="X164" s="27">
        <v>7565.946</v>
      </c>
      <c r="Y164" s="27">
        <v>8030.643</v>
      </c>
      <c r="Z164" s="27">
        <v>8462.496</v>
      </c>
      <c r="AA164" s="27">
        <v>8843.785</v>
      </c>
    </row>
    <row r="165" spans="1:27" ht="12.75" customHeight="1" thickBot="1" thickTop="1">
      <c r="A165" s="4">
        <v>5</v>
      </c>
      <c r="B165" s="44" t="str">
        <f>INDEX('[1]urban'!$D$3:$D$419,MATCH(C165,'[1]urban'!$B$3:$B$419,0))</f>
        <v>URB</v>
      </c>
      <c r="C165" s="43" t="s">
        <v>40</v>
      </c>
      <c r="D165" s="53">
        <f>MATCH(F165,'[2]world'!$B$3:$B$346,0)</f>
        <v>190</v>
      </c>
      <c r="E165" s="63" t="str">
        <f>INDEX('[2]world'!$D$3:$D$346,MATCH(F165,'[2]world'!$B$3:$B$346,0))</f>
        <v>Kuv</v>
      </c>
      <c r="F165" s="47" t="s">
        <v>155</v>
      </c>
      <c r="G165" s="27">
        <v>93.634</v>
      </c>
      <c r="H165" s="27">
        <v>138.106</v>
      </c>
      <c r="I165" s="27">
        <v>208.188</v>
      </c>
      <c r="J165" s="27">
        <v>373.027</v>
      </c>
      <c r="K165" s="27">
        <v>637.541</v>
      </c>
      <c r="L165" s="27">
        <v>899.698</v>
      </c>
      <c r="M165" s="27">
        <v>1303.163</v>
      </c>
      <c r="N165" s="27">
        <v>1684.098</v>
      </c>
      <c r="O165" s="27">
        <v>2100.288</v>
      </c>
      <c r="P165" s="27">
        <v>1692.3</v>
      </c>
      <c r="Q165" s="27">
        <v>2188.235</v>
      </c>
      <c r="R165" s="27">
        <v>2653.878</v>
      </c>
      <c r="S165" s="27">
        <v>3001.441</v>
      </c>
      <c r="T165" s="27">
        <v>3326.462</v>
      </c>
      <c r="U165" s="27">
        <v>3636.985</v>
      </c>
      <c r="V165" s="27">
        <v>3933.41</v>
      </c>
      <c r="W165" s="27">
        <v>4217.913</v>
      </c>
      <c r="X165" s="27">
        <v>4492.418</v>
      </c>
      <c r="Y165" s="27">
        <v>4751.811</v>
      </c>
      <c r="Z165" s="27">
        <v>4985.374</v>
      </c>
      <c r="AA165" s="27">
        <v>5187.165</v>
      </c>
    </row>
    <row r="166" spans="1:27" ht="12.75" customHeight="1" thickBot="1" thickTop="1">
      <c r="A166" s="4">
        <v>5</v>
      </c>
      <c r="B166" s="44" t="str">
        <f>INDEX('[1]urban'!$D$3:$D$419,MATCH(C166,'[1]urban'!$B$3:$B$419,0))</f>
        <v>URB</v>
      </c>
      <c r="C166" s="43" t="s">
        <v>40</v>
      </c>
      <c r="D166" s="53">
        <f>MATCH(F166,'[2]world'!$B$3:$B$346,0)</f>
        <v>191</v>
      </c>
      <c r="E166" s="63" t="str">
        <f>INDEX('[2]world'!$D$3:$D$346,MATCH(F166,'[2]world'!$B$3:$B$346,0))</f>
        <v>Livan</v>
      </c>
      <c r="F166" s="47" t="s">
        <v>156</v>
      </c>
      <c r="G166" s="27">
        <v>461.704</v>
      </c>
      <c r="H166" s="27">
        <v>585.641</v>
      </c>
      <c r="I166" s="27">
        <v>799.634</v>
      </c>
      <c r="J166" s="27">
        <v>1112.626</v>
      </c>
      <c r="K166" s="27">
        <v>1452.826</v>
      </c>
      <c r="L166" s="27">
        <v>1833.489</v>
      </c>
      <c r="M166" s="27">
        <v>2051.543</v>
      </c>
      <c r="N166" s="27">
        <v>2296.248</v>
      </c>
      <c r="O166" s="27">
        <v>2472.269</v>
      </c>
      <c r="P166" s="27">
        <v>2960.832</v>
      </c>
      <c r="Q166" s="27">
        <v>3244.163</v>
      </c>
      <c r="R166" s="27">
        <v>3534.699</v>
      </c>
      <c r="S166" s="27">
        <v>3711.876</v>
      </c>
      <c r="T166" s="27">
        <v>3891.37</v>
      </c>
      <c r="U166" s="27">
        <v>4065.001</v>
      </c>
      <c r="V166" s="27">
        <v>4231.212</v>
      </c>
      <c r="W166" s="27">
        <v>4374.494</v>
      </c>
      <c r="X166" s="27">
        <v>4484.012</v>
      </c>
      <c r="Y166" s="27">
        <v>4561.987</v>
      </c>
      <c r="Z166" s="27">
        <v>4617.435</v>
      </c>
      <c r="AA166" s="27">
        <v>4652.152</v>
      </c>
    </row>
    <row r="167" spans="1:27" ht="12.75" customHeight="1" thickBot="1" thickTop="1">
      <c r="A167" s="4">
        <v>5</v>
      </c>
      <c r="B167" s="44" t="str">
        <f>INDEX('[1]urban'!$D$3:$D$419,MATCH(C167,'[1]urban'!$B$3:$B$419,0))</f>
        <v>URB</v>
      </c>
      <c r="C167" s="43" t="s">
        <v>40</v>
      </c>
      <c r="D167" s="53">
        <f>MATCH(F167,'[2]world'!$B$3:$B$346,0)</f>
        <v>193</v>
      </c>
      <c r="E167" s="63" t="str">
        <f>INDEX('[2]world'!$D$3:$D$346,MATCH(F167,'[2]world'!$B$3:$B$346,0))</f>
        <v>PalTer</v>
      </c>
      <c r="F167" s="47" t="s">
        <v>157</v>
      </c>
      <c r="G167" s="27">
        <v>374.79</v>
      </c>
      <c r="H167" s="27">
        <v>423.299</v>
      </c>
      <c r="I167" s="27">
        <v>484.885</v>
      </c>
      <c r="J167" s="27">
        <v>586.088</v>
      </c>
      <c r="K167" s="27">
        <v>594.915</v>
      </c>
      <c r="L167" s="27">
        <v>748.013</v>
      </c>
      <c r="M167" s="27">
        <v>921.778</v>
      </c>
      <c r="N167" s="27">
        <v>1162.851</v>
      </c>
      <c r="O167" s="27">
        <v>1462.098</v>
      </c>
      <c r="P167" s="27">
        <v>1842.835</v>
      </c>
      <c r="Q167" s="27">
        <v>2266.629</v>
      </c>
      <c r="R167" s="27">
        <v>2748.566</v>
      </c>
      <c r="S167" s="27">
        <v>3269.279</v>
      </c>
      <c r="T167" s="27">
        <v>3833.855</v>
      </c>
      <c r="U167" s="27">
        <v>4447.212</v>
      </c>
      <c r="V167" s="27">
        <v>5108.065</v>
      </c>
      <c r="W167" s="27">
        <v>5810.132</v>
      </c>
      <c r="X167" s="27">
        <v>6533.654</v>
      </c>
      <c r="Y167" s="27">
        <v>7262.096</v>
      </c>
      <c r="Z167" s="27">
        <v>7984.227</v>
      </c>
      <c r="AA167" s="27">
        <v>8692.081</v>
      </c>
    </row>
    <row r="168" spans="1:27" ht="12.75" customHeight="1" thickBot="1" thickTop="1">
      <c r="A168" s="4">
        <v>5</v>
      </c>
      <c r="B168" s="44" t="str">
        <f>INDEX('[1]urban'!$D$3:$D$419,MATCH(C168,'[1]urban'!$B$3:$B$419,0))</f>
        <v>URB</v>
      </c>
      <c r="C168" s="43" t="s">
        <v>40</v>
      </c>
      <c r="D168" s="53">
        <f>MATCH(F168,'[2]world'!$B$3:$B$346,0)</f>
        <v>192</v>
      </c>
      <c r="E168" s="63" t="str">
        <f>INDEX('[2]world'!$D$3:$D$346,MATCH(F168,'[2]world'!$B$3:$B$346,0))</f>
        <v>Oman</v>
      </c>
      <c r="F168" s="47" t="s">
        <v>158</v>
      </c>
      <c r="G168" s="27">
        <v>39.252</v>
      </c>
      <c r="H168" s="27">
        <v>60.389</v>
      </c>
      <c r="I168" s="27">
        <v>92.705</v>
      </c>
      <c r="J168" s="27">
        <v>143.415</v>
      </c>
      <c r="K168" s="27">
        <v>221.491</v>
      </c>
      <c r="L168" s="27">
        <v>350.414</v>
      </c>
      <c r="M168" s="27">
        <v>564.768</v>
      </c>
      <c r="N168" s="27">
        <v>871.807</v>
      </c>
      <c r="O168" s="27">
        <v>1218.267</v>
      </c>
      <c r="P168" s="27">
        <v>1556.519</v>
      </c>
      <c r="Q168" s="27">
        <v>1719.212</v>
      </c>
      <c r="R168" s="27">
        <v>1881.21</v>
      </c>
      <c r="S168" s="27">
        <v>2121.737</v>
      </c>
      <c r="T168" s="27">
        <v>2376.703</v>
      </c>
      <c r="U168" s="27">
        <v>2645.296</v>
      </c>
      <c r="V168" s="27">
        <v>2917.492</v>
      </c>
      <c r="W168" s="27">
        <v>3184.227</v>
      </c>
      <c r="X168" s="27">
        <v>3438.529</v>
      </c>
      <c r="Y168" s="27">
        <v>3677.44</v>
      </c>
      <c r="Z168" s="27">
        <v>3901.854</v>
      </c>
      <c r="AA168" s="27">
        <v>4107.532</v>
      </c>
    </row>
    <row r="169" spans="1:27" ht="12.75" customHeight="1" thickBot="1" thickTop="1">
      <c r="A169" s="4">
        <v>5</v>
      </c>
      <c r="B169" s="44" t="str">
        <f>INDEX('[1]urban'!$D$3:$D$419,MATCH(C169,'[1]urban'!$B$3:$B$419,0))</f>
        <v>URB</v>
      </c>
      <c r="C169" s="43" t="s">
        <v>40</v>
      </c>
      <c r="D169" s="53">
        <f>MATCH(F169,'[2]world'!$B$3:$B$346,0)</f>
        <v>194</v>
      </c>
      <c r="E169" s="63" t="str">
        <f>INDEX('[2]world'!$D$3:$D$346,MATCH(F169,'[2]world'!$B$3:$B$346,0))</f>
        <v>Katar</v>
      </c>
      <c r="F169" s="47" t="s">
        <v>159</v>
      </c>
      <c r="G169" s="27">
        <v>19.788</v>
      </c>
      <c r="H169" s="27">
        <v>28.84</v>
      </c>
      <c r="I169" s="27">
        <v>38.357</v>
      </c>
      <c r="J169" s="27">
        <v>61.065</v>
      </c>
      <c r="K169" s="27">
        <v>98.395</v>
      </c>
      <c r="L169" s="27">
        <v>152.184</v>
      </c>
      <c r="M169" s="27">
        <v>205.037</v>
      </c>
      <c r="N169" s="27">
        <v>324.931</v>
      </c>
      <c r="O169" s="27">
        <v>431.034</v>
      </c>
      <c r="P169" s="27">
        <v>494.601</v>
      </c>
      <c r="Q169" s="27">
        <v>585.637</v>
      </c>
      <c r="R169" s="27">
        <v>844.9</v>
      </c>
      <c r="S169" s="27">
        <v>1445.439</v>
      </c>
      <c r="T169" s="27">
        <v>1567.601</v>
      </c>
      <c r="U169" s="27">
        <v>1678.568</v>
      </c>
      <c r="V169" s="27">
        <v>1787.273</v>
      </c>
      <c r="W169" s="27">
        <v>1891.106</v>
      </c>
      <c r="X169" s="27">
        <v>1991.291</v>
      </c>
      <c r="Y169" s="27">
        <v>2087.572</v>
      </c>
      <c r="Z169" s="27">
        <v>2178.681</v>
      </c>
      <c r="AA169" s="27">
        <v>2261.099</v>
      </c>
    </row>
    <row r="170" spans="1:27" ht="12.75" customHeight="1" thickBot="1" thickTop="1">
      <c r="A170" s="4">
        <v>5</v>
      </c>
      <c r="B170" s="44" t="str">
        <f>INDEX('[1]urban'!$D$3:$D$419,MATCH(C170,'[1]urban'!$B$3:$B$419,0))</f>
        <v>URB</v>
      </c>
      <c r="C170" s="43" t="s">
        <v>40</v>
      </c>
      <c r="D170" s="53">
        <f>MATCH(F170,'[2]world'!$B$3:$B$346,0)</f>
        <v>195</v>
      </c>
      <c r="E170" s="63" t="str">
        <f>INDEX('[2]world'!$D$3:$D$346,MATCH(F170,'[2]world'!$B$3:$B$346,0))</f>
        <v>Saud</v>
      </c>
      <c r="F170" s="47" t="s">
        <v>160</v>
      </c>
      <c r="G170" s="27">
        <v>681.892</v>
      </c>
      <c r="H170" s="27">
        <v>933.005</v>
      </c>
      <c r="I170" s="27">
        <v>1273.364</v>
      </c>
      <c r="J170" s="27">
        <v>1858.211</v>
      </c>
      <c r="K170" s="27">
        <v>2795.9</v>
      </c>
      <c r="L170" s="27">
        <v>4231.105</v>
      </c>
      <c r="M170" s="27">
        <v>6325.407</v>
      </c>
      <c r="N170" s="27">
        <v>9347.443</v>
      </c>
      <c r="O170" s="27">
        <v>12451.474</v>
      </c>
      <c r="P170" s="27">
        <v>14360.976</v>
      </c>
      <c r="Q170" s="27">
        <v>16614.682</v>
      </c>
      <c r="R170" s="27">
        <v>19120.403</v>
      </c>
      <c r="S170" s="27">
        <v>21540.991</v>
      </c>
      <c r="T170" s="27">
        <v>24058.192</v>
      </c>
      <c r="U170" s="27">
        <v>26616.641</v>
      </c>
      <c r="V170" s="27">
        <v>29131.347</v>
      </c>
      <c r="W170" s="27">
        <v>31515.528</v>
      </c>
      <c r="X170" s="27">
        <v>33691.344</v>
      </c>
      <c r="Y170" s="27">
        <v>35647.336</v>
      </c>
      <c r="Z170" s="27">
        <v>37478.306</v>
      </c>
      <c r="AA170" s="27">
        <v>39160.567</v>
      </c>
    </row>
    <row r="171" spans="1:27" ht="12.75" customHeight="1" thickBot="1" thickTop="1">
      <c r="A171" s="4">
        <v>5</v>
      </c>
      <c r="B171" s="44" t="str">
        <f>INDEX('[1]urban'!$D$3:$D$419,MATCH(C171,'[1]urban'!$B$3:$B$419,0))</f>
        <v>URB</v>
      </c>
      <c r="C171" s="43" t="s">
        <v>40</v>
      </c>
      <c r="D171" s="53">
        <f>MATCH(F171,'[2]world'!$B$3:$B$346,0)</f>
        <v>196</v>
      </c>
      <c r="E171" s="63" t="str">
        <f>INDEX('[2]world'!$D$3:$D$346,MATCH(F171,'[2]world'!$B$3:$B$346,0))</f>
        <v>Siria</v>
      </c>
      <c r="F171" s="47" t="s">
        <v>161</v>
      </c>
      <c r="G171" s="27">
        <v>1083.123</v>
      </c>
      <c r="H171" s="27">
        <v>1342.065</v>
      </c>
      <c r="I171" s="27">
        <v>1698.524</v>
      </c>
      <c r="J171" s="27">
        <v>2159.836</v>
      </c>
      <c r="K171" s="27">
        <v>2761.486</v>
      </c>
      <c r="L171" s="27">
        <v>3396.147</v>
      </c>
      <c r="M171" s="27">
        <v>4190.309</v>
      </c>
      <c r="N171" s="27">
        <v>5179.582</v>
      </c>
      <c r="O171" s="27">
        <v>6224.475</v>
      </c>
      <c r="P171" s="27">
        <v>7320.367</v>
      </c>
      <c r="Q171" s="27">
        <v>8576.839</v>
      </c>
      <c r="R171" s="27">
        <v>10284.094</v>
      </c>
      <c r="S171" s="27">
        <v>12544.574</v>
      </c>
      <c r="T171" s="27">
        <v>14181.423</v>
      </c>
      <c r="U171" s="27">
        <v>15948.201</v>
      </c>
      <c r="V171" s="27">
        <v>17938.281</v>
      </c>
      <c r="W171" s="27">
        <v>19976.184</v>
      </c>
      <c r="X171" s="27">
        <v>22028.667</v>
      </c>
      <c r="Y171" s="27">
        <v>24024.166</v>
      </c>
      <c r="Z171" s="27">
        <v>25934.61</v>
      </c>
      <c r="AA171" s="27">
        <v>27696.004</v>
      </c>
    </row>
    <row r="172" spans="1:27" ht="12.75" customHeight="1" thickBot="1" thickTop="1">
      <c r="A172" s="4">
        <v>5</v>
      </c>
      <c r="B172" s="44" t="str">
        <f>INDEX('[1]urban'!$D$3:$D$419,MATCH(C172,'[1]urban'!$B$3:$B$419,0))</f>
        <v>URB</v>
      </c>
      <c r="C172" s="43" t="s">
        <v>40</v>
      </c>
      <c r="D172" s="53">
        <f>MATCH(F172,'[2]world'!$B$3:$B$346,0)</f>
        <v>61</v>
      </c>
      <c r="E172" s="63" t="str">
        <f>INDEX('[2]world'!$D$3:$D$346,MATCH(F172,'[2]world'!$B$3:$B$346,0))</f>
        <v>TU</v>
      </c>
      <c r="F172" s="47" t="s">
        <v>162</v>
      </c>
      <c r="G172" s="27">
        <v>5322.459</v>
      </c>
      <c r="H172" s="27">
        <v>7026.841</v>
      </c>
      <c r="I172" s="27">
        <v>8897.58</v>
      </c>
      <c r="J172" s="27">
        <v>10951.412</v>
      </c>
      <c r="K172" s="27">
        <v>13843.517</v>
      </c>
      <c r="L172" s="27">
        <v>17137.811</v>
      </c>
      <c r="M172" s="27">
        <v>20209.537</v>
      </c>
      <c r="N172" s="27">
        <v>26900.188</v>
      </c>
      <c r="O172" s="27">
        <v>33204.462</v>
      </c>
      <c r="P172" s="27">
        <v>38023.064</v>
      </c>
      <c r="Q172" s="27">
        <v>43026.638</v>
      </c>
      <c r="R172" s="27">
        <v>47885.806</v>
      </c>
      <c r="S172" s="27">
        <v>52727.824</v>
      </c>
      <c r="T172" s="27">
        <v>57475.023</v>
      </c>
      <c r="U172" s="27">
        <v>62032.991</v>
      </c>
      <c r="V172" s="27">
        <v>66316.187</v>
      </c>
      <c r="W172" s="27">
        <v>70247.092</v>
      </c>
      <c r="X172" s="27">
        <v>73819.814</v>
      </c>
      <c r="Y172" s="27">
        <v>76962.749</v>
      </c>
      <c r="Z172" s="27">
        <v>79639.63</v>
      </c>
      <c r="AA172" s="27">
        <v>81811.876</v>
      </c>
    </row>
    <row r="173" spans="1:27" ht="12.75" customHeight="1" thickBot="1" thickTop="1">
      <c r="A173" s="4">
        <v>5</v>
      </c>
      <c r="B173" s="44" t="str">
        <f>INDEX('[1]urban'!$D$3:$D$419,MATCH(C173,'[1]urban'!$B$3:$B$419,0))</f>
        <v>URB</v>
      </c>
      <c r="C173" s="43" t="s">
        <v>40</v>
      </c>
      <c r="D173" s="53">
        <f>MATCH(F173,'[2]world'!$B$3:$B$346,0)</f>
        <v>197</v>
      </c>
      <c r="E173" s="63" t="str">
        <f>INDEX('[2]world'!$D$3:$D$346,MATCH(F173,'[2]world'!$B$3:$B$346,0))</f>
        <v>Emir</v>
      </c>
      <c r="F173" s="47" t="s">
        <v>163</v>
      </c>
      <c r="G173" s="27">
        <v>37.926</v>
      </c>
      <c r="H173" s="27">
        <v>50.944</v>
      </c>
      <c r="I173" s="27">
        <v>66.322</v>
      </c>
      <c r="J173" s="27">
        <v>109.126</v>
      </c>
      <c r="K173" s="27">
        <v>174.554</v>
      </c>
      <c r="L173" s="27">
        <v>421.982</v>
      </c>
      <c r="M173" s="27">
        <v>819.363</v>
      </c>
      <c r="N173" s="27">
        <v>1125.532</v>
      </c>
      <c r="O173" s="27">
        <v>1476.364</v>
      </c>
      <c r="P173" s="27">
        <v>1905.503</v>
      </c>
      <c r="Q173" s="27">
        <v>2598.92</v>
      </c>
      <c r="R173" s="27">
        <v>3363.814</v>
      </c>
      <c r="S173" s="27">
        <v>3956.473</v>
      </c>
      <c r="T173" s="27">
        <v>4443.523</v>
      </c>
      <c r="U173" s="27">
        <v>4914.585</v>
      </c>
      <c r="V173" s="27">
        <v>5369.805</v>
      </c>
      <c r="W173" s="27">
        <v>5820.897</v>
      </c>
      <c r="X173" s="27">
        <v>6274.945</v>
      </c>
      <c r="Y173" s="27">
        <v>6724.199</v>
      </c>
      <c r="Z173" s="27">
        <v>7157.659</v>
      </c>
      <c r="AA173" s="27">
        <v>7566.866</v>
      </c>
    </row>
    <row r="174" spans="1:27" ht="12.75" customHeight="1" thickBot="1" thickTop="1">
      <c r="A174" s="4">
        <v>5</v>
      </c>
      <c r="B174" s="44" t="str">
        <f>INDEX('[1]urban'!$D$3:$D$419,MATCH(C174,'[1]urban'!$B$3:$B$419,0))</f>
        <v>URB</v>
      </c>
      <c r="C174" s="43" t="s">
        <v>40</v>
      </c>
      <c r="D174" s="53">
        <f>MATCH(F174,'[2]world'!$B$3:$B$346,0)</f>
        <v>198</v>
      </c>
      <c r="E174" s="63" t="str">
        <f>INDEX('[2]world'!$D$3:$D$346,MATCH(F174,'[2]world'!$B$3:$B$346,0))</f>
        <v>Yem</v>
      </c>
      <c r="F174" s="47" t="s">
        <v>164</v>
      </c>
      <c r="G174" s="27">
        <v>250.328</v>
      </c>
      <c r="H174" s="27">
        <v>344.49</v>
      </c>
      <c r="I174" s="27">
        <v>475.203</v>
      </c>
      <c r="J174" s="27">
        <v>639.327</v>
      </c>
      <c r="K174" s="27">
        <v>849.966</v>
      </c>
      <c r="L174" s="27">
        <v>1052.955</v>
      </c>
      <c r="M174" s="27">
        <v>1385.747</v>
      </c>
      <c r="N174" s="27">
        <v>1862.417</v>
      </c>
      <c r="O174" s="27">
        <v>2577.385</v>
      </c>
      <c r="P174" s="27">
        <v>3688.318</v>
      </c>
      <c r="Q174" s="27">
        <v>4775.762</v>
      </c>
      <c r="R174" s="27">
        <v>6083.363</v>
      </c>
      <c r="S174" s="27">
        <v>7714.229</v>
      </c>
      <c r="T174" s="27">
        <v>9706.517</v>
      </c>
      <c r="U174" s="27">
        <v>12082.16</v>
      </c>
      <c r="V174" s="27">
        <v>14802.621</v>
      </c>
      <c r="W174" s="27">
        <v>17843.969</v>
      </c>
      <c r="X174" s="27">
        <v>21171.024</v>
      </c>
      <c r="Y174" s="27">
        <v>24745.541</v>
      </c>
      <c r="Z174" s="27">
        <v>28495.551</v>
      </c>
      <c r="AA174" s="27">
        <v>32303.112</v>
      </c>
    </row>
    <row r="175" spans="1:27" ht="12.75" customHeight="1" thickBot="1" thickTop="1">
      <c r="A175" s="4">
        <v>5</v>
      </c>
      <c r="B175" s="44" t="str">
        <f>INDEX('[1]urban'!$D$3:$D$419,MATCH(C175,'[1]urban'!$B$3:$B$419,0))</f>
        <v>URB</v>
      </c>
      <c r="C175" s="43" t="s">
        <v>40</v>
      </c>
      <c r="D175" s="53">
        <f>MATCH(F175,'[2]world'!$B$3:$B$346,0)</f>
        <v>228</v>
      </c>
      <c r="E175" s="63" t="str">
        <f>INDEX('[2]world'!$D$3:$D$346,MATCH(F175,'[2]world'!$B$3:$B$346,0))</f>
        <v>Eur</v>
      </c>
      <c r="F175" s="47" t="s">
        <v>165</v>
      </c>
      <c r="G175" s="27">
        <v>280685.075</v>
      </c>
      <c r="H175" s="27">
        <v>311213.261</v>
      </c>
      <c r="I175" s="27">
        <v>344645.587</v>
      </c>
      <c r="J175" s="27">
        <v>380678.672</v>
      </c>
      <c r="K175" s="27">
        <v>412385.762</v>
      </c>
      <c r="L175" s="27">
        <v>441225.876</v>
      </c>
      <c r="M175" s="27">
        <v>466486.489</v>
      </c>
      <c r="N175" s="27">
        <v>485491.172</v>
      </c>
      <c r="O175" s="27">
        <v>503319.862</v>
      </c>
      <c r="P175" s="27">
        <v>511507.87</v>
      </c>
      <c r="Q175" s="27">
        <v>514421.691</v>
      </c>
      <c r="R175" s="27">
        <v>522799.323</v>
      </c>
      <c r="S175" s="27">
        <v>533295.008</v>
      </c>
      <c r="T175" s="27">
        <v>543276.149</v>
      </c>
      <c r="U175" s="27">
        <v>552486.367</v>
      </c>
      <c r="V175" s="27">
        <v>560560.294</v>
      </c>
      <c r="W175" s="27">
        <v>567403.089</v>
      </c>
      <c r="X175" s="27">
        <v>573082.194</v>
      </c>
      <c r="Y175" s="27">
        <v>577552.078</v>
      </c>
      <c r="Z175" s="27">
        <v>580676.747</v>
      </c>
      <c r="AA175" s="27">
        <v>582264.753</v>
      </c>
    </row>
    <row r="176" spans="1:27" ht="12.75" customHeight="1" thickBot="1" thickTop="1">
      <c r="A176" s="4">
        <v>5</v>
      </c>
      <c r="B176" s="44" t="str">
        <f>INDEX('[1]urban'!$D$3:$D$419,MATCH(C176,'[1]urban'!$B$3:$B$419,0))</f>
        <v>URB</v>
      </c>
      <c r="C176" s="43" t="s">
        <v>40</v>
      </c>
      <c r="D176" s="53">
        <f>MATCH(F176,'[2]world'!$B$3:$B$346,0)</f>
        <v>232</v>
      </c>
      <c r="E176" s="63" t="str">
        <f>INDEX('[2]world'!$D$3:$D$346,MATCH(F176,'[2]world'!$B$3:$B$346,0))</f>
        <v>Eu_E</v>
      </c>
      <c r="F176" s="47" t="s">
        <v>166</v>
      </c>
      <c r="G176" s="27">
        <v>87459.852</v>
      </c>
      <c r="H176" s="27">
        <v>105287.799</v>
      </c>
      <c r="I176" s="27">
        <v>123866.048</v>
      </c>
      <c r="J176" s="27">
        <v>141117.692</v>
      </c>
      <c r="K176" s="27">
        <v>156549.367</v>
      </c>
      <c r="L176" s="27">
        <v>172601.04</v>
      </c>
      <c r="M176" s="27">
        <v>188231.478</v>
      </c>
      <c r="N176" s="27">
        <v>201025.149</v>
      </c>
      <c r="O176" s="27">
        <v>211013.239</v>
      </c>
      <c r="P176" s="27">
        <v>211185.418</v>
      </c>
      <c r="Q176" s="27">
        <v>207409.45</v>
      </c>
      <c r="R176" s="27">
        <v>202831.115</v>
      </c>
      <c r="S176" s="27">
        <v>200938.427</v>
      </c>
      <c r="T176" s="27">
        <v>200239.369</v>
      </c>
      <c r="U176" s="27">
        <v>199963.192</v>
      </c>
      <c r="V176" s="27">
        <v>199519.269</v>
      </c>
      <c r="W176" s="27">
        <v>198744.47</v>
      </c>
      <c r="X176" s="27">
        <v>197877.171</v>
      </c>
      <c r="Y176" s="27">
        <v>196792.038</v>
      </c>
      <c r="Z176" s="27">
        <v>195469.474</v>
      </c>
      <c r="AA176" s="27">
        <v>193713.603</v>
      </c>
    </row>
    <row r="177" spans="1:27" ht="12.75" customHeight="1" thickBot="1" thickTop="1">
      <c r="A177" s="4">
        <v>5</v>
      </c>
      <c r="B177" s="44" t="str">
        <f>INDEX('[1]urban'!$D$3:$D$419,MATCH(C177,'[1]urban'!$B$3:$B$419,0))</f>
        <v>URB</v>
      </c>
      <c r="C177" s="43" t="s">
        <v>40</v>
      </c>
      <c r="D177" s="53">
        <f>MATCH(F177,'[2]world'!$B$3:$B$346,0)</f>
        <v>3</v>
      </c>
      <c r="E177" s="63" t="str">
        <f>INDEX('[2]world'!$D$3:$D$346,MATCH(F177,'[2]world'!$B$3:$B$346,0))</f>
        <v>BEL</v>
      </c>
      <c r="F177" s="47" t="s">
        <v>167</v>
      </c>
      <c r="G177" s="27">
        <v>2031.826</v>
      </c>
      <c r="H177" s="27">
        <v>2251.561</v>
      </c>
      <c r="I177" s="27">
        <v>2653.678</v>
      </c>
      <c r="J177" s="27">
        <v>3281.599</v>
      </c>
      <c r="K177" s="27">
        <v>3978.285</v>
      </c>
      <c r="L177" s="27">
        <v>4741.036</v>
      </c>
      <c r="M177" s="27">
        <v>5456.82</v>
      </c>
      <c r="N177" s="27">
        <v>6182.407</v>
      </c>
      <c r="O177" s="27">
        <v>6769.436</v>
      </c>
      <c r="P177" s="27">
        <v>6975.66</v>
      </c>
      <c r="Q177" s="27">
        <v>7030.205</v>
      </c>
      <c r="R177" s="27">
        <v>7082.693</v>
      </c>
      <c r="S177" s="27">
        <v>7161.731</v>
      </c>
      <c r="T177" s="27">
        <v>7214.528</v>
      </c>
      <c r="U177" s="27">
        <v>7218.52</v>
      </c>
      <c r="V177" s="27">
        <v>7170.472</v>
      </c>
      <c r="W177" s="27">
        <v>7069.848</v>
      </c>
      <c r="X177" s="27">
        <v>6926.463</v>
      </c>
      <c r="Y177" s="27">
        <v>6757.635</v>
      </c>
      <c r="Z177" s="27">
        <v>6565.363</v>
      </c>
      <c r="AA177" s="27">
        <v>6352.543</v>
      </c>
    </row>
    <row r="178" spans="1:27" ht="12.75" customHeight="1" thickBot="1" thickTop="1">
      <c r="A178" s="4">
        <v>5</v>
      </c>
      <c r="B178" s="44" t="str">
        <f>INDEX('[1]urban'!$D$3:$D$419,MATCH(C178,'[1]urban'!$B$3:$B$419,0))</f>
        <v>URB</v>
      </c>
      <c r="C178" s="43" t="s">
        <v>40</v>
      </c>
      <c r="D178" s="53">
        <f>MATCH(F178,'[2]world'!$B$3:$B$346,0)</f>
        <v>5</v>
      </c>
      <c r="E178" s="63" t="str">
        <f>INDEX('[2]world'!$D$3:$D$346,MATCH(F178,'[2]world'!$B$3:$B$346,0))</f>
        <v>BUL</v>
      </c>
      <c r="F178" s="47" t="s">
        <v>168</v>
      </c>
      <c r="G178" s="27">
        <v>2000.044</v>
      </c>
      <c r="H178" s="27">
        <v>2415.685</v>
      </c>
      <c r="I178" s="27">
        <v>2918.66</v>
      </c>
      <c r="J178" s="27">
        <v>3753.751</v>
      </c>
      <c r="K178" s="27">
        <v>4440.046</v>
      </c>
      <c r="L178" s="27">
        <v>5019.817</v>
      </c>
      <c r="M178" s="27">
        <v>5503.014</v>
      </c>
      <c r="N178" s="27">
        <v>5787.575</v>
      </c>
      <c r="O178" s="27">
        <v>5853.737</v>
      </c>
      <c r="P178" s="27">
        <v>5664.31</v>
      </c>
      <c r="Q178" s="27">
        <v>5516.072</v>
      </c>
      <c r="R178" s="27">
        <v>5431.389</v>
      </c>
      <c r="S178" s="27">
        <v>5357.409</v>
      </c>
      <c r="T178" s="27">
        <v>5290.68</v>
      </c>
      <c r="U178" s="27">
        <v>5214.868</v>
      </c>
      <c r="V178" s="27">
        <v>5122.58</v>
      </c>
      <c r="W178" s="27">
        <v>5012.3</v>
      </c>
      <c r="X178" s="27">
        <v>4891.262</v>
      </c>
      <c r="Y178" s="27">
        <v>4768.089</v>
      </c>
      <c r="Z178" s="27">
        <v>4639.432</v>
      </c>
      <c r="AA178" s="27">
        <v>4497.01</v>
      </c>
    </row>
    <row r="179" spans="1:27" ht="12.75" customHeight="1" thickBot="1" thickTop="1">
      <c r="A179" s="4">
        <v>5</v>
      </c>
      <c r="B179" s="44" t="str">
        <f>INDEX('[1]urban'!$D$3:$D$419,MATCH(C179,'[1]urban'!$B$3:$B$419,0))</f>
        <v>URB</v>
      </c>
      <c r="C179" s="43" t="s">
        <v>40</v>
      </c>
      <c r="D179" s="53">
        <f>MATCH(F179,'[2]world'!$B$3:$B$346,0)</f>
        <v>44</v>
      </c>
      <c r="E179" s="63" t="str">
        <f>INDEX('[2]world'!$D$3:$D$346,MATCH(F179,'[2]world'!$B$3:$B$346,0))</f>
        <v>Che</v>
      </c>
      <c r="F179" s="47" t="s">
        <v>169</v>
      </c>
      <c r="G179" s="27">
        <v>4835.53</v>
      </c>
      <c r="H179" s="27">
        <v>5285.701</v>
      </c>
      <c r="I179" s="27">
        <v>5684.446</v>
      </c>
      <c r="J179" s="27">
        <v>6020.929</v>
      </c>
      <c r="K179" s="27">
        <v>6311.993</v>
      </c>
      <c r="L179" s="27">
        <v>7015.699</v>
      </c>
      <c r="M179" s="27">
        <v>7729.89</v>
      </c>
      <c r="N179" s="27">
        <v>7770.414</v>
      </c>
      <c r="O179" s="27">
        <v>7750.099</v>
      </c>
      <c r="P179" s="27">
        <v>7702.661</v>
      </c>
      <c r="Q179" s="27">
        <v>7564.84</v>
      </c>
      <c r="R179" s="27">
        <v>7495.174</v>
      </c>
      <c r="S179" s="27">
        <v>7656.181</v>
      </c>
      <c r="T179" s="27">
        <v>7782.931</v>
      </c>
      <c r="U179" s="27">
        <v>7929.328</v>
      </c>
      <c r="V179" s="27">
        <v>8081.54</v>
      </c>
      <c r="W179" s="27">
        <v>8202.078</v>
      </c>
      <c r="X179" s="27">
        <v>8293.236</v>
      </c>
      <c r="Y179" s="27">
        <v>8385.288</v>
      </c>
      <c r="Z179" s="27">
        <v>8487.382</v>
      </c>
      <c r="AA179" s="27">
        <v>8581.04</v>
      </c>
    </row>
    <row r="180" spans="1:27" ht="12.75" customHeight="1" thickBot="1" thickTop="1">
      <c r="A180" s="4">
        <v>5</v>
      </c>
      <c r="B180" s="44" t="str">
        <f>INDEX('[1]urban'!$D$3:$D$419,MATCH(C180,'[1]urban'!$B$3:$B$419,0))</f>
        <v>URB</v>
      </c>
      <c r="C180" s="43" t="s">
        <v>40</v>
      </c>
      <c r="D180" s="53">
        <f>MATCH(F180,'[2]world'!$B$3:$B$346,0)</f>
        <v>9</v>
      </c>
      <c r="E180" s="63" t="str">
        <f>INDEX('[2]world'!$D$3:$D$346,MATCH(F180,'[2]world'!$B$3:$B$346,0))</f>
        <v>HUN</v>
      </c>
      <c r="F180" s="47" t="s">
        <v>170</v>
      </c>
      <c r="G180" s="27">
        <v>4951.315</v>
      </c>
      <c r="H180" s="27">
        <v>5348.201</v>
      </c>
      <c r="I180" s="27">
        <v>5582.187</v>
      </c>
      <c r="J180" s="27">
        <v>5890.974</v>
      </c>
      <c r="K180" s="27">
        <v>6213.812</v>
      </c>
      <c r="L180" s="27">
        <v>6554.022</v>
      </c>
      <c r="M180" s="27">
        <v>6873.18</v>
      </c>
      <c r="N180" s="27">
        <v>6886.414</v>
      </c>
      <c r="O180" s="27">
        <v>6823.997</v>
      </c>
      <c r="P180" s="27">
        <v>6737.617</v>
      </c>
      <c r="Q180" s="27">
        <v>6596.167</v>
      </c>
      <c r="R180" s="27">
        <v>6679.439</v>
      </c>
      <c r="S180" s="27">
        <v>6791.244</v>
      </c>
      <c r="T180" s="27">
        <v>6905.344</v>
      </c>
      <c r="U180" s="27">
        <v>7011.277</v>
      </c>
      <c r="V180" s="27">
        <v>7105.165</v>
      </c>
      <c r="W180" s="27">
        <v>7179.867</v>
      </c>
      <c r="X180" s="27">
        <v>7231.027</v>
      </c>
      <c r="Y180" s="27">
        <v>7270.19</v>
      </c>
      <c r="Z180" s="27">
        <v>7306.394</v>
      </c>
      <c r="AA180" s="27">
        <v>7338.754</v>
      </c>
    </row>
    <row r="181" spans="1:27" ht="12.75" customHeight="1" thickBot="1" thickTop="1">
      <c r="A181" s="4">
        <v>5</v>
      </c>
      <c r="B181" s="44" t="str">
        <f>INDEX('[1]urban'!$D$3:$D$419,MATCH(C181,'[1]urban'!$B$3:$B$419,0))</f>
        <v>URB</v>
      </c>
      <c r="C181" s="43" t="s">
        <v>40</v>
      </c>
      <c r="D181" s="53">
        <f>MATCH(F181,'[2]world'!$B$3:$B$346,0)</f>
        <v>25</v>
      </c>
      <c r="E181" s="63" t="str">
        <f>INDEX('[2]world'!$D$3:$D$346,MATCH(F181,'[2]world'!$B$3:$B$346,0))</f>
        <v>MD</v>
      </c>
      <c r="F181" s="47" t="s">
        <v>171</v>
      </c>
      <c r="G181" s="27">
        <v>386.243</v>
      </c>
      <c r="H181" s="27">
        <v>518.385</v>
      </c>
      <c r="I181" s="27">
        <v>703.543</v>
      </c>
      <c r="J181" s="27">
        <v>919.466</v>
      </c>
      <c r="K181" s="27">
        <v>1152.667</v>
      </c>
      <c r="L181" s="27">
        <v>1390.563</v>
      </c>
      <c r="M181" s="27">
        <v>1619.51</v>
      </c>
      <c r="N181" s="27">
        <v>1862.03</v>
      </c>
      <c r="O181" s="27">
        <v>2040.692</v>
      </c>
      <c r="P181" s="27">
        <v>2008.572</v>
      </c>
      <c r="Q181" s="27">
        <v>1828.279</v>
      </c>
      <c r="R181" s="27">
        <v>1622.654</v>
      </c>
      <c r="S181" s="27">
        <v>1678.733</v>
      </c>
      <c r="T181" s="27">
        <v>1754.155</v>
      </c>
      <c r="U181" s="27">
        <v>1832.706</v>
      </c>
      <c r="V181" s="27">
        <v>1898.02</v>
      </c>
      <c r="W181" s="27">
        <v>1938.07</v>
      </c>
      <c r="X181" s="27">
        <v>1961.312</v>
      </c>
      <c r="Y181" s="27">
        <v>1976.547</v>
      </c>
      <c r="Z181" s="27">
        <v>1984.063</v>
      </c>
      <c r="AA181" s="27">
        <v>1978.555</v>
      </c>
    </row>
    <row r="182" spans="1:27" ht="12.75" customHeight="1" thickBot="1" thickTop="1">
      <c r="A182" s="4">
        <v>5</v>
      </c>
      <c r="B182" s="44" t="str">
        <f>INDEX('[1]urban'!$D$3:$D$419,MATCH(C182,'[1]urban'!$B$3:$B$419,0))</f>
        <v>URB</v>
      </c>
      <c r="C182" s="43" t="s">
        <v>40</v>
      </c>
      <c r="D182" s="53">
        <f>MATCH(F182,'[2]world'!$B$3:$B$346,0)</f>
        <v>30</v>
      </c>
      <c r="E182" s="63" t="str">
        <f>INDEX('[2]world'!$D$3:$D$346,MATCH(F182,'[2]world'!$B$3:$B$346,0))</f>
        <v>PL</v>
      </c>
      <c r="F182" s="47" t="s">
        <v>172</v>
      </c>
      <c r="G182" s="27">
        <v>9516.954</v>
      </c>
      <c r="H182" s="27">
        <v>11783.878</v>
      </c>
      <c r="I182" s="27">
        <v>14193.899</v>
      </c>
      <c r="J182" s="27">
        <v>15762.155</v>
      </c>
      <c r="K182" s="27">
        <v>17026.189</v>
      </c>
      <c r="L182" s="27">
        <v>18803.461</v>
      </c>
      <c r="M182" s="27">
        <v>20663.674</v>
      </c>
      <c r="N182" s="27">
        <v>22299.423</v>
      </c>
      <c r="O182" s="27">
        <v>23350.503</v>
      </c>
      <c r="P182" s="27">
        <v>23733.355</v>
      </c>
      <c r="Q182" s="27">
        <v>23719.312</v>
      </c>
      <c r="R182" s="27">
        <v>23475.033</v>
      </c>
      <c r="S182" s="27">
        <v>23187.195</v>
      </c>
      <c r="T182" s="27">
        <v>23055.579</v>
      </c>
      <c r="U182" s="27">
        <v>23134.647</v>
      </c>
      <c r="V182" s="27">
        <v>23286.995</v>
      </c>
      <c r="W182" s="27">
        <v>23481.102</v>
      </c>
      <c r="X182" s="27">
        <v>23674.593</v>
      </c>
      <c r="Y182" s="27">
        <v>23742.828</v>
      </c>
      <c r="Z182" s="27">
        <v>23705.011</v>
      </c>
      <c r="AA182" s="27">
        <v>23566.541</v>
      </c>
    </row>
    <row r="183" spans="1:27" ht="12.75" customHeight="1" thickBot="1" thickTop="1">
      <c r="A183" s="4">
        <v>5</v>
      </c>
      <c r="B183" s="44" t="str">
        <f>INDEX('[1]urban'!$D$3:$D$419,MATCH(C183,'[1]urban'!$B$3:$B$419,0))</f>
        <v>URB</v>
      </c>
      <c r="C183" s="43" t="s">
        <v>40</v>
      </c>
      <c r="D183" s="53">
        <f>MATCH(F183,'[2]world'!$B$3:$B$346,0)</f>
        <v>34</v>
      </c>
      <c r="E183" s="63" t="str">
        <f>INDEX('[2]world'!$D$3:$D$346,MATCH(F183,'[2]world'!$B$3:$B$346,0))</f>
        <v>Rom</v>
      </c>
      <c r="F183" s="47" t="s">
        <v>173</v>
      </c>
      <c r="G183" s="27">
        <v>4179.739</v>
      </c>
      <c r="H183" s="27">
        <v>5354.053</v>
      </c>
      <c r="I183" s="27">
        <v>6296.875</v>
      </c>
      <c r="J183" s="27">
        <v>7174.541</v>
      </c>
      <c r="K183" s="27">
        <v>8165.602</v>
      </c>
      <c r="L183" s="27">
        <v>9099.461</v>
      </c>
      <c r="M183" s="27">
        <v>10228.069</v>
      </c>
      <c r="N183" s="27">
        <v>11280.854</v>
      </c>
      <c r="O183" s="27">
        <v>12349.99</v>
      </c>
      <c r="P183" s="27">
        <v>12195.335</v>
      </c>
      <c r="Q183" s="27">
        <v>11734.049</v>
      </c>
      <c r="R183" s="27">
        <v>11818.252</v>
      </c>
      <c r="S183" s="27">
        <v>12177.262</v>
      </c>
      <c r="T183" s="27">
        <v>12527.134</v>
      </c>
      <c r="U183" s="27">
        <v>12838.952</v>
      </c>
      <c r="V183" s="27">
        <v>13105.957</v>
      </c>
      <c r="W183" s="27">
        <v>13296.486</v>
      </c>
      <c r="X183" s="27">
        <v>13415.914</v>
      </c>
      <c r="Y183" s="27">
        <v>13467.995</v>
      </c>
      <c r="Z183" s="27">
        <v>13455.334</v>
      </c>
      <c r="AA183" s="27">
        <v>13367.966</v>
      </c>
    </row>
    <row r="184" spans="1:27" ht="12.75" customHeight="1" thickBot="1" thickTop="1">
      <c r="A184" s="4">
        <v>5</v>
      </c>
      <c r="B184" s="44" t="str">
        <f>INDEX('[1]urban'!$D$3:$D$419,MATCH(C184,'[1]urban'!$B$3:$B$419,0))</f>
        <v>URB</v>
      </c>
      <c r="C184" s="43" t="s">
        <v>40</v>
      </c>
      <c r="D184" s="53">
        <f>MATCH(F184,'[2]world'!$B$3:$B$346,0)</f>
        <v>33</v>
      </c>
      <c r="E184" s="63" t="str">
        <f>INDEX('[2]world'!$D$3:$D$346,MATCH(F184,'[2]world'!$B$3:$B$346,0))</f>
        <v>RU</v>
      </c>
      <c r="F184" s="47" t="s">
        <v>174</v>
      </c>
      <c r="G184" s="27">
        <v>45278.093</v>
      </c>
      <c r="H184" s="27">
        <v>54535.479</v>
      </c>
      <c r="I184" s="27">
        <v>64426.547</v>
      </c>
      <c r="J184" s="27">
        <v>73733.982</v>
      </c>
      <c r="K184" s="27">
        <v>81457.578</v>
      </c>
      <c r="L184" s="27">
        <v>89166.745</v>
      </c>
      <c r="M184" s="27">
        <v>96714.191</v>
      </c>
      <c r="N184" s="27">
        <v>103239.303</v>
      </c>
      <c r="O184" s="27">
        <v>108670.393</v>
      </c>
      <c r="P184" s="27">
        <v>108954.958</v>
      </c>
      <c r="Q184" s="27">
        <v>107582.216</v>
      </c>
      <c r="R184" s="27">
        <v>104414.115</v>
      </c>
      <c r="S184" s="27">
        <v>102701.802</v>
      </c>
      <c r="T184" s="27">
        <v>101683.418</v>
      </c>
      <c r="U184" s="27">
        <v>100892.068</v>
      </c>
      <c r="V184" s="27">
        <v>100057.94</v>
      </c>
      <c r="W184" s="27">
        <v>99153.491</v>
      </c>
      <c r="X184" s="27">
        <v>98387.273</v>
      </c>
      <c r="Y184" s="27">
        <v>97651.667</v>
      </c>
      <c r="Z184" s="27">
        <v>96882.131</v>
      </c>
      <c r="AA184" s="27">
        <v>95978.196</v>
      </c>
    </row>
    <row r="185" spans="1:27" ht="12.75" customHeight="1" thickBot="1" thickTop="1">
      <c r="A185" s="4">
        <v>5</v>
      </c>
      <c r="B185" s="44" t="str">
        <f>INDEX('[1]urban'!$D$3:$D$419,MATCH(C185,'[1]urban'!$B$3:$B$419,0))</f>
        <v>URB</v>
      </c>
      <c r="C185" s="43" t="s">
        <v>40</v>
      </c>
      <c r="D185" s="53">
        <f>MATCH(F185,'[2]world'!$B$3:$B$346,0)</f>
        <v>36</v>
      </c>
      <c r="E185" s="63" t="str">
        <f>INDEX('[2]world'!$D$3:$D$346,MATCH(F185,'[2]world'!$B$3:$B$346,0))</f>
        <v>SLO</v>
      </c>
      <c r="F185" s="47" t="s">
        <v>175</v>
      </c>
      <c r="G185" s="27">
        <v>1039.442</v>
      </c>
      <c r="H185" s="27">
        <v>1204.563</v>
      </c>
      <c r="I185" s="27">
        <v>1387.039</v>
      </c>
      <c r="J185" s="27">
        <v>1615.691</v>
      </c>
      <c r="K185" s="27">
        <v>1859.256</v>
      </c>
      <c r="L185" s="27">
        <v>2190.485</v>
      </c>
      <c r="M185" s="27">
        <v>2569.729</v>
      </c>
      <c r="N185" s="27">
        <v>2784.845</v>
      </c>
      <c r="O185" s="27">
        <v>2969.268</v>
      </c>
      <c r="P185" s="27">
        <v>3025.636</v>
      </c>
      <c r="Q185" s="27">
        <v>3024.556</v>
      </c>
      <c r="R185" s="27">
        <v>2994.26</v>
      </c>
      <c r="S185" s="27">
        <v>2974.631</v>
      </c>
      <c r="T185" s="27">
        <v>2988.769</v>
      </c>
      <c r="U185" s="27">
        <v>3030.562</v>
      </c>
      <c r="V185" s="27">
        <v>3092.226</v>
      </c>
      <c r="W185" s="27">
        <v>3168.472</v>
      </c>
      <c r="X185" s="27">
        <v>3251.171</v>
      </c>
      <c r="Y185" s="27">
        <v>3318.522</v>
      </c>
      <c r="Z185" s="27">
        <v>3371.442</v>
      </c>
      <c r="AA185" s="27">
        <v>3408.301</v>
      </c>
    </row>
    <row r="186" spans="1:27" ht="12.75" customHeight="1" thickBot="1" thickTop="1">
      <c r="A186" s="4">
        <v>5</v>
      </c>
      <c r="B186" s="44" t="str">
        <f>INDEX('[1]urban'!$D$3:$D$419,MATCH(C186,'[1]urban'!$B$3:$B$419,0))</f>
        <v>URB</v>
      </c>
      <c r="C186" s="43" t="s">
        <v>40</v>
      </c>
      <c r="D186" s="53">
        <f>MATCH(F186,'[2]world'!$B$3:$B$346,0)</f>
        <v>39</v>
      </c>
      <c r="E186" s="63" t="str">
        <f>INDEX('[2]world'!$D$3:$D$346,MATCH(F186,'[2]world'!$B$3:$B$346,0))</f>
        <v>UKR</v>
      </c>
      <c r="F186" s="47" t="s">
        <v>176</v>
      </c>
      <c r="G186" s="27">
        <v>13240.666</v>
      </c>
      <c r="H186" s="27">
        <v>16590.293</v>
      </c>
      <c r="I186" s="27">
        <v>20019.174</v>
      </c>
      <c r="J186" s="27">
        <v>22964.604</v>
      </c>
      <c r="K186" s="27">
        <v>25943.939</v>
      </c>
      <c r="L186" s="27">
        <v>28619.751</v>
      </c>
      <c r="M186" s="27">
        <v>30873.401</v>
      </c>
      <c r="N186" s="27">
        <v>32931.884</v>
      </c>
      <c r="O186" s="27">
        <v>34435.124</v>
      </c>
      <c r="P186" s="27">
        <v>34187.314</v>
      </c>
      <c r="Q186" s="27">
        <v>32813.754</v>
      </c>
      <c r="R186" s="27">
        <v>31818.106</v>
      </c>
      <c r="S186" s="27">
        <v>31252.239</v>
      </c>
      <c r="T186" s="27">
        <v>31036.831</v>
      </c>
      <c r="U186" s="27">
        <v>30860.264</v>
      </c>
      <c r="V186" s="27">
        <v>30598.374</v>
      </c>
      <c r="W186" s="27">
        <v>30242.756</v>
      </c>
      <c r="X186" s="27">
        <v>29844.92</v>
      </c>
      <c r="Y186" s="27">
        <v>29453.277</v>
      </c>
      <c r="Z186" s="27">
        <v>29072.922</v>
      </c>
      <c r="AA186" s="27">
        <v>28644.697</v>
      </c>
    </row>
    <row r="187" spans="1:27" ht="12.75" customHeight="1" thickBot="1" thickTop="1">
      <c r="A187" s="4">
        <v>5</v>
      </c>
      <c r="B187" s="44" t="str">
        <f>INDEX('[1]urban'!$D$3:$D$419,MATCH(C187,'[1]urban'!$B$3:$B$419,0))</f>
        <v>URB</v>
      </c>
      <c r="C187" s="43" t="s">
        <v>40</v>
      </c>
      <c r="D187" s="53">
        <f>MATCH(F187,'[2]world'!$B$3:$B$346,0)</f>
        <v>229</v>
      </c>
      <c r="E187" s="63" t="str">
        <f>INDEX('[2]world'!$D$3:$D$346,MATCH(F187,'[2]world'!$B$3:$B$346,0))</f>
        <v>Eu_N</v>
      </c>
      <c r="F187" s="47" t="s">
        <v>177</v>
      </c>
      <c r="G187" s="27">
        <v>54424.23</v>
      </c>
      <c r="H187" s="27">
        <v>56212.691</v>
      </c>
      <c r="I187" s="27">
        <v>58551.269</v>
      </c>
      <c r="J187" s="27">
        <v>61828.777</v>
      </c>
      <c r="K187" s="27">
        <v>64505.065</v>
      </c>
      <c r="L187" s="27">
        <v>66903.381</v>
      </c>
      <c r="M187" s="27">
        <v>68671.688</v>
      </c>
      <c r="N187" s="27">
        <v>69713.324</v>
      </c>
      <c r="O187" s="27">
        <v>70993.324</v>
      </c>
      <c r="P187" s="27">
        <v>72263.304</v>
      </c>
      <c r="Q187" s="27">
        <v>73501.787</v>
      </c>
      <c r="R187" s="27">
        <v>75586.697</v>
      </c>
      <c r="S187" s="27">
        <v>78217.331</v>
      </c>
      <c r="T187" s="27">
        <v>80913.962</v>
      </c>
      <c r="U187" s="27">
        <v>83704.447</v>
      </c>
      <c r="V187" s="27">
        <v>86568.029</v>
      </c>
      <c r="W187" s="27">
        <v>89282.206</v>
      </c>
      <c r="X187" s="27">
        <v>91743.395</v>
      </c>
      <c r="Y187" s="27">
        <v>94045.791</v>
      </c>
      <c r="Z187" s="27">
        <v>96267.528</v>
      </c>
      <c r="AA187" s="27">
        <v>98415.971</v>
      </c>
    </row>
    <row r="188" spans="1:27" ht="12.75" customHeight="1" thickBot="1" thickTop="1">
      <c r="A188" s="4">
        <v>5</v>
      </c>
      <c r="B188" s="44" t="str">
        <f>INDEX('[1]urban'!$D$3:$D$419,MATCH(C188,'[1]urban'!$B$3:$B$419,0))</f>
        <v>URB</v>
      </c>
      <c r="C188" s="43" t="s">
        <v>40</v>
      </c>
      <c r="D188" s="53">
        <f>MATCH(F188,'[2]world'!$B$3:$B$346,0)</f>
        <v>230</v>
      </c>
      <c r="E188" s="63" t="str">
        <f>INDEX('[2]world'!$D$3:$D$346,MATCH(F188,'[2]world'!$B$3:$B$346,0))</f>
        <v>Norm</v>
      </c>
      <c r="F188" s="47" t="s">
        <v>178</v>
      </c>
      <c r="G188" s="27">
        <v>42.305</v>
      </c>
      <c r="H188" s="27">
        <v>42.444</v>
      </c>
      <c r="I188" s="27">
        <v>42.565</v>
      </c>
      <c r="J188" s="27">
        <v>43.251</v>
      </c>
      <c r="K188" s="27">
        <v>44.037</v>
      </c>
      <c r="L188" s="27">
        <v>43.515</v>
      </c>
      <c r="M188" s="27">
        <v>41.604</v>
      </c>
      <c r="N188" s="27">
        <v>42.893</v>
      </c>
      <c r="O188" s="27">
        <v>44.528</v>
      </c>
      <c r="P188" s="27">
        <v>43.95</v>
      </c>
      <c r="Q188" s="27">
        <v>44.696</v>
      </c>
      <c r="R188" s="27">
        <v>45.668</v>
      </c>
      <c r="S188" s="27">
        <v>47.165</v>
      </c>
      <c r="T188" s="27">
        <v>49.192</v>
      </c>
      <c r="U188" s="27">
        <v>51.857</v>
      </c>
      <c r="V188" s="27">
        <v>55.21</v>
      </c>
      <c r="W188" s="27">
        <v>59.203</v>
      </c>
      <c r="X188" s="27">
        <v>63.749</v>
      </c>
      <c r="Y188" s="27">
        <v>68.307</v>
      </c>
      <c r="Z188" s="27">
        <v>72.533</v>
      </c>
      <c r="AA188" s="27">
        <v>76.482</v>
      </c>
    </row>
    <row r="189" spans="1:27" ht="12.75" customHeight="1" thickBot="1" thickTop="1">
      <c r="A189" s="4">
        <v>5</v>
      </c>
      <c r="B189" s="44" t="str">
        <f>INDEX('[1]urban'!$D$3:$D$419,MATCH(C189,'[1]urban'!$B$3:$B$419,0))</f>
        <v>URB</v>
      </c>
      <c r="C189" s="43" t="s">
        <v>40</v>
      </c>
      <c r="D189" s="53">
        <f>MATCH(F189,'[2]world'!$B$3:$B$346,0)</f>
        <v>13</v>
      </c>
      <c r="E189" s="63" t="str">
        <f>INDEX('[2]world'!$D$3:$D$346,MATCH(F189,'[2]world'!$B$3:$B$346,0))</f>
        <v>DK</v>
      </c>
      <c r="F189" s="47" t="s">
        <v>179</v>
      </c>
      <c r="G189" s="27">
        <v>2903.543</v>
      </c>
      <c r="H189" s="27">
        <v>3090.382</v>
      </c>
      <c r="I189" s="27">
        <v>3375.582</v>
      </c>
      <c r="J189" s="27">
        <v>3665.927</v>
      </c>
      <c r="K189" s="27">
        <v>3930.073</v>
      </c>
      <c r="L189" s="27">
        <v>4156.47</v>
      </c>
      <c r="M189" s="27">
        <v>4289.157</v>
      </c>
      <c r="N189" s="27">
        <v>4313.422</v>
      </c>
      <c r="O189" s="27">
        <v>4360.91</v>
      </c>
      <c r="P189" s="27">
        <v>4442.578</v>
      </c>
      <c r="Q189" s="27">
        <v>4540.413</v>
      </c>
      <c r="R189" s="27">
        <v>4650.912</v>
      </c>
      <c r="S189" s="27">
        <v>4761.345</v>
      </c>
      <c r="T189" s="27">
        <v>4847.043</v>
      </c>
      <c r="U189" s="27">
        <v>4922.744</v>
      </c>
      <c r="V189" s="27">
        <v>4995.514</v>
      </c>
      <c r="W189" s="27">
        <v>5057.953</v>
      </c>
      <c r="X189" s="27">
        <v>5099.871</v>
      </c>
      <c r="Y189" s="27">
        <v>5121.446</v>
      </c>
      <c r="Z189" s="27">
        <v>5129.419</v>
      </c>
      <c r="AA189" s="27">
        <v>5133.1</v>
      </c>
    </row>
    <row r="190" spans="1:27" ht="12.75" customHeight="1" thickBot="1" thickTop="1">
      <c r="A190" s="4">
        <v>5</v>
      </c>
      <c r="B190" s="44" t="str">
        <f>INDEX('[1]urban'!$D$3:$D$419,MATCH(C190,'[1]urban'!$B$3:$B$419,0))</f>
        <v>URB</v>
      </c>
      <c r="C190" s="43" t="s">
        <v>40</v>
      </c>
      <c r="D190" s="53">
        <f>MATCH(F190,'[2]world'!$B$3:$B$346,0)</f>
        <v>48</v>
      </c>
      <c r="E190" s="63" t="str">
        <f>INDEX('[2]world'!$D$3:$D$346,MATCH(F190,'[2]world'!$B$3:$B$346,0))</f>
        <v>Est</v>
      </c>
      <c r="F190" s="47" t="s">
        <v>180</v>
      </c>
      <c r="G190" s="27">
        <v>546.865</v>
      </c>
      <c r="H190" s="27">
        <v>622.033</v>
      </c>
      <c r="I190" s="27">
        <v>699.602</v>
      </c>
      <c r="J190" s="27">
        <v>792.005</v>
      </c>
      <c r="K190" s="27">
        <v>886.525</v>
      </c>
      <c r="L190" s="27">
        <v>967.879</v>
      </c>
      <c r="M190" s="27">
        <v>1026.772</v>
      </c>
      <c r="N190" s="27">
        <v>1079.31</v>
      </c>
      <c r="O190" s="27">
        <v>1114.928</v>
      </c>
      <c r="P190" s="27">
        <v>1007.265</v>
      </c>
      <c r="Q190" s="27">
        <v>951.012</v>
      </c>
      <c r="R190" s="27">
        <v>934.709</v>
      </c>
      <c r="S190" s="27">
        <v>930.752</v>
      </c>
      <c r="T190" s="27">
        <v>934.75</v>
      </c>
      <c r="U190" s="27">
        <v>942.1</v>
      </c>
      <c r="V190" s="27">
        <v>949.211</v>
      </c>
      <c r="W190" s="27">
        <v>954.556</v>
      </c>
      <c r="X190" s="27">
        <v>960.418</v>
      </c>
      <c r="Y190" s="27">
        <v>967.657</v>
      </c>
      <c r="Z190" s="27">
        <v>977.371</v>
      </c>
      <c r="AA190" s="27">
        <v>986.607</v>
      </c>
    </row>
    <row r="191" spans="1:27" ht="12.75" customHeight="1" thickBot="1" thickTop="1">
      <c r="A191" s="4">
        <v>5</v>
      </c>
      <c r="B191" s="44" t="str">
        <f>INDEX('[1]urban'!$D$3:$D$419,MATCH(C191,'[1]urban'!$B$3:$B$419,0))</f>
        <v>URB</v>
      </c>
      <c r="C191" s="43" t="s">
        <v>40</v>
      </c>
      <c r="D191" s="53">
        <f>MATCH(F191,'[2]world'!$B$3:$B$346,0)</f>
        <v>273</v>
      </c>
      <c r="E191" s="63" t="str">
        <f>INDEX('[2]world'!$D$3:$D$346,MATCH(F191,'[2]world'!$B$3:$B$346,0))</f>
        <v>Far</v>
      </c>
      <c r="F191" s="47" t="s">
        <v>181</v>
      </c>
      <c r="G191" s="27">
        <v>5.471</v>
      </c>
      <c r="H191" s="27">
        <v>5.929</v>
      </c>
      <c r="I191" s="27">
        <v>7.341</v>
      </c>
      <c r="J191" s="27">
        <v>9.307</v>
      </c>
      <c r="K191" s="27">
        <v>10.811</v>
      </c>
      <c r="L191" s="27">
        <v>12.37</v>
      </c>
      <c r="M191" s="27">
        <v>13.54</v>
      </c>
      <c r="N191" s="27">
        <v>14.017</v>
      </c>
      <c r="O191" s="27">
        <v>14.492</v>
      </c>
      <c r="P191" s="27">
        <v>13.357</v>
      </c>
      <c r="Q191" s="27">
        <v>16.559</v>
      </c>
      <c r="R191" s="27">
        <v>19.333</v>
      </c>
      <c r="S191" s="27">
        <v>20.22</v>
      </c>
      <c r="T191" s="27">
        <v>21.178</v>
      </c>
      <c r="U191" s="27">
        <v>22.506</v>
      </c>
      <c r="V191" s="27">
        <v>24.185</v>
      </c>
      <c r="W191" s="27">
        <v>26.138</v>
      </c>
      <c r="X191" s="27">
        <v>28.311</v>
      </c>
      <c r="Y191" s="27">
        <v>30.475</v>
      </c>
      <c r="Z191" s="27">
        <v>32.573</v>
      </c>
      <c r="AA191" s="27">
        <v>34.642</v>
      </c>
    </row>
    <row r="192" spans="1:27" ht="12.75" customHeight="1" thickBot="1" thickTop="1">
      <c r="A192" s="4">
        <v>5</v>
      </c>
      <c r="B192" s="44" t="str">
        <f>INDEX('[1]urban'!$D$3:$D$419,MATCH(C192,'[1]urban'!$B$3:$B$419,0))</f>
        <v>URB</v>
      </c>
      <c r="C192" s="43" t="s">
        <v>40</v>
      </c>
      <c r="D192" s="53">
        <f>MATCH(F192,'[2]world'!$B$3:$B$346,0)</f>
        <v>40</v>
      </c>
      <c r="E192" s="63" t="str">
        <f>INDEX('[2]world'!$D$3:$D$346,MATCH(F192,'[2]world'!$B$3:$B$346,0))</f>
        <v>Fin</v>
      </c>
      <c r="F192" s="47" t="s">
        <v>182</v>
      </c>
      <c r="G192" s="27">
        <v>1724.043</v>
      </c>
      <c r="H192" s="27">
        <v>2080.797</v>
      </c>
      <c r="I192" s="27">
        <v>2449.358</v>
      </c>
      <c r="J192" s="27">
        <v>2722.785</v>
      </c>
      <c r="K192" s="27">
        <v>2934.195</v>
      </c>
      <c r="L192" s="27">
        <v>3195.826</v>
      </c>
      <c r="M192" s="27">
        <v>3428.2</v>
      </c>
      <c r="N192" s="27">
        <v>3716.274</v>
      </c>
      <c r="O192" s="27">
        <v>3957.592</v>
      </c>
      <c r="P192" s="27">
        <v>4135.431</v>
      </c>
      <c r="Q192" s="27">
        <v>4251.616</v>
      </c>
      <c r="R192" s="27">
        <v>4388.148</v>
      </c>
      <c r="S192" s="27">
        <v>4548.742</v>
      </c>
      <c r="T192" s="27">
        <v>4689.637</v>
      </c>
      <c r="U192" s="27">
        <v>4805.2</v>
      </c>
      <c r="V192" s="27">
        <v>4890.532</v>
      </c>
      <c r="W192" s="27">
        <v>4946.578</v>
      </c>
      <c r="X192" s="27">
        <v>4974.7</v>
      </c>
      <c r="Y192" s="27">
        <v>4986.921</v>
      </c>
      <c r="Z192" s="27">
        <v>4994.774</v>
      </c>
      <c r="AA192" s="27">
        <v>5004.596</v>
      </c>
    </row>
    <row r="193" spans="1:27" ht="12.75" customHeight="1" thickBot="1" thickTop="1">
      <c r="A193" s="4">
        <v>5</v>
      </c>
      <c r="B193" s="44" t="str">
        <f>INDEX('[1]urban'!$D$3:$D$419,MATCH(C193,'[1]urban'!$B$3:$B$419,0))</f>
        <v>URB</v>
      </c>
      <c r="C193" s="43" t="s">
        <v>40</v>
      </c>
      <c r="D193" s="53">
        <f>MATCH(F193,'[2]world'!$B$3:$B$346,0)</f>
        <v>62</v>
      </c>
      <c r="E193" s="63" t="str">
        <f>INDEX('[2]world'!$D$3:$D$346,MATCH(F193,'[2]world'!$B$3:$B$346,0))</f>
        <v>ISL</v>
      </c>
      <c r="F193" s="47" t="s">
        <v>183</v>
      </c>
      <c r="G193" s="27">
        <v>104.103</v>
      </c>
      <c r="H193" s="27">
        <v>121.282</v>
      </c>
      <c r="I193" s="27">
        <v>141.326</v>
      </c>
      <c r="J193" s="27">
        <v>158.823</v>
      </c>
      <c r="K193" s="27">
        <v>173.282</v>
      </c>
      <c r="L193" s="27">
        <v>188.965</v>
      </c>
      <c r="M193" s="27">
        <v>201.374</v>
      </c>
      <c r="N193" s="27">
        <v>216.221</v>
      </c>
      <c r="O193" s="27">
        <v>231.225</v>
      </c>
      <c r="P193" s="27">
        <v>245.09</v>
      </c>
      <c r="Q193" s="27">
        <v>259.638</v>
      </c>
      <c r="R193" s="27">
        <v>274.769</v>
      </c>
      <c r="S193" s="27">
        <v>307.598</v>
      </c>
      <c r="T193" s="27">
        <v>331.358</v>
      </c>
      <c r="U193" s="27">
        <v>349.323</v>
      </c>
      <c r="V193" s="27">
        <v>363.044</v>
      </c>
      <c r="W193" s="27">
        <v>372.397</v>
      </c>
      <c r="X193" s="27">
        <v>379.548</v>
      </c>
      <c r="Y193" s="27">
        <v>384.99</v>
      </c>
      <c r="Z193" s="27">
        <v>388.936</v>
      </c>
      <c r="AA193" s="27">
        <v>391.236</v>
      </c>
    </row>
    <row r="194" spans="1:27" ht="12.75" customHeight="1" thickBot="1" thickTop="1">
      <c r="A194" s="4">
        <v>5</v>
      </c>
      <c r="B194" s="44" t="str">
        <f>INDEX('[1]urban'!$D$3:$D$419,MATCH(C194,'[1]urban'!$B$3:$B$419,0))</f>
        <v>URB</v>
      </c>
      <c r="C194" s="43" t="s">
        <v>40</v>
      </c>
      <c r="D194" s="53">
        <f>MATCH(F194,'[2]world'!$B$3:$B$346,0)</f>
        <v>14</v>
      </c>
      <c r="E194" s="63" t="str">
        <f>INDEX('[2]world'!$D$3:$D$346,MATCH(F194,'[2]world'!$B$3:$B$346,0))</f>
        <v>IR</v>
      </c>
      <c r="F194" s="47" t="s">
        <v>184</v>
      </c>
      <c r="G194" s="27">
        <v>1190.216</v>
      </c>
      <c r="H194" s="27">
        <v>1276.716</v>
      </c>
      <c r="I194" s="27">
        <v>1298.583</v>
      </c>
      <c r="J194" s="27">
        <v>1400.85</v>
      </c>
      <c r="K194" s="27">
        <v>1527.727</v>
      </c>
      <c r="L194" s="27">
        <v>1704.109</v>
      </c>
      <c r="M194" s="27">
        <v>1881.89</v>
      </c>
      <c r="N194" s="27">
        <v>1991.477</v>
      </c>
      <c r="O194" s="27">
        <v>2000.027</v>
      </c>
      <c r="P194" s="27">
        <v>2090.247</v>
      </c>
      <c r="Q194" s="27">
        <v>2249.801</v>
      </c>
      <c r="R194" s="27">
        <v>2532.242</v>
      </c>
      <c r="S194" s="27">
        <v>2842.493</v>
      </c>
      <c r="T194" s="27">
        <v>3108.398</v>
      </c>
      <c r="U194" s="27">
        <v>3370.378</v>
      </c>
      <c r="V194" s="27">
        <v>3628</v>
      </c>
      <c r="W194" s="27">
        <v>3888.783</v>
      </c>
      <c r="X194" s="27">
        <v>4154.493</v>
      </c>
      <c r="Y194" s="27">
        <v>4420.473</v>
      </c>
      <c r="Z194" s="27">
        <v>4675.929</v>
      </c>
      <c r="AA194" s="27">
        <v>4908.541</v>
      </c>
    </row>
    <row r="195" spans="1:27" ht="12.75" customHeight="1" thickBot="1" thickTop="1">
      <c r="A195" s="4">
        <v>5</v>
      </c>
      <c r="B195" s="44" t="str">
        <f>INDEX('[1]urban'!$D$3:$D$419,MATCH(C195,'[1]urban'!$B$3:$B$419,0))</f>
        <v>URB</v>
      </c>
      <c r="C195" s="43" t="s">
        <v>40</v>
      </c>
      <c r="D195" s="53">
        <f>MATCH(F195,'[2]world'!$B$3:$B$346,0)</f>
        <v>280</v>
      </c>
      <c r="E195" s="63" t="str">
        <f>INDEX('[2]world'!$D$3:$D$346,MATCH(F195,'[2]world'!$B$3:$B$346,0))</f>
        <v>Man</v>
      </c>
      <c r="F195" s="47" t="s">
        <v>185</v>
      </c>
      <c r="G195" s="27">
        <v>29.245</v>
      </c>
      <c r="H195" s="27">
        <v>28.311</v>
      </c>
      <c r="I195" s="27">
        <v>26.678</v>
      </c>
      <c r="J195" s="27">
        <v>28.511</v>
      </c>
      <c r="K195" s="27">
        <v>31.596</v>
      </c>
      <c r="L195" s="27">
        <v>31.852</v>
      </c>
      <c r="M195" s="27">
        <v>33.622</v>
      </c>
      <c r="N195" s="27">
        <v>33.253</v>
      </c>
      <c r="O195" s="27">
        <v>36.269</v>
      </c>
      <c r="P195" s="27">
        <v>37.261</v>
      </c>
      <c r="Q195" s="27">
        <v>39.692</v>
      </c>
      <c r="R195" s="27">
        <v>41.047</v>
      </c>
      <c r="S195" s="27">
        <v>40.749</v>
      </c>
      <c r="T195" s="27">
        <v>40.81</v>
      </c>
      <c r="U195" s="27">
        <v>41.248</v>
      </c>
      <c r="V195" s="27">
        <v>42.05</v>
      </c>
      <c r="W195" s="27">
        <v>43.122</v>
      </c>
      <c r="X195" s="27">
        <v>44.362</v>
      </c>
      <c r="Y195" s="27">
        <v>45.788</v>
      </c>
      <c r="Z195" s="27">
        <v>47.195</v>
      </c>
      <c r="AA195" s="27">
        <v>48.443</v>
      </c>
    </row>
    <row r="196" spans="1:27" ht="12.75" customHeight="1" thickBot="1" thickTop="1">
      <c r="A196" s="4">
        <v>5</v>
      </c>
      <c r="B196" s="44" t="str">
        <f>INDEX('[1]urban'!$D$3:$D$419,MATCH(C196,'[1]urban'!$B$3:$B$419,0))</f>
        <v>URB</v>
      </c>
      <c r="C196" s="43" t="s">
        <v>40</v>
      </c>
      <c r="D196" s="53">
        <f>MATCH(F196,'[2]world'!$B$3:$B$346,0)</f>
        <v>21</v>
      </c>
      <c r="E196" s="63" t="str">
        <f>INDEX('[2]world'!$D$3:$D$346,MATCH(F196,'[2]world'!$B$3:$B$346,0))</f>
        <v>LAT</v>
      </c>
      <c r="F196" s="47" t="s">
        <v>186</v>
      </c>
      <c r="G196" s="27">
        <v>904.822</v>
      </c>
      <c r="H196" s="27">
        <v>997.63</v>
      </c>
      <c r="I196" s="27">
        <v>1121.288</v>
      </c>
      <c r="J196" s="27">
        <v>1287.772</v>
      </c>
      <c r="K196" s="27">
        <v>1432.332</v>
      </c>
      <c r="L196" s="27">
        <v>1575.774</v>
      </c>
      <c r="M196" s="27">
        <v>1685.246</v>
      </c>
      <c r="N196" s="27">
        <v>1768.084</v>
      </c>
      <c r="O196" s="27">
        <v>1844.229</v>
      </c>
      <c r="P196" s="27">
        <v>1713.268</v>
      </c>
      <c r="Q196" s="27">
        <v>1615.747</v>
      </c>
      <c r="R196" s="27">
        <v>1558.576</v>
      </c>
      <c r="S196" s="27">
        <v>1517.111</v>
      </c>
      <c r="T196" s="27">
        <v>1489.212</v>
      </c>
      <c r="U196" s="27">
        <v>1471.483</v>
      </c>
      <c r="V196" s="27">
        <v>1458.553</v>
      </c>
      <c r="W196" s="27">
        <v>1453.347</v>
      </c>
      <c r="X196" s="27">
        <v>1450.591</v>
      </c>
      <c r="Y196" s="27">
        <v>1448.829</v>
      </c>
      <c r="Z196" s="27">
        <v>1448.554</v>
      </c>
      <c r="AA196" s="27">
        <v>1447.773</v>
      </c>
    </row>
    <row r="197" spans="1:27" ht="12.75" customHeight="1" thickBot="1" thickTop="1">
      <c r="A197" s="4">
        <v>5</v>
      </c>
      <c r="B197" s="44" t="str">
        <f>INDEX('[1]urban'!$D$3:$D$419,MATCH(C197,'[1]urban'!$B$3:$B$419,0))</f>
        <v>URB</v>
      </c>
      <c r="C197" s="43" t="s">
        <v>40</v>
      </c>
      <c r="D197" s="53">
        <f>MATCH(F197,'[2]world'!$B$3:$B$346,0)</f>
        <v>22</v>
      </c>
      <c r="E197" s="63" t="str">
        <f>INDEX('[2]world'!$D$3:$D$346,MATCH(F197,'[2]world'!$B$3:$B$346,0))</f>
        <v>LIT</v>
      </c>
      <c r="F197" s="47" t="s">
        <v>187</v>
      </c>
      <c r="G197" s="27">
        <v>739.268</v>
      </c>
      <c r="H197" s="27">
        <v>895.114</v>
      </c>
      <c r="I197" s="27">
        <v>1096.429</v>
      </c>
      <c r="J197" s="27">
        <v>1320.8</v>
      </c>
      <c r="K197" s="27">
        <v>1555.853</v>
      </c>
      <c r="L197" s="27">
        <v>1838.536</v>
      </c>
      <c r="M197" s="27">
        <v>2087.446</v>
      </c>
      <c r="N197" s="27">
        <v>2305.324</v>
      </c>
      <c r="O197" s="27">
        <v>2499.116</v>
      </c>
      <c r="P197" s="27">
        <v>2442.588</v>
      </c>
      <c r="Q197" s="27">
        <v>2345.051</v>
      </c>
      <c r="R197" s="27">
        <v>2276.689</v>
      </c>
      <c r="S197" s="27">
        <v>2180.558</v>
      </c>
      <c r="T197" s="27">
        <v>2124.235</v>
      </c>
      <c r="U197" s="27">
        <v>2096.418</v>
      </c>
      <c r="V197" s="27">
        <v>2085.42</v>
      </c>
      <c r="W197" s="27">
        <v>2080.319</v>
      </c>
      <c r="X197" s="27">
        <v>2075.171</v>
      </c>
      <c r="Y197" s="27">
        <v>2062.816</v>
      </c>
      <c r="Z197" s="27">
        <v>2047.203</v>
      </c>
      <c r="AA197" s="27">
        <v>2030.277</v>
      </c>
    </row>
    <row r="198" spans="1:27" ht="12.75" customHeight="1" thickBot="1" thickTop="1">
      <c r="A198" s="4">
        <v>5</v>
      </c>
      <c r="B198" s="44" t="str">
        <f>INDEX('[1]urban'!$D$3:$D$419,MATCH(C198,'[1]urban'!$B$3:$B$419,0))</f>
        <v>URB</v>
      </c>
      <c r="C198" s="43" t="s">
        <v>40</v>
      </c>
      <c r="D198" s="53">
        <f>MATCH(F198,'[2]world'!$B$3:$B$346,0)</f>
        <v>29</v>
      </c>
      <c r="E198" s="63" t="str">
        <f>INDEX('[2]world'!$D$3:$D$346,MATCH(F198,'[2]world'!$B$3:$B$346,0))</f>
        <v>NOR</v>
      </c>
      <c r="F198" s="47" t="s">
        <v>188</v>
      </c>
      <c r="G198" s="27">
        <v>1647.455</v>
      </c>
      <c r="H198" s="27">
        <v>1721.139</v>
      </c>
      <c r="I198" s="27">
        <v>1787.646</v>
      </c>
      <c r="J198" s="27">
        <v>2143.26</v>
      </c>
      <c r="K198" s="27">
        <v>2535.663</v>
      </c>
      <c r="L198" s="27">
        <v>2732.452</v>
      </c>
      <c r="M198" s="27">
        <v>2882.21</v>
      </c>
      <c r="N198" s="27">
        <v>2961.2</v>
      </c>
      <c r="O198" s="27">
        <v>3052.007</v>
      </c>
      <c r="P198" s="27">
        <v>3215.518</v>
      </c>
      <c r="Q198" s="27">
        <v>3411.451</v>
      </c>
      <c r="R198" s="27">
        <v>3592.017</v>
      </c>
      <c r="S198" s="27">
        <v>3855.657</v>
      </c>
      <c r="T198" s="27">
        <v>4085.08</v>
      </c>
      <c r="U198" s="27">
        <v>4297.387</v>
      </c>
      <c r="V198" s="27">
        <v>4505.356</v>
      </c>
      <c r="W198" s="27">
        <v>4699.557</v>
      </c>
      <c r="X198" s="27">
        <v>4872.529</v>
      </c>
      <c r="Y198" s="27">
        <v>5026.058</v>
      </c>
      <c r="Z198" s="27">
        <v>5165.336</v>
      </c>
      <c r="AA198" s="27">
        <v>5296.176</v>
      </c>
    </row>
    <row r="199" spans="1:27" ht="12.75" customHeight="1" thickBot="1" thickTop="1">
      <c r="A199" s="4">
        <v>5</v>
      </c>
      <c r="B199" s="44" t="str">
        <f>INDEX('[1]urban'!$D$3:$D$419,MATCH(C199,'[1]urban'!$B$3:$B$419,0))</f>
        <v>URB</v>
      </c>
      <c r="C199" s="43" t="s">
        <v>40</v>
      </c>
      <c r="D199" s="53">
        <f>MATCH(F199,'[2]world'!$B$3:$B$346,0)</f>
        <v>47</v>
      </c>
      <c r="E199" s="63" t="str">
        <f>INDEX('[2]world'!$D$3:$D$346,MATCH(F199,'[2]world'!$B$3:$B$346,0))</f>
        <v>SWE</v>
      </c>
      <c r="F199" s="47" t="s">
        <v>189</v>
      </c>
      <c r="G199" s="27">
        <v>4609.876</v>
      </c>
      <c r="H199" s="27">
        <v>5030.275</v>
      </c>
      <c r="I199" s="27">
        <v>5422.232</v>
      </c>
      <c r="J199" s="27">
        <v>5959.501</v>
      </c>
      <c r="K199" s="27">
        <v>6517.412</v>
      </c>
      <c r="L199" s="27">
        <v>6777.68</v>
      </c>
      <c r="M199" s="27">
        <v>6904.889</v>
      </c>
      <c r="N199" s="27">
        <v>6939.154</v>
      </c>
      <c r="O199" s="27">
        <v>7112.387</v>
      </c>
      <c r="P199" s="27">
        <v>7399.075</v>
      </c>
      <c r="Q199" s="27">
        <v>7444.844</v>
      </c>
      <c r="R199" s="27">
        <v>7644.743</v>
      </c>
      <c r="S199" s="27">
        <v>7869.504</v>
      </c>
      <c r="T199" s="27">
        <v>8090.182</v>
      </c>
      <c r="U199" s="27">
        <v>8333.188</v>
      </c>
      <c r="V199" s="27">
        <v>8578.297</v>
      </c>
      <c r="W199" s="27">
        <v>8799.394</v>
      </c>
      <c r="X199" s="27">
        <v>8991.113</v>
      </c>
      <c r="Y199" s="27">
        <v>9173.335</v>
      </c>
      <c r="Z199" s="27">
        <v>9359.225</v>
      </c>
      <c r="AA199" s="27">
        <v>9548.756</v>
      </c>
    </row>
    <row r="200" spans="1:27" ht="12.75" customHeight="1" thickBot="1" thickTop="1">
      <c r="A200" s="4">
        <v>5</v>
      </c>
      <c r="B200" s="44" t="str">
        <f>INDEX('[1]urban'!$D$3:$D$419,MATCH(C200,'[1]urban'!$B$3:$B$419,0))</f>
        <v>URB</v>
      </c>
      <c r="C200" s="43" t="s">
        <v>40</v>
      </c>
      <c r="D200" s="53">
        <f>MATCH(F200,'[2]world'!$B$3:$B$346,0)</f>
        <v>7</v>
      </c>
      <c r="E200" s="63" t="str">
        <f>INDEX('[2]world'!$D$3:$D$346,MATCH(F200,'[2]world'!$B$3:$B$346,0))</f>
        <v>UK</v>
      </c>
      <c r="F200" s="47" t="s">
        <v>190</v>
      </c>
      <c r="G200" s="27">
        <v>39977.018</v>
      </c>
      <c r="H200" s="27">
        <v>40300.639</v>
      </c>
      <c r="I200" s="27">
        <v>41082.639</v>
      </c>
      <c r="J200" s="27">
        <v>42295.985</v>
      </c>
      <c r="K200" s="27">
        <v>42925.559</v>
      </c>
      <c r="L200" s="27">
        <v>43677.953</v>
      </c>
      <c r="M200" s="27">
        <v>44195.738</v>
      </c>
      <c r="N200" s="27">
        <v>44332.695</v>
      </c>
      <c r="O200" s="27">
        <v>44725.614</v>
      </c>
      <c r="P200" s="27">
        <v>45477.676</v>
      </c>
      <c r="Q200" s="27">
        <v>46331.267</v>
      </c>
      <c r="R200" s="27">
        <v>47627.844</v>
      </c>
      <c r="S200" s="27">
        <v>49295.437</v>
      </c>
      <c r="T200" s="27">
        <v>51102.887</v>
      </c>
      <c r="U200" s="27">
        <v>53000.615</v>
      </c>
      <c r="V200" s="27">
        <v>54992.657</v>
      </c>
      <c r="W200" s="27">
        <v>56900.859</v>
      </c>
      <c r="X200" s="27">
        <v>58648.539</v>
      </c>
      <c r="Y200" s="27">
        <v>60308.696</v>
      </c>
      <c r="Z200" s="27">
        <v>61928.48</v>
      </c>
      <c r="AA200" s="27">
        <v>63509.342</v>
      </c>
    </row>
    <row r="201" spans="1:27" ht="12.75" customHeight="1" thickBot="1" thickTop="1">
      <c r="A201" s="4">
        <v>5</v>
      </c>
      <c r="B201" s="44" t="str">
        <f>INDEX('[1]urban'!$D$3:$D$419,MATCH(C201,'[1]urban'!$B$3:$B$419,0))</f>
        <v>URB</v>
      </c>
      <c r="C201" s="43" t="s">
        <v>40</v>
      </c>
      <c r="D201" s="53">
        <f>MATCH(F201,'[2]world'!$B$3:$B$346,0)</f>
        <v>233</v>
      </c>
      <c r="E201" s="63" t="str">
        <f>INDEX('[2]world'!$D$3:$D$346,MATCH(F201,'[2]world'!$B$3:$B$346,0))</f>
        <v>Eu_S</v>
      </c>
      <c r="F201" s="47" t="s">
        <v>191</v>
      </c>
      <c r="G201" s="27">
        <v>48852.889</v>
      </c>
      <c r="H201" s="27">
        <v>54002.443</v>
      </c>
      <c r="I201" s="27">
        <v>59138.696</v>
      </c>
      <c r="J201" s="27">
        <v>65924.12</v>
      </c>
      <c r="K201" s="27">
        <v>72982.447</v>
      </c>
      <c r="L201" s="27">
        <v>79414.369</v>
      </c>
      <c r="M201" s="27">
        <v>85619.226</v>
      </c>
      <c r="N201" s="27">
        <v>88883.545</v>
      </c>
      <c r="O201" s="27">
        <v>90993.165</v>
      </c>
      <c r="P201" s="27">
        <v>93011.018</v>
      </c>
      <c r="Q201" s="27">
        <v>95015.068</v>
      </c>
      <c r="R201" s="27">
        <v>99600.062</v>
      </c>
      <c r="S201" s="27">
        <v>104208.508</v>
      </c>
      <c r="T201" s="27">
        <v>108235.381</v>
      </c>
      <c r="U201" s="27">
        <v>111664.138</v>
      </c>
      <c r="V201" s="27">
        <v>114669.108</v>
      </c>
      <c r="W201" s="27">
        <v>117472.876</v>
      </c>
      <c r="X201" s="27">
        <v>120008.038</v>
      </c>
      <c r="Y201" s="27">
        <v>122303.539</v>
      </c>
      <c r="Z201" s="27">
        <v>124142.398</v>
      </c>
      <c r="AA201" s="27">
        <v>125379.031</v>
      </c>
    </row>
    <row r="202" spans="1:27" ht="12.75" customHeight="1" thickBot="1" thickTop="1">
      <c r="A202" s="4">
        <v>5</v>
      </c>
      <c r="B202" s="44" t="str">
        <f>INDEX('[1]urban'!$D$3:$D$419,MATCH(C202,'[1]urban'!$B$3:$B$419,0))</f>
        <v>URB</v>
      </c>
      <c r="C202" s="43" t="s">
        <v>40</v>
      </c>
      <c r="D202" s="53">
        <f>MATCH(F202,'[2]world'!$B$3:$B$346,0)</f>
        <v>64</v>
      </c>
      <c r="E202" s="63" t="str">
        <f>INDEX('[2]world'!$D$3:$D$346,MATCH(F202,'[2]world'!$B$3:$B$346,0))</f>
        <v>ALB</v>
      </c>
      <c r="F202" s="47" t="s">
        <v>25</v>
      </c>
      <c r="G202" s="27">
        <v>249.417</v>
      </c>
      <c r="H202" s="27">
        <v>370.451</v>
      </c>
      <c r="I202" s="27">
        <v>494.532</v>
      </c>
      <c r="J202" s="27">
        <v>583.981</v>
      </c>
      <c r="K202" s="27">
        <v>677.846</v>
      </c>
      <c r="L202" s="27">
        <v>785.347</v>
      </c>
      <c r="M202" s="27">
        <v>901.879</v>
      </c>
      <c r="N202" s="27">
        <v>1037.548</v>
      </c>
      <c r="O202" s="27">
        <v>1198.304</v>
      </c>
      <c r="P202" s="27">
        <v>1219.389</v>
      </c>
      <c r="Q202" s="27">
        <v>1280.424</v>
      </c>
      <c r="R202" s="27">
        <v>1453.885</v>
      </c>
      <c r="S202" s="27">
        <v>1645.097</v>
      </c>
      <c r="T202" s="27">
        <v>1842.761</v>
      </c>
      <c r="U202" s="27">
        <v>2027.191</v>
      </c>
      <c r="V202" s="27">
        <v>2183.545</v>
      </c>
      <c r="W202" s="27">
        <v>2301.003</v>
      </c>
      <c r="X202" s="27">
        <v>2390.926</v>
      </c>
      <c r="Y202" s="27">
        <v>2464.546</v>
      </c>
      <c r="Z202" s="27">
        <v>2524.545</v>
      </c>
      <c r="AA202" s="27">
        <v>2566.219</v>
      </c>
    </row>
    <row r="203" spans="1:27" ht="12.75" customHeight="1" thickBot="1" thickTop="1">
      <c r="A203" s="4">
        <v>5</v>
      </c>
      <c r="B203" s="44" t="str">
        <f>INDEX('[1]urban'!$D$3:$D$419,MATCH(C203,'[1]urban'!$B$3:$B$419,0))</f>
        <v>URB</v>
      </c>
      <c r="C203" s="43" t="s">
        <v>40</v>
      </c>
      <c r="D203" s="53">
        <f>MATCH(F203,'[2]world'!$B$3:$B$346,0)</f>
        <v>68</v>
      </c>
      <c r="E203" s="63" t="str">
        <f>INDEX('[2]world'!$D$3:$D$346,MATCH(F203,'[2]world'!$B$3:$B$346,0))</f>
        <v>And</v>
      </c>
      <c r="F203" s="47" t="s">
        <v>192</v>
      </c>
      <c r="G203" s="27">
        <v>2.404</v>
      </c>
      <c r="H203" s="27">
        <v>4.477</v>
      </c>
      <c r="I203" s="27">
        <v>7.819</v>
      </c>
      <c r="J203" s="27">
        <v>13.053</v>
      </c>
      <c r="K203" s="27">
        <v>19.529</v>
      </c>
      <c r="L203" s="27">
        <v>27.022</v>
      </c>
      <c r="M203" s="27">
        <v>34.369</v>
      </c>
      <c r="N203" s="27">
        <v>45.124</v>
      </c>
      <c r="O203" s="27">
        <v>49.987</v>
      </c>
      <c r="P203" s="27">
        <v>60.598</v>
      </c>
      <c r="Q203" s="27">
        <v>61.369</v>
      </c>
      <c r="R203" s="27">
        <v>72.018</v>
      </c>
      <c r="S203" s="27">
        <v>76.286</v>
      </c>
      <c r="T203" s="27">
        <v>80.538</v>
      </c>
      <c r="U203" s="27">
        <v>85.058</v>
      </c>
      <c r="V203" s="27">
        <v>90.198</v>
      </c>
      <c r="W203" s="27">
        <v>96.237</v>
      </c>
      <c r="X203" s="27">
        <v>102.537</v>
      </c>
      <c r="Y203" s="27">
        <v>108.768</v>
      </c>
      <c r="Z203" s="27">
        <v>114.875</v>
      </c>
      <c r="AA203" s="27">
        <v>120.626</v>
      </c>
    </row>
    <row r="204" spans="1:27" ht="12.75" customHeight="1" thickBot="1" thickTop="1">
      <c r="A204" s="4">
        <v>5</v>
      </c>
      <c r="B204" s="44" t="str">
        <f>INDEX('[1]urban'!$D$3:$D$419,MATCH(C204,'[1]urban'!$B$3:$B$419,0))</f>
        <v>URB</v>
      </c>
      <c r="C204" s="43" t="s">
        <v>40</v>
      </c>
      <c r="D204" s="53">
        <f>MATCH(F204,'[2]world'!$B$3:$B$346,0)</f>
        <v>6</v>
      </c>
      <c r="E204" s="63" t="str">
        <f>INDEX('[2]world'!$D$3:$D$346,MATCH(F204,'[2]world'!$B$3:$B$346,0))</f>
        <v>Bos</v>
      </c>
      <c r="F204" s="47" t="s">
        <v>193</v>
      </c>
      <c r="G204" s="27">
        <v>363.663</v>
      </c>
      <c r="H204" s="27">
        <v>476.11</v>
      </c>
      <c r="I204" s="27">
        <v>605.481</v>
      </c>
      <c r="J204" s="27">
        <v>774.959</v>
      </c>
      <c r="K204" s="27">
        <v>969.539</v>
      </c>
      <c r="L204" s="27">
        <v>1172.397</v>
      </c>
      <c r="M204" s="27">
        <v>1390.977</v>
      </c>
      <c r="N204" s="27">
        <v>1549.28</v>
      </c>
      <c r="O204" s="27">
        <v>1690.943</v>
      </c>
      <c r="P204" s="27">
        <v>1368.293</v>
      </c>
      <c r="Q204" s="27">
        <v>1596.65</v>
      </c>
      <c r="R204" s="27">
        <v>1729.832</v>
      </c>
      <c r="S204" s="27">
        <v>1827.955</v>
      </c>
      <c r="T204" s="27">
        <v>1931.884</v>
      </c>
      <c r="U204" s="27">
        <v>2028.235</v>
      </c>
      <c r="V204" s="27">
        <v>2108.582</v>
      </c>
      <c r="W204" s="27">
        <v>2170.349</v>
      </c>
      <c r="X204" s="27">
        <v>2210.149</v>
      </c>
      <c r="Y204" s="27">
        <v>2227.049</v>
      </c>
      <c r="Z204" s="27">
        <v>2224.129</v>
      </c>
      <c r="AA204" s="27">
        <v>2205.526</v>
      </c>
    </row>
    <row r="205" spans="1:27" ht="12.75" customHeight="1" thickBot="1" thickTop="1">
      <c r="A205" s="4">
        <v>5</v>
      </c>
      <c r="B205" s="44" t="str">
        <f>INDEX('[1]urban'!$D$3:$D$419,MATCH(C205,'[1]urban'!$B$3:$B$419,0))</f>
        <v>URB</v>
      </c>
      <c r="C205" s="43" t="s">
        <v>40</v>
      </c>
      <c r="D205" s="53">
        <f>MATCH(F205,'[2]world'!$B$3:$B$346,0)</f>
        <v>43</v>
      </c>
      <c r="E205" s="63" t="str">
        <f>INDEX('[2]world'!$D$3:$D$346,MATCH(F205,'[2]world'!$B$3:$B$346,0))</f>
        <v>Cro</v>
      </c>
      <c r="F205" s="47" t="s">
        <v>194</v>
      </c>
      <c r="G205" s="27">
        <v>858.421</v>
      </c>
      <c r="H205" s="27">
        <v>1032.562</v>
      </c>
      <c r="I205" s="27">
        <v>1219.797</v>
      </c>
      <c r="J205" s="27">
        <v>1441.613</v>
      </c>
      <c r="K205" s="27">
        <v>1675.875</v>
      </c>
      <c r="L205" s="27">
        <v>1923.837</v>
      </c>
      <c r="M205" s="27">
        <v>2190.975</v>
      </c>
      <c r="N205" s="27">
        <v>2338.149</v>
      </c>
      <c r="O205" s="27">
        <v>2441.061</v>
      </c>
      <c r="P205" s="27">
        <v>2562.907</v>
      </c>
      <c r="Q205" s="27">
        <v>2504.407</v>
      </c>
      <c r="R205" s="27">
        <v>2508.069</v>
      </c>
      <c r="S205" s="27">
        <v>2546.069</v>
      </c>
      <c r="T205" s="27">
        <v>2597.222</v>
      </c>
      <c r="U205" s="27">
        <v>2656.728</v>
      </c>
      <c r="V205" s="27">
        <v>2722.203</v>
      </c>
      <c r="W205" s="27">
        <v>2780.532</v>
      </c>
      <c r="X205" s="27">
        <v>2824.177</v>
      </c>
      <c r="Y205" s="27">
        <v>2856.106</v>
      </c>
      <c r="Z205" s="27">
        <v>2879.234</v>
      </c>
      <c r="AA205" s="27">
        <v>2894.71</v>
      </c>
    </row>
    <row r="206" spans="1:27" ht="12.75" customHeight="1" thickBot="1" thickTop="1">
      <c r="A206" s="4">
        <v>5</v>
      </c>
      <c r="B206" s="44" t="str">
        <f>INDEX('[1]urban'!$D$3:$D$419,MATCH(C206,'[1]urban'!$B$3:$B$419,0))</f>
        <v>URB</v>
      </c>
      <c r="C206" s="43" t="s">
        <v>40</v>
      </c>
      <c r="D206" s="53">
        <f>MATCH(F206,'[2]world'!$B$3:$B$346,0)</f>
        <v>277</v>
      </c>
      <c r="E206" s="63" t="str">
        <f>INDEX('[2]world'!$D$3:$D$346,MATCH(F206,'[2]world'!$B$3:$B$346,0))</f>
        <v>Gibr</v>
      </c>
      <c r="F206" s="47" t="s">
        <v>195</v>
      </c>
      <c r="G206" s="27">
        <v>20.498</v>
      </c>
      <c r="H206" s="27">
        <v>21.464</v>
      </c>
      <c r="I206" s="27">
        <v>22.132</v>
      </c>
      <c r="J206" s="27">
        <v>23.894</v>
      </c>
      <c r="K206" s="27">
        <v>25.395</v>
      </c>
      <c r="L206" s="27">
        <v>26.323</v>
      </c>
      <c r="M206" s="27">
        <v>27.609</v>
      </c>
      <c r="N206" s="27">
        <v>27.802</v>
      </c>
      <c r="O206" s="27">
        <v>28.174</v>
      </c>
      <c r="P206" s="27">
        <v>28.735</v>
      </c>
      <c r="Q206" s="27">
        <v>28.905</v>
      </c>
      <c r="R206" s="27">
        <v>30.714</v>
      </c>
      <c r="S206" s="27">
        <v>31.073</v>
      </c>
      <c r="T206" s="27">
        <v>31.383</v>
      </c>
      <c r="U206" s="27">
        <v>31.582</v>
      </c>
      <c r="V206" s="27">
        <v>31.619</v>
      </c>
      <c r="W206" s="27">
        <v>31.439</v>
      </c>
      <c r="X206" s="27">
        <v>31.11</v>
      </c>
      <c r="Y206" s="27">
        <v>30.73</v>
      </c>
      <c r="Z206" s="27">
        <v>30.341</v>
      </c>
      <c r="AA206" s="27">
        <v>29.938</v>
      </c>
    </row>
    <row r="207" spans="1:27" ht="12.75" customHeight="1" thickBot="1" thickTop="1">
      <c r="A207" s="4">
        <v>5</v>
      </c>
      <c r="B207" s="44" t="str">
        <f>INDEX('[1]urban'!$D$3:$D$419,MATCH(C207,'[1]urban'!$B$3:$B$419,0))</f>
        <v>URB</v>
      </c>
      <c r="C207" s="43" t="s">
        <v>40</v>
      </c>
      <c r="D207" s="53">
        <f>MATCH(F207,'[2]world'!$B$3:$B$346,0)</f>
        <v>12</v>
      </c>
      <c r="E207" s="63" t="str">
        <f>INDEX('[2]world'!$D$3:$D$346,MATCH(F207,'[2]world'!$B$3:$B$346,0))</f>
        <v>GR</v>
      </c>
      <c r="F207" s="47" t="s">
        <v>196</v>
      </c>
      <c r="G207" s="27">
        <v>2825.217</v>
      </c>
      <c r="H207" s="27">
        <v>3190.548</v>
      </c>
      <c r="I207" s="27">
        <v>3574.291</v>
      </c>
      <c r="J207" s="27">
        <v>4064.177</v>
      </c>
      <c r="K207" s="27">
        <v>4616.662</v>
      </c>
      <c r="L207" s="27">
        <v>5003.365</v>
      </c>
      <c r="M207" s="27">
        <v>5567.004</v>
      </c>
      <c r="N207" s="27">
        <v>5805.738</v>
      </c>
      <c r="O207" s="27">
        <v>5978.752</v>
      </c>
      <c r="P207" s="27">
        <v>6327.161</v>
      </c>
      <c r="Q207" s="27">
        <v>6536.525</v>
      </c>
      <c r="R207" s="27">
        <v>6677.945</v>
      </c>
      <c r="S207" s="27">
        <v>6868.158</v>
      </c>
      <c r="T207" s="27">
        <v>7081.672</v>
      </c>
      <c r="U207" s="27">
        <v>7306.759</v>
      </c>
      <c r="V207" s="27">
        <v>7551.806</v>
      </c>
      <c r="W207" s="27">
        <v>7785.128</v>
      </c>
      <c r="X207" s="27">
        <v>7999.192</v>
      </c>
      <c r="Y207" s="27">
        <v>8191.593</v>
      </c>
      <c r="Z207" s="27">
        <v>8356.733</v>
      </c>
      <c r="AA207" s="27">
        <v>8484.601</v>
      </c>
    </row>
    <row r="208" spans="1:27" ht="12.75" customHeight="1" thickBot="1" thickTop="1">
      <c r="A208" s="4">
        <v>5</v>
      </c>
      <c r="B208" s="44" t="str">
        <f>INDEX('[1]urban'!$D$3:$D$419,MATCH(C208,'[1]urban'!$B$3:$B$419,0))</f>
        <v>URB</v>
      </c>
      <c r="C208" s="43" t="s">
        <v>40</v>
      </c>
      <c r="D208" s="53">
        <f>MATCH(F208,'[2]world'!$B$3:$B$346,0)</f>
        <v>279</v>
      </c>
      <c r="E208" s="63" t="str">
        <f>INDEX('[2]world'!$D$3:$D$346,MATCH(F208,'[2]world'!$B$3:$B$346,0))</f>
        <v>Vati</v>
      </c>
      <c r="F208" s="47" t="s">
        <v>197</v>
      </c>
      <c r="G208" s="27">
        <v>0.905</v>
      </c>
      <c r="H208" s="27">
        <v>0.906</v>
      </c>
      <c r="I208" s="27">
        <v>0.906</v>
      </c>
      <c r="J208" s="27">
        <v>0.855</v>
      </c>
      <c r="K208" s="27">
        <v>0.648</v>
      </c>
      <c r="L208" s="27">
        <v>0.729</v>
      </c>
      <c r="M208" s="27">
        <v>0.726</v>
      </c>
      <c r="N208" s="27">
        <v>0.747</v>
      </c>
      <c r="O208" s="27">
        <v>0.77</v>
      </c>
      <c r="P208" s="27">
        <v>0.781</v>
      </c>
      <c r="Q208" s="27">
        <v>0.787</v>
      </c>
      <c r="R208" s="27">
        <v>0.783</v>
      </c>
      <c r="S208" s="27">
        <v>0.785</v>
      </c>
      <c r="T208" s="27">
        <v>0.785</v>
      </c>
      <c r="U208" s="27">
        <v>0.785</v>
      </c>
      <c r="V208" s="27">
        <v>0.776</v>
      </c>
      <c r="W208" s="27">
        <v>0.765</v>
      </c>
      <c r="X208" s="27">
        <v>0.754</v>
      </c>
      <c r="Y208" s="27">
        <v>0.753</v>
      </c>
      <c r="Z208" s="27">
        <v>0.758</v>
      </c>
      <c r="AA208" s="27">
        <v>0.766</v>
      </c>
    </row>
    <row r="209" spans="1:27" ht="12.75" customHeight="1" thickBot="1" thickTop="1">
      <c r="A209" s="4">
        <v>5</v>
      </c>
      <c r="B209" s="44" t="str">
        <f>INDEX('[1]urban'!$D$3:$D$419,MATCH(C209,'[1]urban'!$B$3:$B$419,0))</f>
        <v>URB</v>
      </c>
      <c r="C209" s="43" t="s">
        <v>40</v>
      </c>
      <c r="D209" s="53">
        <f>MATCH(F209,'[2]world'!$B$3:$B$346,0)</f>
        <v>16</v>
      </c>
      <c r="E209" s="63" t="str">
        <f>INDEX('[2]world'!$D$3:$D$346,MATCH(F209,'[2]world'!$B$3:$B$346,0))</f>
        <v>IT</v>
      </c>
      <c r="F209" s="47" t="s">
        <v>198</v>
      </c>
      <c r="G209" s="27">
        <v>25086.202</v>
      </c>
      <c r="H209" s="27">
        <v>27367.993</v>
      </c>
      <c r="I209" s="27">
        <v>29390.275</v>
      </c>
      <c r="J209" s="27">
        <v>31837.098</v>
      </c>
      <c r="K209" s="27">
        <v>34295.256</v>
      </c>
      <c r="L209" s="27">
        <v>36211.434</v>
      </c>
      <c r="M209" s="27">
        <v>37523.203</v>
      </c>
      <c r="N209" s="27">
        <v>38012.652</v>
      </c>
      <c r="O209" s="27">
        <v>38032.383</v>
      </c>
      <c r="P209" s="27">
        <v>38284.156</v>
      </c>
      <c r="Q209" s="27">
        <v>38394.502</v>
      </c>
      <c r="R209" s="27">
        <v>39650.597</v>
      </c>
      <c r="S209" s="27">
        <v>41082.995</v>
      </c>
      <c r="T209" s="27">
        <v>42101.548</v>
      </c>
      <c r="U209" s="27">
        <v>42839.643</v>
      </c>
      <c r="V209" s="27">
        <v>43614.636</v>
      </c>
      <c r="W209" s="27">
        <v>44395.031</v>
      </c>
      <c r="X209" s="27">
        <v>45088.537</v>
      </c>
      <c r="Y209" s="27">
        <v>45679.111</v>
      </c>
      <c r="Z209" s="27">
        <v>46109.795</v>
      </c>
      <c r="AA209" s="27">
        <v>46334.353</v>
      </c>
    </row>
    <row r="210" spans="1:27" ht="12.75" customHeight="1" thickBot="1" thickTop="1">
      <c r="A210" s="4">
        <v>5</v>
      </c>
      <c r="B210" s="44" t="str">
        <f>INDEX('[1]urban'!$D$3:$D$419,MATCH(C210,'[1]urban'!$B$3:$B$419,0))</f>
        <v>URB</v>
      </c>
      <c r="C210" s="43" t="s">
        <v>40</v>
      </c>
      <c r="D210" s="53">
        <f>MATCH(F210,'[2]world'!$B$3:$B$346,0)</f>
        <v>60</v>
      </c>
      <c r="E210" s="63" t="str">
        <f>INDEX('[2]world'!$D$3:$D$346,MATCH(F210,'[2]world'!$B$3:$B$346,0))</f>
        <v>Mal</v>
      </c>
      <c r="F210" s="47" t="s">
        <v>199</v>
      </c>
      <c r="G210" s="27">
        <v>277.233</v>
      </c>
      <c r="H210" s="27">
        <v>282.088</v>
      </c>
      <c r="I210" s="27">
        <v>281.202</v>
      </c>
      <c r="J210" s="27">
        <v>273.966</v>
      </c>
      <c r="K210" s="27">
        <v>271.527</v>
      </c>
      <c r="L210" s="27">
        <v>273.016</v>
      </c>
      <c r="M210" s="27">
        <v>291.018</v>
      </c>
      <c r="N210" s="27">
        <v>309.333</v>
      </c>
      <c r="O210" s="27">
        <v>325.486</v>
      </c>
      <c r="P210" s="27">
        <v>343.579</v>
      </c>
      <c r="Q210" s="27">
        <v>359.224</v>
      </c>
      <c r="R210" s="27">
        <v>376.983</v>
      </c>
      <c r="S210" s="27">
        <v>388.139</v>
      </c>
      <c r="T210" s="27">
        <v>397.67</v>
      </c>
      <c r="U210" s="27">
        <v>405.292</v>
      </c>
      <c r="V210" s="27">
        <v>410.395</v>
      </c>
      <c r="W210" s="27">
        <v>412.562</v>
      </c>
      <c r="X210" s="27">
        <v>411.819</v>
      </c>
      <c r="Y210" s="27">
        <v>409.135</v>
      </c>
      <c r="Z210" s="27">
        <v>405.827</v>
      </c>
      <c r="AA210" s="27">
        <v>402.705</v>
      </c>
    </row>
    <row r="211" spans="1:27" ht="12.75" customHeight="1" thickBot="1" thickTop="1">
      <c r="A211" s="4">
        <v>5</v>
      </c>
      <c r="B211" s="44" t="str">
        <f>INDEX('[1]urban'!$D$3:$D$419,MATCH(C211,'[1]urban'!$B$3:$B$419,0))</f>
        <v>URB</v>
      </c>
      <c r="C211" s="43" t="s">
        <v>40</v>
      </c>
      <c r="D211" s="53">
        <f>MATCH(F211,'[2]world'!$B$3:$B$346,0)</f>
        <v>65</v>
      </c>
      <c r="E211" s="63" t="str">
        <f>INDEX('[2]world'!$D$3:$D$346,MATCH(F211,'[2]world'!$B$3:$B$346,0))</f>
        <v>Mon</v>
      </c>
      <c r="F211" s="47" t="s">
        <v>200</v>
      </c>
      <c r="G211" s="27">
        <v>50.706</v>
      </c>
      <c r="H211" s="27">
        <v>66.54</v>
      </c>
      <c r="I211" s="27">
        <v>87.68</v>
      </c>
      <c r="J211" s="27">
        <v>114.328</v>
      </c>
      <c r="K211" s="27">
        <v>139.292</v>
      </c>
      <c r="L211" s="27">
        <v>173.602</v>
      </c>
      <c r="M211" s="27">
        <v>212.066</v>
      </c>
      <c r="N211" s="27">
        <v>243.792</v>
      </c>
      <c r="O211" s="27">
        <v>281.957</v>
      </c>
      <c r="P211" s="27">
        <v>332.857</v>
      </c>
      <c r="Q211" s="27">
        <v>386.758</v>
      </c>
      <c r="R211" s="27">
        <v>385.841</v>
      </c>
      <c r="S211" s="27">
        <v>384.431</v>
      </c>
      <c r="T211" s="27">
        <v>386.402</v>
      </c>
      <c r="U211" s="27">
        <v>394.055</v>
      </c>
      <c r="V211" s="27">
        <v>404.115</v>
      </c>
      <c r="W211" s="27">
        <v>416.529</v>
      </c>
      <c r="X211" s="27">
        <v>430.063</v>
      </c>
      <c r="Y211" s="27">
        <v>441.541</v>
      </c>
      <c r="Z211" s="27">
        <v>451.203</v>
      </c>
      <c r="AA211" s="27">
        <v>459.405</v>
      </c>
    </row>
    <row r="212" spans="1:27" ht="12.75" customHeight="1" thickBot="1" thickTop="1">
      <c r="A212" s="4">
        <v>5</v>
      </c>
      <c r="B212" s="44" t="str">
        <f>INDEX('[1]urban'!$D$3:$D$419,MATCH(C212,'[1]urban'!$B$3:$B$419,0))</f>
        <v>URB</v>
      </c>
      <c r="C212" s="43" t="s">
        <v>40</v>
      </c>
      <c r="D212" s="53">
        <f>MATCH(F212,'[2]world'!$B$3:$B$346,0)</f>
        <v>31</v>
      </c>
      <c r="E212" s="63" t="str">
        <f>INDEX('[2]world'!$D$3:$D$346,MATCH(F212,'[2]world'!$B$3:$B$346,0))</f>
        <v>PR</v>
      </c>
      <c r="F212" s="47" t="s">
        <v>201</v>
      </c>
      <c r="G212" s="27">
        <v>2621.975</v>
      </c>
      <c r="H212" s="27">
        <v>2837.884</v>
      </c>
      <c r="I212" s="27">
        <v>3096.237</v>
      </c>
      <c r="J212" s="27">
        <v>3317.379</v>
      </c>
      <c r="K212" s="27">
        <v>3368.386</v>
      </c>
      <c r="L212" s="27">
        <v>3708.251</v>
      </c>
      <c r="M212" s="27">
        <v>4178.518</v>
      </c>
      <c r="N212" s="27">
        <v>4542.751</v>
      </c>
      <c r="O212" s="27">
        <v>4781.635</v>
      </c>
      <c r="P212" s="27">
        <v>5130.281</v>
      </c>
      <c r="Q212" s="27">
        <v>5562.955</v>
      </c>
      <c r="R212" s="27">
        <v>6076.93</v>
      </c>
      <c r="S212" s="27">
        <v>6514.856</v>
      </c>
      <c r="T212" s="27">
        <v>6864.119</v>
      </c>
      <c r="U212" s="27">
        <v>7148.462</v>
      </c>
      <c r="V212" s="27">
        <v>7384.609</v>
      </c>
      <c r="W212" s="27">
        <v>7585.264</v>
      </c>
      <c r="X212" s="27">
        <v>7753.758</v>
      </c>
      <c r="Y212" s="27">
        <v>7884.12</v>
      </c>
      <c r="Z212" s="27">
        <v>7969.222</v>
      </c>
      <c r="AA212" s="27">
        <v>8009.042</v>
      </c>
    </row>
    <row r="213" spans="1:27" ht="12.75" customHeight="1" thickBot="1" thickTop="1">
      <c r="A213" s="4">
        <v>5</v>
      </c>
      <c r="B213" s="44" t="str">
        <f>INDEX('[1]urban'!$D$3:$D$419,MATCH(C213,'[1]urban'!$B$3:$B$419,0))</f>
        <v>URB</v>
      </c>
      <c r="C213" s="43" t="s">
        <v>40</v>
      </c>
      <c r="D213" s="53">
        <f>MATCH(F213,'[2]world'!$B$3:$B$346,0)</f>
        <v>70</v>
      </c>
      <c r="E213" s="63" t="str">
        <f>INDEX('[2]world'!$D$3:$D$346,MATCH(F213,'[2]world'!$B$3:$B$346,0))</f>
        <v>Sma</v>
      </c>
      <c r="F213" s="47" t="s">
        <v>202</v>
      </c>
      <c r="G213" s="27">
        <v>5.521</v>
      </c>
      <c r="H213" s="27">
        <v>6.344</v>
      </c>
      <c r="I213" s="27">
        <v>7.534</v>
      </c>
      <c r="J213" s="27">
        <v>9.476</v>
      </c>
      <c r="K213" s="27">
        <v>11.476</v>
      </c>
      <c r="L213" s="27">
        <v>14.109</v>
      </c>
      <c r="M213" s="27">
        <v>17.392</v>
      </c>
      <c r="N213" s="27">
        <v>20.137</v>
      </c>
      <c r="O213" s="27">
        <v>21.837</v>
      </c>
      <c r="P213" s="27">
        <v>23.553</v>
      </c>
      <c r="Q213" s="27">
        <v>25.179</v>
      </c>
      <c r="R213" s="27">
        <v>28.434</v>
      </c>
      <c r="S213" s="27">
        <v>29.673</v>
      </c>
      <c r="T213" s="27">
        <v>30.558</v>
      </c>
      <c r="U213" s="27">
        <v>31.066</v>
      </c>
      <c r="V213" s="27">
        <v>31.439</v>
      </c>
      <c r="W213" s="27">
        <v>31.699</v>
      </c>
      <c r="X213" s="27">
        <v>31.854</v>
      </c>
      <c r="Y213" s="27">
        <v>31.899</v>
      </c>
      <c r="Z213" s="27">
        <v>31.828</v>
      </c>
      <c r="AA213" s="27">
        <v>31.652</v>
      </c>
    </row>
    <row r="214" spans="1:27" ht="12.75" customHeight="1" thickBot="1" thickTop="1">
      <c r="A214" s="4">
        <v>5</v>
      </c>
      <c r="B214" s="44" t="str">
        <f>INDEX('[1]urban'!$D$3:$D$419,MATCH(C214,'[1]urban'!$B$3:$B$419,0))</f>
        <v>URB</v>
      </c>
      <c r="C214" s="43" t="s">
        <v>40</v>
      </c>
      <c r="D214" s="53">
        <f>MATCH(F214,'[2]world'!$B$3:$B$346,0)</f>
        <v>66</v>
      </c>
      <c r="E214" s="63" t="str">
        <f>INDEX('[2]world'!$D$3:$D$346,MATCH(F214,'[2]world'!$B$3:$B$346,0))</f>
        <v>Ser</v>
      </c>
      <c r="F214" s="47" t="s">
        <v>203</v>
      </c>
      <c r="G214" s="27">
        <v>1367.067</v>
      </c>
      <c r="H214" s="27">
        <v>1762.39</v>
      </c>
      <c r="I214" s="27">
        <v>2203.991</v>
      </c>
      <c r="J214" s="27">
        <v>2698.309</v>
      </c>
      <c r="K214" s="27">
        <v>3248.12</v>
      </c>
      <c r="L214" s="27">
        <v>3681.513</v>
      </c>
      <c r="M214" s="27">
        <v>4128.293</v>
      </c>
      <c r="N214" s="27">
        <v>4482.318</v>
      </c>
      <c r="O214" s="27">
        <v>4821.976</v>
      </c>
      <c r="P214" s="27">
        <v>5280.644</v>
      </c>
      <c r="Q214" s="27">
        <v>5369.132</v>
      </c>
      <c r="R214" s="27">
        <v>5364.854</v>
      </c>
      <c r="S214" s="27">
        <v>5525.249</v>
      </c>
      <c r="T214" s="27">
        <v>5692.793</v>
      </c>
      <c r="U214" s="27">
        <v>5871.465</v>
      </c>
      <c r="V214" s="27">
        <v>6058.29</v>
      </c>
      <c r="W214" s="27">
        <v>6252.023</v>
      </c>
      <c r="X214" s="27">
        <v>6440.629</v>
      </c>
      <c r="Y214" s="27">
        <v>6603.592</v>
      </c>
      <c r="Z214" s="27">
        <v>6737.165</v>
      </c>
      <c r="AA214" s="27">
        <v>6842.993</v>
      </c>
    </row>
    <row r="215" spans="1:27" ht="12.75" customHeight="1" thickBot="1" thickTop="1">
      <c r="A215" s="4">
        <v>5</v>
      </c>
      <c r="B215" s="44" t="str">
        <f>INDEX('[1]urban'!$D$3:$D$419,MATCH(C215,'[1]urban'!$B$3:$B$419,0))</f>
        <v>URB</v>
      </c>
      <c r="C215" s="43" t="s">
        <v>40</v>
      </c>
      <c r="D215" s="53">
        <f>MATCH(F215,'[2]world'!$B$3:$B$346,0)</f>
        <v>37</v>
      </c>
      <c r="E215" s="63" t="str">
        <f>INDEX('[2]world'!$D$3:$D$346,MATCH(F215,'[2]world'!$B$3:$B$346,0))</f>
        <v>SLN</v>
      </c>
      <c r="F215" s="47" t="s">
        <v>204</v>
      </c>
      <c r="G215" s="27">
        <v>293.468</v>
      </c>
      <c r="H215" s="27">
        <v>365.002</v>
      </c>
      <c r="I215" s="27">
        <v>445.632</v>
      </c>
      <c r="J215" s="27">
        <v>529.793</v>
      </c>
      <c r="K215" s="27">
        <v>617.859</v>
      </c>
      <c r="L215" s="27">
        <v>738.16</v>
      </c>
      <c r="M215" s="27">
        <v>880.135</v>
      </c>
      <c r="N215" s="27">
        <v>933.685</v>
      </c>
      <c r="O215" s="27">
        <v>970.678</v>
      </c>
      <c r="P215" s="27">
        <v>995.214</v>
      </c>
      <c r="Q215" s="27">
        <v>1007.641</v>
      </c>
      <c r="R215" s="27">
        <v>1004.88</v>
      </c>
      <c r="S215" s="27">
        <v>1002.44</v>
      </c>
      <c r="T215" s="27">
        <v>1013.172</v>
      </c>
      <c r="U215" s="27">
        <v>1035.053</v>
      </c>
      <c r="V215" s="27">
        <v>1067.226</v>
      </c>
      <c r="W215" s="27">
        <v>1109.903</v>
      </c>
      <c r="X215" s="27">
        <v>1157.582</v>
      </c>
      <c r="Y215" s="27">
        <v>1202.275</v>
      </c>
      <c r="Z215" s="27">
        <v>1244.169</v>
      </c>
      <c r="AA215" s="27">
        <v>1282.862</v>
      </c>
    </row>
    <row r="216" spans="1:27" ht="12.75" customHeight="1" thickBot="1" thickTop="1">
      <c r="A216" s="4">
        <v>5</v>
      </c>
      <c r="B216" s="44" t="str">
        <f>INDEX('[1]urban'!$D$3:$D$419,MATCH(C216,'[1]urban'!$B$3:$B$419,0))</f>
        <v>URB</v>
      </c>
      <c r="C216" s="43" t="s">
        <v>40</v>
      </c>
      <c r="D216" s="53">
        <f>MATCH(F216,'[2]world'!$B$3:$B$346,0)</f>
        <v>15</v>
      </c>
      <c r="E216" s="63" t="str">
        <f>INDEX('[2]world'!$D$3:$D$346,MATCH(F216,'[2]world'!$B$3:$B$346,0))</f>
        <v>SP</v>
      </c>
      <c r="F216" s="47" t="s">
        <v>205</v>
      </c>
      <c r="G216" s="27">
        <v>14542.061</v>
      </c>
      <c r="H216" s="27">
        <v>15832.817</v>
      </c>
      <c r="I216" s="27">
        <v>17227.622</v>
      </c>
      <c r="J216" s="27">
        <v>19643.415</v>
      </c>
      <c r="K216" s="27">
        <v>22306.856</v>
      </c>
      <c r="L216" s="27">
        <v>24827.93</v>
      </c>
      <c r="M216" s="27">
        <v>27315.39</v>
      </c>
      <c r="N216" s="27">
        <v>28516.278</v>
      </c>
      <c r="O216" s="27">
        <v>29265.826</v>
      </c>
      <c r="P216" s="27">
        <v>29880.176</v>
      </c>
      <c r="Q216" s="27">
        <v>30706.504</v>
      </c>
      <c r="R216" s="27">
        <v>33036.07</v>
      </c>
      <c r="S216" s="27">
        <v>35073.326</v>
      </c>
      <c r="T216" s="27">
        <v>36952.313</v>
      </c>
      <c r="U216" s="27">
        <v>38542.392</v>
      </c>
      <c r="V216" s="27">
        <v>39713.95</v>
      </c>
      <c r="W216" s="27">
        <v>40773.506</v>
      </c>
      <c r="X216" s="27">
        <v>41778.308</v>
      </c>
      <c r="Y216" s="27">
        <v>42798.565</v>
      </c>
      <c r="Z216" s="27">
        <v>43678.381</v>
      </c>
      <c r="AA216" s="27">
        <v>44324.677</v>
      </c>
    </row>
    <row r="217" spans="1:27" ht="12.75" customHeight="1" thickBot="1" thickTop="1">
      <c r="A217" s="4">
        <v>5</v>
      </c>
      <c r="B217" s="44" t="str">
        <f>INDEX('[1]urban'!$D$3:$D$419,MATCH(C217,'[1]urban'!$B$3:$B$419,0))</f>
        <v>URB</v>
      </c>
      <c r="C217" s="43" t="s">
        <v>40</v>
      </c>
      <c r="D217" s="53">
        <f>MATCH(F217,'[2]world'!$B$3:$B$346,0)</f>
        <v>24</v>
      </c>
      <c r="E217" s="63" t="str">
        <f>INDEX('[2]world'!$D$3:$D$346,MATCH(F217,'[2]world'!$B$3:$B$346,0))</f>
        <v>Mak</v>
      </c>
      <c r="F217" s="47" t="s">
        <v>206</v>
      </c>
      <c r="G217" s="27">
        <v>288.131</v>
      </c>
      <c r="H217" s="27">
        <v>384.867</v>
      </c>
      <c r="I217" s="27">
        <v>473.565</v>
      </c>
      <c r="J217" s="27">
        <v>597.824</v>
      </c>
      <c r="K217" s="27">
        <v>738.181</v>
      </c>
      <c r="L217" s="27">
        <v>847.334</v>
      </c>
      <c r="M217" s="27">
        <v>959.672</v>
      </c>
      <c r="N217" s="27">
        <v>1018.211</v>
      </c>
      <c r="O217" s="27">
        <v>1103.396</v>
      </c>
      <c r="P217" s="27">
        <v>1172.694</v>
      </c>
      <c r="Q217" s="27">
        <v>1194.106</v>
      </c>
      <c r="R217" s="27">
        <v>1202.227</v>
      </c>
      <c r="S217" s="27">
        <v>1211.976</v>
      </c>
      <c r="T217" s="27">
        <v>1230.561</v>
      </c>
      <c r="U217" s="27">
        <v>1260.372</v>
      </c>
      <c r="V217" s="27">
        <v>1295.719</v>
      </c>
      <c r="W217" s="27">
        <v>1330.906</v>
      </c>
      <c r="X217" s="27">
        <v>1356.643</v>
      </c>
      <c r="Y217" s="27">
        <v>1373.756</v>
      </c>
      <c r="Z217" s="27">
        <v>1384.193</v>
      </c>
      <c r="AA217" s="27">
        <v>1388.956</v>
      </c>
    </row>
    <row r="218" spans="1:27" ht="12.75" customHeight="1" thickBot="1" thickTop="1">
      <c r="A218" s="4">
        <v>5</v>
      </c>
      <c r="B218" s="44" t="str">
        <f>INDEX('[1]urban'!$D$3:$D$419,MATCH(C218,'[1]urban'!$B$3:$B$419,0))</f>
        <v>URB</v>
      </c>
      <c r="C218" s="43" t="s">
        <v>40</v>
      </c>
      <c r="D218" s="53">
        <f>MATCH(F218,'[2]world'!$B$3:$B$346,0)</f>
        <v>231</v>
      </c>
      <c r="E218" s="63" t="str">
        <f>INDEX('[2]world'!$D$3:$D$346,MATCH(F218,'[2]world'!$B$3:$B$346,0))</f>
        <v>Eu_W</v>
      </c>
      <c r="F218" s="47" t="s">
        <v>207</v>
      </c>
      <c r="G218" s="27">
        <v>89948.104</v>
      </c>
      <c r="H218" s="27">
        <v>95710.328</v>
      </c>
      <c r="I218" s="27">
        <v>103089.574</v>
      </c>
      <c r="J218" s="27">
        <v>111808.083</v>
      </c>
      <c r="K218" s="27">
        <v>118348.883</v>
      </c>
      <c r="L218" s="27">
        <v>122307.086</v>
      </c>
      <c r="M218" s="27">
        <v>123964.097</v>
      </c>
      <c r="N218" s="27">
        <v>125869.154</v>
      </c>
      <c r="O218" s="27">
        <v>130320.134</v>
      </c>
      <c r="P218" s="27">
        <v>135048.13</v>
      </c>
      <c r="Q218" s="27">
        <v>138495.386</v>
      </c>
      <c r="R218" s="27">
        <v>144781.449</v>
      </c>
      <c r="S218" s="27">
        <v>149930.742</v>
      </c>
      <c r="T218" s="27">
        <v>153887.437</v>
      </c>
      <c r="U218" s="27">
        <v>157154.59</v>
      </c>
      <c r="V218" s="27">
        <v>159803.888</v>
      </c>
      <c r="W218" s="27">
        <v>161903.537</v>
      </c>
      <c r="X218" s="27">
        <v>163453.59</v>
      </c>
      <c r="Y218" s="27">
        <v>164410.71</v>
      </c>
      <c r="Z218" s="27">
        <v>164797.347</v>
      </c>
      <c r="AA218" s="27">
        <v>164756.148</v>
      </c>
    </row>
    <row r="219" spans="1:27" ht="12.75" customHeight="1" thickBot="1" thickTop="1">
      <c r="A219" s="4">
        <v>5</v>
      </c>
      <c r="B219" s="44" t="str">
        <f>INDEX('[1]urban'!$D$3:$D$419,MATCH(C219,'[1]urban'!$B$3:$B$419,0))</f>
        <v>URB</v>
      </c>
      <c r="C219" s="43" t="s">
        <v>40</v>
      </c>
      <c r="D219" s="53">
        <f>MATCH(F219,'[2]world'!$B$3:$B$346,0)</f>
        <v>2</v>
      </c>
      <c r="E219" s="63" t="str">
        <f>INDEX('[2]world'!$D$3:$D$346,MATCH(F219,'[2]world'!$B$3:$B$346,0))</f>
        <v>AUT</v>
      </c>
      <c r="F219" s="47" t="s">
        <v>20</v>
      </c>
      <c r="G219" s="27">
        <v>4411.319</v>
      </c>
      <c r="H219" s="27">
        <v>4455.375</v>
      </c>
      <c r="I219" s="27">
        <v>4557.98</v>
      </c>
      <c r="J219" s="27">
        <v>4725.036</v>
      </c>
      <c r="K219" s="27">
        <v>4872.071</v>
      </c>
      <c r="L219" s="27">
        <v>4951.896</v>
      </c>
      <c r="M219" s="27">
        <v>4936.264</v>
      </c>
      <c r="N219" s="27">
        <v>4956.512</v>
      </c>
      <c r="O219" s="27">
        <v>5044.533</v>
      </c>
      <c r="P219" s="27">
        <v>5221.641</v>
      </c>
      <c r="Q219" s="27">
        <v>5267.1</v>
      </c>
      <c r="R219" s="27">
        <v>5474.415</v>
      </c>
      <c r="S219" s="27">
        <v>5665.972</v>
      </c>
      <c r="T219" s="27">
        <v>5826.746</v>
      </c>
      <c r="U219" s="27">
        <v>6002.679</v>
      </c>
      <c r="V219" s="27">
        <v>6188.244</v>
      </c>
      <c r="W219" s="27">
        <v>6371.595</v>
      </c>
      <c r="X219" s="27">
        <v>6534.479</v>
      </c>
      <c r="Y219" s="27">
        <v>6667.895</v>
      </c>
      <c r="Z219" s="27">
        <v>6777.629</v>
      </c>
      <c r="AA219" s="27">
        <v>6870.078</v>
      </c>
    </row>
    <row r="220" spans="1:27" ht="12.75" customHeight="1" thickBot="1" thickTop="1">
      <c r="A220" s="4">
        <v>5</v>
      </c>
      <c r="B220" s="44" t="str">
        <f>INDEX('[1]urban'!$D$3:$D$419,MATCH(C220,'[1]urban'!$B$3:$B$419,0))</f>
        <v>URB</v>
      </c>
      <c r="C220" s="43" t="s">
        <v>40</v>
      </c>
      <c r="D220" s="53">
        <f>MATCH(F220,'[2]world'!$B$3:$B$346,0)</f>
        <v>4</v>
      </c>
      <c r="E220" s="63" t="str">
        <f>INDEX('[2]world'!$D$3:$D$346,MATCH(F220,'[2]world'!$B$3:$B$346,0))</f>
        <v>BG</v>
      </c>
      <c r="F220" s="47" t="s">
        <v>208</v>
      </c>
      <c r="G220" s="27">
        <v>7892.159</v>
      </c>
      <c r="H220" s="27">
        <v>8151.323</v>
      </c>
      <c r="I220" s="27">
        <v>8464.806</v>
      </c>
      <c r="J220" s="27">
        <v>8802.104</v>
      </c>
      <c r="K220" s="27">
        <v>9039.385</v>
      </c>
      <c r="L220" s="27">
        <v>9239.24</v>
      </c>
      <c r="M220" s="27">
        <v>9373.808</v>
      </c>
      <c r="N220" s="27">
        <v>9416.56</v>
      </c>
      <c r="O220" s="27">
        <v>9573.187</v>
      </c>
      <c r="P220" s="27">
        <v>9759.034</v>
      </c>
      <c r="Q220" s="27">
        <v>9899.075</v>
      </c>
      <c r="R220" s="27">
        <v>10130.582</v>
      </c>
      <c r="S220" s="27">
        <v>10420.648</v>
      </c>
      <c r="T220" s="27">
        <v>10611.045</v>
      </c>
      <c r="U220" s="27">
        <v>10792.479</v>
      </c>
      <c r="V220" s="27">
        <v>10946.078</v>
      </c>
      <c r="W220" s="27">
        <v>11069.755</v>
      </c>
      <c r="X220" s="27">
        <v>11162.875</v>
      </c>
      <c r="Y220" s="27">
        <v>11230.282</v>
      </c>
      <c r="Z220" s="27">
        <v>11276.533</v>
      </c>
      <c r="AA220" s="27">
        <v>11306.32</v>
      </c>
    </row>
    <row r="221" spans="1:27" ht="12.75" customHeight="1" thickBot="1" thickTop="1">
      <c r="A221" s="4">
        <v>5</v>
      </c>
      <c r="B221" s="44" t="str">
        <f>INDEX('[1]urban'!$D$3:$D$419,MATCH(C221,'[1]urban'!$B$3:$B$419,0))</f>
        <v>URB</v>
      </c>
      <c r="C221" s="43" t="s">
        <v>40</v>
      </c>
      <c r="D221" s="53">
        <f>MATCH(F221,'[2]world'!$B$3:$B$346,0)</f>
        <v>41</v>
      </c>
      <c r="E221" s="63" t="str">
        <f>INDEX('[2]world'!$D$3:$D$346,MATCH(F221,'[2]world'!$B$3:$B$346,0))</f>
        <v>FR</v>
      </c>
      <c r="F221" s="47" t="s">
        <v>209</v>
      </c>
      <c r="G221" s="27">
        <v>23104.465</v>
      </c>
      <c r="H221" s="27">
        <v>25243.091</v>
      </c>
      <c r="I221" s="27">
        <v>28262.761</v>
      </c>
      <c r="J221" s="27">
        <v>32711.57</v>
      </c>
      <c r="K221" s="27">
        <v>36075.175</v>
      </c>
      <c r="L221" s="27">
        <v>38452.704</v>
      </c>
      <c r="M221" s="27">
        <v>39535.251</v>
      </c>
      <c r="N221" s="27">
        <v>40796.971</v>
      </c>
      <c r="O221" s="27">
        <v>42094.934</v>
      </c>
      <c r="P221" s="27">
        <v>43448.757</v>
      </c>
      <c r="Q221" s="27">
        <v>45466.344</v>
      </c>
      <c r="R221" s="27">
        <v>49759.339</v>
      </c>
      <c r="S221" s="27">
        <v>53398.202</v>
      </c>
      <c r="T221" s="27">
        <v>56159.187</v>
      </c>
      <c r="U221" s="27">
        <v>58266.523</v>
      </c>
      <c r="V221" s="27">
        <v>59852.206</v>
      </c>
      <c r="W221" s="27">
        <v>61042.521</v>
      </c>
      <c r="X221" s="27">
        <v>62011.826</v>
      </c>
      <c r="Y221" s="27">
        <v>62796.883</v>
      </c>
      <c r="Z221" s="27">
        <v>63348.662</v>
      </c>
      <c r="AA221" s="27">
        <v>63697.181</v>
      </c>
    </row>
    <row r="222" spans="1:27" ht="12.75" customHeight="1" thickBot="1" thickTop="1">
      <c r="A222" s="4">
        <v>5</v>
      </c>
      <c r="B222" s="44" t="str">
        <f>INDEX('[1]urban'!$D$3:$D$419,MATCH(C222,'[1]urban'!$B$3:$B$419,0))</f>
        <v>URB</v>
      </c>
      <c r="C222" s="43" t="s">
        <v>40</v>
      </c>
      <c r="D222" s="53">
        <f>MATCH(F222,'[2]world'!$B$3:$B$346,0)</f>
        <v>10</v>
      </c>
      <c r="E222" s="63" t="str">
        <f>INDEX('[2]world'!$D$3:$D$346,MATCH(F222,'[2]world'!$B$3:$B$346,0))</f>
        <v>GER</v>
      </c>
      <c r="F222" s="47" t="s">
        <v>210</v>
      </c>
      <c r="G222" s="27">
        <v>46558.239</v>
      </c>
      <c r="H222" s="27">
        <v>49010.948</v>
      </c>
      <c r="I222" s="27">
        <v>51978.156</v>
      </c>
      <c r="J222" s="27">
        <v>54659.511</v>
      </c>
      <c r="K222" s="27">
        <v>56496.437</v>
      </c>
      <c r="L222" s="27">
        <v>57085.427</v>
      </c>
      <c r="M222" s="27">
        <v>57028.14</v>
      </c>
      <c r="N222" s="27">
        <v>56485.761</v>
      </c>
      <c r="O222" s="27">
        <v>58079.976</v>
      </c>
      <c r="P222" s="27">
        <v>59817.54</v>
      </c>
      <c r="Q222" s="27">
        <v>59969.954</v>
      </c>
      <c r="R222" s="27">
        <v>60450.856</v>
      </c>
      <c r="S222" s="27">
        <v>60598.356</v>
      </c>
      <c r="T222" s="27">
        <v>60695.799</v>
      </c>
      <c r="U222" s="27">
        <v>60827.471</v>
      </c>
      <c r="V222" s="27">
        <v>60939.276</v>
      </c>
      <c r="W222" s="27">
        <v>60992.552</v>
      </c>
      <c r="X222" s="27">
        <v>60852.367</v>
      </c>
      <c r="Y222" s="27">
        <v>60461.789</v>
      </c>
      <c r="Z222" s="27">
        <v>59855.33</v>
      </c>
      <c r="AA222" s="27">
        <v>59088.651</v>
      </c>
    </row>
    <row r="223" spans="1:27" ht="12.75" customHeight="1" thickBot="1" thickTop="1">
      <c r="A223" s="4">
        <v>5</v>
      </c>
      <c r="B223" s="44" t="str">
        <f>INDEX('[1]urban'!$D$3:$D$419,MATCH(C223,'[1]urban'!$B$3:$B$419,0))</f>
        <v>URB</v>
      </c>
      <c r="C223" s="43" t="s">
        <v>40</v>
      </c>
      <c r="D223" s="53">
        <f>MATCH(F223,'[2]world'!$B$3:$B$346,0)</f>
        <v>63</v>
      </c>
      <c r="E223" s="63" t="str">
        <f>INDEX('[2]world'!$D$3:$D$346,MATCH(F223,'[2]world'!$B$3:$B$346,0))</f>
        <v>Lih</v>
      </c>
      <c r="F223" s="47" t="s">
        <v>211</v>
      </c>
      <c r="G223" s="27">
        <v>2.735</v>
      </c>
      <c r="H223" s="27">
        <v>3.02</v>
      </c>
      <c r="I223" s="27">
        <v>3.384</v>
      </c>
      <c r="J223" s="27">
        <v>3.643</v>
      </c>
      <c r="K223" s="27">
        <v>3.94</v>
      </c>
      <c r="L223" s="27">
        <v>4.266</v>
      </c>
      <c r="M223" s="27">
        <v>4.606</v>
      </c>
      <c r="N223" s="27">
        <v>4.782</v>
      </c>
      <c r="O223" s="27">
        <v>4.909</v>
      </c>
      <c r="P223" s="27">
        <v>5.101</v>
      </c>
      <c r="Q223" s="27">
        <v>4.972</v>
      </c>
      <c r="R223" s="27">
        <v>5.081</v>
      </c>
      <c r="S223" s="27">
        <v>5.178</v>
      </c>
      <c r="T223" s="27">
        <v>5.416</v>
      </c>
      <c r="U223" s="27">
        <v>5.853</v>
      </c>
      <c r="V223" s="27">
        <v>6.526</v>
      </c>
      <c r="W223" s="27">
        <v>7.485</v>
      </c>
      <c r="X223" s="27">
        <v>8.728</v>
      </c>
      <c r="Y223" s="27">
        <v>10.101</v>
      </c>
      <c r="Z223" s="27">
        <v>11.593</v>
      </c>
      <c r="AA223" s="27">
        <v>13.222</v>
      </c>
    </row>
    <row r="224" spans="1:27" ht="12.75" customHeight="1" thickBot="1" thickTop="1">
      <c r="A224" s="4">
        <v>5</v>
      </c>
      <c r="B224" s="44" t="str">
        <f>INDEX('[1]urban'!$D$3:$D$419,MATCH(C224,'[1]urban'!$B$3:$B$419,0))</f>
        <v>URB</v>
      </c>
      <c r="C224" s="43" t="s">
        <v>40</v>
      </c>
      <c r="D224" s="53">
        <f>MATCH(F224,'[2]world'!$B$3:$B$346,0)</f>
        <v>59</v>
      </c>
      <c r="E224" s="63" t="str">
        <f>INDEX('[2]world'!$D$3:$D$346,MATCH(F224,'[2]world'!$B$3:$B$346,0))</f>
        <v>Lux</v>
      </c>
      <c r="F224" s="47" t="s">
        <v>212</v>
      </c>
      <c r="G224" s="27">
        <v>199.037</v>
      </c>
      <c r="H224" s="27">
        <v>208.652</v>
      </c>
      <c r="I224" s="27">
        <v>218.408</v>
      </c>
      <c r="J224" s="27">
        <v>238.543</v>
      </c>
      <c r="K224" s="27">
        <v>252.265</v>
      </c>
      <c r="L224" s="27">
        <v>277.462</v>
      </c>
      <c r="M224" s="27">
        <v>291.48</v>
      </c>
      <c r="N224" s="27">
        <v>295.825</v>
      </c>
      <c r="O224" s="27">
        <v>309.103</v>
      </c>
      <c r="P224" s="27">
        <v>338.67</v>
      </c>
      <c r="Q224" s="27">
        <v>365.934</v>
      </c>
      <c r="R224" s="27">
        <v>389.452</v>
      </c>
      <c r="S224" s="27">
        <v>418.923</v>
      </c>
      <c r="T224" s="27">
        <v>448.966</v>
      </c>
      <c r="U224" s="27">
        <v>480.303</v>
      </c>
      <c r="V224" s="27">
        <v>513.368</v>
      </c>
      <c r="W224" s="27">
        <v>547.495</v>
      </c>
      <c r="X224" s="27">
        <v>580.699</v>
      </c>
      <c r="Y224" s="27">
        <v>612.383</v>
      </c>
      <c r="Z224" s="27">
        <v>642.941</v>
      </c>
      <c r="AA224" s="27">
        <v>673.103</v>
      </c>
    </row>
    <row r="225" spans="1:27" ht="12.75" customHeight="1" thickBot="1" thickTop="1">
      <c r="A225" s="4">
        <v>5</v>
      </c>
      <c r="B225" s="44" t="str">
        <f>INDEX('[1]urban'!$D$3:$D$419,MATCH(C225,'[1]urban'!$B$3:$B$419,0))</f>
        <v>URB</v>
      </c>
      <c r="C225" s="43" t="s">
        <v>40</v>
      </c>
      <c r="D225" s="53">
        <f>MATCH(F225,'[2]world'!$B$3:$B$346,0)</f>
        <v>69</v>
      </c>
      <c r="E225" s="63" t="str">
        <f>INDEX('[2]world'!$D$3:$D$346,MATCH(F225,'[2]world'!$B$3:$B$346,0))</f>
        <v>Mnk</v>
      </c>
      <c r="F225" s="47" t="s">
        <v>213</v>
      </c>
      <c r="G225" s="27">
        <v>20</v>
      </c>
      <c r="H225" s="27">
        <v>20.396</v>
      </c>
      <c r="I225" s="27">
        <v>22.134</v>
      </c>
      <c r="J225" s="27">
        <v>22.749</v>
      </c>
      <c r="K225" s="27">
        <v>23.689</v>
      </c>
      <c r="L225" s="27">
        <v>25.153</v>
      </c>
      <c r="M225" s="27">
        <v>26.077</v>
      </c>
      <c r="N225" s="27">
        <v>27.837</v>
      </c>
      <c r="O225" s="27">
        <v>29.225</v>
      </c>
      <c r="P225" s="27">
        <v>30.615</v>
      </c>
      <c r="Q225" s="27">
        <v>32.002</v>
      </c>
      <c r="R225" s="27">
        <v>32.453</v>
      </c>
      <c r="S225" s="27">
        <v>32.904</v>
      </c>
      <c r="T225" s="27">
        <v>33.355</v>
      </c>
      <c r="U225" s="27">
        <v>33.806</v>
      </c>
      <c r="V225" s="27">
        <v>34.897</v>
      </c>
      <c r="W225" s="27">
        <v>35.37</v>
      </c>
      <c r="X225" s="27">
        <v>35.901</v>
      </c>
      <c r="Y225" s="27">
        <v>36.429</v>
      </c>
      <c r="Z225" s="27">
        <v>37.055</v>
      </c>
      <c r="AA225" s="27">
        <v>37.67</v>
      </c>
    </row>
    <row r="226" spans="1:27" ht="12.75" customHeight="1" thickBot="1" thickTop="1">
      <c r="A226" s="4">
        <v>5</v>
      </c>
      <c r="B226" s="44" t="str">
        <f>INDEX('[1]urban'!$D$3:$D$419,MATCH(C226,'[1]urban'!$B$3:$B$419,0))</f>
        <v>URB</v>
      </c>
      <c r="C226" s="43" t="s">
        <v>40</v>
      </c>
      <c r="D226" s="53">
        <f>MATCH(F226,'[2]world'!$B$3:$B$346,0)</f>
        <v>27</v>
      </c>
      <c r="E226" s="63" t="str">
        <f>INDEX('[2]world'!$D$3:$D$346,MATCH(F226,'[2]world'!$B$3:$B$346,0))</f>
        <v>ND</v>
      </c>
      <c r="F226" s="47" t="s">
        <v>214</v>
      </c>
      <c r="G226" s="27">
        <v>5677.559</v>
      </c>
      <c r="H226" s="27">
        <v>6233.422</v>
      </c>
      <c r="I226" s="27">
        <v>6863.526</v>
      </c>
      <c r="J226" s="27">
        <v>7469.422</v>
      </c>
      <c r="K226" s="27">
        <v>8039.891</v>
      </c>
      <c r="L226" s="27">
        <v>8634.763</v>
      </c>
      <c r="M226" s="27">
        <v>9161.3</v>
      </c>
      <c r="N226" s="27">
        <v>9665.951</v>
      </c>
      <c r="O226" s="27">
        <v>10270.203</v>
      </c>
      <c r="P226" s="27">
        <v>11248.176</v>
      </c>
      <c r="Q226" s="27">
        <v>12222.423</v>
      </c>
      <c r="R226" s="27">
        <v>13085.764</v>
      </c>
      <c r="S226" s="27">
        <v>13799.187</v>
      </c>
      <c r="T226" s="27">
        <v>14362.939</v>
      </c>
      <c r="U226" s="27">
        <v>14823.532</v>
      </c>
      <c r="V226" s="27">
        <v>15200.664</v>
      </c>
      <c r="W226" s="27">
        <v>15501.15</v>
      </c>
      <c r="X226" s="27">
        <v>15724.384</v>
      </c>
      <c r="Y226" s="27">
        <v>15862.85</v>
      </c>
      <c r="Z226" s="27">
        <v>15934.558</v>
      </c>
      <c r="AA226" s="27">
        <v>15975.558</v>
      </c>
    </row>
    <row r="227" spans="1:27" ht="12.75" customHeight="1" thickBot="1" thickTop="1">
      <c r="A227" s="4">
        <v>5</v>
      </c>
      <c r="B227" s="44" t="str">
        <f>INDEX('[1]urban'!$D$3:$D$419,MATCH(C227,'[1]urban'!$B$3:$B$419,0))</f>
        <v>URB</v>
      </c>
      <c r="C227" s="43" t="s">
        <v>40</v>
      </c>
      <c r="D227" s="53">
        <f>MATCH(F227,'[2]world'!$B$3:$B$346,0)</f>
        <v>46</v>
      </c>
      <c r="E227" s="63" t="str">
        <f>INDEX('[2]world'!$D$3:$D$346,MATCH(F227,'[2]world'!$B$3:$B$346,0))</f>
        <v>SWI</v>
      </c>
      <c r="F227" s="47" t="s">
        <v>215</v>
      </c>
      <c r="G227" s="27">
        <v>2082.591</v>
      </c>
      <c r="H227" s="27">
        <v>2384.101</v>
      </c>
      <c r="I227" s="27">
        <v>2718.419</v>
      </c>
      <c r="J227" s="27">
        <v>3175.505</v>
      </c>
      <c r="K227" s="27">
        <v>3546.03</v>
      </c>
      <c r="L227" s="27">
        <v>3636.175</v>
      </c>
      <c r="M227" s="27">
        <v>3607.171</v>
      </c>
      <c r="N227" s="27">
        <v>4218.955</v>
      </c>
      <c r="O227" s="27">
        <v>4914.064</v>
      </c>
      <c r="P227" s="27">
        <v>5178.596</v>
      </c>
      <c r="Q227" s="27">
        <v>5267.582</v>
      </c>
      <c r="R227" s="27">
        <v>5453.507</v>
      </c>
      <c r="S227" s="27">
        <v>5591.372</v>
      </c>
      <c r="T227" s="27">
        <v>5743.984</v>
      </c>
      <c r="U227" s="27">
        <v>5921.944</v>
      </c>
      <c r="V227" s="27">
        <v>6122.629</v>
      </c>
      <c r="W227" s="27">
        <v>6335.614</v>
      </c>
      <c r="X227" s="27">
        <v>6542.331</v>
      </c>
      <c r="Y227" s="27">
        <v>6732.098</v>
      </c>
      <c r="Z227" s="27">
        <v>6913.046</v>
      </c>
      <c r="AA227" s="27">
        <v>7094.365</v>
      </c>
    </row>
    <row r="228" spans="1:27" ht="12.75" customHeight="1" thickBot="1" thickTop="1">
      <c r="A228" s="4">
        <v>5</v>
      </c>
      <c r="B228" s="44" t="str">
        <f>INDEX('[1]urban'!$D$3:$D$419,MATCH(C228,'[1]urban'!$B$3:$B$419,0))</f>
        <v>URB</v>
      </c>
      <c r="C228" s="43" t="s">
        <v>40</v>
      </c>
      <c r="D228" s="53">
        <f>MATCH(F228,'[2]world'!$B$3:$B$346,0)</f>
        <v>281</v>
      </c>
      <c r="E228" s="63" t="str">
        <f>INDEX('[2]world'!$D$3:$D$346,MATCH(F228,'[2]world'!$B$3:$B$346,0))</f>
        <v>LatCar</v>
      </c>
      <c r="F228" s="47" t="s">
        <v>216</v>
      </c>
      <c r="G228" s="27">
        <v>69226.817</v>
      </c>
      <c r="H228" s="27">
        <v>86789.865</v>
      </c>
      <c r="I228" s="27">
        <v>108340.648</v>
      </c>
      <c r="J228" s="27">
        <v>134374.593</v>
      </c>
      <c r="K228" s="27">
        <v>163459.092</v>
      </c>
      <c r="L228" s="27">
        <v>196394.22</v>
      </c>
      <c r="M228" s="27">
        <v>233158.305</v>
      </c>
      <c r="N228" s="27">
        <v>271029.265</v>
      </c>
      <c r="O228" s="27">
        <v>311042.392</v>
      </c>
      <c r="P228" s="27">
        <v>352267.204</v>
      </c>
      <c r="Q228" s="27">
        <v>393420.483</v>
      </c>
      <c r="R228" s="27">
        <v>432646.007</v>
      </c>
      <c r="S228" s="27">
        <v>468756.862</v>
      </c>
      <c r="T228" s="27">
        <v>502342.666</v>
      </c>
      <c r="U228" s="27">
        <v>533147.368</v>
      </c>
      <c r="V228" s="27">
        <v>560910.903</v>
      </c>
      <c r="W228" s="27">
        <v>585489.704</v>
      </c>
      <c r="X228" s="27">
        <v>606779.894</v>
      </c>
      <c r="Y228" s="27">
        <v>624263.789</v>
      </c>
      <c r="Z228" s="27">
        <v>637977.604</v>
      </c>
      <c r="AA228" s="27">
        <v>647683.469</v>
      </c>
    </row>
    <row r="229" spans="1:27" ht="12.75" customHeight="1" thickBot="1" thickTop="1">
      <c r="A229" s="4">
        <v>5</v>
      </c>
      <c r="B229" s="44" t="str">
        <f>INDEX('[1]urban'!$D$3:$D$419,MATCH(C229,'[1]urban'!$B$3:$B$419,0))</f>
        <v>URB</v>
      </c>
      <c r="C229" s="43" t="s">
        <v>40</v>
      </c>
      <c r="D229" s="53">
        <f>MATCH(F229,'[2]world'!$B$3:$B$346,0)</f>
        <v>270</v>
      </c>
      <c r="E229" s="63" t="str">
        <f>INDEX('[2]world'!$D$3:$D$346,MATCH(F229,'[2]world'!$B$3:$B$346,0))</f>
        <v>Carib</v>
      </c>
      <c r="F229" s="47" t="s">
        <v>217</v>
      </c>
      <c r="G229" s="27">
        <v>6312.215</v>
      </c>
      <c r="H229" s="27">
        <v>7237.224</v>
      </c>
      <c r="I229" s="27">
        <v>8338.426</v>
      </c>
      <c r="J229" s="27">
        <v>9913.428</v>
      </c>
      <c r="K229" s="27">
        <v>11578.297</v>
      </c>
      <c r="L229" s="27">
        <v>13557.583</v>
      </c>
      <c r="M229" s="27">
        <v>15458.874</v>
      </c>
      <c r="N229" s="27">
        <v>17185.459</v>
      </c>
      <c r="O229" s="27">
        <v>19200.564</v>
      </c>
      <c r="P229" s="27">
        <v>21560.204</v>
      </c>
      <c r="Q229" s="27">
        <v>23708.463</v>
      </c>
      <c r="R229" s="27">
        <v>26069.123</v>
      </c>
      <c r="S229" s="27">
        <v>28278.007</v>
      </c>
      <c r="T229" s="27">
        <v>30442.636</v>
      </c>
      <c r="U229" s="27">
        <v>32509.503</v>
      </c>
      <c r="V229" s="27">
        <v>34435.548</v>
      </c>
      <c r="W229" s="27">
        <v>36143.001</v>
      </c>
      <c r="X229" s="27">
        <v>37679.392</v>
      </c>
      <c r="Y229" s="27">
        <v>38988.802</v>
      </c>
      <c r="Z229" s="27">
        <v>40052.509</v>
      </c>
      <c r="AA229" s="27">
        <v>40857.673</v>
      </c>
    </row>
    <row r="230" spans="1:27" ht="12.75" customHeight="1" thickBot="1" thickTop="1">
      <c r="A230" s="4">
        <v>5</v>
      </c>
      <c r="B230" s="44" t="str">
        <f>INDEX('[1]urban'!$D$3:$D$419,MATCH(C230,'[1]urban'!$B$3:$B$419,0))</f>
        <v>URB</v>
      </c>
      <c r="C230" s="43" t="s">
        <v>40</v>
      </c>
      <c r="D230" s="53">
        <f>MATCH(F230,'[2]world'!$B$3:$B$346,0)</f>
        <v>265</v>
      </c>
      <c r="E230" s="63" t="str">
        <f>INDEX('[2]world'!$D$3:$D$346,MATCH(F230,'[2]world'!$B$3:$B$346,0))</f>
        <v>Ang</v>
      </c>
      <c r="F230" s="47" t="s">
        <v>218</v>
      </c>
      <c r="G230" s="27">
        <v>5.121</v>
      </c>
      <c r="H230" s="27">
        <v>5.47</v>
      </c>
      <c r="I230" s="27">
        <v>5.888</v>
      </c>
      <c r="J230" s="27">
        <v>6.158</v>
      </c>
      <c r="K230" s="27">
        <v>6.466</v>
      </c>
      <c r="L230" s="27">
        <v>6.688</v>
      </c>
      <c r="M230" s="27">
        <v>6.748</v>
      </c>
      <c r="N230" s="27">
        <v>6.714</v>
      </c>
      <c r="O230" s="27">
        <v>8.402</v>
      </c>
      <c r="P230" s="27">
        <v>9.885</v>
      </c>
      <c r="Q230" s="27">
        <v>11.158</v>
      </c>
      <c r="R230" s="27">
        <v>13.668</v>
      </c>
      <c r="S230" s="27">
        <v>15.465</v>
      </c>
      <c r="T230" s="27">
        <v>16.808</v>
      </c>
      <c r="U230" s="27">
        <v>17.811</v>
      </c>
      <c r="V230" s="27">
        <v>18.419</v>
      </c>
      <c r="W230" s="27">
        <v>18.881</v>
      </c>
      <c r="X230" s="27">
        <v>19.221</v>
      </c>
      <c r="Y230" s="27">
        <v>19.447</v>
      </c>
      <c r="Z230" s="27">
        <v>19.557</v>
      </c>
      <c r="AA230" s="27">
        <v>19.555</v>
      </c>
    </row>
    <row r="231" spans="1:27" ht="12.75" customHeight="1" thickBot="1" thickTop="1">
      <c r="A231" s="4">
        <v>5</v>
      </c>
      <c r="B231" s="44" t="str">
        <f>INDEX('[1]urban'!$D$3:$D$419,MATCH(C231,'[1]urban'!$B$3:$B$419,0))</f>
        <v>URB</v>
      </c>
      <c r="C231" s="43" t="s">
        <v>40</v>
      </c>
      <c r="D231" s="53">
        <f>MATCH(F231,'[2]world'!$B$3:$B$346,0)</f>
        <v>152</v>
      </c>
      <c r="E231" s="63" t="str">
        <f>INDEX('[2]world'!$D$3:$D$346,MATCH(F231,'[2]world'!$B$3:$B$346,0))</f>
        <v>A_B</v>
      </c>
      <c r="F231" s="47" t="s">
        <v>219</v>
      </c>
      <c r="G231" s="27">
        <v>13.921</v>
      </c>
      <c r="H231" s="27">
        <v>18.361</v>
      </c>
      <c r="I231" s="27">
        <v>21.675</v>
      </c>
      <c r="J231" s="27">
        <v>22.519</v>
      </c>
      <c r="K231" s="27">
        <v>23.407</v>
      </c>
      <c r="L231" s="27">
        <v>26.12</v>
      </c>
      <c r="M231" s="27">
        <v>25.022</v>
      </c>
      <c r="N231" s="27">
        <v>23.722</v>
      </c>
      <c r="O231" s="27">
        <v>21.937</v>
      </c>
      <c r="P231" s="27">
        <v>23.147</v>
      </c>
      <c r="Q231" s="27">
        <v>24.781</v>
      </c>
      <c r="R231" s="27">
        <v>25.675</v>
      </c>
      <c r="S231" s="27">
        <v>26.867</v>
      </c>
      <c r="T231" s="27">
        <v>28.804</v>
      </c>
      <c r="U231" s="27">
        <v>31.675</v>
      </c>
      <c r="V231" s="27">
        <v>35.652</v>
      </c>
      <c r="W231" s="27">
        <v>40.195</v>
      </c>
      <c r="X231" s="27">
        <v>44.837</v>
      </c>
      <c r="Y231" s="27">
        <v>49.467</v>
      </c>
      <c r="Z231" s="27">
        <v>53.978</v>
      </c>
      <c r="AA231" s="27">
        <v>58.308</v>
      </c>
    </row>
    <row r="232" spans="1:27" ht="12.75" customHeight="1" thickBot="1" thickTop="1">
      <c r="A232" s="4">
        <v>5</v>
      </c>
      <c r="B232" s="44" t="str">
        <f>INDEX('[1]urban'!$D$3:$D$419,MATCH(C232,'[1]urban'!$B$3:$B$419,0))</f>
        <v>URB</v>
      </c>
      <c r="C232" s="43" t="s">
        <v>40</v>
      </c>
      <c r="D232" s="53">
        <f>MATCH(F232,'[2]world'!$B$3:$B$346,0)</f>
        <v>266</v>
      </c>
      <c r="E232" s="63" t="str">
        <f>INDEX('[2]world'!$D$3:$D$346,MATCH(F232,'[2]world'!$B$3:$B$346,0))</f>
        <v>Aru</v>
      </c>
      <c r="F232" s="47" t="s">
        <v>220</v>
      </c>
      <c r="G232" s="27">
        <v>19.386</v>
      </c>
      <c r="H232" s="27">
        <v>22.237</v>
      </c>
      <c r="I232" s="27">
        <v>24.984</v>
      </c>
      <c r="J232" s="27">
        <v>27.337</v>
      </c>
      <c r="K232" s="27">
        <v>28.74</v>
      </c>
      <c r="L232" s="27">
        <v>29.815</v>
      </c>
      <c r="M232" s="27">
        <v>30.628</v>
      </c>
      <c r="N232" s="27">
        <v>32.423</v>
      </c>
      <c r="O232" s="27">
        <v>31.818</v>
      </c>
      <c r="P232" s="27">
        <v>39.18</v>
      </c>
      <c r="Q232" s="27">
        <v>42.34</v>
      </c>
      <c r="R232" s="27">
        <v>47.083</v>
      </c>
      <c r="S232" s="27">
        <v>50.331</v>
      </c>
      <c r="T232" s="27">
        <v>51.973</v>
      </c>
      <c r="U232" s="27">
        <v>54.009</v>
      </c>
      <c r="V232" s="27">
        <v>56.446</v>
      </c>
      <c r="W232" s="27">
        <v>59.052</v>
      </c>
      <c r="X232" s="27">
        <v>61.623</v>
      </c>
      <c r="Y232" s="27">
        <v>64.073</v>
      </c>
      <c r="Z232" s="27">
        <v>66.163</v>
      </c>
      <c r="AA232" s="27">
        <v>67.985</v>
      </c>
    </row>
    <row r="233" spans="1:27" ht="12.75" customHeight="1" thickBot="1" thickTop="1">
      <c r="A233" s="4">
        <v>5</v>
      </c>
      <c r="B233" s="44" t="str">
        <f>INDEX('[1]urban'!$D$3:$D$419,MATCH(C233,'[1]urban'!$B$3:$B$419,0))</f>
        <v>URB</v>
      </c>
      <c r="C233" s="43" t="s">
        <v>40</v>
      </c>
      <c r="D233" s="53">
        <f>MATCH(F233,'[2]world'!$B$3:$B$346,0)</f>
        <v>153</v>
      </c>
      <c r="E233" s="63" t="str">
        <f>INDEX('[2]world'!$D$3:$D$346,MATCH(F233,'[2]world'!$B$3:$B$346,0))</f>
        <v>Bag</v>
      </c>
      <c r="F233" s="47" t="s">
        <v>221</v>
      </c>
      <c r="G233" s="27">
        <v>41.18</v>
      </c>
      <c r="H233" s="27">
        <v>50.39</v>
      </c>
      <c r="I233" s="27">
        <v>66.857</v>
      </c>
      <c r="J233" s="27">
        <v>88.891</v>
      </c>
      <c r="K233" s="27">
        <v>113.261</v>
      </c>
      <c r="L233" s="27">
        <v>132.194</v>
      </c>
      <c r="M233" s="27">
        <v>153.595</v>
      </c>
      <c r="N233" s="27">
        <v>179.13</v>
      </c>
      <c r="O233" s="27">
        <v>204.069</v>
      </c>
      <c r="P233" s="27">
        <v>227.695</v>
      </c>
      <c r="Q233" s="27">
        <v>250.053</v>
      </c>
      <c r="R233" s="27">
        <v>270.415</v>
      </c>
      <c r="S233" s="27">
        <v>290.76</v>
      </c>
      <c r="T233" s="27">
        <v>311.024</v>
      </c>
      <c r="U233" s="27">
        <v>330.767</v>
      </c>
      <c r="V233" s="27">
        <v>349.679</v>
      </c>
      <c r="W233" s="27">
        <v>366.945</v>
      </c>
      <c r="X233" s="27">
        <v>381.868</v>
      </c>
      <c r="Y233" s="27">
        <v>394.793</v>
      </c>
      <c r="Z233" s="27">
        <v>405.386</v>
      </c>
      <c r="AA233" s="27">
        <v>413.662</v>
      </c>
    </row>
    <row r="234" spans="1:27" ht="12.75" customHeight="1" thickBot="1" thickTop="1">
      <c r="A234" s="4">
        <v>5</v>
      </c>
      <c r="B234" s="44" t="str">
        <f>INDEX('[1]urban'!$D$3:$D$419,MATCH(C234,'[1]urban'!$B$3:$B$419,0))</f>
        <v>URB</v>
      </c>
      <c r="C234" s="43" t="s">
        <v>40</v>
      </c>
      <c r="D234" s="53">
        <f>MATCH(F234,'[2]world'!$B$3:$B$346,0)</f>
        <v>154</v>
      </c>
      <c r="E234" s="63" t="str">
        <f>INDEX('[2]world'!$D$3:$D$346,MATCH(F234,'[2]world'!$B$3:$B$346,0))</f>
        <v>Barb</v>
      </c>
      <c r="F234" s="47" t="s">
        <v>222</v>
      </c>
      <c r="G234" s="27">
        <v>76.07</v>
      </c>
      <c r="H234" s="27">
        <v>82.769</v>
      </c>
      <c r="I234" s="27">
        <v>84.83</v>
      </c>
      <c r="J234" s="27">
        <v>87.355</v>
      </c>
      <c r="K234" s="27">
        <v>89.626</v>
      </c>
      <c r="L234" s="27">
        <v>94.845</v>
      </c>
      <c r="M234" s="27">
        <v>98.552</v>
      </c>
      <c r="N234" s="27">
        <v>91.536</v>
      </c>
      <c r="O234" s="27">
        <v>84.96</v>
      </c>
      <c r="P234" s="27">
        <v>91.54</v>
      </c>
      <c r="Q234" s="27">
        <v>96.502</v>
      </c>
      <c r="R234" s="27">
        <v>104.687</v>
      </c>
      <c r="S234" s="27">
        <v>114.086</v>
      </c>
      <c r="T234" s="27">
        <v>123.901</v>
      </c>
      <c r="U234" s="27">
        <v>133.637</v>
      </c>
      <c r="V234" s="27">
        <v>142.774</v>
      </c>
      <c r="W234" s="27">
        <v>150.724</v>
      </c>
      <c r="X234" s="27">
        <v>157.185</v>
      </c>
      <c r="Y234" s="27">
        <v>162.061</v>
      </c>
      <c r="Z234" s="27">
        <v>165.284</v>
      </c>
      <c r="AA234" s="27">
        <v>166.966</v>
      </c>
    </row>
    <row r="235" spans="1:27" ht="12.75" customHeight="1" thickBot="1" thickTop="1">
      <c r="A235" s="4">
        <v>5</v>
      </c>
      <c r="B235" s="44" t="str">
        <f>INDEX('[1]urban'!$D$3:$D$419,MATCH(C235,'[1]urban'!$B$3:$B$419,0))</f>
        <v>URB</v>
      </c>
      <c r="C235" s="43" t="s">
        <v>40</v>
      </c>
      <c r="D235" s="53">
        <f>MATCH(F235,'[2]world'!$B$3:$B$346,0)</f>
        <v>269</v>
      </c>
      <c r="E235" s="63" t="str">
        <f>INDEX('[2]world'!$D$3:$D$346,MATCH(F235,'[2]world'!$B$3:$B$346,0))</f>
        <v>BrVir</v>
      </c>
      <c r="F235" s="47" t="s">
        <v>223</v>
      </c>
      <c r="G235" s="27">
        <v>0.836</v>
      </c>
      <c r="H235" s="27">
        <v>0.895</v>
      </c>
      <c r="I235" s="27">
        <v>0.98</v>
      </c>
      <c r="J235" s="27">
        <v>1.259</v>
      </c>
      <c r="K235" s="27">
        <v>1.632</v>
      </c>
      <c r="L235" s="27">
        <v>2.042</v>
      </c>
      <c r="M235" s="27">
        <v>2.554</v>
      </c>
      <c r="N235" s="27">
        <v>3.964</v>
      </c>
      <c r="O235" s="27">
        <v>6.241</v>
      </c>
      <c r="P235" s="27">
        <v>7.265</v>
      </c>
      <c r="Q235" s="27">
        <v>8.093</v>
      </c>
      <c r="R235" s="27">
        <v>8.782</v>
      </c>
      <c r="S235" s="27">
        <v>9.544</v>
      </c>
      <c r="T235" s="27">
        <v>10.415</v>
      </c>
      <c r="U235" s="27">
        <v>11.436</v>
      </c>
      <c r="V235" s="27">
        <v>12.636</v>
      </c>
      <c r="W235" s="27">
        <v>13.878</v>
      </c>
      <c r="X235" s="27">
        <v>15.056</v>
      </c>
      <c r="Y235" s="27">
        <v>16.109</v>
      </c>
      <c r="Z235" s="27">
        <v>17.023</v>
      </c>
      <c r="AA235" s="27">
        <v>17.823</v>
      </c>
    </row>
    <row r="236" spans="1:27" ht="12.75" customHeight="1" thickBot="1" thickTop="1">
      <c r="A236" s="4">
        <v>5</v>
      </c>
      <c r="B236" s="44" t="str">
        <f>INDEX('[1]urban'!$D$3:$D$419,MATCH(C236,'[1]urban'!$B$3:$B$419,0))</f>
        <v>URB</v>
      </c>
      <c r="C236" s="43" t="s">
        <v>40</v>
      </c>
      <c r="D236" s="53">
        <f>MATCH(F236,'[2]world'!$B$3:$B$346,0)</f>
        <v>271</v>
      </c>
      <c r="E236" s="63" t="str">
        <f>INDEX('[2]world'!$D$3:$D$346,MATCH(F236,'[2]world'!$B$3:$B$346,0))</f>
        <v>Kai</v>
      </c>
      <c r="F236" s="47" t="s">
        <v>224</v>
      </c>
      <c r="G236" s="27">
        <v>6.604</v>
      </c>
      <c r="H236" s="27">
        <v>6.999</v>
      </c>
      <c r="I236" s="27">
        <v>8.511</v>
      </c>
      <c r="J236" s="27">
        <v>9.257</v>
      </c>
      <c r="K236" s="27">
        <v>10.066</v>
      </c>
      <c r="L236" s="27">
        <v>13.181</v>
      </c>
      <c r="M236" s="27">
        <v>17.399</v>
      </c>
      <c r="N236" s="27">
        <v>20.684</v>
      </c>
      <c r="O236" s="27">
        <v>26.141</v>
      </c>
      <c r="P236" s="27">
        <v>32.92</v>
      </c>
      <c r="Q236" s="27">
        <v>40.41</v>
      </c>
      <c r="R236" s="27">
        <v>52.584</v>
      </c>
      <c r="S236" s="27">
        <v>56.628</v>
      </c>
      <c r="T236" s="27">
        <v>59.218</v>
      </c>
      <c r="U236" s="27">
        <v>61.463</v>
      </c>
      <c r="V236" s="27">
        <v>63.41</v>
      </c>
      <c r="W236" s="27">
        <v>64.991</v>
      </c>
      <c r="X236" s="27">
        <v>66.101</v>
      </c>
      <c r="Y236" s="27">
        <v>66.69</v>
      </c>
      <c r="Z236" s="27">
        <v>66.76</v>
      </c>
      <c r="AA236" s="27">
        <v>66.392</v>
      </c>
    </row>
    <row r="237" spans="1:27" ht="12.75" customHeight="1" thickBot="1" thickTop="1">
      <c r="A237" s="4">
        <v>5</v>
      </c>
      <c r="B237" s="44" t="str">
        <f>INDEX('[1]urban'!$D$3:$D$419,MATCH(C237,'[1]urban'!$B$3:$B$419,0))</f>
        <v>URB</v>
      </c>
      <c r="C237" s="43" t="s">
        <v>40</v>
      </c>
      <c r="D237" s="53">
        <f>MATCH(F237,'[2]world'!$B$3:$B$346,0)</f>
        <v>155</v>
      </c>
      <c r="E237" s="63" t="str">
        <f>INDEX('[2]world'!$D$3:$D$346,MATCH(F237,'[2]world'!$B$3:$B$346,0))</f>
        <v>Cuba</v>
      </c>
      <c r="F237" s="47" t="s">
        <v>225</v>
      </c>
      <c r="G237" s="27">
        <v>3345.434</v>
      </c>
      <c r="H237" s="27">
        <v>3757.49</v>
      </c>
      <c r="I237" s="27">
        <v>4170.5</v>
      </c>
      <c r="J237" s="27">
        <v>4718.428</v>
      </c>
      <c r="K237" s="27">
        <v>5252.285</v>
      </c>
      <c r="L237" s="27">
        <v>6061.776</v>
      </c>
      <c r="M237" s="27">
        <v>6698.353</v>
      </c>
      <c r="N237" s="27">
        <v>7152.959</v>
      </c>
      <c r="O237" s="27">
        <v>7767.086</v>
      </c>
      <c r="P237" s="27">
        <v>8103.678</v>
      </c>
      <c r="Q237" s="27">
        <v>8381.645</v>
      </c>
      <c r="R237" s="27">
        <v>8462.053</v>
      </c>
      <c r="S237" s="27">
        <v>8428.508</v>
      </c>
      <c r="T237" s="27">
        <v>8432.329</v>
      </c>
      <c r="U237" s="27">
        <v>8461.822</v>
      </c>
      <c r="V237" s="27">
        <v>8517.515</v>
      </c>
      <c r="W237" s="27">
        <v>8550.286</v>
      </c>
      <c r="X237" s="27">
        <v>8541.025</v>
      </c>
      <c r="Y237" s="27">
        <v>8459.136</v>
      </c>
      <c r="Z237" s="27">
        <v>8301.185</v>
      </c>
      <c r="AA237" s="27">
        <v>8067.791</v>
      </c>
    </row>
    <row r="238" spans="1:27" ht="12.75" customHeight="1" thickBot="1" thickTop="1">
      <c r="A238" s="4">
        <v>5</v>
      </c>
      <c r="B238" s="44" t="str">
        <f>INDEX('[1]urban'!$D$3:$D$419,MATCH(C238,'[1]urban'!$B$3:$B$419,0))</f>
        <v>URB</v>
      </c>
      <c r="C238" s="43" t="s">
        <v>40</v>
      </c>
      <c r="D238" s="53">
        <f>MATCH(F238,'[2]world'!$B$3:$B$346,0)</f>
        <v>156</v>
      </c>
      <c r="E238" s="63" t="str">
        <f>INDEX('[2]world'!$D$3:$D$346,MATCH(F238,'[2]world'!$B$3:$B$346,0))</f>
        <v>Dom</v>
      </c>
      <c r="F238" s="47" t="s">
        <v>226</v>
      </c>
      <c r="G238" s="27">
        <v>12.736</v>
      </c>
      <c r="H238" s="27">
        <v>14.912</v>
      </c>
      <c r="I238" s="27">
        <v>16.152</v>
      </c>
      <c r="J238" s="27">
        <v>22.368</v>
      </c>
      <c r="K238" s="27">
        <v>30.333</v>
      </c>
      <c r="L238" s="27">
        <v>37.565</v>
      </c>
      <c r="M238" s="27">
        <v>46.319</v>
      </c>
      <c r="N238" s="27">
        <v>47.316</v>
      </c>
      <c r="O238" s="27">
        <v>46.602</v>
      </c>
      <c r="P238" s="27">
        <v>46.461</v>
      </c>
      <c r="Q238" s="27">
        <v>45.726</v>
      </c>
      <c r="R238" s="27">
        <v>45.154</v>
      </c>
      <c r="S238" s="27">
        <v>44.722</v>
      </c>
      <c r="T238" s="27">
        <v>45.417</v>
      </c>
      <c r="U238" s="27">
        <v>46.567</v>
      </c>
      <c r="V238" s="27">
        <v>48.549</v>
      </c>
      <c r="W238" s="27">
        <v>50.191</v>
      </c>
      <c r="X238" s="27">
        <v>51.337</v>
      </c>
      <c r="Y238" s="27">
        <v>52.144</v>
      </c>
      <c r="Z238" s="27">
        <v>52.733</v>
      </c>
      <c r="AA238" s="27">
        <v>53.063</v>
      </c>
    </row>
    <row r="239" spans="1:27" ht="12.75" customHeight="1" thickBot="1" thickTop="1">
      <c r="A239" s="4">
        <v>5</v>
      </c>
      <c r="B239" s="44" t="str">
        <f>INDEX('[1]urban'!$D$3:$D$419,MATCH(C239,'[1]urban'!$B$3:$B$419,0))</f>
        <v>URB</v>
      </c>
      <c r="C239" s="43" t="s">
        <v>40</v>
      </c>
      <c r="D239" s="53">
        <f>MATCH(F239,'[2]world'!$B$3:$B$346,0)</f>
        <v>157</v>
      </c>
      <c r="E239" s="63" t="str">
        <f>INDEX('[2]world'!$D$3:$D$346,MATCH(F239,'[2]world'!$B$3:$B$346,0))</f>
        <v>DomR</v>
      </c>
      <c r="F239" s="47" t="s">
        <v>227</v>
      </c>
      <c r="G239" s="27">
        <v>576.21</v>
      </c>
      <c r="H239" s="27">
        <v>761.215</v>
      </c>
      <c r="I239" s="27">
        <v>1012.461</v>
      </c>
      <c r="J239" s="27">
        <v>1384.213</v>
      </c>
      <c r="K239" s="27">
        <v>1848.321</v>
      </c>
      <c r="L239" s="27">
        <v>2403.659</v>
      </c>
      <c r="M239" s="27">
        <v>3039.374</v>
      </c>
      <c r="N239" s="27">
        <v>3574.959</v>
      </c>
      <c r="O239" s="27">
        <v>4072.179</v>
      </c>
      <c r="P239" s="27">
        <v>4678.881</v>
      </c>
      <c r="Q239" s="27">
        <v>5452.055</v>
      </c>
      <c r="R239" s="27">
        <v>6262.873</v>
      </c>
      <c r="S239" s="27">
        <v>7074.135</v>
      </c>
      <c r="T239" s="27">
        <v>7845.079</v>
      </c>
      <c r="U239" s="27">
        <v>8560.266</v>
      </c>
      <c r="V239" s="27">
        <v>9210.199</v>
      </c>
      <c r="W239" s="27">
        <v>9792.827</v>
      </c>
      <c r="X239" s="27">
        <v>10317.1</v>
      </c>
      <c r="Y239" s="27">
        <v>10771.287</v>
      </c>
      <c r="Z239" s="27">
        <v>11146.008</v>
      </c>
      <c r="AA239" s="27">
        <v>11435.959</v>
      </c>
    </row>
    <row r="240" spans="1:27" ht="12.75" customHeight="1" thickBot="1" thickTop="1">
      <c r="A240" s="4">
        <v>5</v>
      </c>
      <c r="B240" s="44" t="str">
        <f>INDEX('[1]urban'!$D$3:$D$419,MATCH(C240,'[1]urban'!$B$3:$B$419,0))</f>
        <v>URB</v>
      </c>
      <c r="C240" s="43" t="s">
        <v>40</v>
      </c>
      <c r="D240" s="53">
        <f>MATCH(F240,'[2]world'!$B$3:$B$346,0)</f>
        <v>158</v>
      </c>
      <c r="E240" s="63" t="str">
        <f>INDEX('[2]world'!$D$3:$D$346,MATCH(F240,'[2]world'!$B$3:$B$346,0))</f>
        <v>Gre</v>
      </c>
      <c r="F240" s="47" t="s">
        <v>228</v>
      </c>
      <c r="G240" s="27">
        <v>24.174</v>
      </c>
      <c r="H240" s="27">
        <v>25.496</v>
      </c>
      <c r="I240" s="27">
        <v>27.251</v>
      </c>
      <c r="J240" s="27">
        <v>29.574</v>
      </c>
      <c r="K240" s="27">
        <v>30.406</v>
      </c>
      <c r="L240" s="27">
        <v>30.092</v>
      </c>
      <c r="M240" s="27">
        <v>29.406</v>
      </c>
      <c r="N240" s="27">
        <v>33.121</v>
      </c>
      <c r="O240" s="27">
        <v>32.151</v>
      </c>
      <c r="P240" s="27">
        <v>34.605</v>
      </c>
      <c r="Q240" s="27">
        <v>36.575</v>
      </c>
      <c r="R240" s="27">
        <v>38.305</v>
      </c>
      <c r="S240" s="27">
        <v>40.997</v>
      </c>
      <c r="T240" s="27">
        <v>44.38</v>
      </c>
      <c r="U240" s="27">
        <v>48.186</v>
      </c>
      <c r="V240" s="27">
        <v>52.032</v>
      </c>
      <c r="W240" s="27">
        <v>55.412</v>
      </c>
      <c r="X240" s="27">
        <v>58.143</v>
      </c>
      <c r="Y240" s="27">
        <v>60.319</v>
      </c>
      <c r="Z240" s="27">
        <v>61.866</v>
      </c>
      <c r="AA240" s="27">
        <v>62.52</v>
      </c>
    </row>
    <row r="241" spans="1:27" ht="12.75" customHeight="1" thickBot="1" thickTop="1">
      <c r="A241" s="4">
        <v>5</v>
      </c>
      <c r="B241" s="44" t="str">
        <f>INDEX('[1]urban'!$D$3:$D$419,MATCH(C241,'[1]urban'!$B$3:$B$419,0))</f>
        <v>URB</v>
      </c>
      <c r="C241" s="43" t="s">
        <v>40</v>
      </c>
      <c r="D241" s="53">
        <f>MATCH(F241,'[2]world'!$B$3:$B$346,0)</f>
        <v>159</v>
      </c>
      <c r="E241" s="63" t="str">
        <f>INDEX('[2]world'!$D$3:$D$346,MATCH(F241,'[2]world'!$B$3:$B$346,0))</f>
        <v>Gva</v>
      </c>
      <c r="F241" s="47" t="s">
        <v>229</v>
      </c>
      <c r="G241" s="27">
        <v>200.31</v>
      </c>
      <c r="H241" s="27">
        <v>225.448</v>
      </c>
      <c r="I241" s="27">
        <v>263.179</v>
      </c>
      <c r="J241" s="27">
        <v>285.599</v>
      </c>
      <c r="K241" s="27">
        <v>304.215</v>
      </c>
      <c r="L241" s="27">
        <v>315.36</v>
      </c>
      <c r="M241" s="27">
        <v>320.314</v>
      </c>
      <c r="N241" s="27">
        <v>349.608</v>
      </c>
      <c r="O241" s="27">
        <v>380.91</v>
      </c>
      <c r="P241" s="27">
        <v>398.411</v>
      </c>
      <c r="Q241" s="27">
        <v>422.299</v>
      </c>
      <c r="R241" s="27">
        <v>448.226</v>
      </c>
      <c r="S241" s="27">
        <v>459.742</v>
      </c>
      <c r="T241" s="27">
        <v>468.841</v>
      </c>
      <c r="U241" s="27">
        <v>476.448</v>
      </c>
      <c r="V241" s="27">
        <v>481.985</v>
      </c>
      <c r="W241" s="27">
        <v>485.014</v>
      </c>
      <c r="X241" s="27">
        <v>485.588</v>
      </c>
      <c r="Y241" s="27">
        <v>483.499</v>
      </c>
      <c r="Z241" s="27">
        <v>478.693</v>
      </c>
      <c r="AA241" s="27">
        <v>471.388</v>
      </c>
    </row>
    <row r="242" spans="1:27" ht="12.75" customHeight="1" thickBot="1" thickTop="1">
      <c r="A242" s="4">
        <v>5</v>
      </c>
      <c r="B242" s="44" t="str">
        <f>INDEX('[1]urban'!$D$3:$D$419,MATCH(C242,'[1]urban'!$B$3:$B$419,0))</f>
        <v>URB</v>
      </c>
      <c r="C242" s="43" t="s">
        <v>40</v>
      </c>
      <c r="D242" s="53">
        <f>MATCH(F242,'[2]world'!$B$3:$B$346,0)</f>
        <v>160</v>
      </c>
      <c r="E242" s="63" t="str">
        <f>INDEX('[2]world'!$D$3:$D$346,MATCH(F242,'[2]world'!$B$3:$B$346,0))</f>
        <v>Hai</v>
      </c>
      <c r="F242" s="47" t="s">
        <v>230</v>
      </c>
      <c r="G242" s="27">
        <v>391.991</v>
      </c>
      <c r="H242" s="27">
        <v>484.95</v>
      </c>
      <c r="I242" s="27">
        <v>603.348</v>
      </c>
      <c r="J242" s="27">
        <v>751.601</v>
      </c>
      <c r="K242" s="27">
        <v>931.393</v>
      </c>
      <c r="L242" s="27">
        <v>1049.568</v>
      </c>
      <c r="M242" s="27">
        <v>1169.027</v>
      </c>
      <c r="N242" s="27">
        <v>1485.185</v>
      </c>
      <c r="O242" s="27">
        <v>2026.474</v>
      </c>
      <c r="P242" s="27">
        <v>2561.833</v>
      </c>
      <c r="Q242" s="27">
        <v>3078.643</v>
      </c>
      <c r="R242" s="27">
        <v>4148.584</v>
      </c>
      <c r="S242" s="27">
        <v>5306.748</v>
      </c>
      <c r="T242" s="27">
        <v>6454.109</v>
      </c>
      <c r="U242" s="27">
        <v>7545.635</v>
      </c>
      <c r="V242" s="27">
        <v>8549.704</v>
      </c>
      <c r="W242" s="27">
        <v>9449.977</v>
      </c>
      <c r="X242" s="27">
        <v>10316.304</v>
      </c>
      <c r="Y242" s="27">
        <v>11143.636</v>
      </c>
      <c r="Z242" s="27">
        <v>11922.19</v>
      </c>
      <c r="AA242" s="27">
        <v>12643.809</v>
      </c>
    </row>
    <row r="243" spans="1:27" ht="12.75" customHeight="1" thickBot="1" thickTop="1">
      <c r="A243" s="4">
        <v>5</v>
      </c>
      <c r="B243" s="44" t="str">
        <f>INDEX('[1]urban'!$D$3:$D$419,MATCH(C243,'[1]urban'!$B$3:$B$419,0))</f>
        <v>URB</v>
      </c>
      <c r="C243" s="43" t="s">
        <v>40</v>
      </c>
      <c r="D243" s="53">
        <f>MATCH(F243,'[2]world'!$B$3:$B$346,0)</f>
        <v>161</v>
      </c>
      <c r="E243" s="63" t="str">
        <f>INDEX('[2]world'!$D$3:$D$346,MATCH(F243,'[2]world'!$B$3:$B$346,0))</f>
        <v>Jam</v>
      </c>
      <c r="F243" s="47" t="s">
        <v>231</v>
      </c>
      <c r="G243" s="27">
        <v>338.323</v>
      </c>
      <c r="H243" s="27">
        <v>443.02</v>
      </c>
      <c r="I243" s="27">
        <v>550.101</v>
      </c>
      <c r="J243" s="27">
        <v>660.141</v>
      </c>
      <c r="K243" s="27">
        <v>772.35</v>
      </c>
      <c r="L243" s="27">
        <v>885.902</v>
      </c>
      <c r="M243" s="27">
        <v>997.036</v>
      </c>
      <c r="N243" s="27">
        <v>1111.598</v>
      </c>
      <c r="O243" s="27">
        <v>1168.838</v>
      </c>
      <c r="P243" s="27">
        <v>1248.186</v>
      </c>
      <c r="Q243" s="27">
        <v>1330.37</v>
      </c>
      <c r="R243" s="27">
        <v>1387.922</v>
      </c>
      <c r="S243" s="27">
        <v>1419.724</v>
      </c>
      <c r="T243" s="27">
        <v>1463.51</v>
      </c>
      <c r="U243" s="27">
        <v>1521.281</v>
      </c>
      <c r="V243" s="27">
        <v>1588.359</v>
      </c>
      <c r="W243" s="27">
        <v>1660.084</v>
      </c>
      <c r="X243" s="27">
        <v>1728.962</v>
      </c>
      <c r="Y243" s="27">
        <v>1781.207</v>
      </c>
      <c r="Z243" s="27">
        <v>1817.201</v>
      </c>
      <c r="AA243" s="27">
        <v>1836.294</v>
      </c>
    </row>
    <row r="244" spans="1:27" ht="12.75" customHeight="1" thickBot="1" thickTop="1">
      <c r="A244" s="4">
        <v>5</v>
      </c>
      <c r="B244" s="44" t="str">
        <f>INDEX('[1]urban'!$D$3:$D$419,MATCH(C244,'[1]urban'!$B$3:$B$419,0))</f>
        <v>URB</v>
      </c>
      <c r="C244" s="43" t="s">
        <v>40</v>
      </c>
      <c r="D244" s="53">
        <f>MATCH(F244,'[2]world'!$B$3:$B$346,0)</f>
        <v>162</v>
      </c>
      <c r="E244" s="63" t="str">
        <f>INDEX('[2]world'!$D$3:$D$346,MATCH(F244,'[2]world'!$B$3:$B$346,0))</f>
        <v>Mart</v>
      </c>
      <c r="F244" s="47" t="s">
        <v>232</v>
      </c>
      <c r="G244" s="27">
        <v>73.017</v>
      </c>
      <c r="H244" s="27">
        <v>82.664</v>
      </c>
      <c r="I244" s="27">
        <v>112.971</v>
      </c>
      <c r="J244" s="27">
        <v>155.554</v>
      </c>
      <c r="K244" s="27">
        <v>198.613</v>
      </c>
      <c r="L244" s="27">
        <v>233.888</v>
      </c>
      <c r="M244" s="27">
        <v>259.647</v>
      </c>
      <c r="N244" s="27">
        <v>285.425</v>
      </c>
      <c r="O244" s="27">
        <v>309.842</v>
      </c>
      <c r="P244" s="27">
        <v>327.141</v>
      </c>
      <c r="Q244" s="27">
        <v>345.455</v>
      </c>
      <c r="R244" s="27">
        <v>355.696</v>
      </c>
      <c r="S244" s="27">
        <v>361.527</v>
      </c>
      <c r="T244" s="27">
        <v>365.856</v>
      </c>
      <c r="U244" s="27">
        <v>369.893</v>
      </c>
      <c r="V244" s="27">
        <v>373.445</v>
      </c>
      <c r="W244" s="27">
        <v>375.777</v>
      </c>
      <c r="X244" s="27">
        <v>375.852</v>
      </c>
      <c r="Y244" s="27">
        <v>373.289</v>
      </c>
      <c r="Z244" s="27">
        <v>368.435</v>
      </c>
      <c r="AA244" s="27">
        <v>361.768</v>
      </c>
    </row>
    <row r="245" spans="1:27" ht="12.75" customHeight="1" thickBot="1" thickTop="1">
      <c r="A245" s="4">
        <v>5</v>
      </c>
      <c r="B245" s="44" t="str">
        <f>INDEX('[1]urban'!$D$3:$D$419,MATCH(C245,'[1]urban'!$B$3:$B$419,0))</f>
        <v>URB</v>
      </c>
      <c r="C245" s="43" t="s">
        <v>40</v>
      </c>
      <c r="D245" s="53">
        <f>MATCH(F245,'[2]world'!$B$3:$B$346,0)</f>
        <v>284</v>
      </c>
      <c r="E245" s="63" t="str">
        <f>INDEX('[2]world'!$D$3:$D$346,MATCH(F245,'[2]world'!$B$3:$B$346,0))</f>
        <v>Mont</v>
      </c>
      <c r="F245" s="47" t="s">
        <v>233</v>
      </c>
      <c r="G245" s="27">
        <v>2.136</v>
      </c>
      <c r="H245" s="27">
        <v>2.257</v>
      </c>
      <c r="I245" s="27">
        <v>1.914</v>
      </c>
      <c r="J245" s="27">
        <v>1.587</v>
      </c>
      <c r="K245" s="27">
        <v>1.328</v>
      </c>
      <c r="L245" s="27">
        <v>1.411</v>
      </c>
      <c r="M245" s="27">
        <v>1.495</v>
      </c>
      <c r="N245" s="27">
        <v>1.421</v>
      </c>
      <c r="O245" s="27">
        <v>1.347</v>
      </c>
      <c r="P245" s="27">
        <v>1.316</v>
      </c>
      <c r="Q245" s="27">
        <v>0.546</v>
      </c>
      <c r="R245" s="27">
        <v>0.76</v>
      </c>
      <c r="S245" s="27">
        <v>0.85</v>
      </c>
      <c r="T245" s="27">
        <v>0.957</v>
      </c>
      <c r="U245" s="27">
        <v>1.089</v>
      </c>
      <c r="V245" s="27">
        <v>1.254</v>
      </c>
      <c r="W245" s="27">
        <v>1.458</v>
      </c>
      <c r="X245" s="27">
        <v>1.683</v>
      </c>
      <c r="Y245" s="27">
        <v>1.922</v>
      </c>
      <c r="Z245" s="27">
        <v>2.173</v>
      </c>
      <c r="AA245" s="27">
        <v>2.432</v>
      </c>
    </row>
    <row r="246" spans="1:27" ht="12.75" customHeight="1" thickBot="1" thickTop="1">
      <c r="A246" s="4">
        <v>5</v>
      </c>
      <c r="B246" s="44" t="str">
        <f>INDEX('[1]urban'!$D$3:$D$419,MATCH(C246,'[1]urban'!$B$3:$B$419,0))</f>
        <v>URB</v>
      </c>
      <c r="C246" s="43" t="s">
        <v>40</v>
      </c>
      <c r="D246" s="53">
        <f>MATCH(F246,'[2]world'!$B$3:$B$346,0)</f>
        <v>163</v>
      </c>
      <c r="E246" s="63" t="str">
        <f>INDEX('[2]world'!$D$3:$D$346,MATCH(F246,'[2]world'!$B$3:$B$346,0))</f>
        <v>Ant</v>
      </c>
      <c r="F246" s="47" t="s">
        <v>234</v>
      </c>
      <c r="G246" s="27">
        <v>87.574</v>
      </c>
      <c r="H246" s="27">
        <v>91.087</v>
      </c>
      <c r="I246" s="27">
        <v>93.807</v>
      </c>
      <c r="J246" s="27">
        <v>106.709</v>
      </c>
      <c r="K246" s="27">
        <v>120.791</v>
      </c>
      <c r="L246" s="27">
        <v>130.816</v>
      </c>
      <c r="M246" s="27">
        <v>141.084</v>
      </c>
      <c r="N246" s="27">
        <v>151.877</v>
      </c>
      <c r="O246" s="27">
        <v>163.169</v>
      </c>
      <c r="P246" s="27">
        <v>167.694</v>
      </c>
      <c r="Q246" s="27">
        <v>162.902</v>
      </c>
      <c r="R246" s="27">
        <v>171.383</v>
      </c>
      <c r="S246" s="27">
        <v>187.042</v>
      </c>
      <c r="T246" s="27">
        <v>194.815</v>
      </c>
      <c r="U246" s="27">
        <v>198.647</v>
      </c>
      <c r="V246" s="27">
        <v>200.204</v>
      </c>
      <c r="W246" s="27">
        <v>199.84</v>
      </c>
      <c r="X246" s="27">
        <v>198.064</v>
      </c>
      <c r="Y246" s="27">
        <v>195.134</v>
      </c>
      <c r="Z246" s="27">
        <v>191.074</v>
      </c>
      <c r="AA246" s="27">
        <v>185.747</v>
      </c>
    </row>
    <row r="247" spans="1:27" ht="12.75" customHeight="1" thickBot="1" thickTop="1">
      <c r="A247" s="4">
        <v>5</v>
      </c>
      <c r="B247" s="44" t="str">
        <f>INDEX('[1]urban'!$D$3:$D$419,MATCH(C247,'[1]urban'!$B$3:$B$419,0))</f>
        <v>URB</v>
      </c>
      <c r="C247" s="43" t="s">
        <v>40</v>
      </c>
      <c r="D247" s="53">
        <f>MATCH(F247,'[2]world'!$B$3:$B$346,0)</f>
        <v>164</v>
      </c>
      <c r="E247" s="63" t="str">
        <f>INDEX('[2]world'!$D$3:$D$346,MATCH(F247,'[2]world'!$B$3:$B$346,0))</f>
        <v>Puer</v>
      </c>
      <c r="F247" s="47" t="s">
        <v>235</v>
      </c>
      <c r="G247" s="27">
        <v>900.311</v>
      </c>
      <c r="H247" s="27">
        <v>954.699</v>
      </c>
      <c r="I247" s="27">
        <v>1051.141</v>
      </c>
      <c r="J247" s="27">
        <v>1330.764</v>
      </c>
      <c r="K247" s="27">
        <v>1584.301</v>
      </c>
      <c r="L247" s="27">
        <v>1844.613</v>
      </c>
      <c r="M247" s="27">
        <v>2138.903</v>
      </c>
      <c r="N247" s="27">
        <v>2336.052</v>
      </c>
      <c r="O247" s="27">
        <v>2546.051</v>
      </c>
      <c r="P247" s="27">
        <v>3224.622</v>
      </c>
      <c r="Q247" s="27">
        <v>3614.326</v>
      </c>
      <c r="R247" s="27">
        <v>3820.713</v>
      </c>
      <c r="S247" s="27">
        <v>3949.415</v>
      </c>
      <c r="T247" s="27">
        <v>4043.82</v>
      </c>
      <c r="U247" s="27">
        <v>4112.05</v>
      </c>
      <c r="V247" s="27">
        <v>4156.283</v>
      </c>
      <c r="W247" s="27">
        <v>4177.553</v>
      </c>
      <c r="X247" s="27">
        <v>4176.096</v>
      </c>
      <c r="Y247" s="27">
        <v>4158.06</v>
      </c>
      <c r="Z247" s="27">
        <v>4129.113</v>
      </c>
      <c r="AA247" s="27">
        <v>4090.989</v>
      </c>
    </row>
    <row r="248" spans="1:27" ht="12.75" customHeight="1" thickBot="1" thickTop="1">
      <c r="A248" s="4">
        <v>5</v>
      </c>
      <c r="B248" s="44" t="str">
        <f>INDEX('[1]urban'!$D$3:$D$419,MATCH(C248,'[1]urban'!$B$3:$B$419,0))</f>
        <v>URB</v>
      </c>
      <c r="C248" s="43" t="s">
        <v>40</v>
      </c>
      <c r="D248" s="53">
        <f>MATCH(F248,'[2]world'!$B$3:$B$346,0)</f>
        <v>292</v>
      </c>
      <c r="E248" s="63" t="str">
        <f>INDEX('[2]world'!$D$3:$D$346,MATCH(F248,'[2]world'!$B$3:$B$346,0))</f>
        <v>StKN</v>
      </c>
      <c r="F248" s="47" t="s">
        <v>236</v>
      </c>
      <c r="G248" s="27">
        <v>12.213</v>
      </c>
      <c r="H248" s="27">
        <v>13.107</v>
      </c>
      <c r="I248" s="27">
        <v>14.153</v>
      </c>
      <c r="J248" s="27">
        <v>15.181</v>
      </c>
      <c r="K248" s="27">
        <v>15.321</v>
      </c>
      <c r="L248" s="27">
        <v>15.51</v>
      </c>
      <c r="M248" s="27">
        <v>15.487</v>
      </c>
      <c r="N248" s="27">
        <v>14.801</v>
      </c>
      <c r="O248" s="27">
        <v>14.09</v>
      </c>
      <c r="P248" s="27">
        <v>14.53</v>
      </c>
      <c r="Q248" s="27">
        <v>15.095</v>
      </c>
      <c r="R248" s="27">
        <v>15.814</v>
      </c>
      <c r="S248" s="27">
        <v>16.972</v>
      </c>
      <c r="T248" s="27">
        <v>18.614</v>
      </c>
      <c r="U248" s="27">
        <v>20.772</v>
      </c>
      <c r="V248" s="27">
        <v>23.486</v>
      </c>
      <c r="W248" s="27">
        <v>26.481</v>
      </c>
      <c r="X248" s="27">
        <v>29.507</v>
      </c>
      <c r="Y248" s="27">
        <v>32.529</v>
      </c>
      <c r="Z248" s="27">
        <v>35.497</v>
      </c>
      <c r="AA248" s="27">
        <v>38.34</v>
      </c>
    </row>
    <row r="249" spans="1:27" ht="12.75" customHeight="1" thickBot="1" thickTop="1">
      <c r="A249" s="4">
        <v>5</v>
      </c>
      <c r="B249" s="44" t="str">
        <f>INDEX('[1]urban'!$D$3:$D$419,MATCH(C249,'[1]urban'!$B$3:$B$419,0))</f>
        <v>URB</v>
      </c>
      <c r="C249" s="43" t="s">
        <v>40</v>
      </c>
      <c r="D249" s="53">
        <f>MATCH(F249,'[2]world'!$B$3:$B$346,0)</f>
        <v>166</v>
      </c>
      <c r="E249" s="63" t="str">
        <f>INDEX('[2]world'!$D$3:$D$346,MATCH(F249,'[2]world'!$B$3:$B$346,0))</f>
        <v>SeLu</v>
      </c>
      <c r="F249" s="47" t="s">
        <v>237</v>
      </c>
      <c r="G249" s="27">
        <v>15.894</v>
      </c>
      <c r="H249" s="27">
        <v>17.605</v>
      </c>
      <c r="I249" s="27">
        <v>19.313</v>
      </c>
      <c r="J249" s="27">
        <v>21.844</v>
      </c>
      <c r="K249" s="27">
        <v>24.923</v>
      </c>
      <c r="L249" s="27">
        <v>27.683</v>
      </c>
      <c r="M249" s="27">
        <v>31.346</v>
      </c>
      <c r="N249" s="27">
        <v>35.348</v>
      </c>
      <c r="O249" s="27">
        <v>40.618</v>
      </c>
      <c r="P249" s="27">
        <v>43.578</v>
      </c>
      <c r="Q249" s="27">
        <v>43.937</v>
      </c>
      <c r="R249" s="27">
        <v>45.594</v>
      </c>
      <c r="S249" s="27">
        <v>48.645</v>
      </c>
      <c r="T249" s="27">
        <v>52.803</v>
      </c>
      <c r="U249" s="27">
        <v>58.266</v>
      </c>
      <c r="V249" s="27">
        <v>65.185</v>
      </c>
      <c r="W249" s="27">
        <v>73.608</v>
      </c>
      <c r="X249" s="27">
        <v>82.592</v>
      </c>
      <c r="Y249" s="27">
        <v>91.677</v>
      </c>
      <c r="Z249" s="27">
        <v>100.658</v>
      </c>
      <c r="AA249" s="27">
        <v>109.299</v>
      </c>
    </row>
    <row r="250" spans="1:27" ht="12.75" customHeight="1" thickBot="1" thickTop="1">
      <c r="A250" s="4">
        <v>5</v>
      </c>
      <c r="B250" s="44" t="str">
        <f>INDEX('[1]urban'!$D$3:$D$419,MATCH(C250,'[1]urban'!$B$3:$B$419,0))</f>
        <v>URB</v>
      </c>
      <c r="C250" s="43" t="s">
        <v>40</v>
      </c>
      <c r="D250" s="53">
        <f>MATCH(F250,'[2]world'!$B$3:$B$346,0)</f>
        <v>167</v>
      </c>
      <c r="E250" s="63" t="str">
        <f>INDEX('[2]world'!$D$3:$D$346,MATCH(F250,'[2]world'!$B$3:$B$346,0))</f>
        <v>SeGr</v>
      </c>
      <c r="F250" s="47" t="s">
        <v>238</v>
      </c>
      <c r="G250" s="27">
        <v>14.542</v>
      </c>
      <c r="H250" s="27">
        <v>17.468</v>
      </c>
      <c r="I250" s="27">
        <v>21</v>
      </c>
      <c r="J250" s="27">
        <v>24.288</v>
      </c>
      <c r="K250" s="27">
        <v>27.754</v>
      </c>
      <c r="L250" s="27">
        <v>31.756</v>
      </c>
      <c r="M250" s="27">
        <v>36.025</v>
      </c>
      <c r="N250" s="27">
        <v>40.293</v>
      </c>
      <c r="O250" s="27">
        <v>44.483</v>
      </c>
      <c r="P250" s="27">
        <v>46.876</v>
      </c>
      <c r="Q250" s="27">
        <v>48.736</v>
      </c>
      <c r="R250" s="27">
        <v>51.22</v>
      </c>
      <c r="S250" s="27">
        <v>53.909</v>
      </c>
      <c r="T250" s="27">
        <v>56.765</v>
      </c>
      <c r="U250" s="27">
        <v>60.198</v>
      </c>
      <c r="V250" s="27">
        <v>64.127</v>
      </c>
      <c r="W250" s="27">
        <v>68.309</v>
      </c>
      <c r="X250" s="27">
        <v>72.697</v>
      </c>
      <c r="Y250" s="27">
        <v>77.319</v>
      </c>
      <c r="Z250" s="27">
        <v>81.5</v>
      </c>
      <c r="AA250" s="27">
        <v>85.207</v>
      </c>
    </row>
    <row r="251" spans="1:27" ht="12.75" customHeight="1" thickBot="1" thickTop="1">
      <c r="A251" s="4">
        <v>5</v>
      </c>
      <c r="B251" s="44" t="str">
        <f>INDEX('[1]urban'!$D$3:$D$419,MATCH(C251,'[1]urban'!$B$3:$B$419,0))</f>
        <v>URB</v>
      </c>
      <c r="C251" s="43" t="s">
        <v>40</v>
      </c>
      <c r="D251" s="53">
        <f>MATCH(F251,'[2]world'!$B$3:$B$346,0)</f>
        <v>168</v>
      </c>
      <c r="E251" s="63" t="str">
        <f>INDEX('[2]world'!$D$3:$D$346,MATCH(F251,'[2]world'!$B$3:$B$346,0))</f>
        <v>Tri</v>
      </c>
      <c r="F251" s="47" t="s">
        <v>239</v>
      </c>
      <c r="G251" s="27">
        <v>136.217</v>
      </c>
      <c r="H251" s="27">
        <v>139.424</v>
      </c>
      <c r="I251" s="27">
        <v>146.254</v>
      </c>
      <c r="J251" s="27">
        <v>128.61</v>
      </c>
      <c r="K251" s="27">
        <v>115.301</v>
      </c>
      <c r="L251" s="27">
        <v>115.076</v>
      </c>
      <c r="M251" s="27">
        <v>117.517</v>
      </c>
      <c r="N251" s="27">
        <v>112.879</v>
      </c>
      <c r="O251" s="27">
        <v>104.009</v>
      </c>
      <c r="P251" s="27">
        <v>121.681</v>
      </c>
      <c r="Q251" s="27">
        <v>140.294</v>
      </c>
      <c r="R251" s="27">
        <v>161.209</v>
      </c>
      <c r="S251" s="27">
        <v>186.47</v>
      </c>
      <c r="T251" s="27">
        <v>216.339</v>
      </c>
      <c r="U251" s="27">
        <v>250.465</v>
      </c>
      <c r="V251" s="27">
        <v>288.246</v>
      </c>
      <c r="W251" s="27">
        <v>328.097</v>
      </c>
      <c r="X251" s="27">
        <v>368.914</v>
      </c>
      <c r="Y251" s="27">
        <v>410.201</v>
      </c>
      <c r="Z251" s="27">
        <v>450.871</v>
      </c>
      <c r="AA251" s="27">
        <v>489.353</v>
      </c>
    </row>
    <row r="252" spans="1:27" ht="12.75" customHeight="1" thickBot="1" thickTop="1">
      <c r="A252" s="4">
        <v>5</v>
      </c>
      <c r="B252" s="44" t="str">
        <f>INDEX('[1]urban'!$D$3:$D$419,MATCH(C252,'[1]urban'!$B$3:$B$419,0))</f>
        <v>URB</v>
      </c>
      <c r="C252" s="43" t="s">
        <v>40</v>
      </c>
      <c r="D252" s="53">
        <f>MATCH(F252,'[2]world'!$B$3:$B$346,0)</f>
        <v>298</v>
      </c>
      <c r="E252" s="63" t="str">
        <f>INDEX('[2]world'!$D$3:$D$346,MATCH(F252,'[2]world'!$B$3:$B$346,0))</f>
        <v>TuCa</v>
      </c>
      <c r="F252" s="47" t="s">
        <v>240</v>
      </c>
      <c r="G252" s="27">
        <v>2.382</v>
      </c>
      <c r="H252" s="27">
        <v>2.464</v>
      </c>
      <c r="I252" s="27">
        <v>2.729</v>
      </c>
      <c r="J252" s="27">
        <v>2.8</v>
      </c>
      <c r="K252" s="27">
        <v>2.878</v>
      </c>
      <c r="L252" s="27">
        <v>3.472</v>
      </c>
      <c r="M252" s="27">
        <v>4.155</v>
      </c>
      <c r="N252" s="27">
        <v>6.213</v>
      </c>
      <c r="O252" s="27">
        <v>8.581</v>
      </c>
      <c r="P252" s="27">
        <v>12.25</v>
      </c>
      <c r="Q252" s="27">
        <v>15.952</v>
      </c>
      <c r="R252" s="27">
        <v>27.37</v>
      </c>
      <c r="S252" s="27">
        <v>30.765</v>
      </c>
      <c r="T252" s="27">
        <v>33.273</v>
      </c>
      <c r="U252" s="27">
        <v>35.123</v>
      </c>
      <c r="V252" s="27">
        <v>36.602</v>
      </c>
      <c r="W252" s="27">
        <v>37.857</v>
      </c>
      <c r="X252" s="27">
        <v>38.875</v>
      </c>
      <c r="Y252" s="27">
        <v>39.554</v>
      </c>
      <c r="Z252" s="27">
        <v>39.827</v>
      </c>
      <c r="AA252" s="27">
        <v>39.75</v>
      </c>
    </row>
    <row r="253" spans="1:27" ht="12.75" customHeight="1" thickBot="1" thickTop="1">
      <c r="A253" s="4">
        <v>5</v>
      </c>
      <c r="B253" s="44" t="str">
        <f>INDEX('[1]urban'!$D$3:$D$419,MATCH(C253,'[1]urban'!$B$3:$B$419,0))</f>
        <v>URB</v>
      </c>
      <c r="C253" s="43" t="s">
        <v>40</v>
      </c>
      <c r="D253" s="53">
        <f>MATCH(F253,'[2]world'!$B$3:$B$346,0)</f>
        <v>299</v>
      </c>
      <c r="E253" s="63" t="str">
        <f>INDEX('[2]world'!$D$3:$D$346,MATCH(F253,'[2]world'!$B$3:$B$346,0))</f>
        <v>AmVir</v>
      </c>
      <c r="F253" s="47" t="s">
        <v>241</v>
      </c>
      <c r="G253" s="27">
        <v>15.633</v>
      </c>
      <c r="H253" s="27">
        <v>16.797</v>
      </c>
      <c r="I253" s="27">
        <v>18.427</v>
      </c>
      <c r="J253" s="27">
        <v>31.391</v>
      </c>
      <c r="K253" s="27">
        <v>44.586</v>
      </c>
      <c r="L253" s="27">
        <v>64.551</v>
      </c>
      <c r="M253" s="27">
        <v>78.888</v>
      </c>
      <c r="N253" s="27">
        <v>88.231</v>
      </c>
      <c r="O253" s="27">
        <v>90.566</v>
      </c>
      <c r="P253" s="27">
        <v>96.829</v>
      </c>
      <c r="Q253" s="27">
        <v>100.57</v>
      </c>
      <c r="R253" s="27">
        <v>103.353</v>
      </c>
      <c r="S253" s="27">
        <v>104.155</v>
      </c>
      <c r="T253" s="27">
        <v>103.586</v>
      </c>
      <c r="U253" s="27">
        <v>101.997</v>
      </c>
      <c r="V253" s="27">
        <v>99.357</v>
      </c>
      <c r="W253" s="27">
        <v>95.564</v>
      </c>
      <c r="X253" s="27">
        <v>90.762</v>
      </c>
      <c r="Y253" s="27">
        <v>85.249</v>
      </c>
      <c r="Z253" s="27">
        <v>79.334</v>
      </c>
      <c r="AA253" s="27">
        <v>73.273</v>
      </c>
    </row>
    <row r="254" spans="1:27" ht="12.75" customHeight="1" thickBot="1" thickTop="1">
      <c r="A254" s="4">
        <v>5</v>
      </c>
      <c r="B254" s="44" t="str">
        <f>INDEX('[1]urban'!$D$3:$D$419,MATCH(C254,'[1]urban'!$B$3:$B$419,0))</f>
        <v>URB</v>
      </c>
      <c r="C254" s="43" t="s">
        <v>40</v>
      </c>
      <c r="D254" s="53">
        <f>MATCH(F254,'[2]world'!$B$3:$B$346,0)</f>
        <v>142</v>
      </c>
      <c r="E254" s="63" t="str">
        <f>INDEX('[2]world'!$D$3:$D$346,MATCH(F254,'[2]world'!$B$3:$B$346,0))</f>
        <v>Am_C</v>
      </c>
      <c r="F254" s="47" t="s">
        <v>242</v>
      </c>
      <c r="G254" s="27">
        <v>14810.997</v>
      </c>
      <c r="H254" s="27">
        <v>18690.983</v>
      </c>
      <c r="I254" s="27">
        <v>23722.537</v>
      </c>
      <c r="J254" s="27">
        <v>29965.609</v>
      </c>
      <c r="K254" s="27">
        <v>37433.121</v>
      </c>
      <c r="L254" s="27">
        <v>46084.716</v>
      </c>
      <c r="M254" s="27">
        <v>55325.292</v>
      </c>
      <c r="N254" s="27">
        <v>63617.683</v>
      </c>
      <c r="O254" s="27">
        <v>72952.333</v>
      </c>
      <c r="P254" s="27">
        <v>83188.773</v>
      </c>
      <c r="Q254" s="27">
        <v>92948.442</v>
      </c>
      <c r="R254" s="27">
        <v>101615.321</v>
      </c>
      <c r="S254" s="27">
        <v>110250.561</v>
      </c>
      <c r="T254" s="27">
        <v>119018.748</v>
      </c>
      <c r="U254" s="27">
        <v>127462.573</v>
      </c>
      <c r="V254" s="27">
        <v>135706.03</v>
      </c>
      <c r="W254" s="27">
        <v>143534.898</v>
      </c>
      <c r="X254" s="27">
        <v>150542.154</v>
      </c>
      <c r="Y254" s="27">
        <v>156443.659</v>
      </c>
      <c r="Z254" s="27">
        <v>161115.453</v>
      </c>
      <c r="AA254" s="27">
        <v>164513.579</v>
      </c>
    </row>
    <row r="255" spans="1:27" ht="12.75" customHeight="1" thickBot="1" thickTop="1">
      <c r="A255" s="4">
        <v>5</v>
      </c>
      <c r="B255" s="44" t="str">
        <f>INDEX('[1]urban'!$D$3:$D$419,MATCH(C255,'[1]urban'!$B$3:$B$419,0))</f>
        <v>URB</v>
      </c>
      <c r="C255" s="43" t="s">
        <v>40</v>
      </c>
      <c r="D255" s="53">
        <f>MATCH(F255,'[2]world'!$B$3:$B$346,0)</f>
        <v>143</v>
      </c>
      <c r="E255" s="63" t="str">
        <f>INDEX('[2]world'!$D$3:$D$346,MATCH(F255,'[2]world'!$B$3:$B$346,0))</f>
        <v>Belz</v>
      </c>
      <c r="F255" s="47" t="s">
        <v>243</v>
      </c>
      <c r="G255" s="27">
        <v>38.103</v>
      </c>
      <c r="H255" s="27">
        <v>43.743</v>
      </c>
      <c r="I255" s="27">
        <v>50.147</v>
      </c>
      <c r="J255" s="27">
        <v>56.075</v>
      </c>
      <c r="K255" s="27">
        <v>62.514</v>
      </c>
      <c r="L255" s="27">
        <v>67.095</v>
      </c>
      <c r="M255" s="27">
        <v>70.998</v>
      </c>
      <c r="N255" s="27">
        <v>79.938</v>
      </c>
      <c r="O255" s="27">
        <v>90.098</v>
      </c>
      <c r="P255" s="27">
        <v>104.596</v>
      </c>
      <c r="Q255" s="27">
        <v>120.14</v>
      </c>
      <c r="R255" s="27">
        <v>141.711</v>
      </c>
      <c r="S255" s="27">
        <v>163.503</v>
      </c>
      <c r="T255" s="27">
        <v>187.388</v>
      </c>
      <c r="U255" s="27">
        <v>213.178</v>
      </c>
      <c r="V255" s="27">
        <v>240.156</v>
      </c>
      <c r="W255" s="27">
        <v>267.558</v>
      </c>
      <c r="X255" s="27">
        <v>294.349</v>
      </c>
      <c r="Y255" s="27">
        <v>320.262</v>
      </c>
      <c r="Z255" s="27">
        <v>345.109</v>
      </c>
      <c r="AA255" s="27">
        <v>368.204</v>
      </c>
    </row>
    <row r="256" spans="1:27" ht="12.75" customHeight="1" thickBot="1" thickTop="1">
      <c r="A256" s="4">
        <v>5</v>
      </c>
      <c r="B256" s="44" t="str">
        <f>INDEX('[1]urban'!$D$3:$D$419,MATCH(C256,'[1]urban'!$B$3:$B$419,0))</f>
        <v>URB</v>
      </c>
      <c r="C256" s="43" t="s">
        <v>40</v>
      </c>
      <c r="D256" s="53">
        <f>MATCH(F256,'[2]world'!$B$3:$B$346,0)</f>
        <v>144</v>
      </c>
      <c r="E256" s="63" t="str">
        <f>INDEX('[2]world'!$D$3:$D$346,MATCH(F256,'[2]world'!$B$3:$B$346,0))</f>
        <v>KoRi</v>
      </c>
      <c r="F256" s="47" t="s">
        <v>244</v>
      </c>
      <c r="G256" s="27">
        <v>323.694</v>
      </c>
      <c r="H256" s="27">
        <v>382.586</v>
      </c>
      <c r="I256" s="27">
        <v>456.961</v>
      </c>
      <c r="J256" s="27">
        <v>566.601</v>
      </c>
      <c r="K256" s="27">
        <v>707.466</v>
      </c>
      <c r="L256" s="27">
        <v>848.521</v>
      </c>
      <c r="M256" s="27">
        <v>1012.227</v>
      </c>
      <c r="N256" s="27">
        <v>1229.566</v>
      </c>
      <c r="O256" s="27">
        <v>1560.168</v>
      </c>
      <c r="P256" s="27">
        <v>1940.686</v>
      </c>
      <c r="Q256" s="27">
        <v>2320.687</v>
      </c>
      <c r="R256" s="27">
        <v>2673.676</v>
      </c>
      <c r="S256" s="27">
        <v>2988.82</v>
      </c>
      <c r="T256" s="27">
        <v>3319.086</v>
      </c>
      <c r="U256" s="27">
        <v>3643.135</v>
      </c>
      <c r="V256" s="27">
        <v>3959.336</v>
      </c>
      <c r="W256" s="27">
        <v>4258.861</v>
      </c>
      <c r="X256" s="27">
        <v>4536.469</v>
      </c>
      <c r="Y256" s="27">
        <v>4787.791</v>
      </c>
      <c r="Z256" s="27">
        <v>5009.171</v>
      </c>
      <c r="AA256" s="27">
        <v>5198.523</v>
      </c>
    </row>
    <row r="257" spans="1:27" ht="12.75" customHeight="1" thickBot="1" thickTop="1">
      <c r="A257" s="4">
        <v>5</v>
      </c>
      <c r="B257" s="44" t="str">
        <f>INDEX('[1]urban'!$D$3:$D$419,MATCH(C257,'[1]urban'!$B$3:$B$419,0))</f>
        <v>URB</v>
      </c>
      <c r="C257" s="43" t="s">
        <v>40</v>
      </c>
      <c r="D257" s="53">
        <f>MATCH(F257,'[2]world'!$B$3:$B$346,0)</f>
        <v>145</v>
      </c>
      <c r="E257" s="63" t="str">
        <f>INDEX('[2]world'!$D$3:$D$346,MATCH(F257,'[2]world'!$B$3:$B$346,0))</f>
        <v>Sal</v>
      </c>
      <c r="F257" s="47" t="s">
        <v>245</v>
      </c>
      <c r="G257" s="27">
        <v>803.16</v>
      </c>
      <c r="H257" s="27">
        <v>910.462</v>
      </c>
      <c r="I257" s="27">
        <v>1063.604</v>
      </c>
      <c r="J257" s="27">
        <v>1262.251</v>
      </c>
      <c r="K257" s="27">
        <v>1474.312</v>
      </c>
      <c r="L257" s="27">
        <v>1758.086</v>
      </c>
      <c r="M257" s="27">
        <v>2054.224</v>
      </c>
      <c r="N257" s="27">
        <v>2331.313</v>
      </c>
      <c r="O257" s="27">
        <v>2623.995</v>
      </c>
      <c r="P257" s="27">
        <v>3091.415</v>
      </c>
      <c r="Q257" s="27">
        <v>3502.51</v>
      </c>
      <c r="R257" s="27">
        <v>3734.989</v>
      </c>
      <c r="S257" s="27">
        <v>3983.115</v>
      </c>
      <c r="T257" s="27">
        <v>4266.434</v>
      </c>
      <c r="U257" s="27">
        <v>4582.901</v>
      </c>
      <c r="V257" s="27">
        <v>4932.112</v>
      </c>
      <c r="W257" s="27">
        <v>5287.23</v>
      </c>
      <c r="X257" s="27">
        <v>5609.006</v>
      </c>
      <c r="Y257" s="27">
        <v>5898.772</v>
      </c>
      <c r="Z257" s="27">
        <v>6159.013</v>
      </c>
      <c r="AA257" s="27">
        <v>6391.761</v>
      </c>
    </row>
    <row r="258" spans="1:27" ht="12.75" customHeight="1" thickBot="1" thickTop="1">
      <c r="A258" s="4">
        <v>5</v>
      </c>
      <c r="B258" s="44" t="str">
        <f>INDEX('[1]urban'!$D$3:$D$419,MATCH(C258,'[1]urban'!$B$3:$B$419,0))</f>
        <v>URB</v>
      </c>
      <c r="C258" s="43" t="s">
        <v>40</v>
      </c>
      <c r="D258" s="53">
        <f>MATCH(F258,'[2]world'!$B$3:$B$346,0)</f>
        <v>146</v>
      </c>
      <c r="E258" s="63" t="str">
        <f>INDEX('[2]world'!$D$3:$D$346,MATCH(F258,'[2]world'!$B$3:$B$346,0))</f>
        <v>Gvt</v>
      </c>
      <c r="F258" s="47" t="s">
        <v>246</v>
      </c>
      <c r="G258" s="27">
        <v>788.542</v>
      </c>
      <c r="H258" s="27">
        <v>1013.072</v>
      </c>
      <c r="I258" s="27">
        <v>1288.611</v>
      </c>
      <c r="J258" s="27">
        <v>1610.205</v>
      </c>
      <c r="K258" s="27">
        <v>1926.714</v>
      </c>
      <c r="L258" s="27">
        <v>2278.726</v>
      </c>
      <c r="M258" s="27">
        <v>2623.917</v>
      </c>
      <c r="N258" s="27">
        <v>3107.551</v>
      </c>
      <c r="O258" s="27">
        <v>3663.561</v>
      </c>
      <c r="P258" s="27">
        <v>4313.892</v>
      </c>
      <c r="Q258" s="27">
        <v>5068.053</v>
      </c>
      <c r="R258" s="27">
        <v>5997.263</v>
      </c>
      <c r="S258" s="27">
        <v>7110.506</v>
      </c>
      <c r="T258" s="27">
        <v>8431.52</v>
      </c>
      <c r="U258" s="27">
        <v>9892.888</v>
      </c>
      <c r="V258" s="27">
        <v>11478.202</v>
      </c>
      <c r="W258" s="27">
        <v>13153.225</v>
      </c>
      <c r="X258" s="27">
        <v>14852.587</v>
      </c>
      <c r="Y258" s="27">
        <v>16539.092</v>
      </c>
      <c r="Z258" s="27">
        <v>18178.974</v>
      </c>
      <c r="AA258" s="27">
        <v>19737.502</v>
      </c>
    </row>
    <row r="259" spans="1:27" ht="12.75" customHeight="1" thickBot="1" thickTop="1">
      <c r="A259" s="4">
        <v>5</v>
      </c>
      <c r="B259" s="44" t="str">
        <f>INDEX('[1]urban'!$D$3:$D$419,MATCH(C259,'[1]urban'!$B$3:$B$419,0))</f>
        <v>URB</v>
      </c>
      <c r="C259" s="43" t="s">
        <v>40</v>
      </c>
      <c r="D259" s="53">
        <f>MATCH(F259,'[2]world'!$B$3:$B$346,0)</f>
        <v>147</v>
      </c>
      <c r="E259" s="63" t="str">
        <f>INDEX('[2]world'!$D$3:$D$346,MATCH(F259,'[2]world'!$B$3:$B$346,0))</f>
        <v>Gon</v>
      </c>
      <c r="F259" s="47" t="s">
        <v>247</v>
      </c>
      <c r="G259" s="27">
        <v>261.427</v>
      </c>
      <c r="H259" s="27">
        <v>344.256</v>
      </c>
      <c r="I259" s="27">
        <v>455.616</v>
      </c>
      <c r="J259" s="27">
        <v>604.795</v>
      </c>
      <c r="K259" s="27">
        <v>777.721</v>
      </c>
      <c r="L259" s="27">
        <v>997.607</v>
      </c>
      <c r="M259" s="27">
        <v>1267.356</v>
      </c>
      <c r="N259" s="27">
        <v>1598.354</v>
      </c>
      <c r="O259" s="27">
        <v>1983.031</v>
      </c>
      <c r="P259" s="27">
        <v>2399.527</v>
      </c>
      <c r="Q259" s="27">
        <v>2832.027</v>
      </c>
      <c r="R259" s="27">
        <v>3353.257</v>
      </c>
      <c r="S259" s="27">
        <v>3929.976</v>
      </c>
      <c r="T259" s="27">
        <v>4579.84</v>
      </c>
      <c r="U259" s="27">
        <v>5262.735</v>
      </c>
      <c r="V259" s="27">
        <v>5960.507</v>
      </c>
      <c r="W259" s="27">
        <v>6656.342</v>
      </c>
      <c r="X259" s="27">
        <v>7333.633</v>
      </c>
      <c r="Y259" s="27">
        <v>7975.978</v>
      </c>
      <c r="Z259" s="27">
        <v>8591.945</v>
      </c>
      <c r="AA259" s="27">
        <v>9172.528</v>
      </c>
    </row>
    <row r="260" spans="1:27" ht="12.75" customHeight="1" thickBot="1" thickTop="1">
      <c r="A260" s="4">
        <v>5</v>
      </c>
      <c r="B260" s="44" t="str">
        <f>INDEX('[1]urban'!$D$3:$D$419,MATCH(C260,'[1]urban'!$B$3:$B$419,0))</f>
        <v>URB</v>
      </c>
      <c r="C260" s="43" t="s">
        <v>40</v>
      </c>
      <c r="D260" s="53">
        <f>MATCH(F260,'[2]world'!$B$3:$B$346,0)</f>
        <v>148</v>
      </c>
      <c r="E260" s="63" t="str">
        <f>INDEX('[2]world'!$D$3:$D$346,MATCH(F260,'[2]world'!$B$3:$B$346,0))</f>
        <v>Mex</v>
      </c>
      <c r="F260" s="47" t="s">
        <v>248</v>
      </c>
      <c r="G260" s="27">
        <v>11832.685</v>
      </c>
      <c r="H260" s="27">
        <v>15057.504</v>
      </c>
      <c r="I260" s="27">
        <v>19240.481</v>
      </c>
      <c r="J260" s="27">
        <v>24405.673</v>
      </c>
      <c r="K260" s="27">
        <v>30637.866</v>
      </c>
      <c r="L260" s="27">
        <v>37925.506</v>
      </c>
      <c r="M260" s="27">
        <v>45689.365</v>
      </c>
      <c r="N260" s="27">
        <v>52239.802</v>
      </c>
      <c r="O260" s="27">
        <v>59566.326</v>
      </c>
      <c r="P260" s="27">
        <v>67241.344</v>
      </c>
      <c r="Q260" s="27">
        <v>74371.696</v>
      </c>
      <c r="R260" s="27">
        <v>80375.271</v>
      </c>
      <c r="S260" s="27">
        <v>86113.061</v>
      </c>
      <c r="T260" s="27">
        <v>91596.915</v>
      </c>
      <c r="U260" s="27">
        <v>96557.88</v>
      </c>
      <c r="V260" s="27">
        <v>101167.965</v>
      </c>
      <c r="W260" s="27">
        <v>105300.369</v>
      </c>
      <c r="X260" s="27">
        <v>108699.812</v>
      </c>
      <c r="Y260" s="27">
        <v>111159.242</v>
      </c>
      <c r="Z260" s="27">
        <v>112594.508</v>
      </c>
      <c r="AA260" s="27">
        <v>113011.695</v>
      </c>
    </row>
    <row r="261" spans="1:27" ht="12.75" customHeight="1" thickBot="1" thickTop="1">
      <c r="A261" s="4">
        <v>5</v>
      </c>
      <c r="B261" s="44" t="str">
        <f>INDEX('[1]urban'!$D$3:$D$419,MATCH(C261,'[1]urban'!$B$3:$B$419,0))</f>
        <v>URB</v>
      </c>
      <c r="C261" s="43" t="s">
        <v>40</v>
      </c>
      <c r="D261" s="53">
        <f>MATCH(F261,'[2]world'!$B$3:$B$346,0)</f>
        <v>149</v>
      </c>
      <c r="E261" s="63" t="str">
        <f>INDEX('[2]world'!$D$3:$D$346,MATCH(F261,'[2]world'!$B$3:$B$346,0))</f>
        <v>Nik</v>
      </c>
      <c r="F261" s="47" t="s">
        <v>249</v>
      </c>
      <c r="G261" s="27">
        <v>455.79</v>
      </c>
      <c r="H261" s="27">
        <v>563.405</v>
      </c>
      <c r="I261" s="27">
        <v>702.401</v>
      </c>
      <c r="J261" s="27">
        <v>881.024</v>
      </c>
      <c r="K261" s="27">
        <v>1128.571</v>
      </c>
      <c r="L261" s="27">
        <v>1363.678</v>
      </c>
      <c r="M261" s="27">
        <v>1623.211</v>
      </c>
      <c r="N261" s="27">
        <v>1897.064</v>
      </c>
      <c r="O261" s="27">
        <v>2165.597</v>
      </c>
      <c r="P261" s="27">
        <v>2494.399</v>
      </c>
      <c r="Q261" s="27">
        <v>2792.074</v>
      </c>
      <c r="R261" s="27">
        <v>3051.27</v>
      </c>
      <c r="S261" s="27">
        <v>3337.283</v>
      </c>
      <c r="T261" s="27">
        <v>3697.41</v>
      </c>
      <c r="U261" s="27">
        <v>4076.837</v>
      </c>
      <c r="V261" s="27">
        <v>4466.829</v>
      </c>
      <c r="W261" s="27">
        <v>4859.922</v>
      </c>
      <c r="X261" s="27">
        <v>5234.217</v>
      </c>
      <c r="Y261" s="27">
        <v>5574.737</v>
      </c>
      <c r="Z261" s="27">
        <v>5871.557</v>
      </c>
      <c r="AA261" s="27">
        <v>6116.206</v>
      </c>
    </row>
    <row r="262" spans="1:27" ht="12.75" customHeight="1" thickBot="1" thickTop="1">
      <c r="A262" s="4">
        <v>5</v>
      </c>
      <c r="B262" s="44" t="str">
        <f>INDEX('[1]urban'!$D$3:$D$419,MATCH(C262,'[1]urban'!$B$3:$B$419,0))</f>
        <v>URB</v>
      </c>
      <c r="C262" s="43" t="s">
        <v>40</v>
      </c>
      <c r="D262" s="53">
        <f>MATCH(F262,'[2]world'!$B$3:$B$346,0)</f>
        <v>150</v>
      </c>
      <c r="E262" s="63" t="str">
        <f>INDEX('[2]world'!$D$3:$D$346,MATCH(F262,'[2]world'!$B$3:$B$346,0))</f>
        <v>Pan</v>
      </c>
      <c r="F262" s="47" t="s">
        <v>250</v>
      </c>
      <c r="G262" s="27">
        <v>307.596</v>
      </c>
      <c r="H262" s="27">
        <v>375.955</v>
      </c>
      <c r="I262" s="27">
        <v>464.716</v>
      </c>
      <c r="J262" s="27">
        <v>578.985</v>
      </c>
      <c r="K262" s="27">
        <v>717.957</v>
      </c>
      <c r="L262" s="27">
        <v>845.497</v>
      </c>
      <c r="M262" s="27">
        <v>983.994</v>
      </c>
      <c r="N262" s="27">
        <v>1134.095</v>
      </c>
      <c r="O262" s="27">
        <v>1299.557</v>
      </c>
      <c r="P262" s="27">
        <v>1602.914</v>
      </c>
      <c r="Q262" s="27">
        <v>1941.255</v>
      </c>
      <c r="R262" s="27">
        <v>2287.884</v>
      </c>
      <c r="S262" s="27">
        <v>2624.297</v>
      </c>
      <c r="T262" s="27">
        <v>2940.155</v>
      </c>
      <c r="U262" s="27">
        <v>3233.019</v>
      </c>
      <c r="V262" s="27">
        <v>3500.923</v>
      </c>
      <c r="W262" s="27">
        <v>3751.391</v>
      </c>
      <c r="X262" s="27">
        <v>3982.081</v>
      </c>
      <c r="Y262" s="27">
        <v>4187.785</v>
      </c>
      <c r="Z262" s="27">
        <v>4365.176</v>
      </c>
      <c r="AA262" s="27">
        <v>4517.16</v>
      </c>
    </row>
    <row r="263" spans="1:27" ht="12.75" customHeight="1" thickBot="1" thickTop="1">
      <c r="A263" s="4">
        <v>5</v>
      </c>
      <c r="B263" s="44" t="str">
        <f>INDEX('[1]urban'!$D$3:$D$419,MATCH(C263,'[1]urban'!$B$3:$B$419,0))</f>
        <v>URB</v>
      </c>
      <c r="C263" s="43" t="s">
        <v>40</v>
      </c>
      <c r="D263" s="53">
        <f>MATCH(F263,'[2]world'!$B$3:$B$346,0)</f>
        <v>169</v>
      </c>
      <c r="E263" s="63" t="str">
        <f>INDEX('[2]world'!$D$3:$D$346,MATCH(F263,'[2]world'!$B$3:$B$346,0))</f>
        <v>Am_S</v>
      </c>
      <c r="F263" s="47" t="s">
        <v>251</v>
      </c>
      <c r="G263" s="27">
        <v>48103.605</v>
      </c>
      <c r="H263" s="27">
        <v>60861.658</v>
      </c>
      <c r="I263" s="27">
        <v>76279.685</v>
      </c>
      <c r="J263" s="27">
        <v>94495.556</v>
      </c>
      <c r="K263" s="27">
        <v>114447.674</v>
      </c>
      <c r="L263" s="27">
        <v>136751.921</v>
      </c>
      <c r="M263" s="27">
        <v>162374.139</v>
      </c>
      <c r="N263" s="27">
        <v>190226.123</v>
      </c>
      <c r="O263" s="27">
        <v>218889.495</v>
      </c>
      <c r="P263" s="27">
        <v>247518.227</v>
      </c>
      <c r="Q263" s="27">
        <v>276763.578</v>
      </c>
      <c r="R263" s="27">
        <v>304961.563</v>
      </c>
      <c r="S263" s="27">
        <v>330228.294</v>
      </c>
      <c r="T263" s="27">
        <v>352881.282</v>
      </c>
      <c r="U263" s="27">
        <v>373175.292</v>
      </c>
      <c r="V263" s="27">
        <v>390769.325</v>
      </c>
      <c r="W263" s="27">
        <v>405811.805</v>
      </c>
      <c r="X263" s="27">
        <v>418558.348</v>
      </c>
      <c r="Y263" s="27">
        <v>428831.328</v>
      </c>
      <c r="Z263" s="27">
        <v>436809.642</v>
      </c>
      <c r="AA263" s="27">
        <v>442312.217</v>
      </c>
    </row>
    <row r="264" spans="1:27" ht="12.75" customHeight="1" thickBot="1" thickTop="1">
      <c r="A264" s="4">
        <v>5</v>
      </c>
      <c r="B264" s="44" t="str">
        <f>INDEX('[1]urban'!$D$3:$D$419,MATCH(C264,'[1]urban'!$B$3:$B$419,0))</f>
        <v>URB</v>
      </c>
      <c r="C264" s="43" t="s">
        <v>40</v>
      </c>
      <c r="D264" s="53">
        <f>MATCH(F264,'[2]world'!$B$3:$B$346,0)</f>
        <v>170</v>
      </c>
      <c r="E264" s="63" t="str">
        <f>INDEX('[2]world'!$D$3:$D$346,MATCH(F264,'[2]world'!$B$3:$B$346,0))</f>
        <v>Arg</v>
      </c>
      <c r="F264" s="47" t="s">
        <v>252</v>
      </c>
      <c r="G264" s="27">
        <v>11205.806</v>
      </c>
      <c r="H264" s="27">
        <v>13211.912</v>
      </c>
      <c r="I264" s="27">
        <v>15226.41</v>
      </c>
      <c r="J264" s="27">
        <v>17066.528</v>
      </c>
      <c r="K264" s="27">
        <v>18933.353</v>
      </c>
      <c r="L264" s="27">
        <v>21062.159</v>
      </c>
      <c r="M264" s="27">
        <v>23335.792</v>
      </c>
      <c r="N264" s="27">
        <v>25704.494</v>
      </c>
      <c r="O264" s="27">
        <v>28267.56</v>
      </c>
      <c r="P264" s="27">
        <v>30826.608</v>
      </c>
      <c r="Q264" s="27">
        <v>33290.907</v>
      </c>
      <c r="R264" s="27">
        <v>35396.863</v>
      </c>
      <c r="S264" s="27">
        <v>37572.34</v>
      </c>
      <c r="T264" s="27">
        <v>39646.188</v>
      </c>
      <c r="U264" s="27">
        <v>41554.282</v>
      </c>
      <c r="V264" s="27">
        <v>43250.699</v>
      </c>
      <c r="W264" s="27">
        <v>44726.055</v>
      </c>
      <c r="X264" s="27">
        <v>45986.463</v>
      </c>
      <c r="Y264" s="27">
        <v>47116.311</v>
      </c>
      <c r="Z264" s="27">
        <v>48092.525</v>
      </c>
      <c r="AA264" s="27">
        <v>48882.391</v>
      </c>
    </row>
    <row r="265" spans="1:27" ht="12.75" customHeight="1" thickBot="1" thickTop="1">
      <c r="A265" s="4">
        <v>5</v>
      </c>
      <c r="B265" s="44" t="str">
        <f>INDEX('[1]urban'!$D$3:$D$419,MATCH(C265,'[1]urban'!$B$3:$B$419,0))</f>
        <v>URB</v>
      </c>
      <c r="C265" s="43" t="s">
        <v>40</v>
      </c>
      <c r="D265" s="53">
        <f>MATCH(F265,'[2]world'!$B$3:$B$346,0)</f>
        <v>171</v>
      </c>
      <c r="E265" s="63" t="str">
        <f>INDEX('[2]world'!$D$3:$D$346,MATCH(F265,'[2]world'!$B$3:$B$346,0))</f>
        <v>Bol</v>
      </c>
      <c r="F265" s="47" t="s">
        <v>253</v>
      </c>
      <c r="G265" s="27">
        <v>918.518</v>
      </c>
      <c r="H265" s="27">
        <v>1060.859</v>
      </c>
      <c r="I265" s="27">
        <v>1232.136</v>
      </c>
      <c r="J265" s="27">
        <v>1433.94</v>
      </c>
      <c r="K265" s="27">
        <v>1675.34</v>
      </c>
      <c r="L265" s="27">
        <v>1966.298</v>
      </c>
      <c r="M265" s="27">
        <v>2434.349</v>
      </c>
      <c r="N265" s="27">
        <v>3013.694</v>
      </c>
      <c r="O265" s="27">
        <v>3707.314</v>
      </c>
      <c r="P265" s="27">
        <v>4445.604</v>
      </c>
      <c r="Q265" s="27">
        <v>5142.968</v>
      </c>
      <c r="R265" s="27">
        <v>5896.14</v>
      </c>
      <c r="S265" s="27">
        <v>6674.988</v>
      </c>
      <c r="T265" s="27">
        <v>7469.446</v>
      </c>
      <c r="U265" s="27">
        <v>8265.195</v>
      </c>
      <c r="V265" s="27">
        <v>9046.857</v>
      </c>
      <c r="W265" s="27">
        <v>9798.93</v>
      </c>
      <c r="X265" s="27">
        <v>10506.573</v>
      </c>
      <c r="Y265" s="27">
        <v>11157.079</v>
      </c>
      <c r="Z265" s="27">
        <v>11744.052</v>
      </c>
      <c r="AA265" s="27">
        <v>12261.046</v>
      </c>
    </row>
    <row r="266" spans="1:27" ht="12.75" customHeight="1" thickBot="1" thickTop="1">
      <c r="A266" s="4">
        <v>5</v>
      </c>
      <c r="B266" s="44" t="str">
        <f>INDEX('[1]urban'!$D$3:$D$419,MATCH(C266,'[1]urban'!$B$3:$B$419,0))</f>
        <v>URB</v>
      </c>
      <c r="C266" s="43" t="s">
        <v>40</v>
      </c>
      <c r="D266" s="53">
        <f>MATCH(F266,'[2]world'!$B$3:$B$346,0)</f>
        <v>172</v>
      </c>
      <c r="E266" s="63" t="str">
        <f>INDEX('[2]world'!$D$3:$D$346,MATCH(F266,'[2]world'!$B$3:$B$346,0))</f>
        <v>Bra</v>
      </c>
      <c r="F266" s="47" t="s">
        <v>254</v>
      </c>
      <c r="G266" s="27">
        <v>19517.261</v>
      </c>
      <c r="H266" s="27">
        <v>25819.385</v>
      </c>
      <c r="I266" s="27">
        <v>33563.058</v>
      </c>
      <c r="J266" s="27">
        <v>43040.288</v>
      </c>
      <c r="K266" s="27">
        <v>53667.433</v>
      </c>
      <c r="L266" s="27">
        <v>65729.105</v>
      </c>
      <c r="M266" s="27">
        <v>79620.519</v>
      </c>
      <c r="N266" s="27">
        <v>95117.332</v>
      </c>
      <c r="O266" s="27">
        <v>110565.429</v>
      </c>
      <c r="P266" s="27">
        <v>125488.972</v>
      </c>
      <c r="Q266" s="27">
        <v>141415.726</v>
      </c>
      <c r="R266" s="27">
        <v>156732.026</v>
      </c>
      <c r="S266" s="27">
        <v>169097.636</v>
      </c>
      <c r="T266" s="27">
        <v>179017.534</v>
      </c>
      <c r="U266" s="27">
        <v>187104.364</v>
      </c>
      <c r="V266" s="27">
        <v>193262.52</v>
      </c>
      <c r="W266" s="27">
        <v>197873.891</v>
      </c>
      <c r="X266" s="27">
        <v>201331.689</v>
      </c>
      <c r="Y266" s="27">
        <v>203494.558</v>
      </c>
      <c r="Z266" s="27">
        <v>204616.538</v>
      </c>
      <c r="AA266" s="27">
        <v>204464.219</v>
      </c>
    </row>
    <row r="267" spans="1:27" ht="12.75" customHeight="1" thickBot="1" thickTop="1">
      <c r="A267" s="4">
        <v>5</v>
      </c>
      <c r="B267" s="44" t="str">
        <f>INDEX('[1]urban'!$D$3:$D$419,MATCH(C267,'[1]urban'!$B$3:$B$419,0))</f>
        <v>URB</v>
      </c>
      <c r="C267" s="43" t="s">
        <v>40</v>
      </c>
      <c r="D267" s="53">
        <f>MATCH(F267,'[2]world'!$B$3:$B$346,0)</f>
        <v>173</v>
      </c>
      <c r="E267" s="63" t="str">
        <f>INDEX('[2]world'!$D$3:$D$346,MATCH(F267,'[2]world'!$B$3:$B$346,0))</f>
        <v>Chili</v>
      </c>
      <c r="F267" s="47" t="s">
        <v>255</v>
      </c>
      <c r="G267" s="27">
        <v>3553.119</v>
      </c>
      <c r="H267" s="27">
        <v>4279.72</v>
      </c>
      <c r="I267" s="27">
        <v>5187.313</v>
      </c>
      <c r="J267" s="27">
        <v>6202.394</v>
      </c>
      <c r="K267" s="27">
        <v>7202.498</v>
      </c>
      <c r="L267" s="27">
        <v>8167.075</v>
      </c>
      <c r="M267" s="27">
        <v>9084.104</v>
      </c>
      <c r="N267" s="27">
        <v>10006.254</v>
      </c>
      <c r="O267" s="27">
        <v>10983.818</v>
      </c>
      <c r="P267" s="27">
        <v>12158.082</v>
      </c>
      <c r="Q267" s="27">
        <v>13251.831</v>
      </c>
      <c r="R267" s="27">
        <v>14282.214</v>
      </c>
      <c r="S267" s="27">
        <v>15250.579</v>
      </c>
      <c r="T267" s="27">
        <v>16151.695</v>
      </c>
      <c r="U267" s="27">
        <v>16958.173</v>
      </c>
      <c r="V267" s="27">
        <v>17662.375</v>
      </c>
      <c r="W267" s="27">
        <v>18246.663</v>
      </c>
      <c r="X267" s="27">
        <v>18713.807</v>
      </c>
      <c r="Y267" s="27">
        <v>19067.215</v>
      </c>
      <c r="Z267" s="27">
        <v>19314.394</v>
      </c>
      <c r="AA267" s="27">
        <v>19461.711</v>
      </c>
    </row>
    <row r="268" spans="1:27" ht="12.75" customHeight="1" thickBot="1" thickTop="1">
      <c r="A268" s="4">
        <v>5</v>
      </c>
      <c r="B268" s="44" t="str">
        <f>INDEX('[1]urban'!$D$3:$D$419,MATCH(C268,'[1]urban'!$B$3:$B$419,0))</f>
        <v>URB</v>
      </c>
      <c r="C268" s="43" t="s">
        <v>40</v>
      </c>
      <c r="D268" s="53">
        <f>MATCH(F268,'[2]world'!$B$3:$B$346,0)</f>
        <v>174</v>
      </c>
      <c r="E268" s="63" t="str">
        <f>INDEX('[2]world'!$D$3:$D$346,MATCH(F268,'[2]world'!$B$3:$B$346,0))</f>
        <v>Kol</v>
      </c>
      <c r="F268" s="47" t="s">
        <v>256</v>
      </c>
      <c r="G268" s="27">
        <v>3923.852</v>
      </c>
      <c r="H268" s="27">
        <v>5349.235</v>
      </c>
      <c r="I268" s="27">
        <v>7208.121</v>
      </c>
      <c r="J268" s="27">
        <v>9469.333</v>
      </c>
      <c r="K268" s="27">
        <v>11694.469</v>
      </c>
      <c r="L268" s="27">
        <v>14031.134</v>
      </c>
      <c r="M268" s="27">
        <v>16704.868</v>
      </c>
      <c r="N268" s="27">
        <v>19669.999</v>
      </c>
      <c r="O268" s="27">
        <v>22670.352</v>
      </c>
      <c r="P268" s="27">
        <v>25709.537</v>
      </c>
      <c r="Q268" s="27">
        <v>28666.205</v>
      </c>
      <c r="R268" s="27">
        <v>31675.984</v>
      </c>
      <c r="S268" s="27">
        <v>34757.809</v>
      </c>
      <c r="T268" s="27">
        <v>37809.92</v>
      </c>
      <c r="U268" s="27">
        <v>40800.257</v>
      </c>
      <c r="V268" s="27">
        <v>43667.396</v>
      </c>
      <c r="W268" s="27">
        <v>46356.823</v>
      </c>
      <c r="X268" s="27">
        <v>48766.886</v>
      </c>
      <c r="Y268" s="27">
        <v>50848.48</v>
      </c>
      <c r="Z268" s="27">
        <v>52599.727</v>
      </c>
      <c r="AA268" s="27">
        <v>54061.308</v>
      </c>
    </row>
    <row r="269" spans="1:27" ht="12.75" customHeight="1" thickBot="1" thickTop="1">
      <c r="A269" s="4">
        <v>5</v>
      </c>
      <c r="B269" s="44" t="str">
        <f>INDEX('[1]urban'!$D$3:$D$419,MATCH(C269,'[1]urban'!$B$3:$B$419,0))</f>
        <v>URB</v>
      </c>
      <c r="C269" s="43" t="s">
        <v>40</v>
      </c>
      <c r="D269" s="53">
        <f>MATCH(F269,'[2]world'!$B$3:$B$346,0)</f>
        <v>175</v>
      </c>
      <c r="E269" s="63" t="str">
        <f>INDEX('[2]world'!$D$3:$D$346,MATCH(F269,'[2]world'!$B$3:$B$346,0))</f>
        <v>Eq</v>
      </c>
      <c r="F269" s="47" t="s">
        <v>257</v>
      </c>
      <c r="G269" s="27">
        <v>957.937</v>
      </c>
      <c r="H269" s="27">
        <v>1197.713</v>
      </c>
      <c r="I269" s="27">
        <v>1504.068</v>
      </c>
      <c r="J269" s="27">
        <v>1885.529</v>
      </c>
      <c r="K269" s="27">
        <v>2345.728</v>
      </c>
      <c r="L269" s="27">
        <v>2927.153</v>
      </c>
      <c r="M269" s="27">
        <v>3740.148</v>
      </c>
      <c r="N269" s="27">
        <v>4662.087</v>
      </c>
      <c r="O269" s="27">
        <v>5662.412</v>
      </c>
      <c r="P269" s="27">
        <v>6589.205</v>
      </c>
      <c r="Q269" s="27">
        <v>7423.033</v>
      </c>
      <c r="R269" s="27">
        <v>8309.186</v>
      </c>
      <c r="S269" s="27">
        <v>9221.95</v>
      </c>
      <c r="T269" s="27">
        <v>10205.159</v>
      </c>
      <c r="U269" s="27">
        <v>11152.343</v>
      </c>
      <c r="V269" s="27">
        <v>12026.407</v>
      </c>
      <c r="W269" s="27">
        <v>12813.164</v>
      </c>
      <c r="X269" s="27">
        <v>13515.926</v>
      </c>
      <c r="Y269" s="27">
        <v>14124.493</v>
      </c>
      <c r="Z269" s="27">
        <v>14630.438</v>
      </c>
      <c r="AA269" s="27">
        <v>15044.771</v>
      </c>
    </row>
    <row r="270" spans="1:27" ht="12.75" customHeight="1" thickBot="1" thickTop="1">
      <c r="A270" s="4">
        <v>5</v>
      </c>
      <c r="B270" s="44" t="str">
        <f>INDEX('[1]urban'!$D$3:$D$419,MATCH(C270,'[1]urban'!$B$3:$B$419,0))</f>
        <v>URB</v>
      </c>
      <c r="C270" s="43" t="s">
        <v>40</v>
      </c>
      <c r="D270" s="53">
        <f>MATCH(F270,'[2]world'!$B$3:$B$346,0)</f>
        <v>274</v>
      </c>
      <c r="E270" s="63" t="str">
        <f>INDEX('[2]world'!$D$3:$D$346,MATCH(F270,'[2]world'!$B$3:$B$346,0))</f>
        <v>Folk</v>
      </c>
      <c r="F270" s="47" t="s">
        <v>258</v>
      </c>
      <c r="G270" s="27">
        <v>1.154</v>
      </c>
      <c r="H270" s="27">
        <v>1.119</v>
      </c>
      <c r="I270" s="27">
        <v>1.085</v>
      </c>
      <c r="J270" s="27">
        <v>1.076</v>
      </c>
      <c r="K270" s="27">
        <v>1.078</v>
      </c>
      <c r="L270" s="27">
        <v>1.083</v>
      </c>
      <c r="M270" s="27">
        <v>1.092</v>
      </c>
      <c r="N270" s="27">
        <v>1.197</v>
      </c>
      <c r="O270" s="27">
        <v>1.5</v>
      </c>
      <c r="P270" s="27">
        <v>1.623</v>
      </c>
      <c r="Q270" s="27">
        <v>1.961</v>
      </c>
      <c r="R270" s="27">
        <v>2.108</v>
      </c>
      <c r="S270" s="27">
        <v>2.237</v>
      </c>
      <c r="T270" s="27">
        <v>2.343</v>
      </c>
      <c r="U270" s="27">
        <v>2.425</v>
      </c>
      <c r="V270" s="27">
        <v>2.482</v>
      </c>
      <c r="W270" s="27">
        <v>2.518</v>
      </c>
      <c r="X270" s="27">
        <v>2.539</v>
      </c>
      <c r="Y270" s="27">
        <v>2.55</v>
      </c>
      <c r="Z270" s="27">
        <v>2.561</v>
      </c>
      <c r="AA270" s="27">
        <v>2.574</v>
      </c>
    </row>
    <row r="271" spans="1:27" ht="12.75" customHeight="1" thickBot="1" thickTop="1">
      <c r="A271" s="4">
        <v>5</v>
      </c>
      <c r="B271" s="44" t="str">
        <f>INDEX('[1]urban'!$D$3:$D$419,MATCH(C271,'[1]urban'!$B$3:$B$419,0))</f>
        <v>URB</v>
      </c>
      <c r="C271" s="43" t="s">
        <v>40</v>
      </c>
      <c r="D271" s="53">
        <f>MATCH(F271,'[2]world'!$B$3:$B$346,0)</f>
        <v>275</v>
      </c>
      <c r="E271" s="63" t="str">
        <f>INDEX('[2]world'!$D$3:$D$346,MATCH(F271,'[2]world'!$B$3:$B$346,0))</f>
        <v>FrGu</v>
      </c>
      <c r="F271" s="47" t="s">
        <v>259</v>
      </c>
      <c r="G271" s="27">
        <v>13.671</v>
      </c>
      <c r="H271" s="27">
        <v>16.741</v>
      </c>
      <c r="I271" s="27">
        <v>20.563</v>
      </c>
      <c r="J271" s="27">
        <v>26.229</v>
      </c>
      <c r="K271" s="27">
        <v>32.385</v>
      </c>
      <c r="L271" s="27">
        <v>38.684</v>
      </c>
      <c r="M271" s="27">
        <v>48.309</v>
      </c>
      <c r="N271" s="27">
        <v>63.957</v>
      </c>
      <c r="O271" s="27">
        <v>86.716</v>
      </c>
      <c r="P271" s="27">
        <v>103.754</v>
      </c>
      <c r="Q271" s="27">
        <v>124.012</v>
      </c>
      <c r="R271" s="27">
        <v>152.669</v>
      </c>
      <c r="S271" s="27">
        <v>176.607</v>
      </c>
      <c r="T271" s="27">
        <v>201.966</v>
      </c>
      <c r="U271" s="27">
        <v>229.306</v>
      </c>
      <c r="V271" s="27">
        <v>258.421</v>
      </c>
      <c r="W271" s="27">
        <v>288.028</v>
      </c>
      <c r="X271" s="27">
        <v>317.167</v>
      </c>
      <c r="Y271" s="27">
        <v>345.277</v>
      </c>
      <c r="Z271" s="27">
        <v>372.241</v>
      </c>
      <c r="AA271" s="27">
        <v>398.098</v>
      </c>
    </row>
    <row r="272" spans="1:27" ht="12.75" customHeight="1" thickBot="1" thickTop="1">
      <c r="A272" s="4">
        <v>5</v>
      </c>
      <c r="B272" s="44" t="str">
        <f>INDEX('[1]urban'!$D$3:$D$419,MATCH(C272,'[1]urban'!$B$3:$B$419,0))</f>
        <v>URB</v>
      </c>
      <c r="C272" s="43" t="s">
        <v>40</v>
      </c>
      <c r="D272" s="53">
        <f>MATCH(F272,'[2]world'!$B$3:$B$346,0)</f>
        <v>177</v>
      </c>
      <c r="E272" s="63" t="str">
        <f>INDEX('[2]world'!$D$3:$D$346,MATCH(F272,'[2]world'!$B$3:$B$346,0))</f>
        <v>Gai</v>
      </c>
      <c r="F272" s="47" t="s">
        <v>260</v>
      </c>
      <c r="G272" s="27">
        <v>118.509</v>
      </c>
      <c r="H272" s="27">
        <v>138.609</v>
      </c>
      <c r="I272" s="27">
        <v>164.918</v>
      </c>
      <c r="J272" s="27">
        <v>188.397</v>
      </c>
      <c r="K272" s="27">
        <v>208.736</v>
      </c>
      <c r="L272" s="27">
        <v>219.924</v>
      </c>
      <c r="M272" s="27">
        <v>236.607</v>
      </c>
      <c r="N272" s="27">
        <v>231.502</v>
      </c>
      <c r="O272" s="27">
        <v>221.632</v>
      </c>
      <c r="P272" s="27">
        <v>221.104</v>
      </c>
      <c r="Q272" s="27">
        <v>217.001</v>
      </c>
      <c r="R272" s="27">
        <v>216.468</v>
      </c>
      <c r="S272" s="27">
        <v>217.806</v>
      </c>
      <c r="T272" s="27">
        <v>223.18</v>
      </c>
      <c r="U272" s="27">
        <v>233.357</v>
      </c>
      <c r="V272" s="27">
        <v>248.182</v>
      </c>
      <c r="W272" s="27">
        <v>265.18</v>
      </c>
      <c r="X272" s="27">
        <v>278.167</v>
      </c>
      <c r="Y272" s="27">
        <v>285.88</v>
      </c>
      <c r="Z272" s="27">
        <v>288.527</v>
      </c>
      <c r="AA272" s="27">
        <v>286.329</v>
      </c>
    </row>
    <row r="273" spans="1:27" ht="12.75" customHeight="1" thickBot="1" thickTop="1">
      <c r="A273" s="4">
        <v>5</v>
      </c>
      <c r="B273" s="44" t="str">
        <f>INDEX('[1]urban'!$D$3:$D$419,MATCH(C273,'[1]urban'!$B$3:$B$419,0))</f>
        <v>URB</v>
      </c>
      <c r="C273" s="43" t="s">
        <v>40</v>
      </c>
      <c r="D273" s="53">
        <f>MATCH(F273,'[2]world'!$B$3:$B$346,0)</f>
        <v>178</v>
      </c>
      <c r="E273" s="63" t="str">
        <f>INDEX('[2]world'!$D$3:$D$346,MATCH(F273,'[2]world'!$B$3:$B$346,0))</f>
        <v>Par</v>
      </c>
      <c r="F273" s="47" t="s">
        <v>261</v>
      </c>
      <c r="G273" s="27">
        <v>509.265</v>
      </c>
      <c r="H273" s="27">
        <v>587.306</v>
      </c>
      <c r="I273" s="27">
        <v>678.32</v>
      </c>
      <c r="J273" s="27">
        <v>789.369</v>
      </c>
      <c r="K273" s="27">
        <v>920.97</v>
      </c>
      <c r="L273" s="27">
        <v>1093.499</v>
      </c>
      <c r="M273" s="27">
        <v>1333.528</v>
      </c>
      <c r="N273" s="27">
        <v>1665.939</v>
      </c>
      <c r="O273" s="27">
        <v>2069.368</v>
      </c>
      <c r="P273" s="27">
        <v>2503.217</v>
      </c>
      <c r="Q273" s="27">
        <v>2960.353</v>
      </c>
      <c r="R273" s="27">
        <v>3452.669</v>
      </c>
      <c r="S273" s="27">
        <v>3972.42</v>
      </c>
      <c r="T273" s="27">
        <v>4509.34</v>
      </c>
      <c r="U273" s="27">
        <v>5050.721</v>
      </c>
      <c r="V273" s="27">
        <v>5583.99</v>
      </c>
      <c r="W273" s="27">
        <v>6102.387</v>
      </c>
      <c r="X273" s="27">
        <v>6599.926</v>
      </c>
      <c r="Y273" s="27">
        <v>7071.125</v>
      </c>
      <c r="Z273" s="27">
        <v>7510.236</v>
      </c>
      <c r="AA273" s="27">
        <v>7912.622</v>
      </c>
    </row>
    <row r="274" spans="1:27" ht="12.75" customHeight="1" thickBot="1" thickTop="1">
      <c r="A274" s="4">
        <v>5</v>
      </c>
      <c r="B274" s="44" t="str">
        <f>INDEX('[1]urban'!$D$3:$D$419,MATCH(C274,'[1]urban'!$B$3:$B$419,0))</f>
        <v>URB</v>
      </c>
      <c r="C274" s="43" t="s">
        <v>40</v>
      </c>
      <c r="D274" s="53">
        <f>MATCH(F274,'[2]world'!$B$3:$B$346,0)</f>
        <v>179</v>
      </c>
      <c r="E274" s="63" t="str">
        <f>INDEX('[2]world'!$D$3:$D$346,MATCH(F274,'[2]world'!$B$3:$B$346,0))</f>
        <v>Peru</v>
      </c>
      <c r="F274" s="47" t="s">
        <v>262</v>
      </c>
      <c r="G274" s="27">
        <v>3129.346</v>
      </c>
      <c r="H274" s="27">
        <v>3805.491</v>
      </c>
      <c r="I274" s="27">
        <v>4649.023</v>
      </c>
      <c r="J274" s="27">
        <v>5948.207</v>
      </c>
      <c r="K274" s="27">
        <v>7574.446</v>
      </c>
      <c r="L274" s="27">
        <v>9320.181</v>
      </c>
      <c r="M274" s="27">
        <v>11189.668</v>
      </c>
      <c r="N274" s="27">
        <v>13055.465</v>
      </c>
      <c r="O274" s="27">
        <v>15003.873</v>
      </c>
      <c r="P274" s="27">
        <v>16987.902</v>
      </c>
      <c r="Q274" s="27">
        <v>18993.901</v>
      </c>
      <c r="R274" s="27">
        <v>20886.49</v>
      </c>
      <c r="S274" s="27">
        <v>22688.492</v>
      </c>
      <c r="T274" s="27">
        <v>24539.654</v>
      </c>
      <c r="U274" s="27">
        <v>26388.769</v>
      </c>
      <c r="V274" s="27">
        <v>28214.709</v>
      </c>
      <c r="W274" s="27">
        <v>29902.401</v>
      </c>
      <c r="X274" s="27">
        <v>31422.707</v>
      </c>
      <c r="Y274" s="27">
        <v>32759.465</v>
      </c>
      <c r="Z274" s="27">
        <v>33892.155</v>
      </c>
      <c r="AA274" s="27">
        <v>34809.892</v>
      </c>
    </row>
    <row r="275" spans="1:27" ht="12.75" customHeight="1" thickBot="1" thickTop="1">
      <c r="A275" s="4">
        <v>5</v>
      </c>
      <c r="B275" s="44" t="str">
        <f>INDEX('[1]urban'!$D$3:$D$419,MATCH(C275,'[1]urban'!$B$3:$B$419,0))</f>
        <v>URB</v>
      </c>
      <c r="C275" s="43" t="s">
        <v>40</v>
      </c>
      <c r="D275" s="53">
        <f>MATCH(F275,'[2]world'!$B$3:$B$346,0)</f>
        <v>180</v>
      </c>
      <c r="E275" s="63" t="str">
        <f>INDEX('[2]world'!$D$3:$D$346,MATCH(F275,'[2]world'!$B$3:$B$346,0))</f>
        <v>Sur</v>
      </c>
      <c r="F275" s="47" t="s">
        <v>263</v>
      </c>
      <c r="G275" s="27">
        <v>100.808</v>
      </c>
      <c r="H275" s="27">
        <v>117.686</v>
      </c>
      <c r="I275" s="27">
        <v>137.055</v>
      </c>
      <c r="J275" s="27">
        <v>156.495</v>
      </c>
      <c r="K275" s="27">
        <v>171.063</v>
      </c>
      <c r="L275" s="27">
        <v>180.314</v>
      </c>
      <c r="M275" s="27">
        <v>201.162</v>
      </c>
      <c r="N275" s="27">
        <v>216.287</v>
      </c>
      <c r="O275" s="27">
        <v>244.145</v>
      </c>
      <c r="P275" s="27">
        <v>272.263</v>
      </c>
      <c r="Q275" s="27">
        <v>302.955</v>
      </c>
      <c r="R275" s="27">
        <v>335.632</v>
      </c>
      <c r="S275" s="27">
        <v>363.802</v>
      </c>
      <c r="T275" s="27">
        <v>391.22</v>
      </c>
      <c r="U275" s="27">
        <v>417.517</v>
      </c>
      <c r="V275" s="27">
        <v>442.528</v>
      </c>
      <c r="W275" s="27">
        <v>465.565</v>
      </c>
      <c r="X275" s="27">
        <v>484.819</v>
      </c>
      <c r="Y275" s="27">
        <v>499.309</v>
      </c>
      <c r="Z275" s="27">
        <v>509.744</v>
      </c>
      <c r="AA275" s="27">
        <v>517.084</v>
      </c>
    </row>
    <row r="276" spans="1:27" ht="12.75" customHeight="1" thickBot="1" thickTop="1">
      <c r="A276" s="4">
        <v>5</v>
      </c>
      <c r="B276" s="44" t="str">
        <f>INDEX('[1]urban'!$D$3:$D$419,MATCH(C276,'[1]urban'!$B$3:$B$419,0))</f>
        <v>URB</v>
      </c>
      <c r="C276" s="43" t="s">
        <v>40</v>
      </c>
      <c r="D276" s="53">
        <f>MATCH(F276,'[2]world'!$B$3:$B$346,0)</f>
        <v>181</v>
      </c>
      <c r="E276" s="63" t="str">
        <f>INDEX('[2]world'!$D$3:$D$346,MATCH(F276,'[2]world'!$B$3:$B$346,0))</f>
        <v>Uru</v>
      </c>
      <c r="F276" s="47" t="s">
        <v>264</v>
      </c>
      <c r="G276" s="27">
        <v>1744.386</v>
      </c>
      <c r="H276" s="27">
        <v>1876.921</v>
      </c>
      <c r="I276" s="27">
        <v>2037.172</v>
      </c>
      <c r="J276" s="27">
        <v>2191.571</v>
      </c>
      <c r="K276" s="27">
        <v>2314.546</v>
      </c>
      <c r="L276" s="27">
        <v>2360.206</v>
      </c>
      <c r="M276" s="27">
        <v>2489.873</v>
      </c>
      <c r="N276" s="27">
        <v>2626.234</v>
      </c>
      <c r="O276" s="27">
        <v>2767.062</v>
      </c>
      <c r="P276" s="27">
        <v>2919.5</v>
      </c>
      <c r="Q276" s="27">
        <v>3032.882</v>
      </c>
      <c r="R276" s="27">
        <v>3056.856</v>
      </c>
      <c r="S276" s="27">
        <v>3118.595</v>
      </c>
      <c r="T276" s="27">
        <v>3188.959</v>
      </c>
      <c r="U276" s="27">
        <v>3264.001</v>
      </c>
      <c r="V276" s="27">
        <v>3328.619</v>
      </c>
      <c r="W276" s="27">
        <v>3381.944</v>
      </c>
      <c r="X276" s="27">
        <v>3424.797</v>
      </c>
      <c r="Y276" s="27">
        <v>3455.065</v>
      </c>
      <c r="Z276" s="27">
        <v>3471.958</v>
      </c>
      <c r="AA276" s="27">
        <v>3476.005</v>
      </c>
    </row>
    <row r="277" spans="1:27" ht="12.75" customHeight="1" thickBot="1" thickTop="1">
      <c r="A277" s="4">
        <v>5</v>
      </c>
      <c r="B277" s="44" t="str">
        <f>INDEX('[1]urban'!$D$3:$D$419,MATCH(C277,'[1]urban'!$B$3:$B$419,0))</f>
        <v>URB</v>
      </c>
      <c r="C277" s="43" t="s">
        <v>40</v>
      </c>
      <c r="D277" s="53">
        <f>MATCH(F277,'[2]world'!$B$3:$B$346,0)</f>
        <v>182</v>
      </c>
      <c r="E277" s="63" t="str">
        <f>INDEX('[2]world'!$D$3:$D$346,MATCH(F277,'[2]world'!$B$3:$B$346,0))</f>
        <v>Ven</v>
      </c>
      <c r="F277" s="47" t="s">
        <v>265</v>
      </c>
      <c r="G277" s="27">
        <v>2409.973</v>
      </c>
      <c r="H277" s="27">
        <v>3398.961</v>
      </c>
      <c r="I277" s="27">
        <v>4670.443</v>
      </c>
      <c r="J277" s="27">
        <v>6096.2</v>
      </c>
      <c r="K277" s="27">
        <v>7705.629</v>
      </c>
      <c r="L277" s="27">
        <v>9655.106</v>
      </c>
      <c r="M277" s="27">
        <v>11954.12</v>
      </c>
      <c r="N277" s="27">
        <v>14191.682</v>
      </c>
      <c r="O277" s="27">
        <v>16638.314</v>
      </c>
      <c r="P277" s="27">
        <v>19290.856</v>
      </c>
      <c r="Q277" s="27">
        <v>21939.843</v>
      </c>
      <c r="R277" s="27">
        <v>24566.258</v>
      </c>
      <c r="S277" s="27">
        <v>27113.033</v>
      </c>
      <c r="T277" s="27">
        <v>29524.678</v>
      </c>
      <c r="U277" s="27">
        <v>31754.582</v>
      </c>
      <c r="V277" s="27">
        <v>33774.14</v>
      </c>
      <c r="W277" s="27">
        <v>35588.256</v>
      </c>
      <c r="X277" s="27">
        <v>37206.882</v>
      </c>
      <c r="Y277" s="27">
        <v>38604.521</v>
      </c>
      <c r="Z277" s="27">
        <v>39764.546</v>
      </c>
      <c r="AA277" s="27">
        <v>40734.167</v>
      </c>
    </row>
    <row r="278" spans="1:27" ht="12.75" customHeight="1" thickBot="1" thickTop="1">
      <c r="A278" s="4">
        <v>5</v>
      </c>
      <c r="B278" s="44" t="str">
        <f>INDEX('[1]urban'!$D$3:$D$419,MATCH(C278,'[1]urban'!$B$3:$B$419,0))</f>
        <v>URB</v>
      </c>
      <c r="C278" s="43" t="s">
        <v>40</v>
      </c>
      <c r="D278" s="53">
        <f>MATCH(F278,'[2]world'!$B$3:$B$346,0)</f>
        <v>140</v>
      </c>
      <c r="E278" s="63" t="str">
        <f>INDEX('[2]world'!$D$3:$D$346,MATCH(F278,'[2]world'!$B$3:$B$346,0))</f>
        <v>Am_N</v>
      </c>
      <c r="F278" s="47" t="s">
        <v>266</v>
      </c>
      <c r="G278" s="27">
        <v>109666.641</v>
      </c>
      <c r="H278" s="27">
        <v>125349.744</v>
      </c>
      <c r="I278" s="27">
        <v>142856.298</v>
      </c>
      <c r="J278" s="27">
        <v>157786.535</v>
      </c>
      <c r="K278" s="27">
        <v>170690.56</v>
      </c>
      <c r="L278" s="27">
        <v>178973.321</v>
      </c>
      <c r="M278" s="27">
        <v>187855.182</v>
      </c>
      <c r="N278" s="27">
        <v>199079.204</v>
      </c>
      <c r="O278" s="27">
        <v>213237.147</v>
      </c>
      <c r="P278" s="27">
        <v>231947.407</v>
      </c>
      <c r="Q278" s="27">
        <v>252154.359</v>
      </c>
      <c r="R278" s="27">
        <v>270534.802</v>
      </c>
      <c r="S278" s="27">
        <v>288802.77</v>
      </c>
      <c r="T278" s="27">
        <v>306918.657</v>
      </c>
      <c r="U278" s="27">
        <v>324279.272</v>
      </c>
      <c r="V278" s="27">
        <v>340490.063</v>
      </c>
      <c r="W278" s="27">
        <v>355498.671</v>
      </c>
      <c r="X278" s="27">
        <v>369297.374</v>
      </c>
      <c r="Y278" s="27">
        <v>381940.037</v>
      </c>
      <c r="Z278" s="27">
        <v>393476.105</v>
      </c>
      <c r="AA278" s="27">
        <v>404248.497</v>
      </c>
    </row>
    <row r="279" spans="1:27" ht="12.75" customHeight="1" thickBot="1" thickTop="1">
      <c r="A279" s="4">
        <v>5</v>
      </c>
      <c r="B279" s="44" t="str">
        <f>INDEX('[1]urban'!$D$3:$D$419,MATCH(C279,'[1]urban'!$B$3:$B$419,0))</f>
        <v>URB</v>
      </c>
      <c r="C279" s="43" t="s">
        <v>40</v>
      </c>
      <c r="D279" s="53">
        <f>MATCH(F279,'[2]world'!$B$3:$B$346,0)</f>
        <v>268</v>
      </c>
      <c r="E279" s="63" t="str">
        <f>INDEX('[2]world'!$D$3:$D$346,MATCH(F279,'[2]world'!$B$3:$B$346,0))</f>
        <v>Berm</v>
      </c>
      <c r="F279" s="47" t="s">
        <v>267</v>
      </c>
      <c r="G279" s="27">
        <v>37.26</v>
      </c>
      <c r="H279" s="27">
        <v>40.64</v>
      </c>
      <c r="I279" s="27">
        <v>44.714</v>
      </c>
      <c r="J279" s="27">
        <v>48.841</v>
      </c>
      <c r="K279" s="27">
        <v>51.762</v>
      </c>
      <c r="L279" s="27">
        <v>54.268</v>
      </c>
      <c r="M279" s="27">
        <v>56.052</v>
      </c>
      <c r="N279" s="27">
        <v>57.803</v>
      </c>
      <c r="O279" s="27">
        <v>59.796</v>
      </c>
      <c r="P279" s="27">
        <v>61.42</v>
      </c>
      <c r="Q279" s="27">
        <v>62.864</v>
      </c>
      <c r="R279" s="27">
        <v>64.174</v>
      </c>
      <c r="S279" s="27">
        <v>64.995</v>
      </c>
      <c r="T279" s="27">
        <v>65.497</v>
      </c>
      <c r="U279" s="27">
        <v>65.846</v>
      </c>
      <c r="V279" s="27">
        <v>66.002</v>
      </c>
      <c r="W279" s="27">
        <v>65.873</v>
      </c>
      <c r="X279" s="27">
        <v>65.417</v>
      </c>
      <c r="Y279" s="27">
        <v>64.655</v>
      </c>
      <c r="Z279" s="27">
        <v>63.682</v>
      </c>
      <c r="AA279" s="27">
        <v>62.68</v>
      </c>
    </row>
    <row r="280" spans="1:27" ht="12.75" customHeight="1" thickBot="1" thickTop="1">
      <c r="A280" s="4">
        <v>5</v>
      </c>
      <c r="B280" s="44" t="str">
        <f>INDEX('[1]urban'!$D$3:$D$419,MATCH(C280,'[1]urban'!$B$3:$B$419,0))</f>
        <v>URB</v>
      </c>
      <c r="C280" s="43" t="s">
        <v>40</v>
      </c>
      <c r="D280" s="53">
        <f>MATCH(F280,'[2]world'!$B$3:$B$346,0)</f>
        <v>17</v>
      </c>
      <c r="E280" s="63" t="str">
        <f>INDEX('[2]world'!$D$3:$D$346,MATCH(F280,'[2]world'!$B$3:$B$346,0))</f>
        <v>CA</v>
      </c>
      <c r="F280" s="47" t="s">
        <v>268</v>
      </c>
      <c r="G280" s="27">
        <v>8372.186</v>
      </c>
      <c r="H280" s="27">
        <v>10339.273</v>
      </c>
      <c r="I280" s="27">
        <v>12368.202</v>
      </c>
      <c r="J280" s="27">
        <v>14343.602</v>
      </c>
      <c r="K280" s="27">
        <v>16429.565</v>
      </c>
      <c r="L280" s="27">
        <v>17498.116</v>
      </c>
      <c r="M280" s="27">
        <v>18549.808</v>
      </c>
      <c r="N280" s="27">
        <v>19731.761</v>
      </c>
      <c r="O280" s="27">
        <v>21213.733</v>
      </c>
      <c r="P280" s="27">
        <v>22760.397</v>
      </c>
      <c r="Q280" s="27">
        <v>24389.17</v>
      </c>
      <c r="R280" s="27">
        <v>25885.161</v>
      </c>
      <c r="S280" s="27">
        <v>27309.005</v>
      </c>
      <c r="T280" s="27">
        <v>28825.639</v>
      </c>
      <c r="U280" s="27">
        <v>30426.065</v>
      </c>
      <c r="V280" s="27">
        <v>32064.874</v>
      </c>
      <c r="W280" s="27">
        <v>33680.124</v>
      </c>
      <c r="X280" s="27">
        <v>35175.132</v>
      </c>
      <c r="Y280" s="27">
        <v>36543.614</v>
      </c>
      <c r="Z280" s="27">
        <v>37815.845</v>
      </c>
      <c r="AA280" s="27">
        <v>39041.773</v>
      </c>
    </row>
    <row r="281" spans="1:27" ht="12.75" customHeight="1" thickBot="1" thickTop="1">
      <c r="A281" s="4">
        <v>5</v>
      </c>
      <c r="B281" s="44" t="str">
        <f>INDEX('[1]urban'!$D$3:$D$419,MATCH(C281,'[1]urban'!$B$3:$B$419,0))</f>
        <v>URB</v>
      </c>
      <c r="C281" s="43" t="s">
        <v>40</v>
      </c>
      <c r="D281" s="53">
        <f>MATCH(F281,'[2]world'!$B$3:$B$346,0)</f>
        <v>278</v>
      </c>
      <c r="E281" s="63" t="str">
        <f>INDEX('[2]world'!$D$3:$D$346,MATCH(F281,'[2]world'!$B$3:$B$346,0))</f>
        <v>GreLa</v>
      </c>
      <c r="F281" s="47" t="s">
        <v>269</v>
      </c>
      <c r="G281" s="27">
        <v>11.269</v>
      </c>
      <c r="H281" s="27">
        <v>14.194</v>
      </c>
      <c r="I281" s="27">
        <v>19.111</v>
      </c>
      <c r="J281" s="27">
        <v>25.902</v>
      </c>
      <c r="K281" s="27">
        <v>33.776</v>
      </c>
      <c r="L281" s="27">
        <v>36.887</v>
      </c>
      <c r="M281" s="27">
        <v>38.219</v>
      </c>
      <c r="N281" s="27">
        <v>41.454</v>
      </c>
      <c r="O281" s="27">
        <v>44.274</v>
      </c>
      <c r="P281" s="27">
        <v>44.973</v>
      </c>
      <c r="Q281" s="27">
        <v>45.856</v>
      </c>
      <c r="R281" s="27">
        <v>47.375</v>
      </c>
      <c r="S281" s="27">
        <v>48.239</v>
      </c>
      <c r="T281" s="27">
        <v>48.995</v>
      </c>
      <c r="U281" s="27">
        <v>49.439</v>
      </c>
      <c r="V281" s="27">
        <v>49.326</v>
      </c>
      <c r="W281" s="27">
        <v>48.594</v>
      </c>
      <c r="X281" s="27">
        <v>48.234</v>
      </c>
      <c r="Y281" s="27">
        <v>47.557</v>
      </c>
      <c r="Z281" s="27">
        <v>46.661</v>
      </c>
      <c r="AA281" s="27">
        <v>45.548</v>
      </c>
    </row>
    <row r="282" spans="1:27" ht="12.75" customHeight="1" thickBot="1" thickTop="1">
      <c r="A282" s="4">
        <v>5</v>
      </c>
      <c r="B282" s="44" t="str">
        <f>INDEX('[1]urban'!$D$3:$D$419,MATCH(C282,'[1]urban'!$B$3:$B$419,0))</f>
        <v>URB</v>
      </c>
      <c r="C282" s="43" t="s">
        <v>40</v>
      </c>
      <c r="D282" s="53">
        <f>MATCH(F282,'[2]world'!$B$3:$B$346,0)</f>
        <v>293</v>
      </c>
      <c r="E282" s="63" t="str">
        <f>INDEX('[2]world'!$D$3:$D$346,MATCH(F282,'[2]world'!$B$3:$B$346,0))</f>
        <v>StPM</v>
      </c>
      <c r="F282" s="47" t="s">
        <v>270</v>
      </c>
      <c r="G282" s="27">
        <v>3.658</v>
      </c>
      <c r="H282" s="27">
        <v>3.945</v>
      </c>
      <c r="I282" s="27">
        <v>4.251</v>
      </c>
      <c r="J282" s="27">
        <v>4.474</v>
      </c>
      <c r="K282" s="27">
        <v>4.825</v>
      </c>
      <c r="L282" s="27">
        <v>5.239</v>
      </c>
      <c r="M282" s="27">
        <v>5.378</v>
      </c>
      <c r="N282" s="27">
        <v>5.464</v>
      </c>
      <c r="O282" s="27">
        <v>5.586</v>
      </c>
      <c r="P282" s="27">
        <v>5.606</v>
      </c>
      <c r="Q282" s="27">
        <v>5.595</v>
      </c>
      <c r="R282" s="27">
        <v>5.524</v>
      </c>
      <c r="S282" s="27">
        <v>5.474</v>
      </c>
      <c r="T282" s="27">
        <v>5.515</v>
      </c>
      <c r="U282" s="27">
        <v>5.55</v>
      </c>
      <c r="V282" s="27">
        <v>5.577</v>
      </c>
      <c r="W282" s="27">
        <v>5.607</v>
      </c>
      <c r="X282" s="27">
        <v>5.637</v>
      </c>
      <c r="Y282" s="27">
        <v>5.664</v>
      </c>
      <c r="Z282" s="27">
        <v>5.693</v>
      </c>
      <c r="AA282" s="27">
        <v>5.713</v>
      </c>
    </row>
    <row r="283" spans="1:27" ht="12.75" customHeight="1" thickBot="1" thickTop="1">
      <c r="A283" s="4">
        <v>5</v>
      </c>
      <c r="B283" s="44" t="str">
        <f>INDEX('[1]urban'!$D$3:$D$419,MATCH(C283,'[1]urban'!$B$3:$B$419,0))</f>
        <v>URB</v>
      </c>
      <c r="C283" s="43" t="s">
        <v>40</v>
      </c>
      <c r="D283" s="53">
        <f>MATCH(F283,'[2]world'!$B$3:$B$346,0)</f>
        <v>38</v>
      </c>
      <c r="E283" s="63" t="str">
        <f>INDEX('[2]world'!$D$3:$D$346,MATCH(F283,'[2]world'!$B$3:$B$346,0))</f>
        <v>USA</v>
      </c>
      <c r="F283" s="47" t="s">
        <v>271</v>
      </c>
      <c r="G283" s="27">
        <v>101242.268</v>
      </c>
      <c r="H283" s="27">
        <v>114951.692</v>
      </c>
      <c r="I283" s="27">
        <v>130420.02</v>
      </c>
      <c r="J283" s="27">
        <v>143363.716</v>
      </c>
      <c r="K283" s="27">
        <v>154170.632</v>
      </c>
      <c r="L283" s="27">
        <v>161378.811</v>
      </c>
      <c r="M283" s="27">
        <v>169205.725</v>
      </c>
      <c r="N283" s="27">
        <v>179242.722</v>
      </c>
      <c r="O283" s="27">
        <v>191913.758</v>
      </c>
      <c r="P283" s="27">
        <v>209075.011</v>
      </c>
      <c r="Q283" s="27">
        <v>227650.874</v>
      </c>
      <c r="R283" s="27">
        <v>244532.568</v>
      </c>
      <c r="S283" s="27">
        <v>261375.057</v>
      </c>
      <c r="T283" s="27">
        <v>277973.011</v>
      </c>
      <c r="U283" s="27">
        <v>293732.372</v>
      </c>
      <c r="V283" s="27">
        <v>308304.284</v>
      </c>
      <c r="W283" s="27">
        <v>321698.473</v>
      </c>
      <c r="X283" s="27">
        <v>334002.954</v>
      </c>
      <c r="Y283" s="27">
        <v>345278.547</v>
      </c>
      <c r="Z283" s="27">
        <v>355544.224</v>
      </c>
      <c r="AA283" s="27">
        <v>365092.783</v>
      </c>
    </row>
    <row r="284" spans="1:27" ht="12.75" customHeight="1" thickBot="1" thickTop="1">
      <c r="A284" s="4">
        <v>5</v>
      </c>
      <c r="B284" s="44" t="str">
        <f>INDEX('[1]urban'!$D$3:$D$419,MATCH(C284,'[1]urban'!$B$3:$B$419,0))</f>
        <v>URB</v>
      </c>
      <c r="C284" s="43" t="s">
        <v>40</v>
      </c>
      <c r="D284" s="53">
        <f>MATCH(F284,'[2]world'!$B$3:$B$346,0)</f>
        <v>288</v>
      </c>
      <c r="E284" s="63" t="str">
        <f>INDEX('[2]world'!$D$3:$D$346,MATCH(F284,'[2]world'!$B$3:$B$346,0))</f>
        <v>Ocean</v>
      </c>
      <c r="F284" s="47" t="s">
        <v>272</v>
      </c>
      <c r="G284" s="27">
        <v>7940.285</v>
      </c>
      <c r="H284" s="27">
        <v>9173.465</v>
      </c>
      <c r="I284" s="27">
        <v>10577.724</v>
      </c>
      <c r="J284" s="27">
        <v>12231.791</v>
      </c>
      <c r="K284" s="27">
        <v>13904.954</v>
      </c>
      <c r="L284" s="27">
        <v>15226.66</v>
      </c>
      <c r="M284" s="27">
        <v>16370.124</v>
      </c>
      <c r="N284" s="27">
        <v>17591.178</v>
      </c>
      <c r="O284" s="27">
        <v>19036.911</v>
      </c>
      <c r="P284" s="27">
        <v>20493.38</v>
      </c>
      <c r="Q284" s="27">
        <v>21932.375</v>
      </c>
      <c r="R284" s="27">
        <v>23604.067</v>
      </c>
      <c r="S284" s="27">
        <v>25167.127</v>
      </c>
      <c r="T284" s="27">
        <v>26764.33</v>
      </c>
      <c r="U284" s="27">
        <v>28405.59</v>
      </c>
      <c r="V284" s="27">
        <v>30106.765</v>
      </c>
      <c r="W284" s="27">
        <v>31815.741</v>
      </c>
      <c r="X284" s="27">
        <v>33493.489</v>
      </c>
      <c r="Y284" s="27">
        <v>35140.374</v>
      </c>
      <c r="Z284" s="27">
        <v>36774.036</v>
      </c>
      <c r="AA284" s="27">
        <v>38404.412</v>
      </c>
    </row>
    <row r="285" spans="1:27" ht="12.75" customHeight="1" thickBot="1" thickTop="1">
      <c r="A285" s="4">
        <v>5</v>
      </c>
      <c r="B285" s="44" t="str">
        <f>INDEX('[1]urban'!$D$3:$D$419,MATCH(C285,'[1]urban'!$B$3:$B$419,0))</f>
        <v>URB</v>
      </c>
      <c r="C285" s="43" t="s">
        <v>40</v>
      </c>
      <c r="D285" s="53">
        <f>MATCH(F285,'[2]world'!$B$3:$B$346,0)</f>
        <v>267</v>
      </c>
      <c r="E285" s="63" t="str">
        <f>INDEX('[2]world'!$D$3:$D$346,MATCH(F285,'[2]world'!$B$3:$B$346,0))</f>
        <v>AusNZ</v>
      </c>
      <c r="F285" s="47" t="s">
        <v>273</v>
      </c>
      <c r="G285" s="27">
        <v>7712.61</v>
      </c>
      <c r="H285" s="27">
        <v>8874.229</v>
      </c>
      <c r="I285" s="27">
        <v>10181.017</v>
      </c>
      <c r="J285" s="27">
        <v>11695.069</v>
      </c>
      <c r="K285" s="27">
        <v>13139.654</v>
      </c>
      <c r="L285" s="27">
        <v>14258.31</v>
      </c>
      <c r="M285" s="27">
        <v>15228.398</v>
      </c>
      <c r="N285" s="27">
        <v>16242.501</v>
      </c>
      <c r="O285" s="27">
        <v>17464.961</v>
      </c>
      <c r="P285" s="27">
        <v>18745.693</v>
      </c>
      <c r="Q285" s="27">
        <v>20024.457</v>
      </c>
      <c r="R285" s="27">
        <v>21524.005</v>
      </c>
      <c r="S285" s="27">
        <v>22878.434</v>
      </c>
      <c r="T285" s="27">
        <v>24212.43</v>
      </c>
      <c r="U285" s="27">
        <v>25516.3</v>
      </c>
      <c r="V285" s="27">
        <v>26773.461</v>
      </c>
      <c r="W285" s="27">
        <v>27948.324</v>
      </c>
      <c r="X285" s="27">
        <v>29026.11</v>
      </c>
      <c r="Y285" s="27">
        <v>30016.682</v>
      </c>
      <c r="Z285" s="27">
        <v>30941.709</v>
      </c>
      <c r="AA285" s="27">
        <v>31814.163</v>
      </c>
    </row>
    <row r="286" spans="1:27" ht="12.75" customHeight="1" thickBot="1" thickTop="1">
      <c r="A286" s="4">
        <v>5</v>
      </c>
      <c r="B286" s="44" t="str">
        <f>INDEX('[1]urban'!$D$3:$D$419,MATCH(C286,'[1]urban'!$B$3:$B$419,0))</f>
        <v>URB</v>
      </c>
      <c r="C286" s="43" t="s">
        <v>40</v>
      </c>
      <c r="D286" s="53">
        <f>MATCH(F286,'[2]world'!$B$3:$B$346,0)</f>
        <v>1</v>
      </c>
      <c r="E286" s="63" t="str">
        <f>INDEX('[2]world'!$D$3:$D$346,MATCH(F286,'[2]world'!$B$3:$B$346,0))</f>
        <v>AUS</v>
      </c>
      <c r="F286" s="47" t="s">
        <v>19</v>
      </c>
      <c r="G286" s="27">
        <v>6328.877</v>
      </c>
      <c r="H286" s="27">
        <v>7301.56</v>
      </c>
      <c r="I286" s="27">
        <v>8378.335</v>
      </c>
      <c r="J286" s="27">
        <v>9621.804</v>
      </c>
      <c r="K286" s="27">
        <v>10852.799</v>
      </c>
      <c r="L286" s="27">
        <v>11706.296</v>
      </c>
      <c r="M286" s="27">
        <v>12602.766</v>
      </c>
      <c r="N286" s="27">
        <v>13503.057</v>
      </c>
      <c r="O286" s="27">
        <v>14595.928</v>
      </c>
      <c r="P286" s="27">
        <v>15600.899</v>
      </c>
      <c r="Q286" s="27">
        <v>16710.3</v>
      </c>
      <c r="R286" s="27">
        <v>17986.763</v>
      </c>
      <c r="S286" s="27">
        <v>19168.842</v>
      </c>
      <c r="T286" s="27">
        <v>20327.86</v>
      </c>
      <c r="U286" s="27">
        <v>21458.6</v>
      </c>
      <c r="V286" s="27">
        <v>22548.019</v>
      </c>
      <c r="W286" s="27">
        <v>23566.386</v>
      </c>
      <c r="X286" s="27">
        <v>24501.807</v>
      </c>
      <c r="Y286" s="27">
        <v>25366.863</v>
      </c>
      <c r="Z286" s="27">
        <v>26180.187</v>
      </c>
      <c r="AA286" s="27">
        <v>26953.63</v>
      </c>
    </row>
    <row r="287" spans="1:27" ht="12.75" customHeight="1" thickBot="1" thickTop="1">
      <c r="A287" s="4">
        <v>5</v>
      </c>
      <c r="B287" s="44" t="str">
        <f>INDEX('[1]urban'!$D$3:$D$419,MATCH(C287,'[1]urban'!$B$3:$B$419,0))</f>
        <v>URB</v>
      </c>
      <c r="C287" s="43" t="s">
        <v>40</v>
      </c>
      <c r="D287" s="53">
        <f>MATCH(F287,'[2]world'!$B$3:$B$346,0)</f>
        <v>28</v>
      </c>
      <c r="E287" s="63" t="str">
        <f>INDEX('[2]world'!$D$3:$D$346,MATCH(F287,'[2]world'!$B$3:$B$346,0))</f>
        <v>NZ</v>
      </c>
      <c r="F287" s="47" t="s">
        <v>274</v>
      </c>
      <c r="G287" s="27">
        <v>1383.733</v>
      </c>
      <c r="H287" s="27">
        <v>1572.669</v>
      </c>
      <c r="I287" s="27">
        <v>1802.682</v>
      </c>
      <c r="J287" s="27">
        <v>2073.265</v>
      </c>
      <c r="K287" s="27">
        <v>2286.855</v>
      </c>
      <c r="L287" s="27">
        <v>2552.014</v>
      </c>
      <c r="M287" s="27">
        <v>2625.632</v>
      </c>
      <c r="N287" s="27">
        <v>2739.444</v>
      </c>
      <c r="O287" s="27">
        <v>2869.033</v>
      </c>
      <c r="P287" s="27">
        <v>3144.794</v>
      </c>
      <c r="Q287" s="27">
        <v>3314.157</v>
      </c>
      <c r="R287" s="27">
        <v>3537.242</v>
      </c>
      <c r="S287" s="27">
        <v>3709.592</v>
      </c>
      <c r="T287" s="27">
        <v>3884.57</v>
      </c>
      <c r="U287" s="27">
        <v>4057.7</v>
      </c>
      <c r="V287" s="27">
        <v>4225.442</v>
      </c>
      <c r="W287" s="27">
        <v>4381.938</v>
      </c>
      <c r="X287" s="27">
        <v>4524.303</v>
      </c>
      <c r="Y287" s="27">
        <v>4649.819</v>
      </c>
      <c r="Z287" s="27">
        <v>4761.522</v>
      </c>
      <c r="AA287" s="27">
        <v>4860.533</v>
      </c>
    </row>
    <row r="288" spans="1:27" ht="12.75" customHeight="1" thickBot="1" thickTop="1">
      <c r="A288" s="4">
        <v>5</v>
      </c>
      <c r="B288" s="44" t="str">
        <f>INDEX('[1]urban'!$D$3:$D$419,MATCH(C288,'[1]urban'!$B$3:$B$419,0))</f>
        <v>URB</v>
      </c>
      <c r="C288" s="43" t="s">
        <v>40</v>
      </c>
      <c r="D288" s="53">
        <f>MATCH(F288,'[2]world'!$B$3:$B$346,0)</f>
        <v>283</v>
      </c>
      <c r="E288" s="63" t="str">
        <f>INDEX('[2]world'!$D$3:$D$346,MATCH(F288,'[2]world'!$B$3:$B$346,0))</f>
        <v>Melan</v>
      </c>
      <c r="F288" s="47" t="s">
        <v>275</v>
      </c>
      <c r="G288" s="27">
        <v>124.469</v>
      </c>
      <c r="H288" s="27">
        <v>169.688</v>
      </c>
      <c r="I288" s="27">
        <v>237.042</v>
      </c>
      <c r="J288" s="27">
        <v>335.548</v>
      </c>
      <c r="K288" s="27">
        <v>509.902</v>
      </c>
      <c r="L288" s="27">
        <v>655.668</v>
      </c>
      <c r="M288" s="27">
        <v>780.155</v>
      </c>
      <c r="N288" s="27">
        <v>929.367</v>
      </c>
      <c r="O288" s="27">
        <v>1093.222</v>
      </c>
      <c r="P288" s="27">
        <v>1216.293</v>
      </c>
      <c r="Q288" s="27">
        <v>1329.296</v>
      </c>
      <c r="R288" s="27">
        <v>1450.454</v>
      </c>
      <c r="S288" s="27">
        <v>1613.57</v>
      </c>
      <c r="T288" s="27">
        <v>1827.855</v>
      </c>
      <c r="U288" s="27">
        <v>2110.256</v>
      </c>
      <c r="V288" s="27">
        <v>2494.346</v>
      </c>
      <c r="W288" s="27">
        <v>2964.473</v>
      </c>
      <c r="X288" s="27">
        <v>3498.871</v>
      </c>
      <c r="Y288" s="27">
        <v>4093.523</v>
      </c>
      <c r="Z288" s="27">
        <v>4745.277</v>
      </c>
      <c r="AA288" s="27">
        <v>5450.493</v>
      </c>
    </row>
    <row r="289" spans="1:27" ht="12.75" customHeight="1" thickBot="1" thickTop="1">
      <c r="A289" s="4">
        <v>5</v>
      </c>
      <c r="B289" s="44" t="str">
        <f>INDEX('[1]urban'!$D$3:$D$419,MATCH(C289,'[1]urban'!$B$3:$B$419,0))</f>
        <v>URB</v>
      </c>
      <c r="C289" s="43" t="s">
        <v>40</v>
      </c>
      <c r="D289" s="53">
        <f>MATCH(F289,'[2]world'!$B$3:$B$346,0)</f>
        <v>236</v>
      </c>
      <c r="E289" s="63" t="str">
        <f>INDEX('[2]world'!$D$3:$D$346,MATCH(F289,'[2]world'!$B$3:$B$346,0))</f>
        <v>Fid</v>
      </c>
      <c r="F289" s="47" t="s">
        <v>276</v>
      </c>
      <c r="G289" s="27">
        <v>70.376</v>
      </c>
      <c r="H289" s="27">
        <v>90.493</v>
      </c>
      <c r="I289" s="27">
        <v>116.94</v>
      </c>
      <c r="J289" s="27">
        <v>151.169</v>
      </c>
      <c r="K289" s="27">
        <v>180.848</v>
      </c>
      <c r="L289" s="27">
        <v>211.509</v>
      </c>
      <c r="M289" s="27">
        <v>239.331</v>
      </c>
      <c r="N289" s="27">
        <v>273.018</v>
      </c>
      <c r="O289" s="27">
        <v>301.082</v>
      </c>
      <c r="P289" s="27">
        <v>349.378</v>
      </c>
      <c r="Q289" s="27">
        <v>384.069</v>
      </c>
      <c r="R289" s="27">
        <v>412.956</v>
      </c>
      <c r="S289" s="27">
        <v>442.945</v>
      </c>
      <c r="T289" s="27">
        <v>472.302</v>
      </c>
      <c r="U289" s="27">
        <v>500.717</v>
      </c>
      <c r="V289" s="27">
        <v>533.749</v>
      </c>
      <c r="W289" s="27">
        <v>566.295</v>
      </c>
      <c r="X289" s="27">
        <v>597.032</v>
      </c>
      <c r="Y289" s="27">
        <v>622.812</v>
      </c>
      <c r="Z289" s="27">
        <v>642.856</v>
      </c>
      <c r="AA289" s="27">
        <v>656.95</v>
      </c>
    </row>
    <row r="290" spans="1:27" ht="12.75" customHeight="1" thickBot="1" thickTop="1">
      <c r="A290" s="4">
        <v>5</v>
      </c>
      <c r="B290" s="44" t="str">
        <f>INDEX('[1]urban'!$D$3:$D$419,MATCH(C290,'[1]urban'!$B$3:$B$419,0))</f>
        <v>URB</v>
      </c>
      <c r="C290" s="43" t="s">
        <v>40</v>
      </c>
      <c r="D290" s="53">
        <f>MATCH(F290,'[2]world'!$B$3:$B$346,0)</f>
        <v>242</v>
      </c>
      <c r="E290" s="63" t="str">
        <f>INDEX('[2]world'!$D$3:$D$346,MATCH(F290,'[2]world'!$B$3:$B$346,0))</f>
        <v>NewC</v>
      </c>
      <c r="F290" s="47" t="s">
        <v>277</v>
      </c>
      <c r="G290" s="27">
        <v>15.939</v>
      </c>
      <c r="H290" s="27">
        <v>20.698</v>
      </c>
      <c r="I290" s="27">
        <v>29.142</v>
      </c>
      <c r="J290" s="27">
        <v>40.773</v>
      </c>
      <c r="K290" s="27">
        <v>53.959</v>
      </c>
      <c r="L290" s="27">
        <v>71.12</v>
      </c>
      <c r="M290" s="27">
        <v>81.958</v>
      </c>
      <c r="N290" s="27">
        <v>91.395</v>
      </c>
      <c r="O290" s="27">
        <v>101.848</v>
      </c>
      <c r="P290" s="27">
        <v>116.025</v>
      </c>
      <c r="Q290" s="27">
        <v>127.415</v>
      </c>
      <c r="R290" s="27">
        <v>136.175</v>
      </c>
      <c r="S290" s="27">
        <v>145.541</v>
      </c>
      <c r="T290" s="27">
        <v>156.152</v>
      </c>
      <c r="U290" s="27">
        <v>168.695</v>
      </c>
      <c r="V290" s="27">
        <v>183.246</v>
      </c>
      <c r="W290" s="27">
        <v>199.607</v>
      </c>
      <c r="X290" s="27">
        <v>215.828</v>
      </c>
      <c r="Y290" s="27">
        <v>231.432</v>
      </c>
      <c r="Z290" s="27">
        <v>246.285</v>
      </c>
      <c r="AA290" s="27">
        <v>260.269</v>
      </c>
    </row>
    <row r="291" spans="1:27" ht="12.75" customHeight="1" thickBot="1" thickTop="1">
      <c r="A291" s="4">
        <v>5</v>
      </c>
      <c r="B291" s="44" t="str">
        <f>INDEX('[1]urban'!$D$3:$D$419,MATCH(C291,'[1]urban'!$B$3:$B$419,0))</f>
        <v>URB</v>
      </c>
      <c r="C291" s="43" t="s">
        <v>40</v>
      </c>
      <c r="D291" s="53">
        <f>MATCH(F291,'[2]world'!$B$3:$B$346,0)</f>
        <v>244</v>
      </c>
      <c r="E291" s="63" t="str">
        <f>INDEX('[2]world'!$D$3:$D$346,MATCH(F291,'[2]world'!$B$3:$B$346,0))</f>
        <v>Pap</v>
      </c>
      <c r="F291" s="47" t="s">
        <v>278</v>
      </c>
      <c r="G291" s="27">
        <v>30.568</v>
      </c>
      <c r="H291" s="27">
        <v>48.462</v>
      </c>
      <c r="I291" s="27">
        <v>77.497</v>
      </c>
      <c r="J291" s="27">
        <v>125.211</v>
      </c>
      <c r="K291" s="27">
        <v>250.167</v>
      </c>
      <c r="L291" s="27">
        <v>341.923</v>
      </c>
      <c r="M291" s="27">
        <v>417.385</v>
      </c>
      <c r="N291" s="27">
        <v>509.081</v>
      </c>
      <c r="O291" s="27">
        <v>619.429</v>
      </c>
      <c r="P291" s="27">
        <v>663.101</v>
      </c>
      <c r="Q291" s="27">
        <v>711.366</v>
      </c>
      <c r="R291" s="27">
        <v>770.203</v>
      </c>
      <c r="S291" s="27">
        <v>862.874</v>
      </c>
      <c r="T291" s="27">
        <v>998.917</v>
      </c>
      <c r="U291" s="27">
        <v>1193.525</v>
      </c>
      <c r="V291" s="27">
        <v>1472.989</v>
      </c>
      <c r="W291" s="27">
        <v>1828.109</v>
      </c>
      <c r="X291" s="27">
        <v>2241.355</v>
      </c>
      <c r="Y291" s="27">
        <v>2713.311</v>
      </c>
      <c r="Z291" s="27">
        <v>3243.147</v>
      </c>
      <c r="AA291" s="27">
        <v>3829.194</v>
      </c>
    </row>
    <row r="292" spans="1:27" ht="12.75" customHeight="1" thickBot="1" thickTop="1">
      <c r="A292" s="4">
        <v>5</v>
      </c>
      <c r="B292" s="44" t="str">
        <f>INDEX('[1]urban'!$D$3:$D$419,MATCH(C292,'[1]urban'!$B$3:$B$419,0))</f>
        <v>URB</v>
      </c>
      <c r="C292" s="43" t="s">
        <v>40</v>
      </c>
      <c r="D292" s="53">
        <f>MATCH(F292,'[2]world'!$B$3:$B$346,0)</f>
        <v>246</v>
      </c>
      <c r="E292" s="63" t="str">
        <f>INDEX('[2]world'!$D$3:$D$346,MATCH(F292,'[2]world'!$B$3:$B$346,0))</f>
        <v>Sol</v>
      </c>
      <c r="F292" s="47" t="s">
        <v>279</v>
      </c>
      <c r="G292" s="27">
        <v>3.412</v>
      </c>
      <c r="H292" s="27">
        <v>4.787</v>
      </c>
      <c r="I292" s="27">
        <v>6.823</v>
      </c>
      <c r="J292" s="27">
        <v>9.955</v>
      </c>
      <c r="K292" s="27">
        <v>14.327</v>
      </c>
      <c r="L292" s="27">
        <v>17.59</v>
      </c>
      <c r="M292" s="27">
        <v>24.212</v>
      </c>
      <c r="N292" s="27">
        <v>33.795</v>
      </c>
      <c r="O292" s="27">
        <v>42.894</v>
      </c>
      <c r="P292" s="27">
        <v>53.063</v>
      </c>
      <c r="Q292" s="27">
        <v>65.285</v>
      </c>
      <c r="R292" s="27">
        <v>80.359</v>
      </c>
      <c r="S292" s="27">
        <v>99.38</v>
      </c>
      <c r="T292" s="27">
        <v>122.902</v>
      </c>
      <c r="U292" s="27">
        <v>152.013</v>
      </c>
      <c r="V292" s="27">
        <v>187.991</v>
      </c>
      <c r="W292" s="27">
        <v>230.111</v>
      </c>
      <c r="X292" s="27">
        <v>277.713</v>
      </c>
      <c r="Y292" s="27">
        <v>330.159</v>
      </c>
      <c r="Z292" s="27">
        <v>386.619</v>
      </c>
      <c r="AA292" s="27">
        <v>446.1</v>
      </c>
    </row>
    <row r="293" spans="1:27" ht="12.75" customHeight="1" thickBot="1" thickTop="1">
      <c r="A293" s="4">
        <v>5</v>
      </c>
      <c r="B293" s="44" t="str">
        <f>INDEX('[1]urban'!$D$3:$D$419,MATCH(C293,'[1]urban'!$B$3:$B$419,0))</f>
        <v>URB</v>
      </c>
      <c r="C293" s="43" t="s">
        <v>40</v>
      </c>
      <c r="D293" s="53">
        <f>MATCH(F293,'[2]world'!$B$3:$B$346,0)</f>
        <v>249</v>
      </c>
      <c r="E293" s="63" t="str">
        <f>INDEX('[2]world'!$D$3:$D$346,MATCH(F293,'[2]world'!$B$3:$B$346,0))</f>
        <v>Vanu</v>
      </c>
      <c r="F293" s="47" t="s">
        <v>280</v>
      </c>
      <c r="G293" s="27">
        <v>4.174</v>
      </c>
      <c r="H293" s="27">
        <v>5.248</v>
      </c>
      <c r="I293" s="27">
        <v>6.64</v>
      </c>
      <c r="J293" s="27">
        <v>8.44</v>
      </c>
      <c r="K293" s="27">
        <v>10.601</v>
      </c>
      <c r="L293" s="27">
        <v>13.526</v>
      </c>
      <c r="M293" s="27">
        <v>17.269</v>
      </c>
      <c r="N293" s="27">
        <v>22.078</v>
      </c>
      <c r="O293" s="27">
        <v>27.969</v>
      </c>
      <c r="P293" s="27">
        <v>34.726</v>
      </c>
      <c r="Q293" s="27">
        <v>41.161</v>
      </c>
      <c r="R293" s="27">
        <v>50.761</v>
      </c>
      <c r="S293" s="27">
        <v>62.83</v>
      </c>
      <c r="T293" s="27">
        <v>77.582</v>
      </c>
      <c r="U293" s="27">
        <v>95.306</v>
      </c>
      <c r="V293" s="27">
        <v>116.371</v>
      </c>
      <c r="W293" s="27">
        <v>140.351</v>
      </c>
      <c r="X293" s="27">
        <v>166.943</v>
      </c>
      <c r="Y293" s="27">
        <v>195.809</v>
      </c>
      <c r="Z293" s="27">
        <v>226.37</v>
      </c>
      <c r="AA293" s="27">
        <v>257.98</v>
      </c>
    </row>
    <row r="294" spans="1:27" ht="12.75" customHeight="1" thickBot="1" thickTop="1">
      <c r="A294" s="4">
        <v>5</v>
      </c>
      <c r="B294" s="44" t="str">
        <f>INDEX('[1]urban'!$D$3:$D$419,MATCH(C294,'[1]urban'!$B$3:$B$419,0))</f>
        <v>URB</v>
      </c>
      <c r="C294" s="43" t="s">
        <v>40</v>
      </c>
      <c r="D294" s="53">
        <f>MATCH(F294,'[2]world'!$B$3:$B$346,0)</f>
        <v>235</v>
      </c>
      <c r="E294" s="63" t="str">
        <f>INDEX('[2]world'!$D$3:$D$346,MATCH(F294,'[2]world'!$B$3:$B$346,0))</f>
        <v>Micr</v>
      </c>
      <c r="F294" s="47" t="s">
        <v>281</v>
      </c>
      <c r="G294" s="27">
        <v>46.842</v>
      </c>
      <c r="H294" s="27">
        <v>56.668</v>
      </c>
      <c r="I294" s="27">
        <v>69.399</v>
      </c>
      <c r="J294" s="27">
        <v>87.619</v>
      </c>
      <c r="K294" s="27">
        <v>111.951</v>
      </c>
      <c r="L294" s="27">
        <v>152.466</v>
      </c>
      <c r="M294" s="27">
        <v>184.441</v>
      </c>
      <c r="N294" s="27">
        <v>221.356</v>
      </c>
      <c r="O294" s="27">
        <v>261.183</v>
      </c>
      <c r="P294" s="27">
        <v>296.869</v>
      </c>
      <c r="Q294" s="27">
        <v>325.849</v>
      </c>
      <c r="R294" s="27">
        <v>359.711</v>
      </c>
      <c r="S294" s="27">
        <v>390.101</v>
      </c>
      <c r="T294" s="27">
        <v>421.183</v>
      </c>
      <c r="U294" s="27">
        <v>454.22</v>
      </c>
      <c r="V294" s="27">
        <v>488.273</v>
      </c>
      <c r="W294" s="27">
        <v>522.609</v>
      </c>
      <c r="X294" s="27">
        <v>555.876</v>
      </c>
      <c r="Y294" s="27">
        <v>586.933</v>
      </c>
      <c r="Z294" s="27">
        <v>615.495</v>
      </c>
      <c r="AA294" s="27">
        <v>641.928</v>
      </c>
    </row>
    <row r="295" spans="1:27" ht="12.75" customHeight="1" thickBot="1" thickTop="1">
      <c r="A295" s="4">
        <v>5</v>
      </c>
      <c r="B295" s="44" t="str">
        <f>INDEX('[1]urban'!$D$3:$D$419,MATCH(C295,'[1]urban'!$B$3:$B$419,0))</f>
        <v>URB</v>
      </c>
      <c r="C295" s="43" t="s">
        <v>40</v>
      </c>
      <c r="D295" s="53">
        <f>MATCH(F295,'[2]world'!$B$3:$B$346,0)</f>
        <v>238</v>
      </c>
      <c r="E295" s="63" t="str">
        <f>INDEX('[2]world'!$D$3:$D$346,MATCH(F295,'[2]world'!$B$3:$B$346,0))</f>
        <v>Guam</v>
      </c>
      <c r="F295" s="47" t="s">
        <v>282</v>
      </c>
      <c r="G295" s="27">
        <v>24.635</v>
      </c>
      <c r="H295" s="27">
        <v>28.791</v>
      </c>
      <c r="I295" s="27">
        <v>33.817</v>
      </c>
      <c r="J295" s="27">
        <v>42.167</v>
      </c>
      <c r="K295" s="27">
        <v>52.916</v>
      </c>
      <c r="L295" s="27">
        <v>79.768</v>
      </c>
      <c r="M295" s="27">
        <v>99.914</v>
      </c>
      <c r="N295" s="27">
        <v>110.311</v>
      </c>
      <c r="O295" s="27">
        <v>121.588</v>
      </c>
      <c r="P295" s="27">
        <v>133.993</v>
      </c>
      <c r="Q295" s="27">
        <v>144.453</v>
      </c>
      <c r="R295" s="27">
        <v>156.942</v>
      </c>
      <c r="S295" s="27">
        <v>167.602</v>
      </c>
      <c r="T295" s="27">
        <v>178.047</v>
      </c>
      <c r="U295" s="27">
        <v>188.435</v>
      </c>
      <c r="V295" s="27">
        <v>198.442</v>
      </c>
      <c r="W295" s="27">
        <v>207.525</v>
      </c>
      <c r="X295" s="27">
        <v>215.201</v>
      </c>
      <c r="Y295" s="27">
        <v>221.431</v>
      </c>
      <c r="Z295" s="27">
        <v>226.407</v>
      </c>
      <c r="AA295" s="27">
        <v>230.563</v>
      </c>
    </row>
    <row r="296" spans="1:27" ht="12.75" customHeight="1" thickBot="1" thickTop="1">
      <c r="A296" s="4">
        <v>5</v>
      </c>
      <c r="B296" s="44" t="str">
        <f>INDEX('[1]urban'!$D$3:$D$419,MATCH(C296,'[1]urban'!$B$3:$B$419,0))</f>
        <v>URB</v>
      </c>
      <c r="C296" s="43" t="s">
        <v>40</v>
      </c>
      <c r="D296" s="53">
        <f>MATCH(F296,'[2]world'!$B$3:$B$346,0)</f>
        <v>239</v>
      </c>
      <c r="E296" s="63" t="str">
        <f>INDEX('[2]world'!$D$3:$D$346,MATCH(F296,'[2]world'!$B$3:$B$346,0))</f>
        <v>Kiri</v>
      </c>
      <c r="F296" s="47" t="s">
        <v>283</v>
      </c>
      <c r="G296" s="27">
        <v>2.871</v>
      </c>
      <c r="H296" s="27">
        <v>3.886</v>
      </c>
      <c r="I296" s="27">
        <v>5.372</v>
      </c>
      <c r="J296" s="27">
        <v>7.437</v>
      </c>
      <c r="K296" s="27">
        <v>10.573</v>
      </c>
      <c r="L296" s="27">
        <v>14.358</v>
      </c>
      <c r="M296" s="27">
        <v>17.675</v>
      </c>
      <c r="N296" s="27">
        <v>21.005</v>
      </c>
      <c r="O296" s="27">
        <v>25.136</v>
      </c>
      <c r="P296" s="27">
        <v>28.129</v>
      </c>
      <c r="Q296" s="27">
        <v>36.095</v>
      </c>
      <c r="R296" s="27">
        <v>40.069</v>
      </c>
      <c r="S296" s="27">
        <v>43.702</v>
      </c>
      <c r="T296" s="27">
        <v>48.13</v>
      </c>
      <c r="U296" s="27">
        <v>53.557</v>
      </c>
      <c r="V296" s="27">
        <v>60.015</v>
      </c>
      <c r="W296" s="27">
        <v>67.415</v>
      </c>
      <c r="X296" s="27">
        <v>75.077</v>
      </c>
      <c r="Y296" s="27">
        <v>82.523</v>
      </c>
      <c r="Z296" s="27">
        <v>89.764</v>
      </c>
      <c r="AA296" s="27">
        <v>96.818</v>
      </c>
    </row>
    <row r="297" spans="1:27" ht="12.75" customHeight="1" thickBot="1" thickTop="1">
      <c r="A297" s="4">
        <v>5</v>
      </c>
      <c r="B297" s="44" t="str">
        <f>INDEX('[1]urban'!$D$3:$D$419,MATCH(C297,'[1]urban'!$B$3:$B$419,0))</f>
        <v>URB</v>
      </c>
      <c r="C297" s="43" t="s">
        <v>40</v>
      </c>
      <c r="D297" s="53">
        <f>MATCH(F297,'[2]world'!$B$3:$B$346,0)</f>
        <v>240</v>
      </c>
      <c r="E297" s="63" t="str">
        <f>INDEX('[2]world'!$D$3:$D$346,MATCH(F297,'[2]world'!$B$3:$B$346,0))</f>
        <v>Mars</v>
      </c>
      <c r="F297" s="47" t="s">
        <v>284</v>
      </c>
      <c r="G297" s="27">
        <v>3.034</v>
      </c>
      <c r="H297" s="27">
        <v>4.04</v>
      </c>
      <c r="I297" s="27">
        <v>5.218</v>
      </c>
      <c r="J297" s="27">
        <v>7.373</v>
      </c>
      <c r="K297" s="27">
        <v>10.909</v>
      </c>
      <c r="L297" s="27">
        <v>15.507</v>
      </c>
      <c r="M297" s="27">
        <v>17.825</v>
      </c>
      <c r="N297" s="27">
        <v>23.742</v>
      </c>
      <c r="O297" s="27">
        <v>30.765</v>
      </c>
      <c r="P297" s="27">
        <v>34.037</v>
      </c>
      <c r="Q297" s="27">
        <v>35.647</v>
      </c>
      <c r="R297" s="27">
        <v>39.725</v>
      </c>
      <c r="S297" s="27">
        <v>45.494</v>
      </c>
      <c r="T297" s="27">
        <v>51.157</v>
      </c>
      <c r="U297" s="27">
        <v>56.381</v>
      </c>
      <c r="V297" s="27">
        <v>60.935</v>
      </c>
      <c r="W297" s="27">
        <v>65.086</v>
      </c>
      <c r="X297" s="27">
        <v>69.285</v>
      </c>
      <c r="Y297" s="27">
        <v>73.199</v>
      </c>
      <c r="Z297" s="27">
        <v>76.261</v>
      </c>
      <c r="AA297" s="27">
        <v>78.128</v>
      </c>
    </row>
    <row r="298" spans="1:27" ht="12.75" customHeight="1" thickBot="1" thickTop="1">
      <c r="A298" s="4">
        <v>5</v>
      </c>
      <c r="B298" s="44" t="str">
        <f>INDEX('[1]urban'!$D$3:$D$419,MATCH(C298,'[1]urban'!$B$3:$B$419,0))</f>
        <v>URB</v>
      </c>
      <c r="C298" s="43" t="s">
        <v>40</v>
      </c>
      <c r="D298" s="53">
        <f>MATCH(F298,'[2]world'!$B$3:$B$346,0)</f>
        <v>235</v>
      </c>
      <c r="E298" s="63" t="str">
        <f>INDEX('[2]world'!$D$3:$D$346,MATCH(F298,'[2]world'!$B$3:$B$346,0))</f>
        <v>Micr</v>
      </c>
      <c r="F298" s="47" t="s">
        <v>281</v>
      </c>
      <c r="G298" s="27">
        <v>6.4</v>
      </c>
      <c r="H298" s="27">
        <v>8.007</v>
      </c>
      <c r="I298" s="27">
        <v>9.937</v>
      </c>
      <c r="J298" s="27">
        <v>12.294</v>
      </c>
      <c r="K298" s="27">
        <v>15.239</v>
      </c>
      <c r="L298" s="27">
        <v>16.326</v>
      </c>
      <c r="M298" s="27">
        <v>19.294</v>
      </c>
      <c r="N298" s="27">
        <v>22.405</v>
      </c>
      <c r="O298" s="27">
        <v>24.866</v>
      </c>
      <c r="P298" s="27">
        <v>26.88</v>
      </c>
      <c r="Q298" s="27">
        <v>23.915</v>
      </c>
      <c r="R298" s="27">
        <v>24.432</v>
      </c>
      <c r="S298" s="27">
        <v>25.179</v>
      </c>
      <c r="T298" s="27">
        <v>26.822</v>
      </c>
      <c r="U298" s="27">
        <v>29.488</v>
      </c>
      <c r="V298" s="27">
        <v>33.258</v>
      </c>
      <c r="W298" s="27">
        <v>37.926</v>
      </c>
      <c r="X298" s="27">
        <v>42.871</v>
      </c>
      <c r="Y298" s="27">
        <v>47.715</v>
      </c>
      <c r="Z298" s="27">
        <v>52.352</v>
      </c>
      <c r="AA298" s="27">
        <v>56.85</v>
      </c>
    </row>
    <row r="299" spans="1:27" ht="12.75" customHeight="1" thickBot="1" thickTop="1">
      <c r="A299" s="4">
        <v>5</v>
      </c>
      <c r="B299" s="44" t="str">
        <f>INDEX('[1]urban'!$D$3:$D$419,MATCH(C299,'[1]urban'!$B$3:$B$419,0))</f>
        <v>URB</v>
      </c>
      <c r="C299" s="43" t="s">
        <v>40</v>
      </c>
      <c r="D299" s="53">
        <f>MATCH(F299,'[2]world'!$B$3:$B$346,0)</f>
        <v>241</v>
      </c>
      <c r="E299" s="63" t="str">
        <f>INDEX('[2]world'!$D$3:$D$346,MATCH(F299,'[2]world'!$B$3:$B$346,0))</f>
        <v>Nau</v>
      </c>
      <c r="F299" s="47" t="s">
        <v>285</v>
      </c>
      <c r="G299" s="27">
        <v>2.953</v>
      </c>
      <c r="H299" s="27">
        <v>3.62</v>
      </c>
      <c r="I299" s="27">
        <v>4.431</v>
      </c>
      <c r="J299" s="27">
        <v>5.736</v>
      </c>
      <c r="K299" s="27">
        <v>6.49</v>
      </c>
      <c r="L299" s="27">
        <v>7.066</v>
      </c>
      <c r="M299" s="27">
        <v>7.483</v>
      </c>
      <c r="N299" s="27">
        <v>8.169</v>
      </c>
      <c r="O299" s="27">
        <v>9.15</v>
      </c>
      <c r="P299" s="27">
        <v>9.965</v>
      </c>
      <c r="Q299" s="27">
        <v>10.038</v>
      </c>
      <c r="R299" s="27">
        <v>10.111</v>
      </c>
      <c r="S299" s="27">
        <v>10.254</v>
      </c>
      <c r="T299" s="27">
        <v>10.573</v>
      </c>
      <c r="U299" s="27">
        <v>10.812</v>
      </c>
      <c r="V299" s="27">
        <v>10.98</v>
      </c>
      <c r="W299" s="27">
        <v>11.07</v>
      </c>
      <c r="X299" s="27">
        <v>11.096</v>
      </c>
      <c r="Y299" s="27">
        <v>11.067</v>
      </c>
      <c r="Z299" s="27">
        <v>10.976</v>
      </c>
      <c r="AA299" s="27">
        <v>10.835</v>
      </c>
    </row>
    <row r="300" spans="1:27" ht="12.75" customHeight="1" thickBot="1" thickTop="1">
      <c r="A300" s="4">
        <v>5</v>
      </c>
      <c r="B300" s="44" t="str">
        <f>INDEX('[1]urban'!$D$3:$D$419,MATCH(C300,'[1]urban'!$B$3:$B$419,0))</f>
        <v>URB</v>
      </c>
      <c r="C300" s="43" t="s">
        <v>40</v>
      </c>
      <c r="D300" s="53">
        <f>MATCH(F300,'[2]world'!$B$3:$B$346,0)</f>
        <v>287</v>
      </c>
      <c r="E300" s="63" t="str">
        <f>INDEX('[2]world'!$D$3:$D$346,MATCH(F300,'[2]world'!$B$3:$B$346,0))</f>
        <v>NoMar</v>
      </c>
      <c r="F300" s="47" t="s">
        <v>286</v>
      </c>
      <c r="G300" s="27">
        <v>2.94</v>
      </c>
      <c r="H300" s="27">
        <v>3.667</v>
      </c>
      <c r="I300" s="27">
        <v>5.121</v>
      </c>
      <c r="J300" s="27">
        <v>6.462</v>
      </c>
      <c r="K300" s="27">
        <v>9.105</v>
      </c>
      <c r="L300" s="27">
        <v>12.085</v>
      </c>
      <c r="M300" s="27">
        <v>14.594</v>
      </c>
      <c r="N300" s="27">
        <v>26.539</v>
      </c>
      <c r="O300" s="27">
        <v>39.288</v>
      </c>
      <c r="P300" s="27">
        <v>51.682</v>
      </c>
      <c r="Q300" s="27">
        <v>62.214</v>
      </c>
      <c r="R300" s="27">
        <v>72.795</v>
      </c>
      <c r="S300" s="27">
        <v>80.75</v>
      </c>
      <c r="T300" s="27">
        <v>88.112</v>
      </c>
      <c r="U300" s="27">
        <v>95.658</v>
      </c>
      <c r="V300" s="27">
        <v>103.302</v>
      </c>
      <c r="W300" s="27">
        <v>111.04</v>
      </c>
      <c r="X300" s="27">
        <v>118.902</v>
      </c>
      <c r="Y300" s="27">
        <v>126.935</v>
      </c>
      <c r="Z300" s="27">
        <v>135.197</v>
      </c>
      <c r="AA300" s="27">
        <v>143.748</v>
      </c>
    </row>
    <row r="301" spans="1:27" ht="12.75" customHeight="1" thickBot="1" thickTop="1">
      <c r="A301" s="4">
        <v>5</v>
      </c>
      <c r="B301" s="44" t="str">
        <f>INDEX('[1]urban'!$D$3:$D$419,MATCH(C301,'[1]urban'!$B$3:$B$419,0))</f>
        <v>URB</v>
      </c>
      <c r="C301" s="43" t="s">
        <v>40</v>
      </c>
      <c r="D301" s="53">
        <f>MATCH(F301,'[2]world'!$B$3:$B$346,0)</f>
        <v>243</v>
      </c>
      <c r="E301" s="63" t="str">
        <f>INDEX('[2]world'!$D$3:$D$346,MATCH(F301,'[2]world'!$B$3:$B$346,0))</f>
        <v>Pal</v>
      </c>
      <c r="F301" s="47" t="s">
        <v>287</v>
      </c>
      <c r="G301" s="27">
        <v>4.009</v>
      </c>
      <c r="H301" s="27">
        <v>4.657</v>
      </c>
      <c r="I301" s="27">
        <v>5.503</v>
      </c>
      <c r="J301" s="27">
        <v>6.15</v>
      </c>
      <c r="K301" s="27">
        <v>6.719</v>
      </c>
      <c r="L301" s="27">
        <v>7.356</v>
      </c>
      <c r="M301" s="27">
        <v>7.656</v>
      </c>
      <c r="N301" s="27">
        <v>9.185</v>
      </c>
      <c r="O301" s="27">
        <v>10.39</v>
      </c>
      <c r="P301" s="27">
        <v>12.183</v>
      </c>
      <c r="Q301" s="27">
        <v>13.487</v>
      </c>
      <c r="R301" s="27">
        <v>15.637</v>
      </c>
      <c r="S301" s="27">
        <v>17.12</v>
      </c>
      <c r="T301" s="27">
        <v>18.342</v>
      </c>
      <c r="U301" s="27">
        <v>19.889</v>
      </c>
      <c r="V301" s="27">
        <v>21.341</v>
      </c>
      <c r="W301" s="27">
        <v>22.547</v>
      </c>
      <c r="X301" s="27">
        <v>23.444</v>
      </c>
      <c r="Y301" s="27">
        <v>24.063</v>
      </c>
      <c r="Z301" s="27">
        <v>24.538</v>
      </c>
      <c r="AA301" s="27">
        <v>24.986</v>
      </c>
    </row>
    <row r="302" spans="1:27" ht="12.75" customHeight="1" thickBot="1" thickTop="1">
      <c r="A302" s="4">
        <v>5</v>
      </c>
      <c r="B302" s="44" t="str">
        <f>INDEX('[1]urban'!$D$3:$D$419,MATCH(C302,'[1]urban'!$B$3:$B$419,0))</f>
        <v>URB</v>
      </c>
      <c r="C302" s="43" t="s">
        <v>40</v>
      </c>
      <c r="D302" s="53">
        <f>MATCH(F302,'[2]world'!$B$3:$B$346,0)</f>
        <v>290</v>
      </c>
      <c r="E302" s="63" t="str">
        <f>INDEX('[2]world'!$D$3:$D$346,MATCH(F302,'[2]world'!$B$3:$B$346,0))</f>
        <v>Polin</v>
      </c>
      <c r="F302" s="47" t="s">
        <v>288</v>
      </c>
      <c r="G302" s="27">
        <v>56.364</v>
      </c>
      <c r="H302" s="27">
        <v>72.88</v>
      </c>
      <c r="I302" s="27">
        <v>90.266</v>
      </c>
      <c r="J302" s="27">
        <v>113.555</v>
      </c>
      <c r="K302" s="27">
        <v>143.447</v>
      </c>
      <c r="L302" s="27">
        <v>160.216</v>
      </c>
      <c r="M302" s="27">
        <v>177.13</v>
      </c>
      <c r="N302" s="27">
        <v>197.954</v>
      </c>
      <c r="O302" s="27">
        <v>217.545</v>
      </c>
      <c r="P302" s="27">
        <v>234.525</v>
      </c>
      <c r="Q302" s="27">
        <v>252.773</v>
      </c>
      <c r="R302" s="27">
        <v>269.897</v>
      </c>
      <c r="S302" s="27">
        <v>285.022</v>
      </c>
      <c r="T302" s="27">
        <v>302.862</v>
      </c>
      <c r="U302" s="27">
        <v>324.814</v>
      </c>
      <c r="V302" s="27">
        <v>350.685</v>
      </c>
      <c r="W302" s="27">
        <v>380.335</v>
      </c>
      <c r="X302" s="27">
        <v>412.632</v>
      </c>
      <c r="Y302" s="27">
        <v>443.236</v>
      </c>
      <c r="Z302" s="27">
        <v>471.555</v>
      </c>
      <c r="AA302" s="27">
        <v>497.828</v>
      </c>
    </row>
    <row r="303" spans="1:27" ht="12.75" customHeight="1" thickBot="1" thickTop="1">
      <c r="A303" s="4">
        <v>5</v>
      </c>
      <c r="B303" s="44" t="str">
        <f>INDEX('[1]urban'!$D$3:$D$419,MATCH(C303,'[1]urban'!$B$3:$B$419,0))</f>
        <v>URB</v>
      </c>
      <c r="C303" s="43" t="s">
        <v>40</v>
      </c>
      <c r="D303" s="53">
        <f>MATCH(F303,'[2]world'!$B$3:$B$346,0)</f>
        <v>264</v>
      </c>
      <c r="E303" s="63" t="str">
        <f>INDEX('[2]world'!$D$3:$D$346,MATCH(F303,'[2]world'!$B$3:$B$346,0))</f>
        <v>AmSam</v>
      </c>
      <c r="F303" s="47" t="s">
        <v>289</v>
      </c>
      <c r="G303" s="27">
        <v>11.697</v>
      </c>
      <c r="H303" s="27">
        <v>12.579</v>
      </c>
      <c r="I303" s="27">
        <v>13.306</v>
      </c>
      <c r="J303" s="27">
        <v>16.173</v>
      </c>
      <c r="K303" s="27">
        <v>19.281</v>
      </c>
      <c r="L303" s="27">
        <v>21.801</v>
      </c>
      <c r="M303" s="27">
        <v>24.184</v>
      </c>
      <c r="N303" s="27">
        <v>30.679</v>
      </c>
      <c r="O303" s="27">
        <v>38.133</v>
      </c>
      <c r="P303" s="27">
        <v>44.9</v>
      </c>
      <c r="Q303" s="27">
        <v>51.222</v>
      </c>
      <c r="R303" s="27">
        <v>57.306</v>
      </c>
      <c r="S303" s="27">
        <v>63.692</v>
      </c>
      <c r="T303" s="27">
        <v>69.742</v>
      </c>
      <c r="U303" s="27">
        <v>75.681</v>
      </c>
      <c r="V303" s="27">
        <v>81.808</v>
      </c>
      <c r="W303" s="27">
        <v>87.464</v>
      </c>
      <c r="X303" s="27">
        <v>92.419</v>
      </c>
      <c r="Y303" s="27">
        <v>96.608</v>
      </c>
      <c r="Z303" s="27">
        <v>100.192</v>
      </c>
      <c r="AA303" s="27">
        <v>103.569</v>
      </c>
    </row>
    <row r="304" spans="1:27" ht="12.75" customHeight="1" thickBot="1" thickTop="1">
      <c r="A304" s="4">
        <v>5</v>
      </c>
      <c r="B304" s="44" t="str">
        <f>INDEX('[1]urban'!$D$3:$D$419,MATCH(C304,'[1]urban'!$B$3:$B$419,0))</f>
        <v>URB</v>
      </c>
      <c r="C304" s="43" t="s">
        <v>40</v>
      </c>
      <c r="D304" s="53">
        <f>MATCH(F304,'[2]world'!$B$3:$B$346,0)</f>
        <v>272</v>
      </c>
      <c r="E304" s="63" t="str">
        <f>INDEX('[2]world'!$D$3:$D$346,MATCH(F304,'[2]world'!$B$3:$B$346,0))</f>
        <v>Cook</v>
      </c>
      <c r="F304" s="47" t="s">
        <v>290</v>
      </c>
      <c r="G304" s="27">
        <v>5.734</v>
      </c>
      <c r="H304" s="27">
        <v>6.908</v>
      </c>
      <c r="I304" s="27">
        <v>8.484</v>
      </c>
      <c r="J304" s="27">
        <v>9.636</v>
      </c>
      <c r="K304" s="27">
        <v>11.406</v>
      </c>
      <c r="L304" s="27">
        <v>11.04</v>
      </c>
      <c r="M304" s="27">
        <v>9.561</v>
      </c>
      <c r="N304" s="27">
        <v>9.876</v>
      </c>
      <c r="O304" s="27">
        <v>10.258</v>
      </c>
      <c r="P304" s="27">
        <v>10.861</v>
      </c>
      <c r="Q304" s="27">
        <v>11.451</v>
      </c>
      <c r="R304" s="27">
        <v>13.555</v>
      </c>
      <c r="S304" s="27">
        <v>15.011</v>
      </c>
      <c r="T304" s="27">
        <v>16.117</v>
      </c>
      <c r="U304" s="27">
        <v>17.094</v>
      </c>
      <c r="V304" s="27">
        <v>17.887</v>
      </c>
      <c r="W304" s="27">
        <v>18.675</v>
      </c>
      <c r="X304" s="27">
        <v>19.505</v>
      </c>
      <c r="Y304" s="27">
        <v>20.222</v>
      </c>
      <c r="Z304" s="27">
        <v>20.872</v>
      </c>
      <c r="AA304" s="27">
        <v>21.458</v>
      </c>
    </row>
    <row r="305" spans="1:27" ht="12.75" customHeight="1" thickBot="1" thickTop="1">
      <c r="A305" s="4">
        <v>5</v>
      </c>
      <c r="B305" s="44" t="str">
        <f>INDEX('[1]urban'!$D$3:$D$419,MATCH(C305,'[1]urban'!$B$3:$B$419,0))</f>
        <v>URB</v>
      </c>
      <c r="C305" s="43" t="s">
        <v>40</v>
      </c>
      <c r="D305" s="53">
        <f>MATCH(F305,'[2]world'!$B$3:$B$346,0)</f>
        <v>276</v>
      </c>
      <c r="E305" s="63" t="str">
        <f>INDEX('[2]world'!$D$3:$D$346,MATCH(F305,'[2]world'!$B$3:$B$346,0))</f>
        <v>FrPol</v>
      </c>
      <c r="F305" s="47" t="s">
        <v>291</v>
      </c>
      <c r="G305" s="27">
        <v>20.688</v>
      </c>
      <c r="H305" s="27">
        <v>26.492</v>
      </c>
      <c r="I305" s="27">
        <v>33.673</v>
      </c>
      <c r="J305" s="27">
        <v>44.767</v>
      </c>
      <c r="K305" s="27">
        <v>61.259</v>
      </c>
      <c r="L305" s="27">
        <v>73.831</v>
      </c>
      <c r="M305" s="27">
        <v>86.727</v>
      </c>
      <c r="N305" s="27">
        <v>99.692</v>
      </c>
      <c r="O305" s="27">
        <v>109.151</v>
      </c>
      <c r="P305" s="27">
        <v>115.554</v>
      </c>
      <c r="Q305" s="27">
        <v>123.597</v>
      </c>
      <c r="R305" s="27">
        <v>132.198</v>
      </c>
      <c r="S305" s="27">
        <v>140.128</v>
      </c>
      <c r="T305" s="27">
        <v>149.505</v>
      </c>
      <c r="U305" s="27">
        <v>160.317</v>
      </c>
      <c r="V305" s="27">
        <v>172.479</v>
      </c>
      <c r="W305" s="27">
        <v>186.019</v>
      </c>
      <c r="X305" s="27">
        <v>200.463</v>
      </c>
      <c r="Y305" s="27">
        <v>214.311</v>
      </c>
      <c r="Z305" s="27">
        <v>227.165</v>
      </c>
      <c r="AA305" s="27">
        <v>238.731</v>
      </c>
    </row>
    <row r="306" spans="1:27" ht="12.75" customHeight="1" thickBot="1" thickTop="1">
      <c r="A306" s="4">
        <v>5</v>
      </c>
      <c r="B306" s="44" t="str">
        <f>INDEX('[1]urban'!$D$3:$D$419,MATCH(C306,'[1]urban'!$B$3:$B$419,0))</f>
        <v>URB</v>
      </c>
      <c r="C306" s="43" t="s">
        <v>40</v>
      </c>
      <c r="D306" s="53">
        <f>MATCH(F306,'[2]world'!$B$3:$B$346,0)</f>
        <v>286</v>
      </c>
      <c r="E306" s="63" t="str">
        <f>INDEX('[2]world'!$D$3:$D$346,MATCH(F306,'[2]world'!$B$3:$B$346,0))</f>
        <v>Niue</v>
      </c>
      <c r="F306" s="47" t="s">
        <v>292</v>
      </c>
      <c r="G306" s="27">
        <v>1.003</v>
      </c>
      <c r="H306" s="27">
        <v>0.993</v>
      </c>
      <c r="I306" s="27">
        <v>1.031</v>
      </c>
      <c r="J306" s="27">
        <v>1.066</v>
      </c>
      <c r="K306" s="27">
        <v>1.071</v>
      </c>
      <c r="L306" s="27">
        <v>0.98</v>
      </c>
      <c r="M306" s="27">
        <v>0.938</v>
      </c>
      <c r="N306" s="27">
        <v>0.845</v>
      </c>
      <c r="O306" s="27">
        <v>0.711</v>
      </c>
      <c r="P306" s="27">
        <v>0.666</v>
      </c>
      <c r="Q306" s="27">
        <v>0.624</v>
      </c>
      <c r="R306" s="27">
        <v>0.579</v>
      </c>
      <c r="S306" s="27">
        <v>0.54</v>
      </c>
      <c r="T306" s="27">
        <v>0.507</v>
      </c>
      <c r="U306" s="27">
        <v>0.503</v>
      </c>
      <c r="V306" s="27">
        <v>0.496</v>
      </c>
      <c r="W306" s="27">
        <v>0.534</v>
      </c>
      <c r="X306" s="27">
        <v>0.576</v>
      </c>
      <c r="Y306" s="27">
        <v>0.619</v>
      </c>
      <c r="Z306" s="27">
        <v>0.659</v>
      </c>
      <c r="AA306" s="27">
        <v>0.697</v>
      </c>
    </row>
    <row r="307" spans="1:27" ht="12.75" customHeight="1" thickBot="1" thickTop="1">
      <c r="A307" s="4">
        <v>5</v>
      </c>
      <c r="B307" s="44" t="str">
        <f>INDEX('[1]urban'!$D$3:$D$419,MATCH(C307,'[1]urban'!$B$3:$B$419,0))</f>
        <v>URB</v>
      </c>
      <c r="C307" s="43" t="s">
        <v>40</v>
      </c>
      <c r="D307" s="53">
        <f>MATCH(F307,'[2]world'!$B$3:$B$346,0)</f>
        <v>289</v>
      </c>
      <c r="E307" s="63" t="str">
        <f>INDEX('[2]world'!$D$3:$D$346,MATCH(F307,'[2]world'!$B$3:$B$346,0))</f>
        <v>Pitc</v>
      </c>
      <c r="F307" s="47" t="s">
        <v>293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>
        <v>0</v>
      </c>
      <c r="V307" s="27">
        <v>0</v>
      </c>
      <c r="W307" s="27">
        <v>0</v>
      </c>
      <c r="X307" s="27">
        <v>0</v>
      </c>
      <c r="Y307" s="27">
        <v>0</v>
      </c>
      <c r="Z307" s="27">
        <v>0</v>
      </c>
      <c r="AA307" s="27">
        <v>0</v>
      </c>
    </row>
    <row r="308" spans="1:27" ht="12.75" customHeight="1" thickBot="1" thickTop="1">
      <c r="A308" s="4">
        <v>5</v>
      </c>
      <c r="B308" s="44" t="str">
        <f>INDEX('[1]urban'!$D$3:$D$419,MATCH(C308,'[1]urban'!$B$3:$B$419,0))</f>
        <v>URB</v>
      </c>
      <c r="C308" s="43" t="s">
        <v>40</v>
      </c>
      <c r="D308" s="53">
        <f>MATCH(F308,'[2]world'!$B$3:$B$346,0)</f>
        <v>294</v>
      </c>
      <c r="E308" s="63" t="str">
        <f>INDEX('[2]world'!$D$3:$D$346,MATCH(F308,'[2]world'!$B$3:$B$346,0))</f>
        <v>Samoa</v>
      </c>
      <c r="F308" s="47" t="s">
        <v>294</v>
      </c>
      <c r="G308" s="27">
        <v>10.58</v>
      </c>
      <c r="H308" s="27">
        <v>16.386</v>
      </c>
      <c r="I308" s="27">
        <v>20.802</v>
      </c>
      <c r="J308" s="27">
        <v>24.499</v>
      </c>
      <c r="K308" s="27">
        <v>28.973</v>
      </c>
      <c r="L308" s="27">
        <v>31.567</v>
      </c>
      <c r="M308" s="27">
        <v>32.822</v>
      </c>
      <c r="N308" s="27">
        <v>33.269</v>
      </c>
      <c r="O308" s="27">
        <v>34.202</v>
      </c>
      <c r="P308" s="27">
        <v>36.225</v>
      </c>
      <c r="Q308" s="27">
        <v>38.802</v>
      </c>
      <c r="R308" s="27">
        <v>37.973</v>
      </c>
      <c r="S308" s="27">
        <v>36.201</v>
      </c>
      <c r="T308" s="27">
        <v>36.199</v>
      </c>
      <c r="U308" s="27">
        <v>37.668</v>
      </c>
      <c r="V308" s="27">
        <v>40.864</v>
      </c>
      <c r="W308" s="27">
        <v>45.843</v>
      </c>
      <c r="X308" s="27">
        <v>52.452</v>
      </c>
      <c r="Y308" s="27">
        <v>58.781</v>
      </c>
      <c r="Z308" s="27">
        <v>64.7</v>
      </c>
      <c r="AA308" s="27">
        <v>70.431</v>
      </c>
    </row>
    <row r="309" spans="1:27" ht="12.75" customHeight="1" thickBot="1" thickTop="1">
      <c r="A309" s="4">
        <v>5</v>
      </c>
      <c r="B309" s="44" t="str">
        <f>INDEX('[1]urban'!$D$3:$D$419,MATCH(C309,'[1]urban'!$B$3:$B$419,0))</f>
        <v>URB</v>
      </c>
      <c r="C309" s="43" t="s">
        <v>40</v>
      </c>
      <c r="D309" s="53">
        <f>MATCH(F309,'[2]world'!$B$3:$B$346,0)</f>
        <v>297</v>
      </c>
      <c r="E309" s="63" t="str">
        <f>INDEX('[2]world'!$D$3:$D$346,MATCH(F309,'[2]world'!$B$3:$B$346,0))</f>
        <v>Toke</v>
      </c>
      <c r="F309" s="47" t="s">
        <v>295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  <c r="Z309" s="27">
        <v>0</v>
      </c>
      <c r="AA309" s="27">
        <v>0</v>
      </c>
    </row>
    <row r="310" spans="1:27" ht="12.75" customHeight="1" thickBot="1" thickTop="1">
      <c r="A310" s="4">
        <v>5</v>
      </c>
      <c r="B310" s="44" t="str">
        <f>INDEX('[1]urban'!$D$3:$D$419,MATCH(C310,'[1]urban'!$B$3:$B$419,0))</f>
        <v>URB</v>
      </c>
      <c r="C310" s="43" t="s">
        <v>40</v>
      </c>
      <c r="D310" s="53">
        <f>MATCH(F310,'[2]world'!$B$3:$B$346,0)</f>
        <v>247</v>
      </c>
      <c r="E310" s="63" t="str">
        <f>INDEX('[2]world'!$D$3:$D$346,MATCH(F310,'[2]world'!$B$3:$B$346,0))</f>
        <v>Ton</v>
      </c>
      <c r="F310" s="47" t="s">
        <v>296</v>
      </c>
      <c r="G310" s="27">
        <v>6.084</v>
      </c>
      <c r="H310" s="27">
        <v>8.778</v>
      </c>
      <c r="I310" s="27">
        <v>11.999</v>
      </c>
      <c r="J310" s="27">
        <v>16.132</v>
      </c>
      <c r="K310" s="27">
        <v>19.846</v>
      </c>
      <c r="L310" s="27">
        <v>19.016</v>
      </c>
      <c r="M310" s="27">
        <v>20.496</v>
      </c>
      <c r="N310" s="27">
        <v>20.629</v>
      </c>
      <c r="O310" s="27">
        <v>21.472</v>
      </c>
      <c r="P310" s="27">
        <v>22.265</v>
      </c>
      <c r="Q310" s="27">
        <v>22.687</v>
      </c>
      <c r="R310" s="27">
        <v>23.59</v>
      </c>
      <c r="S310" s="27">
        <v>24.426</v>
      </c>
      <c r="T310" s="27">
        <v>25.407</v>
      </c>
      <c r="U310" s="27">
        <v>27.75</v>
      </c>
      <c r="V310" s="27">
        <v>30.901</v>
      </c>
      <c r="W310" s="27">
        <v>35.106</v>
      </c>
      <c r="X310" s="27">
        <v>40.129</v>
      </c>
      <c r="Y310" s="27">
        <v>45.269</v>
      </c>
      <c r="Z310" s="27">
        <v>50.24</v>
      </c>
      <c r="AA310" s="27">
        <v>54.947</v>
      </c>
    </row>
    <row r="311" spans="1:27" ht="12.75" customHeight="1" thickBot="1" thickTop="1">
      <c r="A311" s="4">
        <v>5</v>
      </c>
      <c r="B311" s="44" t="str">
        <f>INDEX('[1]urban'!$D$3:$D$419,MATCH(C311,'[1]urban'!$B$3:$B$419,0))</f>
        <v>URB</v>
      </c>
      <c r="C311" s="43" t="s">
        <v>40</v>
      </c>
      <c r="D311" s="53">
        <f>MATCH(F311,'[2]world'!$B$3:$B$346,0)</f>
        <v>248</v>
      </c>
      <c r="E311" s="63" t="str">
        <f>INDEX('[2]world'!$D$3:$D$346,MATCH(F311,'[2]world'!$B$3:$B$346,0))</f>
        <v>Tuv</v>
      </c>
      <c r="F311" s="47" t="s">
        <v>297</v>
      </c>
      <c r="G311" s="27">
        <v>0.578</v>
      </c>
      <c r="H311" s="27">
        <v>0.744</v>
      </c>
      <c r="I311" s="27">
        <v>0.971</v>
      </c>
      <c r="J311" s="27">
        <v>1.282</v>
      </c>
      <c r="K311" s="27">
        <v>1.611</v>
      </c>
      <c r="L311" s="27">
        <v>1.981</v>
      </c>
      <c r="M311" s="27">
        <v>2.402</v>
      </c>
      <c r="N311" s="27">
        <v>2.964</v>
      </c>
      <c r="O311" s="27">
        <v>3.618</v>
      </c>
      <c r="P311" s="27">
        <v>4.054</v>
      </c>
      <c r="Q311" s="27">
        <v>4.39</v>
      </c>
      <c r="R311" s="27">
        <v>4.696</v>
      </c>
      <c r="S311" s="27">
        <v>5.024</v>
      </c>
      <c r="T311" s="27">
        <v>5.385</v>
      </c>
      <c r="U311" s="27">
        <v>5.801</v>
      </c>
      <c r="V311" s="27">
        <v>6.25</v>
      </c>
      <c r="W311" s="27">
        <v>6.694</v>
      </c>
      <c r="X311" s="27">
        <v>7.088</v>
      </c>
      <c r="Y311" s="27">
        <v>7.426</v>
      </c>
      <c r="Z311" s="27">
        <v>7.727</v>
      </c>
      <c r="AA311" s="27">
        <v>7.995</v>
      </c>
    </row>
    <row r="312" spans="1:27" ht="12.75" customHeight="1" thickBot="1" thickTop="1">
      <c r="A312" s="4">
        <v>5</v>
      </c>
      <c r="B312" s="44" t="str">
        <f>INDEX('[1]urban'!$D$3:$D$419,MATCH(C312,'[1]urban'!$B$3:$B$419,0))</f>
        <v>URB</v>
      </c>
      <c r="C312" s="43" t="s">
        <v>40</v>
      </c>
      <c r="D312" s="53">
        <f>MATCH(F312,'[2]world'!$B$3:$B$346,0)</f>
        <v>300</v>
      </c>
      <c r="E312" s="63" t="str">
        <f>INDEX('[2]world'!$D$3:$D$346,MATCH(F312,'[2]world'!$B$3:$B$346,0))</f>
        <v>WalF</v>
      </c>
      <c r="F312" s="47" t="s">
        <v>298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</row>
    <row r="313" spans="5:6" ht="15" thickBot="1" thickTop="1">
      <c r="E313" s="64"/>
      <c r="F313" s="48"/>
    </row>
    <row r="314" spans="1:27" ht="12.75" customHeight="1" thickBot="1" thickTop="1">
      <c r="A314" s="4">
        <v>5</v>
      </c>
      <c r="B314" s="44" t="str">
        <f>INDEX('[1]urban'!$D$3:$D$419,MATCH(C314,'[1]urban'!$B$3:$B$419,0))</f>
        <v>RUR</v>
      </c>
      <c r="C314" s="43" t="s">
        <v>301</v>
      </c>
      <c r="D314" s="53">
        <f>MATCH(F314,'[2]world'!$B$3:$B$346,0)</f>
        <v>301</v>
      </c>
      <c r="E314" s="63" t="str">
        <f>INDEX('[2]world'!$D$3:$D$346,MATCH(F314,'[2]world'!$B$3:$B$346,0))</f>
        <v>World</v>
      </c>
      <c r="F314" s="47" t="s">
        <v>41</v>
      </c>
      <c r="G314" s="27">
        <v>1800028.361</v>
      </c>
      <c r="H314" s="27">
        <v>1910883.587</v>
      </c>
      <c r="I314" s="27">
        <v>2025786.697</v>
      </c>
      <c r="J314" s="27">
        <v>2168076.62699999</v>
      </c>
      <c r="K314" s="27">
        <v>2355793.66899999</v>
      </c>
      <c r="L314" s="27">
        <v>2549903.085</v>
      </c>
      <c r="M314" s="27">
        <v>2710372.181</v>
      </c>
      <c r="N314" s="27">
        <v>2869829.93199999</v>
      </c>
      <c r="O314" s="27">
        <v>3035859.28399999</v>
      </c>
      <c r="P314" s="27">
        <v>3173602.99799999</v>
      </c>
      <c r="Q314" s="27">
        <v>3277936.57599999</v>
      </c>
      <c r="R314" s="27">
        <v>3345564.80299998</v>
      </c>
      <c r="S314" s="27">
        <v>3422362.39299998</v>
      </c>
      <c r="T314" s="27">
        <v>3478113.31499999</v>
      </c>
      <c r="U314" s="27">
        <v>3498598.96799999</v>
      </c>
      <c r="V314" s="27">
        <v>3475607.97199999</v>
      </c>
      <c r="W314" s="27">
        <v>3409037.68499998</v>
      </c>
      <c r="X314" s="27">
        <v>3307454.57299997</v>
      </c>
      <c r="Y314" s="27">
        <v>3181568.65299998</v>
      </c>
      <c r="Z314" s="27">
        <v>3033070.60199999</v>
      </c>
      <c r="AA314" s="27">
        <v>2864103.44099999</v>
      </c>
    </row>
    <row r="315" spans="1:27" ht="12.75" customHeight="1" thickBot="1" thickTop="1">
      <c r="A315" s="4">
        <v>5</v>
      </c>
      <c r="B315" s="44" t="str">
        <f>INDEX('[1]urban'!$D$3:$D$419,MATCH(C315,'[1]urban'!$B$3:$B$419,0))</f>
        <v>RUR</v>
      </c>
      <c r="C315" s="43" t="s">
        <v>301</v>
      </c>
      <c r="D315" s="53">
        <f>MATCH(F315,'[2]world'!$B$3:$B$346,0)</f>
        <v>285</v>
      </c>
      <c r="E315" s="63" t="str">
        <f>INDEX('[2]world'!$D$3:$D$346,MATCH(F315,'[2]world'!$B$3:$B$346,0))</f>
        <v>MDR</v>
      </c>
      <c r="F315" s="47" t="s">
        <v>42</v>
      </c>
      <c r="G315" s="27">
        <v>385095.361</v>
      </c>
      <c r="H315" s="27">
        <v>382743.002</v>
      </c>
      <c r="I315" s="27">
        <v>376784.256999999</v>
      </c>
      <c r="J315" s="27">
        <v>369000.777999999</v>
      </c>
      <c r="K315" s="27">
        <v>355690.864999998</v>
      </c>
      <c r="L315" s="27">
        <v>349009.473999999</v>
      </c>
      <c r="M315" s="27">
        <v>342707.914</v>
      </c>
      <c r="N315" s="27">
        <v>339513.910999999</v>
      </c>
      <c r="O315" s="27">
        <v>335597.393</v>
      </c>
      <c r="P315" s="27">
        <v>331400.515999998</v>
      </c>
      <c r="Q315" s="27">
        <v>325733.864999996</v>
      </c>
      <c r="R315" s="27">
        <v>317624.143999997</v>
      </c>
      <c r="S315" s="27">
        <v>307377.219999998</v>
      </c>
      <c r="T315" s="27">
        <v>294910.414999997</v>
      </c>
      <c r="U315" s="27">
        <v>280213.681999997</v>
      </c>
      <c r="V315" s="27">
        <v>263412.292999998</v>
      </c>
      <c r="W315" s="27">
        <v>245078.047999997</v>
      </c>
      <c r="X315" s="27">
        <v>226420.003999998</v>
      </c>
      <c r="Y315" s="27">
        <v>208529.936</v>
      </c>
      <c r="Z315" s="27">
        <v>191547.637999998</v>
      </c>
      <c r="AA315" s="27">
        <v>175512.454999999</v>
      </c>
    </row>
    <row r="316" spans="1:27" ht="12.75" customHeight="1" thickBot="1" thickTop="1">
      <c r="A316" s="4">
        <v>5</v>
      </c>
      <c r="B316" s="44" t="str">
        <f>INDEX('[1]urban'!$D$3:$D$419,MATCH(C316,'[1]urban'!$B$3:$B$419,0))</f>
        <v>RUR</v>
      </c>
      <c r="C316" s="43" t="s">
        <v>301</v>
      </c>
      <c r="D316" s="53">
        <f>MATCH(F316,'[2]world'!$B$3:$B$346,0)</f>
        <v>73</v>
      </c>
      <c r="E316" s="63" t="str">
        <f>INDEX('[2]world'!$D$3:$D$346,MATCH(F316,'[2]world'!$B$3:$B$346,0))</f>
        <v>Deve</v>
      </c>
      <c r="F316" s="47" t="s">
        <v>43</v>
      </c>
      <c r="G316" s="27">
        <v>1414933</v>
      </c>
      <c r="H316" s="27">
        <v>1528140.585</v>
      </c>
      <c r="I316" s="27">
        <v>1649002.44</v>
      </c>
      <c r="J316" s="27">
        <v>1799075.849</v>
      </c>
      <c r="K316" s="27">
        <v>2000102.804</v>
      </c>
      <c r="L316" s="27">
        <v>2200893.611</v>
      </c>
      <c r="M316" s="27">
        <v>2367664.267</v>
      </c>
      <c r="N316" s="27">
        <v>2530316.021</v>
      </c>
      <c r="O316" s="27">
        <v>2700261.89099999</v>
      </c>
      <c r="P316" s="27">
        <v>2842202.48199999</v>
      </c>
      <c r="Q316" s="27">
        <v>2952202.71099999</v>
      </c>
      <c r="R316" s="27">
        <v>3027940.65899999</v>
      </c>
      <c r="S316" s="27">
        <v>3114985.17299998</v>
      </c>
      <c r="T316" s="27">
        <v>3183202.89999999</v>
      </c>
      <c r="U316" s="27">
        <v>3218385.28599999</v>
      </c>
      <c r="V316" s="27">
        <v>3212195.67899999</v>
      </c>
      <c r="W316" s="27">
        <v>3163959.63699998</v>
      </c>
      <c r="X316" s="27">
        <v>3081034.56899998</v>
      </c>
      <c r="Y316" s="27">
        <v>2973038.71699998</v>
      </c>
      <c r="Z316" s="27">
        <v>2841522.96399999</v>
      </c>
      <c r="AA316" s="27">
        <v>2688590.986</v>
      </c>
    </row>
    <row r="317" spans="1:27" ht="12.75" customHeight="1" thickBot="1" thickTop="1">
      <c r="A317" s="4">
        <v>5</v>
      </c>
      <c r="B317" s="44" t="str">
        <f>INDEX('[1]urban'!$D$3:$D$419,MATCH(C317,'[1]urban'!$B$3:$B$419,0))</f>
        <v>RUR</v>
      </c>
      <c r="C317" s="43" t="s">
        <v>301</v>
      </c>
      <c r="D317" s="53">
        <f>MATCH(F317,'[2]world'!$B$3:$B$346,0)</f>
        <v>75</v>
      </c>
      <c r="E317" s="63" t="str">
        <f>INDEX('[2]world'!$D$3:$D$346,MATCH(F317,'[2]world'!$B$3:$B$346,0))</f>
        <v>LesDev</v>
      </c>
      <c r="F317" s="47" t="s">
        <v>44</v>
      </c>
      <c r="G317" s="27">
        <v>185922.837</v>
      </c>
      <c r="H317" s="27">
        <v>203362.629</v>
      </c>
      <c r="I317" s="27">
        <v>223988.461</v>
      </c>
      <c r="J317" s="27">
        <v>247150.502999999</v>
      </c>
      <c r="K317" s="27">
        <v>273719.387999999</v>
      </c>
      <c r="L317" s="27">
        <v>304996.640999999</v>
      </c>
      <c r="M317" s="27">
        <v>335902.506</v>
      </c>
      <c r="N317" s="27">
        <v>373158.242</v>
      </c>
      <c r="O317" s="27">
        <v>414933.212</v>
      </c>
      <c r="P317" s="27">
        <v>462627.920999999</v>
      </c>
      <c r="Q317" s="27">
        <v>510186.404999998</v>
      </c>
      <c r="R317" s="27">
        <v>557811.090999998</v>
      </c>
      <c r="S317" s="27">
        <v>605766.946999998</v>
      </c>
      <c r="T317" s="27">
        <v>652209.336999999</v>
      </c>
      <c r="U317" s="27">
        <v>693917.339999999</v>
      </c>
      <c r="V317" s="27">
        <v>727858.931999999</v>
      </c>
      <c r="W317" s="27">
        <v>752742.100999999</v>
      </c>
      <c r="X317" s="27">
        <v>768249.679999999</v>
      </c>
      <c r="Y317" s="27">
        <v>774576.654999998</v>
      </c>
      <c r="Z317" s="27">
        <v>771477.930999997</v>
      </c>
      <c r="AA317" s="27">
        <v>758746.704999997</v>
      </c>
    </row>
    <row r="318" spans="1:27" ht="12.75" customHeight="1" thickBot="1" thickTop="1">
      <c r="A318" s="4">
        <v>5</v>
      </c>
      <c r="B318" s="44" t="str">
        <f>INDEX('[1]urban'!$D$3:$D$419,MATCH(C318,'[1]urban'!$B$3:$B$419,0))</f>
        <v>RUR</v>
      </c>
      <c r="C318" s="43" t="s">
        <v>301</v>
      </c>
      <c r="D318" s="53">
        <f>MATCH(F318,'[2]world'!$B$3:$B$346,0)</f>
        <v>282</v>
      </c>
      <c r="E318" s="63" t="str">
        <f>INDEX('[2]world'!$D$3:$D$346,MATCH(F318,'[2]world'!$B$3:$B$346,0))</f>
        <v>LDLD</v>
      </c>
      <c r="F318" s="47" t="s">
        <v>45</v>
      </c>
      <c r="G318" s="27">
        <v>1229010.163</v>
      </c>
      <c r="H318" s="27">
        <v>1324777.956</v>
      </c>
      <c r="I318" s="27">
        <v>1425013.979</v>
      </c>
      <c r="J318" s="27">
        <v>1551925.346</v>
      </c>
      <c r="K318" s="27">
        <v>1726383.416</v>
      </c>
      <c r="L318" s="27">
        <v>1895896.97</v>
      </c>
      <c r="M318" s="27">
        <v>2031761.761</v>
      </c>
      <c r="N318" s="27">
        <v>2157157.779</v>
      </c>
      <c r="O318" s="27">
        <v>2285328.67899999</v>
      </c>
      <c r="P318" s="27">
        <v>2379574.561</v>
      </c>
      <c r="Q318" s="27">
        <v>2442016.30599999</v>
      </c>
      <c r="R318" s="27">
        <v>2470129.56799999</v>
      </c>
      <c r="S318" s="27">
        <v>2509218.22599998</v>
      </c>
      <c r="T318" s="27">
        <v>2530993.56299999</v>
      </c>
      <c r="U318" s="27">
        <v>2524467.94599999</v>
      </c>
      <c r="V318" s="27">
        <v>2484336.74699999</v>
      </c>
      <c r="W318" s="27">
        <v>2411217.53599999</v>
      </c>
      <c r="X318" s="27">
        <v>2312784.88899998</v>
      </c>
      <c r="Y318" s="27">
        <v>2198462.06199998</v>
      </c>
      <c r="Z318" s="27">
        <v>2070045.03299999</v>
      </c>
      <c r="AA318" s="27">
        <v>1929844.28099999</v>
      </c>
    </row>
    <row r="319" spans="1:27" ht="12.75" customHeight="1" thickBot="1" thickTop="1">
      <c r="A319" s="4">
        <v>5</v>
      </c>
      <c r="B319" s="44" t="str">
        <f>INDEX('[1]urban'!$D$3:$D$419,MATCH(C319,'[1]urban'!$B$3:$B$419,0))</f>
        <v>RUR</v>
      </c>
      <c r="C319" s="43" t="s">
        <v>301</v>
      </c>
      <c r="D319" s="53">
        <f>MATCH(F319,'[2]world'!$B$3:$B$346,0)</f>
        <v>74</v>
      </c>
      <c r="E319" s="63" t="str">
        <f>INDEX('[2]world'!$D$3:$D$346,MATCH(F319,'[2]world'!$B$3:$B$346,0))</f>
        <v>Deve_Ch</v>
      </c>
      <c r="F319" s="47" t="s">
        <v>46</v>
      </c>
      <c r="G319" s="27">
        <v>934003.093999999</v>
      </c>
      <c r="H319" s="27">
        <v>1012431.492</v>
      </c>
      <c r="I319" s="27">
        <v>1107268.506</v>
      </c>
      <c r="J319" s="27">
        <v>1211843.214</v>
      </c>
      <c r="K319" s="27">
        <v>1325636.125</v>
      </c>
      <c r="L319" s="27">
        <v>1447811.348</v>
      </c>
      <c r="M319" s="27">
        <v>1576188.126</v>
      </c>
      <c r="N319" s="27">
        <v>1717618.87799999</v>
      </c>
      <c r="O319" s="27">
        <v>1860138.717</v>
      </c>
      <c r="P319" s="27">
        <v>2005489.917</v>
      </c>
      <c r="Q319" s="27">
        <v>2138277.96099999</v>
      </c>
      <c r="R319" s="27">
        <v>2273571.488</v>
      </c>
      <c r="S319" s="27">
        <v>2396678.07799998</v>
      </c>
      <c r="T319" s="27">
        <v>2500295.92099999</v>
      </c>
      <c r="U319" s="27">
        <v>2573991.57899999</v>
      </c>
      <c r="V319" s="27">
        <v>2610485.74099999</v>
      </c>
      <c r="W319" s="27">
        <v>2606940.592</v>
      </c>
      <c r="X319" s="27">
        <v>2568447.79999999</v>
      </c>
      <c r="Y319" s="27">
        <v>2505145.90499999</v>
      </c>
      <c r="Z319" s="27">
        <v>2418201.16499998</v>
      </c>
      <c r="AA319" s="27">
        <v>2309241.28399999</v>
      </c>
    </row>
    <row r="320" spans="1:27" ht="12.75" customHeight="1" thickBot="1" thickTop="1">
      <c r="A320" s="4">
        <v>5</v>
      </c>
      <c r="B320" s="44" t="str">
        <f>INDEX('[1]urban'!$D$3:$D$419,MATCH(C320,'[1]urban'!$B$3:$B$419,0))</f>
        <v>RUR</v>
      </c>
      <c r="C320" s="43" t="s">
        <v>301</v>
      </c>
      <c r="D320" s="53">
        <f>MATCH(F320,'[2]world'!$B$3:$B$346,0)</f>
        <v>77</v>
      </c>
      <c r="E320" s="63" t="str">
        <f>INDEX('[2]world'!$D$3:$D$346,MATCH(F320,'[2]world'!$B$3:$B$346,0))</f>
        <v>Afr_S</v>
      </c>
      <c r="F320" s="47" t="s">
        <v>47</v>
      </c>
      <c r="G320" s="27">
        <v>163261.412</v>
      </c>
      <c r="H320" s="27">
        <v>178365.306</v>
      </c>
      <c r="I320" s="27">
        <v>195295.234</v>
      </c>
      <c r="J320" s="27">
        <v>214622.387</v>
      </c>
      <c r="K320" s="27">
        <v>237415.876</v>
      </c>
      <c r="L320" s="27">
        <v>264373.211999999</v>
      </c>
      <c r="M320" s="27">
        <v>296419.296</v>
      </c>
      <c r="N320" s="27">
        <v>332763.081999999</v>
      </c>
      <c r="O320" s="27">
        <v>371380.578</v>
      </c>
      <c r="P320" s="27">
        <v>411600.599999999</v>
      </c>
      <c r="Q320" s="27">
        <v>454235.774999999</v>
      </c>
      <c r="R320" s="27">
        <v>497392.341999999</v>
      </c>
      <c r="S320" s="27">
        <v>541914.115999999</v>
      </c>
      <c r="T320" s="27">
        <v>585476.976999999</v>
      </c>
      <c r="U320" s="27">
        <v>624534.207999999</v>
      </c>
      <c r="V320" s="27">
        <v>656623.732999998</v>
      </c>
      <c r="W320" s="27">
        <v>681148.134999999</v>
      </c>
      <c r="X320" s="27">
        <v>698015.135999998</v>
      </c>
      <c r="Y320" s="27">
        <v>706960.106999998</v>
      </c>
      <c r="Z320" s="27">
        <v>707319.200999997</v>
      </c>
      <c r="AA320" s="27">
        <v>698845.070999998</v>
      </c>
    </row>
    <row r="321" spans="1:27" ht="12.75" customHeight="1" thickBot="1" thickTop="1">
      <c r="A321" s="4">
        <v>5</v>
      </c>
      <c r="B321" s="44" t="str">
        <f>INDEX('[1]urban'!$D$3:$D$419,MATCH(C321,'[1]urban'!$B$3:$B$419,0))</f>
        <v>RUR</v>
      </c>
      <c r="C321" s="43" t="s">
        <v>301</v>
      </c>
      <c r="D321" s="53">
        <f>MATCH(F321,'[2]world'!$B$3:$B$346,0)</f>
        <v>76</v>
      </c>
      <c r="E321" s="63" t="str">
        <f>INDEX('[2]world'!$D$3:$D$346,MATCH(F321,'[2]world'!$B$3:$B$346,0))</f>
        <v>Afr</v>
      </c>
      <c r="F321" s="47" t="s">
        <v>48</v>
      </c>
      <c r="G321" s="27">
        <v>194550.989</v>
      </c>
      <c r="H321" s="27">
        <v>212125.540999999</v>
      </c>
      <c r="I321" s="27">
        <v>231926.228</v>
      </c>
      <c r="J321" s="27">
        <v>253763.74</v>
      </c>
      <c r="K321" s="27">
        <v>280268.786999999</v>
      </c>
      <c r="L321" s="27">
        <v>311020.306999999</v>
      </c>
      <c r="M321" s="27">
        <v>347630.593999999</v>
      </c>
      <c r="N321" s="27">
        <v>389330.599999999</v>
      </c>
      <c r="O321" s="27">
        <v>433503.791999999</v>
      </c>
      <c r="P321" s="27">
        <v>478211.158999999</v>
      </c>
      <c r="Q321" s="27">
        <v>524860.731999999</v>
      </c>
      <c r="R321" s="27">
        <v>571928.650999999</v>
      </c>
      <c r="S321" s="27">
        <v>620052.551999999</v>
      </c>
      <c r="T321" s="27">
        <v>666512.691999999</v>
      </c>
      <c r="U321" s="27">
        <v>707252.765999999</v>
      </c>
      <c r="V321" s="27">
        <v>739594.994999997</v>
      </c>
      <c r="W321" s="27">
        <v>762894.781999998</v>
      </c>
      <c r="X321" s="27">
        <v>777416.694999998</v>
      </c>
      <c r="Y321" s="27">
        <v>783375.401999998</v>
      </c>
      <c r="Z321" s="27">
        <v>780148.862999997</v>
      </c>
      <c r="AA321" s="27">
        <v>767551.180999998</v>
      </c>
    </row>
    <row r="322" spans="1:27" ht="12.75" customHeight="1" thickBot="1" thickTop="1">
      <c r="A322" s="4">
        <v>5</v>
      </c>
      <c r="B322" s="44" t="str">
        <f>INDEX('[1]urban'!$D$3:$D$419,MATCH(C322,'[1]urban'!$B$3:$B$419,0))</f>
        <v>RUR</v>
      </c>
      <c r="C322" s="43" t="s">
        <v>301</v>
      </c>
      <c r="D322" s="53">
        <f>MATCH(F322,'[2]world'!$B$3:$B$346,0)</f>
        <v>103</v>
      </c>
      <c r="E322" s="63" t="str">
        <f>INDEX('[2]world'!$D$3:$D$346,MATCH(F322,'[2]world'!$B$3:$B$346,0))</f>
        <v>Af_E</v>
      </c>
      <c r="F322" s="47" t="s">
        <v>49</v>
      </c>
      <c r="G322" s="27">
        <v>61413.3399999998</v>
      </c>
      <c r="H322" s="27">
        <v>68035.6239999999</v>
      </c>
      <c r="I322" s="27">
        <v>75951.979</v>
      </c>
      <c r="J322" s="27">
        <v>85392.3869999998</v>
      </c>
      <c r="K322" s="27">
        <v>96395.1659999999</v>
      </c>
      <c r="L322" s="27">
        <v>108670.989</v>
      </c>
      <c r="M322" s="27">
        <v>122354.535</v>
      </c>
      <c r="N322" s="27">
        <v>138919.363</v>
      </c>
      <c r="O322" s="27">
        <v>158298.539</v>
      </c>
      <c r="P322" s="27">
        <v>176890.720999999</v>
      </c>
      <c r="Q322" s="27">
        <v>200068.988</v>
      </c>
      <c r="R322" s="27">
        <v>223635.716</v>
      </c>
      <c r="S322" s="27">
        <v>249991.941</v>
      </c>
      <c r="T322" s="27">
        <v>277792.134</v>
      </c>
      <c r="U322" s="27">
        <v>304070.122999999</v>
      </c>
      <c r="V322" s="27">
        <v>326792.837</v>
      </c>
      <c r="W322" s="27">
        <v>345297.968999999</v>
      </c>
      <c r="X322" s="27">
        <v>359517.688</v>
      </c>
      <c r="Y322" s="27">
        <v>369349.805999999</v>
      </c>
      <c r="Z322" s="27">
        <v>374275.946999999</v>
      </c>
      <c r="AA322" s="27">
        <v>373936.313999999</v>
      </c>
    </row>
    <row r="323" spans="1:27" ht="12.75" customHeight="1" thickBot="1" thickTop="1">
      <c r="A323" s="4">
        <v>5</v>
      </c>
      <c r="B323" s="44" t="str">
        <f>INDEX('[1]urban'!$D$3:$D$419,MATCH(C323,'[1]urban'!$B$3:$B$419,0))</f>
        <v>RUR</v>
      </c>
      <c r="C323" s="43" t="s">
        <v>301</v>
      </c>
      <c r="D323" s="53">
        <f>MATCH(F323,'[2]world'!$B$3:$B$346,0)</f>
        <v>104</v>
      </c>
      <c r="E323" s="63" t="str">
        <f>INDEX('[2]world'!$D$3:$D$346,MATCH(F323,'[2]world'!$B$3:$B$346,0))</f>
        <v>Buru</v>
      </c>
      <c r="F323" s="47" t="s">
        <v>50</v>
      </c>
      <c r="G323" s="27">
        <v>2413.849</v>
      </c>
      <c r="H323" s="27">
        <v>2636.146</v>
      </c>
      <c r="I323" s="27">
        <v>2880.572</v>
      </c>
      <c r="J323" s="27">
        <v>3141.819</v>
      </c>
      <c r="K323" s="27">
        <v>3429.802</v>
      </c>
      <c r="L323" s="27">
        <v>3561.966</v>
      </c>
      <c r="M323" s="27">
        <v>3950.777</v>
      </c>
      <c r="N323" s="27">
        <v>4629.466</v>
      </c>
      <c r="O323" s="27">
        <v>5324.978</v>
      </c>
      <c r="P323" s="27">
        <v>5722.306</v>
      </c>
      <c r="Q323" s="27">
        <v>5937.015</v>
      </c>
      <c r="R323" s="27">
        <v>6675.371</v>
      </c>
      <c r="S323" s="27">
        <v>7581.913</v>
      </c>
      <c r="T323" s="27">
        <v>8214.665</v>
      </c>
      <c r="U323" s="27">
        <v>8793.989</v>
      </c>
      <c r="V323" s="27">
        <v>9248.712</v>
      </c>
      <c r="W323" s="27">
        <v>9574.137</v>
      </c>
      <c r="X323" s="27">
        <v>9796.522</v>
      </c>
      <c r="Y323" s="27">
        <v>9936.952</v>
      </c>
      <c r="Z323" s="27">
        <v>9980.533</v>
      </c>
      <c r="AA323" s="27">
        <v>9895.288</v>
      </c>
    </row>
    <row r="324" spans="1:27" ht="12.75" customHeight="1" thickBot="1" thickTop="1">
      <c r="A324" s="4">
        <v>5</v>
      </c>
      <c r="B324" s="44" t="str">
        <f>INDEX('[1]urban'!$D$3:$D$419,MATCH(C324,'[1]urban'!$B$3:$B$419,0))</f>
        <v>RUR</v>
      </c>
      <c r="C324" s="43" t="s">
        <v>301</v>
      </c>
      <c r="D324" s="53">
        <f>MATCH(F324,'[2]world'!$B$3:$B$346,0)</f>
        <v>105</v>
      </c>
      <c r="E324" s="63" t="str">
        <f>INDEX('[2]world'!$D$3:$D$346,MATCH(F324,'[2]world'!$B$3:$B$346,0))</f>
        <v>Kom</v>
      </c>
      <c r="F324" s="47" t="s">
        <v>51</v>
      </c>
      <c r="G324" s="27">
        <v>146.014</v>
      </c>
      <c r="H324" s="27">
        <v>159.193</v>
      </c>
      <c r="I324" s="27">
        <v>168.817</v>
      </c>
      <c r="J324" s="27">
        <v>176.073</v>
      </c>
      <c r="K324" s="27">
        <v>191.853</v>
      </c>
      <c r="L324" s="27">
        <v>212.991</v>
      </c>
      <c r="M324" s="27">
        <v>252.482</v>
      </c>
      <c r="N324" s="27">
        <v>287.458</v>
      </c>
      <c r="O324" s="27">
        <v>315.8</v>
      </c>
      <c r="P324" s="27">
        <v>353.831</v>
      </c>
      <c r="Q324" s="27">
        <v>396.997</v>
      </c>
      <c r="R324" s="27">
        <v>444.558</v>
      </c>
      <c r="S324" s="27">
        <v>496.458</v>
      </c>
      <c r="T324" s="27">
        <v>543.19</v>
      </c>
      <c r="U324" s="27">
        <v>579.706</v>
      </c>
      <c r="V324" s="27">
        <v>604.819</v>
      </c>
      <c r="W324" s="27">
        <v>619.168</v>
      </c>
      <c r="X324" s="27">
        <v>627.338</v>
      </c>
      <c r="Y324" s="27">
        <v>628.483</v>
      </c>
      <c r="Z324" s="27">
        <v>620.864</v>
      </c>
      <c r="AA324" s="27">
        <v>604.501</v>
      </c>
    </row>
    <row r="325" spans="1:27" ht="12.75" customHeight="1" thickBot="1" thickTop="1">
      <c r="A325" s="4">
        <v>5</v>
      </c>
      <c r="B325" s="44" t="str">
        <f>INDEX('[1]urban'!$D$3:$D$419,MATCH(C325,'[1]urban'!$B$3:$B$419,0))</f>
        <v>RUR</v>
      </c>
      <c r="C325" s="43" t="s">
        <v>301</v>
      </c>
      <c r="D325" s="53">
        <f>MATCH(F325,'[2]world'!$B$3:$B$346,0)</f>
        <v>106</v>
      </c>
      <c r="E325" s="63" t="str">
        <f>INDEX('[2]world'!$D$3:$D$346,MATCH(F325,'[2]world'!$B$3:$B$346,0))</f>
        <v>Dji</v>
      </c>
      <c r="F325" s="47" t="s">
        <v>52</v>
      </c>
      <c r="G325" s="27">
        <v>37.319</v>
      </c>
      <c r="H325" s="27">
        <v>38.591</v>
      </c>
      <c r="I325" s="27">
        <v>42.158</v>
      </c>
      <c r="J325" s="27">
        <v>51.214</v>
      </c>
      <c r="K325" s="27">
        <v>61.762</v>
      </c>
      <c r="L325" s="27">
        <v>73.568</v>
      </c>
      <c r="M325" s="27">
        <v>94.881</v>
      </c>
      <c r="N325" s="27">
        <v>102.043</v>
      </c>
      <c r="O325" s="27">
        <v>136.43</v>
      </c>
      <c r="P325" s="27">
        <v>149.289</v>
      </c>
      <c r="Q325" s="27">
        <v>174.875</v>
      </c>
      <c r="R325" s="27">
        <v>193.139</v>
      </c>
      <c r="S325" s="27">
        <v>208.919</v>
      </c>
      <c r="T325" s="27">
        <v>221.211</v>
      </c>
      <c r="U325" s="27">
        <v>229.634</v>
      </c>
      <c r="V325" s="27">
        <v>235.609</v>
      </c>
      <c r="W325" s="27">
        <v>236.613</v>
      </c>
      <c r="X325" s="27">
        <v>234.942</v>
      </c>
      <c r="Y325" s="27">
        <v>231.298</v>
      </c>
      <c r="Z325" s="27">
        <v>226.114</v>
      </c>
      <c r="AA325" s="27">
        <v>219.733</v>
      </c>
    </row>
    <row r="326" spans="1:27" ht="12.75" customHeight="1" thickBot="1" thickTop="1">
      <c r="A326" s="4">
        <v>5</v>
      </c>
      <c r="B326" s="44" t="str">
        <f>INDEX('[1]urban'!$D$3:$D$419,MATCH(C326,'[1]urban'!$B$3:$B$419,0))</f>
        <v>RUR</v>
      </c>
      <c r="C326" s="43" t="s">
        <v>301</v>
      </c>
      <c r="D326" s="53">
        <f>MATCH(F326,'[2]world'!$B$3:$B$346,0)</f>
        <v>107</v>
      </c>
      <c r="E326" s="63" t="str">
        <f>INDEX('[2]world'!$D$3:$D$346,MATCH(F326,'[2]world'!$B$3:$B$346,0))</f>
        <v>Eri</v>
      </c>
      <c r="F326" s="47" t="s">
        <v>53</v>
      </c>
      <c r="G326" s="27">
        <v>1060.267</v>
      </c>
      <c r="H326" s="27">
        <v>1158.62</v>
      </c>
      <c r="I326" s="27">
        <v>1284.79</v>
      </c>
      <c r="J326" s="27">
        <v>1434.978</v>
      </c>
      <c r="K326" s="27">
        <v>1614.401</v>
      </c>
      <c r="L326" s="27">
        <v>1830.792</v>
      </c>
      <c r="M326" s="27">
        <v>2114.27</v>
      </c>
      <c r="N326" s="27">
        <v>2379.24</v>
      </c>
      <c r="O326" s="27">
        <v>2658.955</v>
      </c>
      <c r="P326" s="27">
        <v>2674.093</v>
      </c>
      <c r="Q326" s="27">
        <v>3007.104</v>
      </c>
      <c r="R326" s="27">
        <v>3604.731</v>
      </c>
      <c r="S326" s="27">
        <v>4096.836</v>
      </c>
      <c r="T326" s="27">
        <v>4545.893</v>
      </c>
      <c r="U326" s="27">
        <v>4873.787</v>
      </c>
      <c r="V326" s="27">
        <v>5122.277</v>
      </c>
      <c r="W326" s="27">
        <v>5305.25</v>
      </c>
      <c r="X326" s="27">
        <v>5432.732</v>
      </c>
      <c r="Y326" s="27">
        <v>5498.626</v>
      </c>
      <c r="Z326" s="27">
        <v>5485.531</v>
      </c>
      <c r="AA326" s="27">
        <v>5381.918</v>
      </c>
    </row>
    <row r="327" spans="1:27" ht="12.75" customHeight="1" thickBot="1" thickTop="1">
      <c r="A327" s="4">
        <v>5</v>
      </c>
      <c r="B327" s="44" t="str">
        <f>INDEX('[1]urban'!$D$3:$D$419,MATCH(C327,'[1]urban'!$B$3:$B$419,0))</f>
        <v>RUR</v>
      </c>
      <c r="C327" s="43" t="s">
        <v>301</v>
      </c>
      <c r="D327" s="53">
        <f>MATCH(F327,'[2]world'!$B$3:$B$346,0)</f>
        <v>108</v>
      </c>
      <c r="E327" s="63" t="str">
        <f>INDEX('[2]world'!$D$3:$D$346,MATCH(F327,'[2]world'!$B$3:$B$346,0))</f>
        <v>Efi</v>
      </c>
      <c r="F327" s="47" t="s">
        <v>54</v>
      </c>
      <c r="G327" s="27">
        <v>17585.907</v>
      </c>
      <c r="H327" s="27">
        <v>19192.108</v>
      </c>
      <c r="I327" s="27">
        <v>21099.573</v>
      </c>
      <c r="J327" s="27">
        <v>23540.162</v>
      </c>
      <c r="K327" s="27">
        <v>26462.21</v>
      </c>
      <c r="L327" s="27">
        <v>29828.074</v>
      </c>
      <c r="M327" s="27">
        <v>31722.435</v>
      </c>
      <c r="N327" s="27">
        <v>36347.892</v>
      </c>
      <c r="O327" s="27">
        <v>42197.398</v>
      </c>
      <c r="P327" s="27">
        <v>49062.282</v>
      </c>
      <c r="Q327" s="27">
        <v>55752.947</v>
      </c>
      <c r="R327" s="27">
        <v>62768.899</v>
      </c>
      <c r="S327" s="27">
        <v>70817.808</v>
      </c>
      <c r="T327" s="27">
        <v>79153.054</v>
      </c>
      <c r="U327" s="27">
        <v>87164.766</v>
      </c>
      <c r="V327" s="27">
        <v>94334.57</v>
      </c>
      <c r="W327" s="27">
        <v>100177.827</v>
      </c>
      <c r="X327" s="27">
        <v>104477.523</v>
      </c>
      <c r="Y327" s="27">
        <v>107413.585</v>
      </c>
      <c r="Z327" s="27">
        <v>108848.72</v>
      </c>
      <c r="AA327" s="27">
        <v>108662.116</v>
      </c>
    </row>
    <row r="328" spans="1:27" ht="12.75" customHeight="1" thickBot="1" thickTop="1">
      <c r="A328" s="4">
        <v>5</v>
      </c>
      <c r="B328" s="44" t="str">
        <f>INDEX('[1]urban'!$D$3:$D$419,MATCH(C328,'[1]urban'!$B$3:$B$419,0))</f>
        <v>RUR</v>
      </c>
      <c r="C328" s="43" t="s">
        <v>301</v>
      </c>
      <c r="D328" s="53">
        <f>MATCH(F328,'[2]world'!$B$3:$B$346,0)</f>
        <v>109</v>
      </c>
      <c r="E328" s="63" t="str">
        <f>INDEX('[2]world'!$D$3:$D$346,MATCH(F328,'[2]world'!$B$3:$B$346,0))</f>
        <v>Kenia</v>
      </c>
      <c r="F328" s="47" t="s">
        <v>55</v>
      </c>
      <c r="G328" s="27">
        <v>5737.09</v>
      </c>
      <c r="H328" s="27">
        <v>6531.251</v>
      </c>
      <c r="I328" s="27">
        <v>7507.573</v>
      </c>
      <c r="J328" s="27">
        <v>8684.426</v>
      </c>
      <c r="K328" s="27">
        <v>10090.453</v>
      </c>
      <c r="L328" s="27">
        <v>11740.244</v>
      </c>
      <c r="M328" s="27">
        <v>13706.903</v>
      </c>
      <c r="N328" s="27">
        <v>16310.948</v>
      </c>
      <c r="O328" s="27">
        <v>19162.824</v>
      </c>
      <c r="P328" s="27">
        <v>22277.815</v>
      </c>
      <c r="Q328" s="27">
        <v>25236.83</v>
      </c>
      <c r="R328" s="27">
        <v>28387.449</v>
      </c>
      <c r="S328" s="27">
        <v>31799.38</v>
      </c>
      <c r="T328" s="27">
        <v>35242.166</v>
      </c>
      <c r="U328" s="27">
        <v>38207.87</v>
      </c>
      <c r="V328" s="27">
        <v>40503.161</v>
      </c>
      <c r="W328" s="27">
        <v>42315.226</v>
      </c>
      <c r="X328" s="27">
        <v>43686.997</v>
      </c>
      <c r="Y328" s="27">
        <v>44518.691</v>
      </c>
      <c r="Z328" s="27">
        <v>44722.23</v>
      </c>
      <c r="AA328" s="27">
        <v>44297.498</v>
      </c>
    </row>
    <row r="329" spans="1:27" ht="12.75" customHeight="1" thickBot="1" thickTop="1">
      <c r="A329" s="4">
        <v>5</v>
      </c>
      <c r="B329" s="44" t="str">
        <f>INDEX('[1]urban'!$D$3:$D$419,MATCH(C329,'[1]urban'!$B$3:$B$419,0))</f>
        <v>RUR</v>
      </c>
      <c r="C329" s="43" t="s">
        <v>301</v>
      </c>
      <c r="D329" s="53">
        <f>MATCH(F329,'[2]world'!$B$3:$B$346,0)</f>
        <v>110</v>
      </c>
      <c r="E329" s="63" t="str">
        <f>INDEX('[2]world'!$D$3:$D$346,MATCH(F329,'[2]world'!$B$3:$B$346,0))</f>
        <v>Mada</v>
      </c>
      <c r="F329" s="47" t="s">
        <v>56</v>
      </c>
      <c r="G329" s="27">
        <v>3765.037</v>
      </c>
      <c r="H329" s="27">
        <v>4132.625</v>
      </c>
      <c r="I329" s="27">
        <v>4559.791</v>
      </c>
      <c r="J329" s="27">
        <v>5049.198</v>
      </c>
      <c r="K329" s="27">
        <v>5623.175</v>
      </c>
      <c r="L329" s="27">
        <v>6273.555</v>
      </c>
      <c r="M329" s="27">
        <v>7010.369</v>
      </c>
      <c r="N329" s="27">
        <v>7731.516</v>
      </c>
      <c r="O329" s="27">
        <v>8616.454</v>
      </c>
      <c r="P329" s="27">
        <v>9736.567</v>
      </c>
      <c r="Q329" s="27">
        <v>11132.477</v>
      </c>
      <c r="R329" s="27">
        <v>12593.959</v>
      </c>
      <c r="S329" s="27">
        <v>14064.383</v>
      </c>
      <c r="T329" s="27">
        <v>15472.587</v>
      </c>
      <c r="U329" s="27">
        <v>16733.841</v>
      </c>
      <c r="V329" s="27">
        <v>17759.458</v>
      </c>
      <c r="W329" s="27">
        <v>18480.092</v>
      </c>
      <c r="X329" s="27">
        <v>18937.046</v>
      </c>
      <c r="Y329" s="27">
        <v>19132.181</v>
      </c>
      <c r="Z329" s="27">
        <v>19067.292</v>
      </c>
      <c r="AA329" s="27">
        <v>18753.156</v>
      </c>
    </row>
    <row r="330" spans="1:27" ht="12.75" customHeight="1" thickBot="1" thickTop="1">
      <c r="A330" s="4">
        <v>5</v>
      </c>
      <c r="B330" s="44" t="str">
        <f>INDEX('[1]urban'!$D$3:$D$419,MATCH(C330,'[1]urban'!$B$3:$B$419,0))</f>
        <v>RUR</v>
      </c>
      <c r="C330" s="43" t="s">
        <v>301</v>
      </c>
      <c r="D330" s="53">
        <f>MATCH(F330,'[2]world'!$B$3:$B$346,0)</f>
        <v>111</v>
      </c>
      <c r="E330" s="63" t="str">
        <f>INDEX('[2]world'!$D$3:$D$346,MATCH(F330,'[2]world'!$B$3:$B$346,0))</f>
        <v>Mav</v>
      </c>
      <c r="F330" s="47" t="s">
        <v>57</v>
      </c>
      <c r="G330" s="27">
        <v>2779.705</v>
      </c>
      <c r="H330" s="27">
        <v>3044.456</v>
      </c>
      <c r="I330" s="27">
        <v>3373.991</v>
      </c>
      <c r="J330" s="27">
        <v>3779.533</v>
      </c>
      <c r="K330" s="27">
        <v>4244.36</v>
      </c>
      <c r="L330" s="27">
        <v>4872.294</v>
      </c>
      <c r="M330" s="27">
        <v>5652.337</v>
      </c>
      <c r="N330" s="27">
        <v>6528.126</v>
      </c>
      <c r="O330" s="27">
        <v>8358.888</v>
      </c>
      <c r="P330" s="27">
        <v>8798.592</v>
      </c>
      <c r="Q330" s="27">
        <v>10035.859</v>
      </c>
      <c r="R330" s="27">
        <v>11287.4</v>
      </c>
      <c r="S330" s="27">
        <v>12589.752</v>
      </c>
      <c r="T330" s="27">
        <v>13950.013</v>
      </c>
      <c r="U330" s="27">
        <v>15296.542</v>
      </c>
      <c r="V330" s="27">
        <v>16504.731</v>
      </c>
      <c r="W330" s="27">
        <v>17501.9</v>
      </c>
      <c r="X330" s="27">
        <v>18237.341</v>
      </c>
      <c r="Y330" s="27">
        <v>18703.359</v>
      </c>
      <c r="Z330" s="27">
        <v>18906.053</v>
      </c>
      <c r="AA330" s="27">
        <v>18846.391</v>
      </c>
    </row>
    <row r="331" spans="1:27" ht="12.75" customHeight="1" thickBot="1" thickTop="1">
      <c r="A331" s="4">
        <v>5</v>
      </c>
      <c r="B331" s="44" t="str">
        <f>INDEX('[1]urban'!$D$3:$D$419,MATCH(C331,'[1]urban'!$B$3:$B$419,0))</f>
        <v>RUR</v>
      </c>
      <c r="C331" s="43" t="s">
        <v>301</v>
      </c>
      <c r="D331" s="53">
        <f>MATCH(F331,'[2]world'!$B$3:$B$346,0)</f>
        <v>112</v>
      </c>
      <c r="E331" s="63" t="str">
        <f>INDEX('[2]world'!$D$3:$D$346,MATCH(F331,'[2]world'!$B$3:$B$346,0))</f>
        <v>Mav</v>
      </c>
      <c r="F331" s="47" t="s">
        <v>58</v>
      </c>
      <c r="G331" s="27">
        <v>348.596</v>
      </c>
      <c r="H331" s="27">
        <v>394.175</v>
      </c>
      <c r="I331" s="27">
        <v>441.143</v>
      </c>
      <c r="J331" s="27">
        <v>474.503</v>
      </c>
      <c r="K331" s="27">
        <v>479.007</v>
      </c>
      <c r="L331" s="27">
        <v>504.516</v>
      </c>
      <c r="M331" s="27">
        <v>556.906</v>
      </c>
      <c r="N331" s="27">
        <v>585.845</v>
      </c>
      <c r="O331" s="27">
        <v>592.574</v>
      </c>
      <c r="P331" s="27">
        <v>640.043</v>
      </c>
      <c r="Q331" s="27">
        <v>684.977</v>
      </c>
      <c r="R331" s="27">
        <v>724.075</v>
      </c>
      <c r="S331" s="27">
        <v>754.129</v>
      </c>
      <c r="T331" s="27">
        <v>772.607</v>
      </c>
      <c r="U331" s="27">
        <v>777.083</v>
      </c>
      <c r="V331" s="27">
        <v>766.193</v>
      </c>
      <c r="W331" s="27">
        <v>738.482</v>
      </c>
      <c r="X331" s="27">
        <v>698.453</v>
      </c>
      <c r="Y331" s="27">
        <v>654.485</v>
      </c>
      <c r="Z331" s="27">
        <v>608.756</v>
      </c>
      <c r="AA331" s="27">
        <v>562.53</v>
      </c>
    </row>
    <row r="332" spans="1:27" ht="12.75" customHeight="1" thickBot="1" thickTop="1">
      <c r="A332" s="4">
        <v>5</v>
      </c>
      <c r="B332" s="44" t="str">
        <f>INDEX('[1]urban'!$D$3:$D$419,MATCH(C332,'[1]urban'!$B$3:$B$419,0))</f>
        <v>RUR</v>
      </c>
      <c r="C332" s="43" t="s">
        <v>301</v>
      </c>
      <c r="D332" s="53">
        <f>MATCH(F332,'[2]world'!$B$3:$B$346,0)</f>
        <v>113</v>
      </c>
      <c r="E332" s="63" t="str">
        <f>INDEX('[2]world'!$D$3:$D$346,MATCH(F332,'[2]world'!$B$3:$B$346,0))</f>
        <v>May</v>
      </c>
      <c r="F332" s="47" t="s">
        <v>59</v>
      </c>
      <c r="G332" s="27">
        <v>13.851</v>
      </c>
      <c r="H332" s="27">
        <v>16.714</v>
      </c>
      <c r="I332" s="27">
        <v>20.052</v>
      </c>
      <c r="J332" s="27">
        <v>23.686</v>
      </c>
      <c r="K332" s="27">
        <v>27.464</v>
      </c>
      <c r="L332" s="27">
        <v>32.755</v>
      </c>
      <c r="M332" s="27">
        <v>38.42</v>
      </c>
      <c r="N332" s="27">
        <v>47.459</v>
      </c>
      <c r="O332" s="27">
        <v>59.036</v>
      </c>
      <c r="P332" s="27">
        <v>71.316</v>
      </c>
      <c r="Q332" s="27">
        <v>77.657</v>
      </c>
      <c r="R332" s="27">
        <v>86.827</v>
      </c>
      <c r="S332" s="27">
        <v>99.383</v>
      </c>
      <c r="T332" s="27">
        <v>110.924</v>
      </c>
      <c r="U332" s="27">
        <v>121.155</v>
      </c>
      <c r="V332" s="27">
        <v>129.157</v>
      </c>
      <c r="W332" s="27">
        <v>133.768</v>
      </c>
      <c r="X332" s="27">
        <v>134.667</v>
      </c>
      <c r="Y332" s="27">
        <v>133.642</v>
      </c>
      <c r="Z332" s="27">
        <v>131.458</v>
      </c>
      <c r="AA332" s="27">
        <v>128.23</v>
      </c>
    </row>
    <row r="333" spans="1:27" ht="12.75" customHeight="1" thickBot="1" thickTop="1">
      <c r="A333" s="4">
        <v>5</v>
      </c>
      <c r="B333" s="44" t="str">
        <f>INDEX('[1]urban'!$D$3:$D$419,MATCH(C333,'[1]urban'!$B$3:$B$419,0))</f>
        <v>RUR</v>
      </c>
      <c r="C333" s="43" t="s">
        <v>301</v>
      </c>
      <c r="D333" s="53">
        <f>MATCH(F333,'[2]world'!$B$3:$B$346,0)</f>
        <v>114</v>
      </c>
      <c r="E333" s="63" t="str">
        <f>INDEX('[2]world'!$D$3:$D$346,MATCH(F333,'[2]world'!$B$3:$B$346,0))</f>
        <v>Moza</v>
      </c>
      <c r="F333" s="47" t="s">
        <v>60</v>
      </c>
      <c r="G333" s="27">
        <v>6289.03</v>
      </c>
      <c r="H333" s="27">
        <v>6765.899</v>
      </c>
      <c r="I333" s="27">
        <v>7365.707</v>
      </c>
      <c r="J333" s="27">
        <v>8080.686</v>
      </c>
      <c r="K333" s="27">
        <v>8902.753</v>
      </c>
      <c r="L333" s="27">
        <v>9691.311</v>
      </c>
      <c r="M333" s="27">
        <v>10546.689</v>
      </c>
      <c r="N333" s="27">
        <v>11092.553</v>
      </c>
      <c r="O333" s="27">
        <v>10686.085</v>
      </c>
      <c r="P333" s="27">
        <v>11764.464</v>
      </c>
      <c r="Q333" s="27">
        <v>12648.56</v>
      </c>
      <c r="R333" s="27">
        <v>13646.518</v>
      </c>
      <c r="S333" s="27">
        <v>14409.876</v>
      </c>
      <c r="T333" s="27">
        <v>14957.303</v>
      </c>
      <c r="U333" s="27">
        <v>15337.738</v>
      </c>
      <c r="V333" s="27">
        <v>15578.164</v>
      </c>
      <c r="W333" s="27">
        <v>15694.664</v>
      </c>
      <c r="X333" s="27">
        <v>15633.336</v>
      </c>
      <c r="Y333" s="27">
        <v>15379.443</v>
      </c>
      <c r="Z333" s="27">
        <v>14957.515</v>
      </c>
      <c r="AA333" s="27">
        <v>14398.507</v>
      </c>
    </row>
    <row r="334" spans="1:27" ht="12.75" customHeight="1" thickBot="1" thickTop="1">
      <c r="A334" s="4">
        <v>5</v>
      </c>
      <c r="B334" s="44" t="str">
        <f>INDEX('[1]urban'!$D$3:$D$419,MATCH(C334,'[1]urban'!$B$3:$B$419,0))</f>
        <v>RUR</v>
      </c>
      <c r="C334" s="43" t="s">
        <v>301</v>
      </c>
      <c r="D334" s="53">
        <f>MATCH(F334,'[2]world'!$B$3:$B$346,0)</f>
        <v>115</v>
      </c>
      <c r="E334" s="63" t="str">
        <f>INDEX('[2]world'!$D$3:$D$346,MATCH(F334,'[2]world'!$B$3:$B$346,0))</f>
        <v>Reu</v>
      </c>
      <c r="F334" s="47" t="s">
        <v>61</v>
      </c>
      <c r="G334" s="27">
        <v>189.821</v>
      </c>
      <c r="H334" s="27">
        <v>210.053</v>
      </c>
      <c r="I334" s="27">
        <v>225.029</v>
      </c>
      <c r="J334" s="27">
        <v>240.907</v>
      </c>
      <c r="K334" s="27">
        <v>268.725</v>
      </c>
      <c r="L334" s="27">
        <v>268.228</v>
      </c>
      <c r="M334" s="27">
        <v>235.544</v>
      </c>
      <c r="N334" s="27">
        <v>178.048</v>
      </c>
      <c r="O334" s="27">
        <v>113.386</v>
      </c>
      <c r="P334" s="27">
        <v>92.137</v>
      </c>
      <c r="Q334" s="27">
        <v>73.289</v>
      </c>
      <c r="R334" s="27">
        <v>59.619</v>
      </c>
      <c r="S334" s="27">
        <v>50.109</v>
      </c>
      <c r="T334" s="27">
        <v>43.952</v>
      </c>
      <c r="U334" s="27">
        <v>40.384</v>
      </c>
      <c r="V334" s="27">
        <v>38.672</v>
      </c>
      <c r="W334" s="27">
        <v>37.03</v>
      </c>
      <c r="X334" s="27">
        <v>35.225</v>
      </c>
      <c r="Y334" s="27">
        <v>33.262</v>
      </c>
      <c r="Z334" s="27">
        <v>31.186</v>
      </c>
      <c r="AA334" s="27">
        <v>29.09</v>
      </c>
    </row>
    <row r="335" spans="1:27" ht="12.75" customHeight="1" thickBot="1" thickTop="1">
      <c r="A335" s="4">
        <v>5</v>
      </c>
      <c r="B335" s="44" t="str">
        <f>INDEX('[1]urban'!$D$3:$D$419,MATCH(C335,'[1]urban'!$B$3:$B$419,0))</f>
        <v>RUR</v>
      </c>
      <c r="C335" s="43" t="s">
        <v>301</v>
      </c>
      <c r="D335" s="53">
        <f>MATCH(F335,'[2]world'!$B$3:$B$346,0)</f>
        <v>116</v>
      </c>
      <c r="E335" s="63" t="str">
        <f>INDEX('[2]world'!$D$3:$D$346,MATCH(F335,'[2]world'!$B$3:$B$346,0))</f>
        <v>Rua</v>
      </c>
      <c r="F335" s="47" t="s">
        <v>62</v>
      </c>
      <c r="G335" s="27">
        <v>2123.382</v>
      </c>
      <c r="H335" s="27">
        <v>2433.539</v>
      </c>
      <c r="I335" s="27">
        <v>2818.104</v>
      </c>
      <c r="J335" s="27">
        <v>3113.75</v>
      </c>
      <c r="K335" s="27">
        <v>3655.298</v>
      </c>
      <c r="L335" s="27">
        <v>4233.745</v>
      </c>
      <c r="M335" s="27">
        <v>4951.651</v>
      </c>
      <c r="N335" s="27">
        <v>5802.304</v>
      </c>
      <c r="O335" s="27">
        <v>6763.03</v>
      </c>
      <c r="P335" s="27">
        <v>4989.201</v>
      </c>
      <c r="Q335" s="27">
        <v>6861.818</v>
      </c>
      <c r="R335" s="27">
        <v>7415.052</v>
      </c>
      <c r="S335" s="27">
        <v>8339.526</v>
      </c>
      <c r="T335" s="27">
        <v>9332.483</v>
      </c>
      <c r="U335" s="27">
        <v>10240.849</v>
      </c>
      <c r="V335" s="27">
        <v>10981.804</v>
      </c>
      <c r="W335" s="27">
        <v>11554.144</v>
      </c>
      <c r="X335" s="27">
        <v>12015.548</v>
      </c>
      <c r="Y335" s="27">
        <v>12374.884</v>
      </c>
      <c r="Z335" s="27">
        <v>12585.57</v>
      </c>
      <c r="AA335" s="27">
        <v>12601.934</v>
      </c>
    </row>
    <row r="336" spans="1:27" ht="12.75" customHeight="1" thickBot="1" thickTop="1">
      <c r="A336" s="4">
        <v>5</v>
      </c>
      <c r="B336" s="44" t="str">
        <f>INDEX('[1]urban'!$D$3:$D$419,MATCH(C336,'[1]urban'!$B$3:$B$419,0))</f>
        <v>RUR</v>
      </c>
      <c r="C336" s="43" t="s">
        <v>301</v>
      </c>
      <c r="D336" s="53">
        <f>MATCH(F336,'[2]world'!$B$3:$B$346,0)</f>
        <v>117</v>
      </c>
      <c r="E336" s="63" t="str">
        <f>INDEX('[2]world'!$D$3:$D$346,MATCH(F336,'[2]world'!$B$3:$B$346,0))</f>
        <v>Sei</v>
      </c>
      <c r="F336" s="47" t="s">
        <v>63</v>
      </c>
      <c r="G336" s="27">
        <v>26.37</v>
      </c>
      <c r="H336" s="27">
        <v>29.991</v>
      </c>
      <c r="I336" s="27">
        <v>31.437</v>
      </c>
      <c r="J336" s="27">
        <v>33.309</v>
      </c>
      <c r="K336" s="27">
        <v>31.941</v>
      </c>
      <c r="L336" s="27">
        <v>32.635</v>
      </c>
      <c r="M336" s="27">
        <v>33.475</v>
      </c>
      <c r="N336" s="27">
        <v>33.964</v>
      </c>
      <c r="O336" s="27">
        <v>36.515</v>
      </c>
      <c r="P336" s="27">
        <v>37.959</v>
      </c>
      <c r="Q336" s="27">
        <v>39.714</v>
      </c>
      <c r="R336" s="27">
        <v>38.941</v>
      </c>
      <c r="S336" s="27">
        <v>37.796</v>
      </c>
      <c r="T336" s="27">
        <v>35.889</v>
      </c>
      <c r="U336" s="27">
        <v>34.527</v>
      </c>
      <c r="V336" s="27">
        <v>32.942</v>
      </c>
      <c r="W336" s="27">
        <v>31.189</v>
      </c>
      <c r="X336" s="27">
        <v>29.289</v>
      </c>
      <c r="Y336" s="27">
        <v>27.257</v>
      </c>
      <c r="Z336" s="27">
        <v>25.131</v>
      </c>
      <c r="AA336" s="27">
        <v>22.983</v>
      </c>
    </row>
    <row r="337" spans="1:27" ht="12.75" customHeight="1" thickBot="1" thickTop="1">
      <c r="A337" s="4">
        <v>5</v>
      </c>
      <c r="B337" s="44" t="str">
        <f>INDEX('[1]urban'!$D$3:$D$419,MATCH(C337,'[1]urban'!$B$3:$B$419,0))</f>
        <v>RUR</v>
      </c>
      <c r="C337" s="43" t="s">
        <v>301</v>
      </c>
      <c r="D337" s="53">
        <f>MATCH(F337,'[2]world'!$B$3:$B$346,0)</f>
        <v>118</v>
      </c>
      <c r="E337" s="63" t="str">
        <f>INDEX('[2]world'!$D$3:$D$346,MATCH(F337,'[2]world'!$B$3:$B$346,0))</f>
        <v>Som</v>
      </c>
      <c r="F337" s="47" t="s">
        <v>64</v>
      </c>
      <c r="G337" s="27">
        <v>1975.958</v>
      </c>
      <c r="H337" s="27">
        <v>2146.625</v>
      </c>
      <c r="I337" s="27">
        <v>2330.924</v>
      </c>
      <c r="J337" s="27">
        <v>2537.305</v>
      </c>
      <c r="K337" s="27">
        <v>2783.553</v>
      </c>
      <c r="L337" s="27">
        <v>3066.754</v>
      </c>
      <c r="M337" s="27">
        <v>4711.687</v>
      </c>
      <c r="N337" s="27">
        <v>4575.841</v>
      </c>
      <c r="O337" s="27">
        <v>4639.722</v>
      </c>
      <c r="P337" s="27">
        <v>4471.582</v>
      </c>
      <c r="Q337" s="27">
        <v>4935.84</v>
      </c>
      <c r="R337" s="27">
        <v>5414.543</v>
      </c>
      <c r="S337" s="27">
        <v>5853.986</v>
      </c>
      <c r="T337" s="27">
        <v>6432.802</v>
      </c>
      <c r="U337" s="27">
        <v>6977.922</v>
      </c>
      <c r="V337" s="27">
        <v>7471.503</v>
      </c>
      <c r="W337" s="27">
        <v>7893.397</v>
      </c>
      <c r="X337" s="27">
        <v>8229.906</v>
      </c>
      <c r="Y337" s="27">
        <v>8453.106</v>
      </c>
      <c r="Z337" s="27">
        <v>8556.698</v>
      </c>
      <c r="AA337" s="27">
        <v>8549.775</v>
      </c>
    </row>
    <row r="338" spans="1:27" ht="12.75" customHeight="1" thickBot="1" thickTop="1">
      <c r="A338" s="4">
        <v>5</v>
      </c>
      <c r="B338" s="44" t="str">
        <f>INDEX('[1]urban'!$D$3:$D$419,MATCH(C338,'[1]urban'!$B$3:$B$419,0))</f>
        <v>RUR</v>
      </c>
      <c r="C338" s="43" t="s">
        <v>301</v>
      </c>
      <c r="D338" s="53">
        <f>MATCH(F338,'[2]world'!$B$3:$B$346,0)</f>
        <v>120</v>
      </c>
      <c r="E338" s="63" t="str">
        <f>INDEX('[2]world'!$D$3:$D$346,MATCH(F338,'[2]world'!$B$3:$B$346,0))</f>
        <v>Uga</v>
      </c>
      <c r="F338" s="47" t="s">
        <v>65</v>
      </c>
      <c r="G338" s="27">
        <v>5012.744</v>
      </c>
      <c r="H338" s="27">
        <v>5690.243</v>
      </c>
      <c r="I338" s="27">
        <v>6487.572</v>
      </c>
      <c r="J338" s="27">
        <v>7571.089</v>
      </c>
      <c r="K338" s="27">
        <v>8813.857</v>
      </c>
      <c r="L338" s="27">
        <v>10126.495</v>
      </c>
      <c r="M338" s="27">
        <v>11701.961</v>
      </c>
      <c r="N338" s="27">
        <v>13441.408</v>
      </c>
      <c r="O338" s="27">
        <v>15767.028</v>
      </c>
      <c r="P338" s="27">
        <v>18509.727</v>
      </c>
      <c r="Q338" s="27">
        <v>21480.935</v>
      </c>
      <c r="R338" s="27">
        <v>25098.148</v>
      </c>
      <c r="S338" s="27">
        <v>29303.323</v>
      </c>
      <c r="T338" s="27">
        <v>33991.042</v>
      </c>
      <c r="U338" s="27">
        <v>38938.558</v>
      </c>
      <c r="V338" s="27">
        <v>43801.932</v>
      </c>
      <c r="W338" s="27">
        <v>48315.489</v>
      </c>
      <c r="X338" s="27">
        <v>52418.706</v>
      </c>
      <c r="Y338" s="27">
        <v>55959.307</v>
      </c>
      <c r="Z338" s="27">
        <v>58766.008</v>
      </c>
      <c r="AA338" s="27">
        <v>60675.772</v>
      </c>
    </row>
    <row r="339" spans="1:27" ht="12.75" customHeight="1" thickBot="1" thickTop="1">
      <c r="A339" s="4">
        <v>5</v>
      </c>
      <c r="B339" s="44" t="str">
        <f>INDEX('[1]urban'!$D$3:$D$419,MATCH(C339,'[1]urban'!$B$3:$B$419,0))</f>
        <v>RUR</v>
      </c>
      <c r="C339" s="43" t="s">
        <v>301</v>
      </c>
      <c r="D339" s="53">
        <f>MATCH(F339,'[2]world'!$B$3:$B$346,0)</f>
        <v>119</v>
      </c>
      <c r="E339" s="63" t="str">
        <f>INDEX('[2]world'!$D$3:$D$346,MATCH(F339,'[2]world'!$B$3:$B$346,0))</f>
        <v>Tanz</v>
      </c>
      <c r="F339" s="47" t="s">
        <v>66</v>
      </c>
      <c r="G339" s="27">
        <v>7382.703</v>
      </c>
      <c r="H339" s="27">
        <v>8355.137</v>
      </c>
      <c r="I339" s="27">
        <v>9544.465</v>
      </c>
      <c r="J339" s="27">
        <v>10975.499</v>
      </c>
      <c r="K339" s="27">
        <v>12531.985</v>
      </c>
      <c r="L339" s="27">
        <v>14191.595</v>
      </c>
      <c r="M339" s="27">
        <v>15945.354</v>
      </c>
      <c r="N339" s="27">
        <v>18154.078</v>
      </c>
      <c r="O339" s="27">
        <v>20647.73</v>
      </c>
      <c r="P339" s="27">
        <v>23814.568</v>
      </c>
      <c r="Q339" s="27">
        <v>26517.011</v>
      </c>
      <c r="R339" s="27">
        <v>29566.606</v>
      </c>
      <c r="S339" s="27">
        <v>33156.98</v>
      </c>
      <c r="T339" s="27">
        <v>37049.056</v>
      </c>
      <c r="U339" s="27">
        <v>40657.935</v>
      </c>
      <c r="V339" s="27">
        <v>43768.573</v>
      </c>
      <c r="W339" s="27">
        <v>46308.249</v>
      </c>
      <c r="X339" s="27">
        <v>48309.962</v>
      </c>
      <c r="Y339" s="27">
        <v>49694.748</v>
      </c>
      <c r="Z339" s="27">
        <v>50381.448</v>
      </c>
      <c r="AA339" s="27">
        <v>50341.301</v>
      </c>
    </row>
    <row r="340" spans="1:27" ht="12.75" customHeight="1" thickBot="1" thickTop="1">
      <c r="A340" s="4">
        <v>5</v>
      </c>
      <c r="B340" s="44" t="str">
        <f>INDEX('[1]urban'!$D$3:$D$419,MATCH(C340,'[1]urban'!$B$3:$B$419,0))</f>
        <v>RUR</v>
      </c>
      <c r="C340" s="43" t="s">
        <v>301</v>
      </c>
      <c r="D340" s="53">
        <f>MATCH(F340,'[2]world'!$B$3:$B$346,0)</f>
        <v>121</v>
      </c>
      <c r="E340" s="63" t="str">
        <f>INDEX('[2]world'!$D$3:$D$346,MATCH(F340,'[2]world'!$B$3:$B$346,0))</f>
        <v>Zam</v>
      </c>
      <c r="F340" s="47" t="s">
        <v>67</v>
      </c>
      <c r="G340" s="27">
        <v>2071.211</v>
      </c>
      <c r="H340" s="27">
        <v>2268.274</v>
      </c>
      <c r="I340" s="27">
        <v>2491.876</v>
      </c>
      <c r="J340" s="27">
        <v>2709.866</v>
      </c>
      <c r="K340" s="27">
        <v>2881.778</v>
      </c>
      <c r="L340" s="27">
        <v>3187.339</v>
      </c>
      <c r="M340" s="27">
        <v>3475.163</v>
      </c>
      <c r="N340" s="27">
        <v>4094.356</v>
      </c>
      <c r="O340" s="27">
        <v>4793.092</v>
      </c>
      <c r="P340" s="27">
        <v>5728.457</v>
      </c>
      <c r="Q340" s="27">
        <v>6824.404</v>
      </c>
      <c r="R340" s="27">
        <v>7629.981</v>
      </c>
      <c r="S340" s="27">
        <v>8524.222</v>
      </c>
      <c r="T340" s="27">
        <v>9437.544</v>
      </c>
      <c r="U340" s="27">
        <v>10332.303</v>
      </c>
      <c r="V340" s="27">
        <v>11052.314</v>
      </c>
      <c r="W340" s="27">
        <v>11549.451</v>
      </c>
      <c r="X340" s="27">
        <v>11882.714</v>
      </c>
      <c r="Y340" s="27">
        <v>12078.89</v>
      </c>
      <c r="Z340" s="27">
        <v>12136.857</v>
      </c>
      <c r="AA340" s="27">
        <v>12058.266</v>
      </c>
    </row>
    <row r="341" spans="1:27" ht="12.75" customHeight="1" thickBot="1" thickTop="1">
      <c r="A341" s="4">
        <v>5</v>
      </c>
      <c r="B341" s="44" t="str">
        <f>INDEX('[1]urban'!$D$3:$D$419,MATCH(C341,'[1]urban'!$B$3:$B$419,0))</f>
        <v>RUR</v>
      </c>
      <c r="C341" s="43" t="s">
        <v>301</v>
      </c>
      <c r="D341" s="53">
        <f>MATCH(F341,'[2]world'!$B$3:$B$346,0)</f>
        <v>122</v>
      </c>
      <c r="E341" s="63" t="str">
        <f>INDEX('[2]world'!$D$3:$D$346,MATCH(F341,'[2]world'!$B$3:$B$346,0))</f>
        <v>Zim</v>
      </c>
      <c r="F341" s="47" t="s">
        <v>68</v>
      </c>
      <c r="G341" s="27">
        <v>2454.486</v>
      </c>
      <c r="H341" s="27">
        <v>2831.984</v>
      </c>
      <c r="I341" s="27">
        <v>3278.405</v>
      </c>
      <c r="J341" s="27">
        <v>3774.384</v>
      </c>
      <c r="K341" s="27">
        <v>4300.789</v>
      </c>
      <c r="L341" s="27">
        <v>4942.132</v>
      </c>
      <c r="M341" s="27">
        <v>5653.231</v>
      </c>
      <c r="N341" s="27">
        <v>6596.818</v>
      </c>
      <c r="O341" s="27">
        <v>7428.614</v>
      </c>
      <c r="P341" s="27">
        <v>7996.492</v>
      </c>
      <c r="Q341" s="27">
        <v>8250.679</v>
      </c>
      <c r="R341" s="27">
        <v>7999.9</v>
      </c>
      <c r="S341" s="27">
        <v>7807.162</v>
      </c>
      <c r="T341" s="27">
        <v>8285.753</v>
      </c>
      <c r="U341" s="27">
        <v>8731.534</v>
      </c>
      <c r="V341" s="27">
        <v>8858.246</v>
      </c>
      <c r="W341" s="27">
        <v>8831.893</v>
      </c>
      <c r="X341" s="27">
        <v>8699.441</v>
      </c>
      <c r="Y341" s="27">
        <v>8497.607</v>
      </c>
      <c r="Z341" s="27">
        <v>8237.983</v>
      </c>
      <c r="AA341" s="27">
        <v>7907.325</v>
      </c>
    </row>
    <row r="342" spans="1:27" ht="12.75" customHeight="1" thickBot="1" thickTop="1">
      <c r="A342" s="4">
        <v>5</v>
      </c>
      <c r="B342" s="44" t="str">
        <f>INDEX('[1]urban'!$D$3:$D$419,MATCH(C342,'[1]urban'!$B$3:$B$419,0))</f>
        <v>RUR</v>
      </c>
      <c r="C342" s="43" t="s">
        <v>301</v>
      </c>
      <c r="D342" s="53">
        <f>MATCH(F342,'[2]world'!$B$3:$B$346,0)</f>
        <v>123</v>
      </c>
      <c r="E342" s="63" t="str">
        <f>INDEX('[2]world'!$D$3:$D$346,MATCH(F342,'[2]world'!$B$3:$B$346,0))</f>
        <v>Af_C</v>
      </c>
      <c r="F342" s="47" t="s">
        <v>69</v>
      </c>
      <c r="G342" s="27">
        <v>22459.493</v>
      </c>
      <c r="H342" s="27">
        <v>24233.5679999999</v>
      </c>
      <c r="I342" s="27">
        <v>26401.033</v>
      </c>
      <c r="J342" s="27">
        <v>28446.861</v>
      </c>
      <c r="K342" s="27">
        <v>30783.2239999999</v>
      </c>
      <c r="L342" s="27">
        <v>34049.6809999999</v>
      </c>
      <c r="M342" s="27">
        <v>38214.0129999999</v>
      </c>
      <c r="N342" s="27">
        <v>43289.902</v>
      </c>
      <c r="O342" s="27">
        <v>49071.7279999999</v>
      </c>
      <c r="P342" s="27">
        <v>56335.9119999999</v>
      </c>
      <c r="Q342" s="27">
        <v>61573.8159999999</v>
      </c>
      <c r="R342" s="27">
        <v>67960.4499999999</v>
      </c>
      <c r="S342" s="27">
        <v>73317.5589999999</v>
      </c>
      <c r="T342" s="27">
        <v>78367.4269999999</v>
      </c>
      <c r="U342" s="27">
        <v>82791.2719999998</v>
      </c>
      <c r="V342" s="27">
        <v>86368.5009999998</v>
      </c>
      <c r="W342" s="27">
        <v>88874.9589999998</v>
      </c>
      <c r="X342" s="27">
        <v>90157.3599999998</v>
      </c>
      <c r="Y342" s="27">
        <v>90240.942</v>
      </c>
      <c r="Z342" s="27">
        <v>89169.8479999988</v>
      </c>
      <c r="AA342" s="27">
        <v>86992.346999999</v>
      </c>
    </row>
    <row r="343" spans="1:27" ht="12.75" customHeight="1" thickBot="1" thickTop="1">
      <c r="A343" s="4">
        <v>5</v>
      </c>
      <c r="B343" s="44" t="str">
        <f>INDEX('[1]urban'!$D$3:$D$419,MATCH(C343,'[1]urban'!$B$3:$B$419,0))</f>
        <v>RUR</v>
      </c>
      <c r="C343" s="43" t="s">
        <v>301</v>
      </c>
      <c r="D343" s="53">
        <f>MATCH(F343,'[2]world'!$B$3:$B$346,0)</f>
        <v>124</v>
      </c>
      <c r="E343" s="63" t="str">
        <f>INDEX('[2]world'!$D$3:$D$346,MATCH(F343,'[2]world'!$B$3:$B$346,0))</f>
        <v>Ang</v>
      </c>
      <c r="F343" s="47" t="s">
        <v>70</v>
      </c>
      <c r="G343" s="27">
        <v>3833.308</v>
      </c>
      <c r="H343" s="27">
        <v>4127.592</v>
      </c>
      <c r="I343" s="27">
        <v>4488.647</v>
      </c>
      <c r="J343" s="27">
        <v>4817.042</v>
      </c>
      <c r="K343" s="27">
        <v>5173.383</v>
      </c>
      <c r="L343" s="27">
        <v>5511.473</v>
      </c>
      <c r="M343" s="27">
        <v>5945.618</v>
      </c>
      <c r="N343" s="27">
        <v>6500.339</v>
      </c>
      <c r="O343" s="27">
        <v>6701.335</v>
      </c>
      <c r="P343" s="27">
        <v>7023.392</v>
      </c>
      <c r="Q343" s="27">
        <v>7284.438</v>
      </c>
      <c r="R343" s="27">
        <v>7651.353</v>
      </c>
      <c r="S343" s="27">
        <v>7881.172</v>
      </c>
      <c r="T343" s="27">
        <v>8126.164</v>
      </c>
      <c r="U343" s="27">
        <v>8323.175</v>
      </c>
      <c r="V343" s="27">
        <v>8498.454</v>
      </c>
      <c r="W343" s="27">
        <v>8631.346</v>
      </c>
      <c r="X343" s="27">
        <v>8660.952</v>
      </c>
      <c r="Y343" s="27">
        <v>8596.786</v>
      </c>
      <c r="Z343" s="27">
        <v>8449.799</v>
      </c>
      <c r="AA343" s="27">
        <v>8225.667</v>
      </c>
    </row>
    <row r="344" spans="1:27" ht="12.75" customHeight="1" thickBot="1" thickTop="1">
      <c r="A344" s="4">
        <v>5</v>
      </c>
      <c r="B344" s="44" t="str">
        <f>INDEX('[1]urban'!$D$3:$D$419,MATCH(C344,'[1]urban'!$B$3:$B$419,0))</f>
        <v>RUR</v>
      </c>
      <c r="C344" s="43" t="s">
        <v>301</v>
      </c>
      <c r="D344" s="53">
        <f>MATCH(F344,'[2]world'!$B$3:$B$346,0)</f>
        <v>125</v>
      </c>
      <c r="E344" s="63" t="str">
        <f>INDEX('[2]world'!$D$3:$D$346,MATCH(F344,'[2]world'!$B$3:$B$346,0))</f>
        <v>Kan</v>
      </c>
      <c r="F344" s="47" t="s">
        <v>71</v>
      </c>
      <c r="G344" s="27">
        <v>4049.623</v>
      </c>
      <c r="H344" s="27">
        <v>4339.818</v>
      </c>
      <c r="I344" s="27">
        <v>4654.298</v>
      </c>
      <c r="J344" s="27">
        <v>5025.995</v>
      </c>
      <c r="K344" s="27">
        <v>5450.517</v>
      </c>
      <c r="L344" s="27">
        <v>5690.123</v>
      </c>
      <c r="M344" s="27">
        <v>6181.396</v>
      </c>
      <c r="N344" s="27">
        <v>6701.245</v>
      </c>
      <c r="O344" s="27">
        <v>7252.13</v>
      </c>
      <c r="P344" s="27">
        <v>7683.819</v>
      </c>
      <c r="Q344" s="27">
        <v>7955.191</v>
      </c>
      <c r="R344" s="27">
        <v>8150.872</v>
      </c>
      <c r="S344" s="27">
        <v>8303.229</v>
      </c>
      <c r="T344" s="27">
        <v>8394.198</v>
      </c>
      <c r="U344" s="27">
        <v>8407.719</v>
      </c>
      <c r="V344" s="27">
        <v>8365.78</v>
      </c>
      <c r="W344" s="27">
        <v>8298.117</v>
      </c>
      <c r="X344" s="27">
        <v>8171.26</v>
      </c>
      <c r="Y344" s="27">
        <v>7977.162</v>
      </c>
      <c r="Z344" s="27">
        <v>7715.371</v>
      </c>
      <c r="AA344" s="27">
        <v>7392.901</v>
      </c>
    </row>
    <row r="345" spans="1:27" ht="12.75" customHeight="1" thickBot="1" thickTop="1">
      <c r="A345" s="4">
        <v>5</v>
      </c>
      <c r="B345" s="44" t="str">
        <f>INDEX('[1]urban'!$D$3:$D$419,MATCH(C345,'[1]urban'!$B$3:$B$419,0))</f>
        <v>RUR</v>
      </c>
      <c r="C345" s="43" t="s">
        <v>301</v>
      </c>
      <c r="D345" s="53">
        <f>MATCH(F345,'[2]world'!$B$3:$B$346,0)</f>
        <v>126</v>
      </c>
      <c r="E345" s="63" t="str">
        <f>INDEX('[2]world'!$D$3:$D$346,MATCH(F345,'[2]world'!$B$3:$B$346,0))</f>
        <v>CAR</v>
      </c>
      <c r="F345" s="47" t="s">
        <v>72</v>
      </c>
      <c r="G345" s="27">
        <v>1135.375</v>
      </c>
      <c r="H345" s="27">
        <v>1160.537</v>
      </c>
      <c r="I345" s="27">
        <v>1201.11</v>
      </c>
      <c r="J345" s="27">
        <v>1260.657</v>
      </c>
      <c r="K345" s="27">
        <v>1328.416</v>
      </c>
      <c r="L345" s="27">
        <v>1372.008</v>
      </c>
      <c r="M345" s="27">
        <v>1500.249</v>
      </c>
      <c r="N345" s="27">
        <v>1688.874</v>
      </c>
      <c r="O345" s="27">
        <v>1850.061</v>
      </c>
      <c r="P345" s="27">
        <v>2093.046</v>
      </c>
      <c r="Q345" s="27">
        <v>2335.885</v>
      </c>
      <c r="R345" s="27">
        <v>2540.01</v>
      </c>
      <c r="S345" s="27">
        <v>2751.21</v>
      </c>
      <c r="T345" s="27">
        <v>2936.448</v>
      </c>
      <c r="U345" s="27">
        <v>3072.074</v>
      </c>
      <c r="V345" s="27">
        <v>3150.992</v>
      </c>
      <c r="W345" s="27">
        <v>3171.38</v>
      </c>
      <c r="X345" s="27">
        <v>3152.964</v>
      </c>
      <c r="Y345" s="27">
        <v>3102.729</v>
      </c>
      <c r="Z345" s="27">
        <v>3023.829</v>
      </c>
      <c r="AA345" s="27">
        <v>2919.65</v>
      </c>
    </row>
    <row r="346" spans="1:27" ht="12.75" customHeight="1" thickBot="1" thickTop="1">
      <c r="A346" s="4">
        <v>5</v>
      </c>
      <c r="B346" s="44" t="str">
        <f>INDEX('[1]urban'!$D$3:$D$419,MATCH(C346,'[1]urban'!$B$3:$B$419,0))</f>
        <v>RUR</v>
      </c>
      <c r="C346" s="43" t="s">
        <v>301</v>
      </c>
      <c r="D346" s="53">
        <f>MATCH(F346,'[2]world'!$B$3:$B$346,0)</f>
        <v>127</v>
      </c>
      <c r="E346" s="63" t="str">
        <f>INDEX('[2]world'!$D$3:$D$346,MATCH(F346,'[2]world'!$B$3:$B$346,0))</f>
        <v>Chad</v>
      </c>
      <c r="F346" s="47" t="s">
        <v>73</v>
      </c>
      <c r="G346" s="27">
        <v>2320.109</v>
      </c>
      <c r="H346" s="27">
        <v>2530.139</v>
      </c>
      <c r="I346" s="27">
        <v>2768.198</v>
      </c>
      <c r="J346" s="27">
        <v>3029.516</v>
      </c>
      <c r="K346" s="27">
        <v>3256.385</v>
      </c>
      <c r="L346" s="27">
        <v>3508.083</v>
      </c>
      <c r="M346" s="27">
        <v>3742.449</v>
      </c>
      <c r="N346" s="27">
        <v>4189.117</v>
      </c>
      <c r="O346" s="27">
        <v>4834.748</v>
      </c>
      <c r="P346" s="27">
        <v>5565.202</v>
      </c>
      <c r="Q346" s="27">
        <v>6437.593</v>
      </c>
      <c r="R346" s="27">
        <v>7487.827</v>
      </c>
      <c r="S346" s="27">
        <v>8327.515</v>
      </c>
      <c r="T346" s="27">
        <v>9114.183</v>
      </c>
      <c r="U346" s="27">
        <v>9843.433</v>
      </c>
      <c r="V346" s="27">
        <v>10564.465</v>
      </c>
      <c r="W346" s="27">
        <v>11174.492</v>
      </c>
      <c r="X346" s="27">
        <v>11633.962</v>
      </c>
      <c r="Y346" s="27">
        <v>11926.829</v>
      </c>
      <c r="Z346" s="27">
        <v>12052.88</v>
      </c>
      <c r="AA346" s="27">
        <v>12015.279</v>
      </c>
    </row>
    <row r="347" spans="1:27" ht="12.75" customHeight="1" thickBot="1" thickTop="1">
      <c r="A347" s="4">
        <v>5</v>
      </c>
      <c r="B347" s="44" t="str">
        <f>INDEX('[1]urban'!$D$3:$D$419,MATCH(C347,'[1]urban'!$B$3:$B$419,0))</f>
        <v>RUR</v>
      </c>
      <c r="C347" s="43" t="s">
        <v>301</v>
      </c>
      <c r="D347" s="53">
        <f>MATCH(F347,'[2]world'!$B$3:$B$346,0)</f>
        <v>128</v>
      </c>
      <c r="E347" s="63" t="str">
        <f>INDEX('[2]world'!$D$3:$D$346,MATCH(F347,'[2]world'!$B$3:$B$346,0))</f>
        <v>Kon</v>
      </c>
      <c r="F347" s="47" t="s">
        <v>74</v>
      </c>
      <c r="G347" s="27">
        <v>606.394</v>
      </c>
      <c r="H347" s="27">
        <v>645.015</v>
      </c>
      <c r="I347" s="27">
        <v>691.777</v>
      </c>
      <c r="J347" s="27">
        <v>747.341</v>
      </c>
      <c r="K347" s="27">
        <v>811.301</v>
      </c>
      <c r="L347" s="27">
        <v>879.946</v>
      </c>
      <c r="M347" s="27">
        <v>946.309</v>
      </c>
      <c r="N347" s="27">
        <v>1011.325</v>
      </c>
      <c r="O347" s="27">
        <v>1117.448</v>
      </c>
      <c r="P347" s="27">
        <v>1212.775</v>
      </c>
      <c r="Q347" s="27">
        <v>1265.188</v>
      </c>
      <c r="R347" s="27">
        <v>1360.744</v>
      </c>
      <c r="S347" s="27">
        <v>1423.838</v>
      </c>
      <c r="T347" s="27">
        <v>1513.319</v>
      </c>
      <c r="U347" s="27">
        <v>1581.545</v>
      </c>
      <c r="V347" s="27">
        <v>1600.291</v>
      </c>
      <c r="W347" s="27">
        <v>1596.186</v>
      </c>
      <c r="X347" s="27">
        <v>1576.545</v>
      </c>
      <c r="Y347" s="27">
        <v>1543.664</v>
      </c>
      <c r="Z347" s="27">
        <v>1498.496</v>
      </c>
      <c r="AA347" s="27">
        <v>1441.774</v>
      </c>
    </row>
    <row r="348" spans="1:27" ht="12.75" customHeight="1" thickBot="1" thickTop="1">
      <c r="A348" s="4">
        <v>5</v>
      </c>
      <c r="B348" s="44" t="str">
        <f>INDEX('[1]urban'!$D$3:$D$419,MATCH(C348,'[1]urban'!$B$3:$B$419,0))</f>
        <v>RUR</v>
      </c>
      <c r="C348" s="43" t="s">
        <v>301</v>
      </c>
      <c r="D348" s="53">
        <f>MATCH(F348,'[2]world'!$B$3:$B$346,0)</f>
        <v>129</v>
      </c>
      <c r="E348" s="63" t="str">
        <f>INDEX('[2]world'!$D$3:$D$346,MATCH(F348,'[2]world'!$B$3:$B$346,0))</f>
        <v>KoDR</v>
      </c>
      <c r="F348" s="47" t="s">
        <v>75</v>
      </c>
      <c r="G348" s="27">
        <v>9856.582</v>
      </c>
      <c r="H348" s="27">
        <v>10782.676</v>
      </c>
      <c r="I348" s="27">
        <v>11954.188</v>
      </c>
      <c r="J348" s="27">
        <v>12935.203</v>
      </c>
      <c r="K348" s="27">
        <v>14138.941</v>
      </c>
      <c r="L348" s="27">
        <v>16519.635</v>
      </c>
      <c r="M348" s="27">
        <v>19367.195</v>
      </c>
      <c r="N348" s="27">
        <v>22616.825</v>
      </c>
      <c r="O348" s="27">
        <v>26717.226</v>
      </c>
      <c r="P348" s="27">
        <v>32148.301</v>
      </c>
      <c r="Q348" s="27">
        <v>35661.731</v>
      </c>
      <c r="R348" s="27">
        <v>40109.305</v>
      </c>
      <c r="S348" s="27">
        <v>43940.255</v>
      </c>
      <c r="T348" s="27">
        <v>47560.418</v>
      </c>
      <c r="U348" s="27">
        <v>50805.985</v>
      </c>
      <c r="V348" s="27">
        <v>53407.707</v>
      </c>
      <c r="W348" s="27">
        <v>55211.552</v>
      </c>
      <c r="X348" s="27">
        <v>56167.659</v>
      </c>
      <c r="Y348" s="27">
        <v>56305.531</v>
      </c>
      <c r="Z348" s="27">
        <v>55653.766</v>
      </c>
      <c r="AA348" s="27">
        <v>54240.395</v>
      </c>
    </row>
    <row r="349" spans="1:27" ht="12.75" customHeight="1" thickBot="1" thickTop="1">
      <c r="A349" s="4">
        <v>5</v>
      </c>
      <c r="B349" s="44" t="str">
        <f>INDEX('[1]urban'!$D$3:$D$419,MATCH(C349,'[1]urban'!$B$3:$B$419,0))</f>
        <v>RUR</v>
      </c>
      <c r="C349" s="43" t="s">
        <v>301</v>
      </c>
      <c r="D349" s="53">
        <f>MATCH(F349,'[2]world'!$B$3:$B$346,0)</f>
        <v>130</v>
      </c>
      <c r="E349" s="63" t="str">
        <f>INDEX('[2]world'!$D$3:$D$346,MATCH(F349,'[2]world'!$B$3:$B$346,0))</f>
        <v>GvEq</v>
      </c>
      <c r="F349" s="47" t="s">
        <v>76</v>
      </c>
      <c r="G349" s="27">
        <v>190.662</v>
      </c>
      <c r="H349" s="27">
        <v>189.289</v>
      </c>
      <c r="I349" s="27">
        <v>187.706</v>
      </c>
      <c r="J349" s="27">
        <v>197.967</v>
      </c>
      <c r="K349" s="27">
        <v>212.407</v>
      </c>
      <c r="L349" s="27">
        <v>172.814</v>
      </c>
      <c r="M349" s="27">
        <v>158.935</v>
      </c>
      <c r="N349" s="27">
        <v>220.12</v>
      </c>
      <c r="O349" s="27">
        <v>247.484</v>
      </c>
      <c r="P349" s="27">
        <v>276.461</v>
      </c>
      <c r="Q349" s="27">
        <v>323.645</v>
      </c>
      <c r="R349" s="27">
        <v>371.765</v>
      </c>
      <c r="S349" s="27">
        <v>418.1</v>
      </c>
      <c r="T349" s="27">
        <v>459.379</v>
      </c>
      <c r="U349" s="27">
        <v>496.431</v>
      </c>
      <c r="V349" s="27">
        <v>523.208</v>
      </c>
      <c r="W349" s="27">
        <v>539.564</v>
      </c>
      <c r="X349" s="27">
        <v>549.234</v>
      </c>
      <c r="Y349" s="27">
        <v>552.793</v>
      </c>
      <c r="Z349" s="27">
        <v>550.975</v>
      </c>
      <c r="AA349" s="27">
        <v>543.755</v>
      </c>
    </row>
    <row r="350" spans="1:27" ht="12.75" customHeight="1" thickBot="1" thickTop="1">
      <c r="A350" s="4">
        <v>5</v>
      </c>
      <c r="B350" s="44" t="str">
        <f>INDEX('[1]urban'!$D$3:$D$419,MATCH(C350,'[1]urban'!$B$3:$B$419,0))</f>
        <v>RUR</v>
      </c>
      <c r="C350" s="43" t="s">
        <v>301</v>
      </c>
      <c r="D350" s="53">
        <f>MATCH(F350,'[2]world'!$B$3:$B$346,0)</f>
        <v>131</v>
      </c>
      <c r="E350" s="63" t="str">
        <f>INDEX('[2]world'!$D$3:$D$346,MATCH(F350,'[2]world'!$B$3:$B$346,0))</f>
        <v>Gab</v>
      </c>
      <c r="F350" s="47" t="s">
        <v>77</v>
      </c>
      <c r="G350" s="27">
        <v>415.534</v>
      </c>
      <c r="H350" s="27">
        <v>408.386</v>
      </c>
      <c r="I350" s="27">
        <v>401.185</v>
      </c>
      <c r="J350" s="27">
        <v>382.485</v>
      </c>
      <c r="K350" s="27">
        <v>359.978</v>
      </c>
      <c r="L350" s="27">
        <v>339.458</v>
      </c>
      <c r="M350" s="27">
        <v>308.878</v>
      </c>
      <c r="N350" s="27">
        <v>297.72</v>
      </c>
      <c r="O350" s="27">
        <v>285.862</v>
      </c>
      <c r="P350" s="27">
        <v>267.197</v>
      </c>
      <c r="Q350" s="27">
        <v>244.878</v>
      </c>
      <c r="R350" s="27">
        <v>224.57</v>
      </c>
      <c r="S350" s="27">
        <v>209.761</v>
      </c>
      <c r="T350" s="27">
        <v>201.929</v>
      </c>
      <c r="U350" s="27">
        <v>199.723</v>
      </c>
      <c r="V350" s="27">
        <v>196.586</v>
      </c>
      <c r="W350" s="27">
        <v>191.671</v>
      </c>
      <c r="X350" s="27">
        <v>185.17</v>
      </c>
      <c r="Y350" s="27">
        <v>177.551</v>
      </c>
      <c r="Z350" s="27">
        <v>169.131</v>
      </c>
      <c r="AA350" s="27">
        <v>160.068</v>
      </c>
    </row>
    <row r="351" spans="1:27" ht="12.75" customHeight="1" thickBot="1" thickTop="1">
      <c r="A351" s="4">
        <v>5</v>
      </c>
      <c r="B351" s="44" t="str">
        <f>INDEX('[1]urban'!$D$3:$D$419,MATCH(C351,'[1]urban'!$B$3:$B$419,0))</f>
        <v>RUR</v>
      </c>
      <c r="C351" s="43" t="s">
        <v>301</v>
      </c>
      <c r="D351" s="53">
        <f>MATCH(F351,'[2]world'!$B$3:$B$346,0)</f>
        <v>132</v>
      </c>
      <c r="E351" s="63" t="str">
        <f>INDEX('[2]world'!$D$3:$D$346,MATCH(F351,'[2]world'!$B$3:$B$346,0))</f>
        <v>SaPr</v>
      </c>
      <c r="F351" s="47" t="s">
        <v>78</v>
      </c>
      <c r="G351" s="27">
        <v>51.906</v>
      </c>
      <c r="H351" s="27">
        <v>50.116</v>
      </c>
      <c r="I351" s="27">
        <v>53.924</v>
      </c>
      <c r="J351" s="27">
        <v>50.655</v>
      </c>
      <c r="K351" s="27">
        <v>51.896</v>
      </c>
      <c r="L351" s="27">
        <v>56.141</v>
      </c>
      <c r="M351" s="27">
        <v>62.984</v>
      </c>
      <c r="N351" s="27">
        <v>64.337</v>
      </c>
      <c r="O351" s="27">
        <v>65.434</v>
      </c>
      <c r="P351" s="27">
        <v>65.719</v>
      </c>
      <c r="Q351" s="27">
        <v>65.267</v>
      </c>
      <c r="R351" s="27">
        <v>64.004</v>
      </c>
      <c r="S351" s="27">
        <v>62.479</v>
      </c>
      <c r="T351" s="27">
        <v>61.389</v>
      </c>
      <c r="U351" s="27">
        <v>61.187</v>
      </c>
      <c r="V351" s="27">
        <v>61.018</v>
      </c>
      <c r="W351" s="27">
        <v>60.651</v>
      </c>
      <c r="X351" s="27">
        <v>59.614</v>
      </c>
      <c r="Y351" s="27">
        <v>57.897</v>
      </c>
      <c r="Z351" s="27">
        <v>55.601</v>
      </c>
      <c r="AA351" s="27">
        <v>52.858</v>
      </c>
    </row>
    <row r="352" spans="1:27" ht="12.75" customHeight="1" thickBot="1" thickTop="1">
      <c r="A352" s="4">
        <v>5</v>
      </c>
      <c r="B352" s="44" t="str">
        <f>INDEX('[1]urban'!$D$3:$D$419,MATCH(C352,'[1]urban'!$B$3:$B$419,0))</f>
        <v>RUR</v>
      </c>
      <c r="C352" s="43" t="s">
        <v>301</v>
      </c>
      <c r="D352" s="53">
        <f>MATCH(F352,'[2]world'!$B$3:$B$346,0)</f>
        <v>78</v>
      </c>
      <c r="E352" s="63" t="str">
        <f>INDEX('[2]world'!$D$3:$D$346,MATCH(F352,'[2]world'!$B$3:$B$346,0))</f>
        <v>Af_N</v>
      </c>
      <c r="F352" s="47" t="s">
        <v>79</v>
      </c>
      <c r="G352" s="27">
        <v>39852.4749999999</v>
      </c>
      <c r="H352" s="27">
        <v>43206.2909999997</v>
      </c>
      <c r="I352" s="27">
        <v>47058.6999999999</v>
      </c>
      <c r="J352" s="27">
        <v>50588.3739999999</v>
      </c>
      <c r="K352" s="27">
        <v>55406.9079999999</v>
      </c>
      <c r="L352" s="27">
        <v>60826.6889999997</v>
      </c>
      <c r="M352" s="27">
        <v>67627.0549999997</v>
      </c>
      <c r="N352" s="27">
        <v>75239.3649999999</v>
      </c>
      <c r="O352" s="27">
        <v>82003.4959999998</v>
      </c>
      <c r="P352" s="27">
        <v>88058.543</v>
      </c>
      <c r="Q352" s="27">
        <v>93868.208</v>
      </c>
      <c r="R352" s="27">
        <v>99106.565</v>
      </c>
      <c r="S352" s="27">
        <v>104008.959</v>
      </c>
      <c r="T352" s="27">
        <v>107876.804</v>
      </c>
      <c r="U352" s="27">
        <v>110223.657</v>
      </c>
      <c r="V352" s="27">
        <v>110735.739999999</v>
      </c>
      <c r="W352" s="27">
        <v>109474.974</v>
      </c>
      <c r="X352" s="27">
        <v>106776.83</v>
      </c>
      <c r="Y352" s="27">
        <v>103110.892</v>
      </c>
      <c r="Z352" s="27">
        <v>98557.0469999999</v>
      </c>
      <c r="AA352" s="27">
        <v>93224.87</v>
      </c>
    </row>
    <row r="353" spans="1:27" ht="12.75" customHeight="1" thickBot="1" thickTop="1">
      <c r="A353" s="4">
        <v>5</v>
      </c>
      <c r="B353" s="44" t="str">
        <f>INDEX('[1]urban'!$D$3:$D$419,MATCH(C353,'[1]urban'!$B$3:$B$419,0))</f>
        <v>RUR</v>
      </c>
      <c r="C353" s="43" t="s">
        <v>301</v>
      </c>
      <c r="D353" s="53">
        <f>MATCH(F353,'[2]world'!$B$3:$B$346,0)</f>
        <v>79</v>
      </c>
      <c r="E353" s="63" t="str">
        <f>INDEX('[2]world'!$D$3:$D$346,MATCH(F353,'[2]world'!$B$3:$B$346,0))</f>
        <v>Alj</v>
      </c>
      <c r="F353" s="47" t="s">
        <v>80</v>
      </c>
      <c r="G353" s="27">
        <v>6808.676</v>
      </c>
      <c r="H353" s="27">
        <v>7174.608</v>
      </c>
      <c r="I353" s="27">
        <v>7504.884</v>
      </c>
      <c r="J353" s="27">
        <v>7434.865</v>
      </c>
      <c r="K353" s="27">
        <v>8316.498</v>
      </c>
      <c r="L353" s="27">
        <v>9558.073</v>
      </c>
      <c r="M353" s="27">
        <v>10620.471</v>
      </c>
      <c r="N353" s="27">
        <v>11497.703</v>
      </c>
      <c r="O353" s="27">
        <v>12114.072</v>
      </c>
      <c r="P353" s="27">
        <v>12437.454</v>
      </c>
      <c r="Q353" s="27">
        <v>12260.269</v>
      </c>
      <c r="R353" s="27">
        <v>12050.122</v>
      </c>
      <c r="S353" s="27">
        <v>11867.577</v>
      </c>
      <c r="T353" s="27">
        <v>11679.305</v>
      </c>
      <c r="U353" s="27">
        <v>11436.327</v>
      </c>
      <c r="V353" s="27">
        <v>11103.542</v>
      </c>
      <c r="W353" s="27">
        <v>10629.745</v>
      </c>
      <c r="X353" s="27">
        <v>10066.534</v>
      </c>
      <c r="Y353" s="27">
        <v>9458.881</v>
      </c>
      <c r="Z353" s="27">
        <v>8833.173</v>
      </c>
      <c r="AA353" s="27">
        <v>8185.087</v>
      </c>
    </row>
    <row r="354" spans="1:27" ht="12.75" customHeight="1" thickBot="1" thickTop="1">
      <c r="A354" s="4">
        <v>5</v>
      </c>
      <c r="B354" s="44" t="str">
        <f>INDEX('[1]urban'!$D$3:$D$419,MATCH(C354,'[1]urban'!$B$3:$B$419,0))</f>
        <v>RUR</v>
      </c>
      <c r="C354" s="43" t="s">
        <v>301</v>
      </c>
      <c r="D354" s="53">
        <f>MATCH(F354,'[2]world'!$B$3:$B$346,0)</f>
        <v>80</v>
      </c>
      <c r="E354" s="63" t="str">
        <f>INDEX('[2]world'!$D$3:$D$346,MATCH(F354,'[2]world'!$B$3:$B$346,0))</f>
        <v>Egi</v>
      </c>
      <c r="F354" s="47" t="s">
        <v>81</v>
      </c>
      <c r="G354" s="27">
        <v>14644.995</v>
      </c>
      <c r="H354" s="27">
        <v>15885.21</v>
      </c>
      <c r="I354" s="27">
        <v>17272.759</v>
      </c>
      <c r="J354" s="27">
        <v>18728.618</v>
      </c>
      <c r="K354" s="27">
        <v>20559.165</v>
      </c>
      <c r="L354" s="27">
        <v>22392.774</v>
      </c>
      <c r="M354" s="27">
        <v>24945.697</v>
      </c>
      <c r="N354" s="27">
        <v>28398.217</v>
      </c>
      <c r="O354" s="27">
        <v>32661.254</v>
      </c>
      <c r="P354" s="27">
        <v>36517.839</v>
      </c>
      <c r="Q354" s="27">
        <v>40141.861</v>
      </c>
      <c r="R354" s="27">
        <v>43957.161</v>
      </c>
      <c r="S354" s="27">
        <v>47810.471</v>
      </c>
      <c r="T354" s="27">
        <v>51066.857</v>
      </c>
      <c r="U354" s="27">
        <v>53336.461</v>
      </c>
      <c r="V354" s="27">
        <v>54463.627</v>
      </c>
      <c r="W354" s="27">
        <v>54429.693</v>
      </c>
      <c r="X354" s="27">
        <v>53485.417</v>
      </c>
      <c r="Y354" s="27">
        <v>52021.253</v>
      </c>
      <c r="Z354" s="27">
        <v>50018.759</v>
      </c>
      <c r="AA354" s="27">
        <v>47535.499</v>
      </c>
    </row>
    <row r="355" spans="1:27" ht="12.75" customHeight="1" thickBot="1" thickTop="1">
      <c r="A355" s="4">
        <v>5</v>
      </c>
      <c r="B355" s="44" t="str">
        <f>INDEX('[1]urban'!$D$3:$D$419,MATCH(C355,'[1]urban'!$B$3:$B$419,0))</f>
        <v>RUR</v>
      </c>
      <c r="C355" s="43" t="s">
        <v>301</v>
      </c>
      <c r="D355" s="53">
        <f>MATCH(F355,'[2]world'!$B$3:$B$346,0)</f>
        <v>81</v>
      </c>
      <c r="E355" s="63" t="str">
        <f>INDEX('[2]world'!$D$3:$D$346,MATCH(F355,'[2]world'!$B$3:$B$346,0))</f>
        <v>Livia</v>
      </c>
      <c r="F355" s="47" t="s">
        <v>82</v>
      </c>
      <c r="G355" s="27">
        <v>827.864</v>
      </c>
      <c r="H355" s="27">
        <v>864.687</v>
      </c>
      <c r="I355" s="27">
        <v>980.413</v>
      </c>
      <c r="J355" s="27">
        <v>1076.593</v>
      </c>
      <c r="K355" s="27">
        <v>1003.567</v>
      </c>
      <c r="L355" s="27">
        <v>917.715</v>
      </c>
      <c r="M355" s="27">
        <v>916.036</v>
      </c>
      <c r="N355" s="27">
        <v>945.116</v>
      </c>
      <c r="O355" s="27">
        <v>1059.587</v>
      </c>
      <c r="P355" s="27">
        <v>1160.492</v>
      </c>
      <c r="Q355" s="27">
        <v>1263.341</v>
      </c>
      <c r="R355" s="27">
        <v>1361.869</v>
      </c>
      <c r="S355" s="27">
        <v>1447.388</v>
      </c>
      <c r="T355" s="27">
        <v>1503.732</v>
      </c>
      <c r="U355" s="27">
        <v>1517.278</v>
      </c>
      <c r="V355" s="27">
        <v>1496.895</v>
      </c>
      <c r="W355" s="27">
        <v>1458.683</v>
      </c>
      <c r="X355" s="27">
        <v>1413.812</v>
      </c>
      <c r="Y355" s="27">
        <v>1366.95</v>
      </c>
      <c r="Z355" s="27">
        <v>1314.795</v>
      </c>
      <c r="AA355" s="27">
        <v>1253.87</v>
      </c>
    </row>
    <row r="356" spans="1:27" ht="12.75" customHeight="1" thickBot="1" thickTop="1">
      <c r="A356" s="4">
        <v>5</v>
      </c>
      <c r="B356" s="44" t="str">
        <f>INDEX('[1]urban'!$D$3:$D$419,MATCH(C356,'[1]urban'!$B$3:$B$419,0))</f>
        <v>RUR</v>
      </c>
      <c r="C356" s="43" t="s">
        <v>301</v>
      </c>
      <c r="D356" s="53">
        <f>MATCH(F356,'[2]world'!$B$3:$B$346,0)</f>
        <v>82</v>
      </c>
      <c r="E356" s="63" t="str">
        <f>INDEX('[2]world'!$D$3:$D$346,MATCH(F356,'[2]world'!$B$3:$B$346,0))</f>
        <v>Moro</v>
      </c>
      <c r="F356" s="47" t="s">
        <v>83</v>
      </c>
      <c r="G356" s="27">
        <v>6608.738</v>
      </c>
      <c r="H356" s="27">
        <v>7321.555</v>
      </c>
      <c r="I356" s="27">
        <v>8212.91</v>
      </c>
      <c r="J356" s="27">
        <v>9078.013</v>
      </c>
      <c r="K356" s="27">
        <v>10031.576</v>
      </c>
      <c r="L356" s="27">
        <v>10778.593</v>
      </c>
      <c r="M356" s="27">
        <v>11503.399</v>
      </c>
      <c r="N356" s="27">
        <v>12313.775</v>
      </c>
      <c r="O356" s="27">
        <v>12803.012</v>
      </c>
      <c r="P356" s="27">
        <v>13019.24</v>
      </c>
      <c r="Q356" s="27">
        <v>13452.18</v>
      </c>
      <c r="R356" s="27">
        <v>13659.55</v>
      </c>
      <c r="S356" s="27">
        <v>13522.719</v>
      </c>
      <c r="T356" s="27">
        <v>13331.689</v>
      </c>
      <c r="U356" s="27">
        <v>13041.802</v>
      </c>
      <c r="V356" s="27">
        <v>12629.667</v>
      </c>
      <c r="W356" s="27">
        <v>12101.612</v>
      </c>
      <c r="X356" s="27">
        <v>11483.96</v>
      </c>
      <c r="Y356" s="27">
        <v>10802.483</v>
      </c>
      <c r="Z356" s="27">
        <v>10087.271</v>
      </c>
      <c r="AA356" s="27">
        <v>9348.471</v>
      </c>
    </row>
    <row r="357" spans="1:27" ht="12.75" customHeight="1" thickBot="1" thickTop="1">
      <c r="A357" s="4">
        <v>5</v>
      </c>
      <c r="B357" s="44" t="str">
        <f>INDEX('[1]urban'!$D$3:$D$419,MATCH(C357,'[1]urban'!$B$3:$B$419,0))</f>
        <v>RUR</v>
      </c>
      <c r="C357" s="43" t="s">
        <v>301</v>
      </c>
      <c r="D357" s="53">
        <f>MATCH(F357,'[2]world'!$B$3:$B$346,0)</f>
        <v>83</v>
      </c>
      <c r="E357" s="63" t="str">
        <f>INDEX('[2]world'!$D$3:$D$346,MATCH(F357,'[2]world'!$B$3:$B$346,0))</f>
        <v>Sudan</v>
      </c>
      <c r="F357" s="47" t="s">
        <v>84</v>
      </c>
      <c r="G357" s="27">
        <v>8562.898</v>
      </c>
      <c r="H357" s="27">
        <v>9446.056</v>
      </c>
      <c r="I357" s="27">
        <v>10427.706</v>
      </c>
      <c r="J357" s="27">
        <v>11447.021</v>
      </c>
      <c r="K357" s="27">
        <v>12553.997</v>
      </c>
      <c r="L357" s="27">
        <v>14179.594</v>
      </c>
      <c r="M357" s="27">
        <v>16415.757</v>
      </c>
      <c r="N357" s="27">
        <v>18671.847</v>
      </c>
      <c r="O357" s="27">
        <v>19880.282</v>
      </c>
      <c r="P357" s="27">
        <v>21447.984</v>
      </c>
      <c r="Q357" s="27">
        <v>23243.251</v>
      </c>
      <c r="R357" s="27">
        <v>24570.256</v>
      </c>
      <c r="S357" s="27">
        <v>25870.523</v>
      </c>
      <c r="T357" s="27">
        <v>26841.089</v>
      </c>
      <c r="U357" s="27">
        <v>27505.099</v>
      </c>
      <c r="V357" s="27">
        <v>27764.478</v>
      </c>
      <c r="W357" s="27">
        <v>27728.327</v>
      </c>
      <c r="X357" s="27">
        <v>27375.271</v>
      </c>
      <c r="Y357" s="27">
        <v>26695.597</v>
      </c>
      <c r="Z357" s="27">
        <v>25727.385</v>
      </c>
      <c r="AA357" s="27">
        <v>24518.76</v>
      </c>
    </row>
    <row r="358" spans="1:27" ht="12.75" customHeight="1" thickBot="1" thickTop="1">
      <c r="A358" s="4">
        <v>5</v>
      </c>
      <c r="B358" s="44" t="str">
        <f>INDEX('[1]urban'!$D$3:$D$419,MATCH(C358,'[1]urban'!$B$3:$B$419,0))</f>
        <v>RUR</v>
      </c>
      <c r="C358" s="43" t="s">
        <v>301</v>
      </c>
      <c r="D358" s="53">
        <f>MATCH(F358,'[2]world'!$B$3:$B$346,0)</f>
        <v>84</v>
      </c>
      <c r="E358" s="63" t="str">
        <f>INDEX('[2]world'!$D$3:$D$346,MATCH(F358,'[2]world'!$B$3:$B$346,0))</f>
        <v>Tunis</v>
      </c>
      <c r="F358" s="47" t="s">
        <v>85</v>
      </c>
      <c r="G358" s="27">
        <v>2389.805</v>
      </c>
      <c r="H358" s="27">
        <v>2499.569</v>
      </c>
      <c r="I358" s="27">
        <v>2637.456</v>
      </c>
      <c r="J358" s="27">
        <v>2790.76</v>
      </c>
      <c r="K358" s="27">
        <v>2897.698</v>
      </c>
      <c r="L358" s="27">
        <v>2970.457</v>
      </c>
      <c r="M358" s="27">
        <v>3191.803</v>
      </c>
      <c r="N358" s="27">
        <v>3383.664</v>
      </c>
      <c r="O358" s="27">
        <v>3454.725</v>
      </c>
      <c r="P358" s="27">
        <v>3442.256</v>
      </c>
      <c r="Q358" s="27">
        <v>3456.417</v>
      </c>
      <c r="R358" s="27">
        <v>3423.013</v>
      </c>
      <c r="S358" s="27">
        <v>3393.905</v>
      </c>
      <c r="T358" s="27">
        <v>3346.987</v>
      </c>
      <c r="U358" s="27">
        <v>3270.33</v>
      </c>
      <c r="V358" s="27">
        <v>3160.751</v>
      </c>
      <c r="W358" s="27">
        <v>3011.709</v>
      </c>
      <c r="X358" s="27">
        <v>2839.676</v>
      </c>
      <c r="Y358" s="27">
        <v>2657.465</v>
      </c>
      <c r="Z358" s="27">
        <v>2471.814</v>
      </c>
      <c r="AA358" s="27">
        <v>2284.207</v>
      </c>
    </row>
    <row r="359" spans="1:27" ht="12.75" customHeight="1" thickBot="1" thickTop="1">
      <c r="A359" s="4">
        <v>5</v>
      </c>
      <c r="B359" s="44" t="str">
        <f>INDEX('[1]urban'!$D$3:$D$419,MATCH(C359,'[1]urban'!$B$3:$B$419,0))</f>
        <v>RUR</v>
      </c>
      <c r="C359" s="43" t="s">
        <v>301</v>
      </c>
      <c r="D359" s="53">
        <f>MATCH(F359,'[2]world'!$B$3:$B$346,0)</f>
        <v>85</v>
      </c>
      <c r="E359" s="63" t="str">
        <f>INDEX('[2]world'!$D$3:$D$346,MATCH(F359,'[2]world'!$B$3:$B$346,0))</f>
        <v>Sa_W</v>
      </c>
      <c r="F359" s="47" t="s">
        <v>86</v>
      </c>
      <c r="G359" s="27">
        <v>9.499</v>
      </c>
      <c r="H359" s="27">
        <v>14.606</v>
      </c>
      <c r="I359" s="27">
        <v>22.572</v>
      </c>
      <c r="J359" s="27">
        <v>32.504</v>
      </c>
      <c r="K359" s="27">
        <v>44.407</v>
      </c>
      <c r="L359" s="27">
        <v>29.483</v>
      </c>
      <c r="M359" s="27">
        <v>33.892</v>
      </c>
      <c r="N359" s="27">
        <v>29.043</v>
      </c>
      <c r="O359" s="27">
        <v>30.564</v>
      </c>
      <c r="P359" s="27">
        <v>33.278</v>
      </c>
      <c r="Q359" s="27">
        <v>50.889</v>
      </c>
      <c r="R359" s="27">
        <v>84.594</v>
      </c>
      <c r="S359" s="27">
        <v>96.376</v>
      </c>
      <c r="T359" s="27">
        <v>107.145</v>
      </c>
      <c r="U359" s="27">
        <v>116.36</v>
      </c>
      <c r="V359" s="27">
        <v>116.78</v>
      </c>
      <c r="W359" s="27">
        <v>115.205</v>
      </c>
      <c r="X359" s="27">
        <v>112.16</v>
      </c>
      <c r="Y359" s="27">
        <v>108.263</v>
      </c>
      <c r="Z359" s="27">
        <v>103.85</v>
      </c>
      <c r="AA359" s="27">
        <v>98.976</v>
      </c>
    </row>
    <row r="360" spans="1:27" ht="12.75" customHeight="1" thickBot="1" thickTop="1">
      <c r="A360" s="4">
        <v>5</v>
      </c>
      <c r="B360" s="44" t="str">
        <f>INDEX('[1]urban'!$D$3:$D$419,MATCH(C360,'[1]urban'!$B$3:$B$419,0))</f>
        <v>RUR</v>
      </c>
      <c r="C360" s="43" t="s">
        <v>301</v>
      </c>
      <c r="D360" s="53">
        <f>MATCH(F360,'[2]world'!$B$3:$B$346,0)</f>
        <v>133</v>
      </c>
      <c r="E360" s="63" t="str">
        <f>INDEX('[2]world'!$D$3:$D$346,MATCH(F360,'[2]world'!$B$3:$B$346,0))</f>
        <v>Af_S</v>
      </c>
      <c r="F360" s="47" t="s">
        <v>87</v>
      </c>
      <c r="G360" s="27">
        <v>9718.577</v>
      </c>
      <c r="H360" s="27">
        <v>10534.487</v>
      </c>
      <c r="I360" s="27">
        <v>11446.6529999999</v>
      </c>
      <c r="J360" s="27">
        <v>12810.936</v>
      </c>
      <c r="K360" s="27">
        <v>14335.071</v>
      </c>
      <c r="L360" s="27">
        <v>16216.344</v>
      </c>
      <c r="M360" s="27">
        <v>18220.5499999999</v>
      </c>
      <c r="N360" s="27">
        <v>20236.48</v>
      </c>
      <c r="O360" s="27">
        <v>21478.9139999999</v>
      </c>
      <c r="P360" s="27">
        <v>22938.339</v>
      </c>
      <c r="Q360" s="27">
        <v>23729.9489999999</v>
      </c>
      <c r="R360" s="27">
        <v>24071.72</v>
      </c>
      <c r="S360" s="27">
        <v>23947.1339999999</v>
      </c>
      <c r="T360" s="27">
        <v>23218.2299999999</v>
      </c>
      <c r="U360" s="27">
        <v>22325.07</v>
      </c>
      <c r="V360" s="27">
        <v>21367.923</v>
      </c>
      <c r="W360" s="27">
        <v>20295.451</v>
      </c>
      <c r="X360" s="27">
        <v>19130.374</v>
      </c>
      <c r="Y360" s="27">
        <v>17915.1269999999</v>
      </c>
      <c r="Z360" s="27">
        <v>16683.8309999999</v>
      </c>
      <c r="AA360" s="27">
        <v>15471.392</v>
      </c>
    </row>
    <row r="361" spans="1:27" ht="12.75" customHeight="1" thickBot="1" thickTop="1">
      <c r="A361" s="4">
        <v>5</v>
      </c>
      <c r="B361" s="44" t="str">
        <f>INDEX('[1]urban'!$D$3:$D$419,MATCH(C361,'[1]urban'!$B$3:$B$419,0))</f>
        <v>RUR</v>
      </c>
      <c r="C361" s="43" t="s">
        <v>301</v>
      </c>
      <c r="D361" s="53">
        <f>MATCH(F361,'[2]world'!$B$3:$B$346,0)</f>
        <v>134</v>
      </c>
      <c r="E361" s="63" t="str">
        <f>INDEX('[2]world'!$D$3:$D$346,MATCH(F361,'[2]world'!$B$3:$B$346,0))</f>
        <v>Bots</v>
      </c>
      <c r="F361" s="47" t="s">
        <v>88</v>
      </c>
      <c r="G361" s="27">
        <v>401.328</v>
      </c>
      <c r="H361" s="27">
        <v>456.072</v>
      </c>
      <c r="I361" s="27">
        <v>507.85</v>
      </c>
      <c r="J361" s="27">
        <v>572.684</v>
      </c>
      <c r="K361" s="27">
        <v>638.516</v>
      </c>
      <c r="L361" s="27">
        <v>720.283</v>
      </c>
      <c r="M361" s="27">
        <v>822.721</v>
      </c>
      <c r="N361" s="27">
        <v>850.375</v>
      </c>
      <c r="O361" s="27">
        <v>784.832</v>
      </c>
      <c r="P361" s="27">
        <v>790.741</v>
      </c>
      <c r="Q361" s="27">
        <v>805.831</v>
      </c>
      <c r="R361" s="27">
        <v>784.417</v>
      </c>
      <c r="S361" s="27">
        <v>768.603</v>
      </c>
      <c r="T361" s="27">
        <v>746.513</v>
      </c>
      <c r="U361" s="27">
        <v>721.902</v>
      </c>
      <c r="V361" s="27">
        <v>694.757</v>
      </c>
      <c r="W361" s="27">
        <v>664.813</v>
      </c>
      <c r="X361" s="27">
        <v>630.088</v>
      </c>
      <c r="Y361" s="27">
        <v>594.233</v>
      </c>
      <c r="Z361" s="27">
        <v>558.472</v>
      </c>
      <c r="AA361" s="27">
        <v>522.423</v>
      </c>
    </row>
    <row r="362" spans="1:27" ht="12.75" customHeight="1" thickBot="1" thickTop="1">
      <c r="A362" s="4">
        <v>5</v>
      </c>
      <c r="B362" s="44" t="str">
        <f>INDEX('[1]urban'!$D$3:$D$419,MATCH(C362,'[1]urban'!$B$3:$B$419,0))</f>
        <v>RUR</v>
      </c>
      <c r="C362" s="43" t="s">
        <v>301</v>
      </c>
      <c r="D362" s="53">
        <f>MATCH(F362,'[2]world'!$B$3:$B$346,0)</f>
        <v>135</v>
      </c>
      <c r="E362" s="63" t="str">
        <f>INDEX('[2]world'!$D$3:$D$346,MATCH(F362,'[2]world'!$B$3:$B$346,0))</f>
        <v>Leso</v>
      </c>
      <c r="F362" s="47" t="s">
        <v>89</v>
      </c>
      <c r="G362" s="27">
        <v>724.034</v>
      </c>
      <c r="H362" s="27">
        <v>772.79</v>
      </c>
      <c r="I362" s="27">
        <v>822.375</v>
      </c>
      <c r="J362" s="27">
        <v>874.247</v>
      </c>
      <c r="K362" s="27">
        <v>943.901</v>
      </c>
      <c r="L362" s="27">
        <v>1025.123</v>
      </c>
      <c r="M362" s="27">
        <v>1147.486</v>
      </c>
      <c r="N362" s="27">
        <v>1300.097</v>
      </c>
      <c r="O362" s="27">
        <v>1378.544</v>
      </c>
      <c r="P362" s="27">
        <v>1433.113</v>
      </c>
      <c r="Q362" s="27">
        <v>1511.352</v>
      </c>
      <c r="R362" s="27">
        <v>1530.758</v>
      </c>
      <c r="S362" s="27">
        <v>1523.861</v>
      </c>
      <c r="T362" s="27">
        <v>1503.453</v>
      </c>
      <c r="U362" s="27">
        <v>1469.08</v>
      </c>
      <c r="V362" s="27">
        <v>1419.269</v>
      </c>
      <c r="W362" s="27">
        <v>1359.833</v>
      </c>
      <c r="X362" s="27">
        <v>1290.833</v>
      </c>
      <c r="Y362" s="27">
        <v>1213.764</v>
      </c>
      <c r="Z362" s="27">
        <v>1130.99</v>
      </c>
      <c r="AA362" s="27">
        <v>1044.772</v>
      </c>
    </row>
    <row r="363" spans="1:27" ht="12.75" customHeight="1" thickBot="1" thickTop="1">
      <c r="A363" s="4">
        <v>5</v>
      </c>
      <c r="B363" s="44" t="str">
        <f>INDEX('[1]urban'!$D$3:$D$419,MATCH(C363,'[1]urban'!$B$3:$B$419,0))</f>
        <v>RUR</v>
      </c>
      <c r="C363" s="43" t="s">
        <v>301</v>
      </c>
      <c r="D363" s="53">
        <f>MATCH(F363,'[2]world'!$B$3:$B$346,0)</f>
        <v>136</v>
      </c>
      <c r="E363" s="63" t="str">
        <f>INDEX('[2]world'!$D$3:$D$346,MATCH(F363,'[2]world'!$B$3:$B$346,0))</f>
        <v>Nam</v>
      </c>
      <c r="F363" s="47" t="s">
        <v>90</v>
      </c>
      <c r="G363" s="27">
        <v>420.207</v>
      </c>
      <c r="H363" s="27">
        <v>454.027</v>
      </c>
      <c r="I363" s="27">
        <v>494.539</v>
      </c>
      <c r="J363" s="27">
        <v>545.693</v>
      </c>
      <c r="K363" s="27">
        <v>606.341</v>
      </c>
      <c r="L363" s="27">
        <v>691.49</v>
      </c>
      <c r="M363" s="27">
        <v>759.315</v>
      </c>
      <c r="N363" s="27">
        <v>847.827</v>
      </c>
      <c r="O363" s="27">
        <v>1025.035</v>
      </c>
      <c r="P363" s="27">
        <v>1137.17</v>
      </c>
      <c r="Q363" s="27">
        <v>1233.516</v>
      </c>
      <c r="R363" s="27">
        <v>1304.492</v>
      </c>
      <c r="S363" s="27">
        <v>1371.967</v>
      </c>
      <c r="T363" s="27">
        <v>1420.904</v>
      </c>
      <c r="U363" s="27">
        <v>1453.239</v>
      </c>
      <c r="V363" s="27">
        <v>1463.895</v>
      </c>
      <c r="W363" s="27">
        <v>1451.843</v>
      </c>
      <c r="X363" s="27">
        <v>1419.281</v>
      </c>
      <c r="Y363" s="27">
        <v>1371.236</v>
      </c>
      <c r="Z363" s="27">
        <v>1312.16</v>
      </c>
      <c r="AA363" s="27">
        <v>1243.596</v>
      </c>
    </row>
    <row r="364" spans="1:27" ht="12.75" customHeight="1" thickBot="1" thickTop="1">
      <c r="A364" s="4">
        <v>5</v>
      </c>
      <c r="B364" s="44" t="str">
        <f>INDEX('[1]urban'!$D$3:$D$419,MATCH(C364,'[1]urban'!$B$3:$B$419,0))</f>
        <v>RUR</v>
      </c>
      <c r="C364" s="43" t="s">
        <v>301</v>
      </c>
      <c r="D364" s="53">
        <f>MATCH(F364,'[2]world'!$B$3:$B$346,0)</f>
        <v>137</v>
      </c>
      <c r="E364" s="63" t="str">
        <f>INDEX('[2]world'!$D$3:$D$346,MATCH(F364,'[2]world'!$B$3:$B$346,0))</f>
        <v>SAR</v>
      </c>
      <c r="F364" s="47" t="s">
        <v>91</v>
      </c>
      <c r="G364" s="27">
        <v>7904.786</v>
      </c>
      <c r="H364" s="27">
        <v>8551.844</v>
      </c>
      <c r="I364" s="27">
        <v>9286.42</v>
      </c>
      <c r="J364" s="27">
        <v>10452.265</v>
      </c>
      <c r="K364" s="27">
        <v>11743.936</v>
      </c>
      <c r="L364" s="27">
        <v>13334.941</v>
      </c>
      <c r="M364" s="27">
        <v>14995.473</v>
      </c>
      <c r="N364" s="27">
        <v>16686.386</v>
      </c>
      <c r="O364" s="27">
        <v>17624.141</v>
      </c>
      <c r="P364" s="27">
        <v>18831.472</v>
      </c>
      <c r="Q364" s="27">
        <v>19343.981</v>
      </c>
      <c r="R364" s="27">
        <v>19574.074</v>
      </c>
      <c r="S364" s="27">
        <v>19337.687</v>
      </c>
      <c r="T364" s="27">
        <v>18537.104</v>
      </c>
      <c r="U364" s="27">
        <v>17611.445</v>
      </c>
      <c r="V364" s="27">
        <v>16681.758</v>
      </c>
      <c r="W364" s="27">
        <v>15694.459</v>
      </c>
      <c r="X364" s="27">
        <v>14668.484</v>
      </c>
      <c r="Y364" s="27">
        <v>13626.828</v>
      </c>
      <c r="Z364" s="27">
        <v>12594.631</v>
      </c>
      <c r="AA364" s="27">
        <v>11602.701</v>
      </c>
    </row>
    <row r="365" spans="1:27" ht="12.75" customHeight="1" thickBot="1" thickTop="1">
      <c r="A365" s="4">
        <v>5</v>
      </c>
      <c r="B365" s="44" t="str">
        <f>INDEX('[1]urban'!$D$3:$D$419,MATCH(C365,'[1]urban'!$B$3:$B$419,0))</f>
        <v>RUR</v>
      </c>
      <c r="C365" s="43" t="s">
        <v>301</v>
      </c>
      <c r="D365" s="53">
        <f>MATCH(F365,'[2]world'!$B$3:$B$346,0)</f>
        <v>138</v>
      </c>
      <c r="E365" s="63" t="str">
        <f>INDEX('[2]world'!$D$3:$D$346,MATCH(F365,'[2]world'!$B$3:$B$346,0))</f>
        <v>Sva</v>
      </c>
      <c r="F365" s="47" t="s">
        <v>92</v>
      </c>
      <c r="G365" s="27">
        <v>268.222</v>
      </c>
      <c r="H365" s="27">
        <v>299.754</v>
      </c>
      <c r="I365" s="27">
        <v>335.469</v>
      </c>
      <c r="J365" s="27">
        <v>366.047</v>
      </c>
      <c r="K365" s="27">
        <v>402.377</v>
      </c>
      <c r="L365" s="27">
        <v>444.507</v>
      </c>
      <c r="M365" s="27">
        <v>495.555</v>
      </c>
      <c r="N365" s="27">
        <v>551.795</v>
      </c>
      <c r="O365" s="27">
        <v>666.362</v>
      </c>
      <c r="P365" s="27">
        <v>745.843</v>
      </c>
      <c r="Q365" s="27">
        <v>835.269</v>
      </c>
      <c r="R365" s="27">
        <v>877.979</v>
      </c>
      <c r="S365" s="27">
        <v>945.016</v>
      </c>
      <c r="T365" s="27">
        <v>1010.256</v>
      </c>
      <c r="U365" s="27">
        <v>1069.404</v>
      </c>
      <c r="V365" s="27">
        <v>1108.244</v>
      </c>
      <c r="W365" s="27">
        <v>1124.503</v>
      </c>
      <c r="X365" s="27">
        <v>1121.688</v>
      </c>
      <c r="Y365" s="27">
        <v>1109.066</v>
      </c>
      <c r="Z365" s="27">
        <v>1087.578</v>
      </c>
      <c r="AA365" s="27">
        <v>1057.9</v>
      </c>
    </row>
    <row r="366" spans="1:27" ht="12.75" customHeight="1" thickBot="1" thickTop="1">
      <c r="A366" s="4">
        <v>5</v>
      </c>
      <c r="B366" s="44" t="str">
        <f>INDEX('[1]urban'!$D$3:$D$419,MATCH(C366,'[1]urban'!$B$3:$B$419,0))</f>
        <v>RUR</v>
      </c>
      <c r="C366" s="43" t="s">
        <v>301</v>
      </c>
      <c r="D366" s="53">
        <f>MATCH(F366,'[2]world'!$B$3:$B$346,0)</f>
        <v>86</v>
      </c>
      <c r="E366" s="63" t="str">
        <f>INDEX('[2]world'!$D$3:$D$346,MATCH(F366,'[2]world'!$B$3:$B$346,0))</f>
        <v>Af_W</v>
      </c>
      <c r="F366" s="47" t="s">
        <v>93</v>
      </c>
      <c r="G366" s="27">
        <v>61107.104</v>
      </c>
      <c r="H366" s="27">
        <v>66115.571</v>
      </c>
      <c r="I366" s="27">
        <v>71067.8629999999</v>
      </c>
      <c r="J366" s="27">
        <v>76525.182</v>
      </c>
      <c r="K366" s="27">
        <v>83348.4179999998</v>
      </c>
      <c r="L366" s="27">
        <v>91256.6039999998</v>
      </c>
      <c r="M366" s="27">
        <v>101214.441</v>
      </c>
      <c r="N366" s="27">
        <v>111645.49</v>
      </c>
      <c r="O366" s="27">
        <v>122651.115</v>
      </c>
      <c r="P366" s="27">
        <v>133987.644</v>
      </c>
      <c r="Q366" s="27">
        <v>145619.771</v>
      </c>
      <c r="R366" s="27">
        <v>157154.2</v>
      </c>
      <c r="S366" s="27">
        <v>168786.959</v>
      </c>
      <c r="T366" s="27">
        <v>179258.097</v>
      </c>
      <c r="U366" s="27">
        <v>187842.644</v>
      </c>
      <c r="V366" s="27">
        <v>194329.993999999</v>
      </c>
      <c r="W366" s="27">
        <v>198951.429</v>
      </c>
      <c r="X366" s="27">
        <v>201834.442999999</v>
      </c>
      <c r="Y366" s="27">
        <v>202758.635</v>
      </c>
      <c r="Z366" s="27">
        <v>201462.19</v>
      </c>
      <c r="AA366" s="27">
        <v>197926.258</v>
      </c>
    </row>
    <row r="367" spans="1:27" ht="12.75" customHeight="1" thickBot="1" thickTop="1">
      <c r="A367" s="4">
        <v>5</v>
      </c>
      <c r="B367" s="44" t="str">
        <f>INDEX('[1]urban'!$D$3:$D$419,MATCH(C367,'[1]urban'!$B$3:$B$419,0))</f>
        <v>RUR</v>
      </c>
      <c r="C367" s="43" t="s">
        <v>301</v>
      </c>
      <c r="D367" s="53">
        <f>MATCH(F367,'[2]world'!$B$3:$B$346,0)</f>
        <v>87</v>
      </c>
      <c r="E367" s="63" t="str">
        <f>INDEX('[2]world'!$D$3:$D$346,MATCH(F367,'[2]world'!$B$3:$B$346,0))</f>
        <v>Ben</v>
      </c>
      <c r="F367" s="47" t="s">
        <v>94</v>
      </c>
      <c r="G367" s="27">
        <v>1948.577</v>
      </c>
      <c r="H367" s="27">
        <v>1982.647</v>
      </c>
      <c r="I367" s="27">
        <v>2058.719</v>
      </c>
      <c r="J367" s="27">
        <v>2168.047</v>
      </c>
      <c r="K367" s="27">
        <v>2296.45</v>
      </c>
      <c r="L367" s="27">
        <v>2427.939</v>
      </c>
      <c r="M367" s="27">
        <v>2586.69</v>
      </c>
      <c r="N367" s="27">
        <v>2852.645</v>
      </c>
      <c r="O367" s="27">
        <v>3141.507</v>
      </c>
      <c r="P367" s="27">
        <v>3619.522</v>
      </c>
      <c r="Q367" s="27">
        <v>4106.635</v>
      </c>
      <c r="R367" s="27">
        <v>4719.634</v>
      </c>
      <c r="S367" s="27">
        <v>5338.771</v>
      </c>
      <c r="T367" s="27">
        <v>5914.586</v>
      </c>
      <c r="U367" s="27">
        <v>6425.531</v>
      </c>
      <c r="V367" s="27">
        <v>6830.654</v>
      </c>
      <c r="W367" s="27">
        <v>7123.613</v>
      </c>
      <c r="X367" s="27">
        <v>7326.037</v>
      </c>
      <c r="Y367" s="27">
        <v>7433.269</v>
      </c>
      <c r="Z367" s="27">
        <v>7441.11</v>
      </c>
      <c r="AA367" s="27">
        <v>7351.677</v>
      </c>
    </row>
    <row r="368" spans="1:27" ht="12.75" customHeight="1" thickBot="1" thickTop="1">
      <c r="A368" s="4">
        <v>5</v>
      </c>
      <c r="B368" s="44" t="str">
        <f>INDEX('[1]urban'!$D$3:$D$419,MATCH(C368,'[1]urban'!$B$3:$B$419,0))</f>
        <v>RUR</v>
      </c>
      <c r="C368" s="43" t="s">
        <v>301</v>
      </c>
      <c r="D368" s="53">
        <f>MATCH(F368,'[2]world'!$B$3:$B$346,0)</f>
        <v>88</v>
      </c>
      <c r="E368" s="63" t="str">
        <f>INDEX('[2]world'!$D$3:$D$346,MATCH(F368,'[2]world'!$B$3:$B$346,0))</f>
        <v>BuFa</v>
      </c>
      <c r="F368" s="47" t="s">
        <v>95</v>
      </c>
      <c r="G368" s="27">
        <v>3923.881</v>
      </c>
      <c r="H368" s="27">
        <v>4177.325</v>
      </c>
      <c r="I368" s="27">
        <v>4498.804</v>
      </c>
      <c r="J368" s="27">
        <v>4850.21</v>
      </c>
      <c r="K368" s="27">
        <v>5285.564</v>
      </c>
      <c r="L368" s="27">
        <v>5780.856</v>
      </c>
      <c r="M368" s="27">
        <v>6258.105</v>
      </c>
      <c r="N368" s="27">
        <v>6753.94</v>
      </c>
      <c r="O368" s="27">
        <v>7596.351</v>
      </c>
      <c r="P368" s="27">
        <v>8594.862</v>
      </c>
      <c r="Q368" s="27">
        <v>9592.717</v>
      </c>
      <c r="R368" s="27">
        <v>10786.404</v>
      </c>
      <c r="S368" s="27">
        <v>12102.874</v>
      </c>
      <c r="T368" s="27">
        <v>13304.781</v>
      </c>
      <c r="U368" s="27">
        <v>14348.087</v>
      </c>
      <c r="V368" s="27">
        <v>15226.993</v>
      </c>
      <c r="W368" s="27">
        <v>15982.04</v>
      </c>
      <c r="X368" s="27">
        <v>16591.221</v>
      </c>
      <c r="Y368" s="27">
        <v>16954.362</v>
      </c>
      <c r="Z368" s="27">
        <v>17035.666</v>
      </c>
      <c r="AA368" s="27">
        <v>16839.266</v>
      </c>
    </row>
    <row r="369" spans="1:27" ht="12.75" customHeight="1" thickBot="1" thickTop="1">
      <c r="A369" s="4">
        <v>5</v>
      </c>
      <c r="B369" s="44" t="str">
        <f>INDEX('[1]urban'!$D$3:$D$419,MATCH(C369,'[1]urban'!$B$3:$B$419,0))</f>
        <v>RUR</v>
      </c>
      <c r="C369" s="43" t="s">
        <v>301</v>
      </c>
      <c r="D369" s="53">
        <f>MATCH(F369,'[2]world'!$B$3:$B$346,0)</f>
        <v>89</v>
      </c>
      <c r="E369" s="63" t="str">
        <f>INDEX('[2]world'!$D$3:$D$346,MATCH(F369,'[2]world'!$B$3:$B$346,0))</f>
        <v>KaVe</v>
      </c>
      <c r="F369" s="47" t="s">
        <v>96</v>
      </c>
      <c r="G369" s="27">
        <v>125.383</v>
      </c>
      <c r="H369" s="27">
        <v>143.3</v>
      </c>
      <c r="I369" s="27">
        <v>163.602</v>
      </c>
      <c r="J369" s="27">
        <v>187.552</v>
      </c>
      <c r="K369" s="27">
        <v>214.704</v>
      </c>
      <c r="L369" s="27">
        <v>218.332</v>
      </c>
      <c r="M369" s="27">
        <v>221.209</v>
      </c>
      <c r="N369" s="27">
        <v>218.116</v>
      </c>
      <c r="O369" s="27">
        <v>197.938</v>
      </c>
      <c r="P369" s="27">
        <v>204.005</v>
      </c>
      <c r="Q369" s="27">
        <v>204.415</v>
      </c>
      <c r="R369" s="27">
        <v>203.366</v>
      </c>
      <c r="S369" s="27">
        <v>199.453</v>
      </c>
      <c r="T369" s="27">
        <v>194.917</v>
      </c>
      <c r="U369" s="27">
        <v>189.958</v>
      </c>
      <c r="V369" s="27">
        <v>184.176</v>
      </c>
      <c r="W369" s="27">
        <v>177.172</v>
      </c>
      <c r="X369" s="27">
        <v>168.31</v>
      </c>
      <c r="Y369" s="27">
        <v>157.973</v>
      </c>
      <c r="Z369" s="27">
        <v>146.602</v>
      </c>
      <c r="AA369" s="27">
        <v>134.581</v>
      </c>
    </row>
    <row r="370" spans="1:27" ht="12.75" customHeight="1" thickBot="1" thickTop="1">
      <c r="A370" s="4">
        <v>5</v>
      </c>
      <c r="B370" s="44" t="str">
        <f>INDEX('[1]urban'!$D$3:$D$419,MATCH(C370,'[1]urban'!$B$3:$B$419,0))</f>
        <v>RUR</v>
      </c>
      <c r="C370" s="43" t="s">
        <v>301</v>
      </c>
      <c r="D370" s="53">
        <f>MATCH(F370,'[2]world'!$B$3:$B$346,0)</f>
        <v>90</v>
      </c>
      <c r="E370" s="63" t="str">
        <f>INDEX('[2]world'!$D$3:$D$346,MATCH(F370,'[2]world'!$B$3:$B$346,0))</f>
        <v>KotD</v>
      </c>
      <c r="F370" s="47" t="s">
        <v>97</v>
      </c>
      <c r="G370" s="27">
        <v>2255.359</v>
      </c>
      <c r="H370" s="27">
        <v>2525.59</v>
      </c>
      <c r="I370" s="27">
        <v>2835.774</v>
      </c>
      <c r="J370" s="27">
        <v>3189.439</v>
      </c>
      <c r="K370" s="27">
        <v>3758.927</v>
      </c>
      <c r="L370" s="27">
        <v>4486.802</v>
      </c>
      <c r="M370" s="27">
        <v>5310.1</v>
      </c>
      <c r="N370" s="27">
        <v>6466.78</v>
      </c>
      <c r="O370" s="27">
        <v>7598.811</v>
      </c>
      <c r="P370" s="27">
        <v>8782.931</v>
      </c>
      <c r="Q370" s="27">
        <v>9757.014</v>
      </c>
      <c r="R370" s="27">
        <v>10231.264</v>
      </c>
      <c r="S370" s="27">
        <v>10664.297</v>
      </c>
      <c r="T370" s="27">
        <v>11072.13</v>
      </c>
      <c r="U370" s="27">
        <v>11380.359</v>
      </c>
      <c r="V370" s="27">
        <v>11577.083</v>
      </c>
      <c r="W370" s="27">
        <v>11677.653</v>
      </c>
      <c r="X370" s="27">
        <v>11686.042</v>
      </c>
      <c r="Y370" s="27">
        <v>11574.266</v>
      </c>
      <c r="Z370" s="27">
        <v>11342.308</v>
      </c>
      <c r="AA370" s="27">
        <v>11000.031</v>
      </c>
    </row>
    <row r="371" spans="1:27" ht="12.75" customHeight="1" thickBot="1" thickTop="1">
      <c r="A371" s="4">
        <v>5</v>
      </c>
      <c r="B371" s="44" t="str">
        <f>INDEX('[1]urban'!$D$3:$D$419,MATCH(C371,'[1]urban'!$B$3:$B$419,0))</f>
        <v>RUR</v>
      </c>
      <c r="C371" s="43" t="s">
        <v>301</v>
      </c>
      <c r="D371" s="53">
        <f>MATCH(F371,'[2]world'!$B$3:$B$346,0)</f>
        <v>91</v>
      </c>
      <c r="E371" s="63" t="str">
        <f>INDEX('[2]world'!$D$3:$D$346,MATCH(F371,'[2]world'!$B$3:$B$346,0))</f>
        <v>Gam</v>
      </c>
      <c r="F371" s="47" t="s">
        <v>98</v>
      </c>
      <c r="G371" s="27">
        <v>231.923</v>
      </c>
      <c r="H371" s="27">
        <v>247.486</v>
      </c>
      <c r="I371" s="27">
        <v>279.302</v>
      </c>
      <c r="J371" s="27">
        <v>315.587</v>
      </c>
      <c r="K371" s="27">
        <v>346.773</v>
      </c>
      <c r="L371" s="27">
        <v>391.034</v>
      </c>
      <c r="M371" s="27">
        <v>441.078</v>
      </c>
      <c r="N371" s="27">
        <v>492.338</v>
      </c>
      <c r="O371" s="27">
        <v>552.432</v>
      </c>
      <c r="P371" s="27">
        <v>609.266</v>
      </c>
      <c r="Q371" s="27">
        <v>662.631</v>
      </c>
      <c r="R371" s="27">
        <v>703.619</v>
      </c>
      <c r="S371" s="27">
        <v>732.703</v>
      </c>
      <c r="T371" s="27">
        <v>757.923</v>
      </c>
      <c r="U371" s="27">
        <v>778.715</v>
      </c>
      <c r="V371" s="27">
        <v>790.485</v>
      </c>
      <c r="W371" s="27">
        <v>792.933</v>
      </c>
      <c r="X371" s="27">
        <v>786.267</v>
      </c>
      <c r="Y371" s="27">
        <v>770.739</v>
      </c>
      <c r="Z371" s="27">
        <v>747.064</v>
      </c>
      <c r="AA371" s="27">
        <v>716.353</v>
      </c>
    </row>
    <row r="372" spans="1:27" ht="12.75" customHeight="1" thickBot="1" thickTop="1">
      <c r="A372" s="4">
        <v>5</v>
      </c>
      <c r="B372" s="44" t="str">
        <f>INDEX('[1]urban'!$D$3:$D$419,MATCH(C372,'[1]urban'!$B$3:$B$419,0))</f>
        <v>RUR</v>
      </c>
      <c r="C372" s="43" t="s">
        <v>301</v>
      </c>
      <c r="D372" s="53">
        <f>MATCH(F372,'[2]world'!$B$3:$B$346,0)</f>
        <v>92</v>
      </c>
      <c r="E372" s="63" t="str">
        <f>INDEX('[2]world'!$D$3:$D$346,MATCH(F372,'[2]world'!$B$3:$B$346,0))</f>
        <v>Gan</v>
      </c>
      <c r="F372" s="47" t="s">
        <v>99</v>
      </c>
      <c r="G372" s="27">
        <v>4211.637</v>
      </c>
      <c r="H372" s="27">
        <v>4686.172</v>
      </c>
      <c r="I372" s="27">
        <v>5210.175</v>
      </c>
      <c r="J372" s="27">
        <v>5805.435</v>
      </c>
      <c r="K372" s="27">
        <v>6207.446</v>
      </c>
      <c r="L372" s="27">
        <v>6994.681</v>
      </c>
      <c r="M372" s="27">
        <v>7589.672</v>
      </c>
      <c r="N372" s="27">
        <v>8727.429</v>
      </c>
      <c r="O372" s="27">
        <v>9513.253</v>
      </c>
      <c r="P372" s="27">
        <v>10323.291</v>
      </c>
      <c r="Q372" s="27">
        <v>10945.316</v>
      </c>
      <c r="R372" s="27">
        <v>11447.755</v>
      </c>
      <c r="S372" s="27">
        <v>11808.444</v>
      </c>
      <c r="T372" s="27">
        <v>12106.884</v>
      </c>
      <c r="U372" s="27">
        <v>12293.073</v>
      </c>
      <c r="V372" s="27">
        <v>12371.919</v>
      </c>
      <c r="W372" s="27">
        <v>12318.932</v>
      </c>
      <c r="X372" s="27">
        <v>12145.346</v>
      </c>
      <c r="Y372" s="27">
        <v>11866.021</v>
      </c>
      <c r="Z372" s="27">
        <v>11486.974</v>
      </c>
      <c r="AA372" s="27">
        <v>11015.004</v>
      </c>
    </row>
    <row r="373" spans="1:27" ht="12.75" customHeight="1" thickBot="1" thickTop="1">
      <c r="A373" s="4">
        <v>5</v>
      </c>
      <c r="B373" s="44" t="str">
        <f>INDEX('[1]urban'!$D$3:$D$419,MATCH(C373,'[1]urban'!$B$3:$B$419,0))</f>
        <v>RUR</v>
      </c>
      <c r="C373" s="43" t="s">
        <v>301</v>
      </c>
      <c r="D373" s="53">
        <f>MATCH(F373,'[2]world'!$B$3:$B$346,0)</f>
        <v>93</v>
      </c>
      <c r="E373" s="63" t="str">
        <f>INDEX('[2]world'!$D$3:$D$346,MATCH(F373,'[2]world'!$B$3:$B$346,0))</f>
        <v>Gvn</v>
      </c>
      <c r="F373" s="47" t="s">
        <v>100</v>
      </c>
      <c r="G373" s="27">
        <v>2443.168</v>
      </c>
      <c r="H373" s="27">
        <v>2610.235</v>
      </c>
      <c r="I373" s="27">
        <v>2795.669</v>
      </c>
      <c r="J373" s="27">
        <v>3004.569</v>
      </c>
      <c r="K373" s="27">
        <v>3229.172</v>
      </c>
      <c r="L373" s="27">
        <v>3248.896</v>
      </c>
      <c r="M373" s="27">
        <v>3535.395</v>
      </c>
      <c r="N373" s="27">
        <v>3864.989</v>
      </c>
      <c r="O373" s="27">
        <v>4424.285</v>
      </c>
      <c r="P373" s="27">
        <v>5274.158</v>
      </c>
      <c r="Q373" s="27">
        <v>5780.692</v>
      </c>
      <c r="R373" s="27">
        <v>6178.323</v>
      </c>
      <c r="S373" s="27">
        <v>6673.192</v>
      </c>
      <c r="T373" s="27">
        <v>7323.045</v>
      </c>
      <c r="U373" s="27">
        <v>7886.776</v>
      </c>
      <c r="V373" s="27">
        <v>8334.635</v>
      </c>
      <c r="W373" s="27">
        <v>8677.681</v>
      </c>
      <c r="X373" s="27">
        <v>8908.735</v>
      </c>
      <c r="Y373" s="27">
        <v>9022.641</v>
      </c>
      <c r="Z373" s="27">
        <v>9015.125</v>
      </c>
      <c r="AA373" s="27">
        <v>8888.226</v>
      </c>
    </row>
    <row r="374" spans="1:27" ht="12.75" customHeight="1" thickBot="1" thickTop="1">
      <c r="A374" s="4">
        <v>5</v>
      </c>
      <c r="B374" s="44" t="str">
        <f>INDEX('[1]urban'!$D$3:$D$419,MATCH(C374,'[1]urban'!$B$3:$B$419,0))</f>
        <v>RUR</v>
      </c>
      <c r="C374" s="43" t="s">
        <v>301</v>
      </c>
      <c r="D374" s="53">
        <f>MATCH(F374,'[2]world'!$B$3:$B$346,0)</f>
        <v>94</v>
      </c>
      <c r="E374" s="63" t="str">
        <f>INDEX('[2]world'!$D$3:$D$346,MATCH(F374,'[2]world'!$B$3:$B$346,0))</f>
        <v>GvBi</v>
      </c>
      <c r="F374" s="47" t="s">
        <v>101</v>
      </c>
      <c r="G374" s="27">
        <v>466.282</v>
      </c>
      <c r="H374" s="27">
        <v>500.49</v>
      </c>
      <c r="I374" s="27">
        <v>513.244</v>
      </c>
      <c r="J374" s="27">
        <v>512.541</v>
      </c>
      <c r="K374" s="27">
        <v>512.221</v>
      </c>
      <c r="L374" s="27">
        <v>584.306</v>
      </c>
      <c r="M374" s="27">
        <v>688.857</v>
      </c>
      <c r="N374" s="27">
        <v>712.86</v>
      </c>
      <c r="O374" s="27">
        <v>734.786</v>
      </c>
      <c r="P374" s="27">
        <v>818.356</v>
      </c>
      <c r="Q374" s="27">
        <v>916.608</v>
      </c>
      <c r="R374" s="27">
        <v>1036.697</v>
      </c>
      <c r="S374" s="27">
        <v>1153.124</v>
      </c>
      <c r="T374" s="27">
        <v>1274.105</v>
      </c>
      <c r="U374" s="27">
        <v>1386.981</v>
      </c>
      <c r="V374" s="27">
        <v>1484.147</v>
      </c>
      <c r="W374" s="27">
        <v>1557.018</v>
      </c>
      <c r="X374" s="27">
        <v>1612.927</v>
      </c>
      <c r="Y374" s="27">
        <v>1652.419</v>
      </c>
      <c r="Z374" s="27">
        <v>1675.086</v>
      </c>
      <c r="AA374" s="27">
        <v>1680.067</v>
      </c>
    </row>
    <row r="375" spans="1:27" ht="12.75" customHeight="1" thickBot="1" thickTop="1">
      <c r="A375" s="4">
        <v>5</v>
      </c>
      <c r="B375" s="44" t="str">
        <f>INDEX('[1]urban'!$D$3:$D$419,MATCH(C375,'[1]urban'!$B$3:$B$419,0))</f>
        <v>RUR</v>
      </c>
      <c r="C375" s="43" t="s">
        <v>301</v>
      </c>
      <c r="D375" s="53">
        <f>MATCH(F375,'[2]world'!$B$3:$B$346,0)</f>
        <v>95</v>
      </c>
      <c r="E375" s="63" t="str">
        <f>INDEX('[2]world'!$D$3:$D$346,MATCH(F375,'[2]world'!$B$3:$B$346,0))</f>
        <v>Libe</v>
      </c>
      <c r="F375" s="47" t="s">
        <v>102</v>
      </c>
      <c r="G375" s="27">
        <v>717.04</v>
      </c>
      <c r="H375" s="27">
        <v>771.172</v>
      </c>
      <c r="I375" s="27">
        <v>861.315</v>
      </c>
      <c r="J375" s="27">
        <v>960.357</v>
      </c>
      <c r="K375" s="27">
        <v>1057.912</v>
      </c>
      <c r="L375" s="27">
        <v>1138.117</v>
      </c>
      <c r="M375" s="27">
        <v>1238.229</v>
      </c>
      <c r="N375" s="27">
        <v>1345.018</v>
      </c>
      <c r="O375" s="27">
        <v>1279.874</v>
      </c>
      <c r="P375" s="27">
        <v>1115.829</v>
      </c>
      <c r="Q375" s="27">
        <v>1572.327</v>
      </c>
      <c r="R375" s="27">
        <v>1798.786</v>
      </c>
      <c r="S375" s="27">
        <v>2140.516</v>
      </c>
      <c r="T375" s="27">
        <v>2340.005</v>
      </c>
      <c r="U375" s="27">
        <v>2513.614</v>
      </c>
      <c r="V375" s="27">
        <v>2651.753</v>
      </c>
      <c r="W375" s="27">
        <v>2745.43</v>
      </c>
      <c r="X375" s="27">
        <v>2792.992</v>
      </c>
      <c r="Y375" s="27">
        <v>2806.111</v>
      </c>
      <c r="Z375" s="27">
        <v>2786.381</v>
      </c>
      <c r="AA375" s="27">
        <v>2735.845</v>
      </c>
    </row>
    <row r="376" spans="1:27" ht="12.75" customHeight="1" thickBot="1" thickTop="1">
      <c r="A376" s="4">
        <v>5</v>
      </c>
      <c r="B376" s="44" t="str">
        <f>INDEX('[1]urban'!$D$3:$D$419,MATCH(C376,'[1]urban'!$B$3:$B$419,0))</f>
        <v>RUR</v>
      </c>
      <c r="C376" s="43" t="s">
        <v>301</v>
      </c>
      <c r="D376" s="53">
        <f>MATCH(F376,'[2]world'!$B$3:$B$346,0)</f>
        <v>96</v>
      </c>
      <c r="E376" s="63" t="str">
        <f>INDEX('[2]world'!$D$3:$D$346,MATCH(F376,'[2]world'!$B$3:$B$346,0))</f>
        <v>Mali</v>
      </c>
      <c r="F376" s="47" t="s">
        <v>103</v>
      </c>
      <c r="G376" s="27">
        <v>3906.076</v>
      </c>
      <c r="H376" s="27">
        <v>4173.256</v>
      </c>
      <c r="I376" s="27">
        <v>4499.846</v>
      </c>
      <c r="J376" s="27">
        <v>4828.751</v>
      </c>
      <c r="K376" s="27">
        <v>5171.016</v>
      </c>
      <c r="L376" s="27">
        <v>5526.542</v>
      </c>
      <c r="M376" s="27">
        <v>5855.477</v>
      </c>
      <c r="N376" s="27">
        <v>6206.494</v>
      </c>
      <c r="O376" s="27">
        <v>6636.161</v>
      </c>
      <c r="P376" s="27">
        <v>7112.194</v>
      </c>
      <c r="Q376" s="27">
        <v>7541.026</v>
      </c>
      <c r="R376" s="27">
        <v>8047.01</v>
      </c>
      <c r="S376" s="27">
        <v>8545.87</v>
      </c>
      <c r="T376" s="27">
        <v>9029.392</v>
      </c>
      <c r="U376" s="27">
        <v>9442.271</v>
      </c>
      <c r="V376" s="27">
        <v>9760.909</v>
      </c>
      <c r="W376" s="27">
        <v>9976.276</v>
      </c>
      <c r="X376" s="27">
        <v>10097.3</v>
      </c>
      <c r="Y376" s="27">
        <v>10112.159</v>
      </c>
      <c r="Z376" s="27">
        <v>10014.918</v>
      </c>
      <c r="AA376" s="27">
        <v>9802.784</v>
      </c>
    </row>
    <row r="377" spans="1:27" ht="12.75" customHeight="1" thickBot="1" thickTop="1">
      <c r="A377" s="4">
        <v>5</v>
      </c>
      <c r="B377" s="44" t="str">
        <f>INDEX('[1]urban'!$D$3:$D$419,MATCH(C377,'[1]urban'!$B$3:$B$419,0))</f>
        <v>RUR</v>
      </c>
      <c r="C377" s="43" t="s">
        <v>301</v>
      </c>
      <c r="D377" s="53">
        <f>MATCH(F377,'[2]world'!$B$3:$B$346,0)</f>
        <v>97</v>
      </c>
      <c r="E377" s="63" t="str">
        <f>INDEX('[2]world'!$D$3:$D$346,MATCH(F377,'[2]world'!$B$3:$B$346,0))</f>
        <v>Mavt</v>
      </c>
      <c r="F377" s="47" t="s">
        <v>104</v>
      </c>
      <c r="G377" s="27">
        <v>630.491</v>
      </c>
      <c r="H377" s="27">
        <v>708.909</v>
      </c>
      <c r="I377" s="27">
        <v>800.184</v>
      </c>
      <c r="J377" s="27">
        <v>894.174</v>
      </c>
      <c r="K377" s="27">
        <v>982.019</v>
      </c>
      <c r="L377" s="27">
        <v>1052.229</v>
      </c>
      <c r="M377" s="27">
        <v>1107.769</v>
      </c>
      <c r="N377" s="27">
        <v>1136.843</v>
      </c>
      <c r="O377" s="27">
        <v>1199.294</v>
      </c>
      <c r="P377" s="27">
        <v>1365.587</v>
      </c>
      <c r="Q377" s="27">
        <v>1562.523</v>
      </c>
      <c r="R377" s="27">
        <v>1779.265</v>
      </c>
      <c r="S377" s="27">
        <v>1971.15</v>
      </c>
      <c r="T377" s="27">
        <v>2123.088</v>
      </c>
      <c r="U377" s="27">
        <v>2232.063</v>
      </c>
      <c r="V377" s="27">
        <v>2290.636</v>
      </c>
      <c r="W377" s="27">
        <v>2313.434</v>
      </c>
      <c r="X377" s="27">
        <v>2312.846</v>
      </c>
      <c r="Y377" s="27">
        <v>2287.401</v>
      </c>
      <c r="Z377" s="27">
        <v>2235.668</v>
      </c>
      <c r="AA377" s="27">
        <v>2158.893</v>
      </c>
    </row>
    <row r="378" spans="1:27" ht="12.75" customHeight="1" thickBot="1" thickTop="1">
      <c r="A378" s="4">
        <v>5</v>
      </c>
      <c r="B378" s="44" t="str">
        <f>INDEX('[1]urban'!$D$3:$D$419,MATCH(C378,'[1]urban'!$B$3:$B$419,0))</f>
        <v>RUR</v>
      </c>
      <c r="C378" s="43" t="s">
        <v>301</v>
      </c>
      <c r="D378" s="53">
        <f>MATCH(F378,'[2]world'!$B$3:$B$346,0)</f>
        <v>98</v>
      </c>
      <c r="E378" s="63" t="str">
        <f>INDEX('[2]world'!$D$3:$D$346,MATCH(F378,'[2]world'!$B$3:$B$346,0))</f>
        <v>Nig</v>
      </c>
      <c r="F378" s="47" t="s">
        <v>105</v>
      </c>
      <c r="G378" s="27">
        <v>2342.169</v>
      </c>
      <c r="H378" s="27">
        <v>2675.332</v>
      </c>
      <c r="I378" s="27">
        <v>3053.798</v>
      </c>
      <c r="J378" s="27">
        <v>3509.144</v>
      </c>
      <c r="K378" s="27">
        <v>3997.4</v>
      </c>
      <c r="L378" s="27">
        <v>4508.52</v>
      </c>
      <c r="M378" s="27">
        <v>5126.058</v>
      </c>
      <c r="N378" s="27">
        <v>5834.439</v>
      </c>
      <c r="O378" s="27">
        <v>6689.234</v>
      </c>
      <c r="P378" s="27">
        <v>7834.66</v>
      </c>
      <c r="Q378" s="27">
        <v>9245.55</v>
      </c>
      <c r="R378" s="27">
        <v>10924.549</v>
      </c>
      <c r="S378" s="27">
        <v>13172.612</v>
      </c>
      <c r="T378" s="27">
        <v>15711.369</v>
      </c>
      <c r="U378" s="27">
        <v>18529.296</v>
      </c>
      <c r="V378" s="27">
        <v>21620.69</v>
      </c>
      <c r="W378" s="27">
        <v>24921.538</v>
      </c>
      <c r="X378" s="27">
        <v>28259.695</v>
      </c>
      <c r="Y378" s="27">
        <v>31485.548</v>
      </c>
      <c r="Z378" s="27">
        <v>34373.988</v>
      </c>
      <c r="AA378" s="27">
        <v>36784.53</v>
      </c>
    </row>
    <row r="379" spans="1:27" ht="12.75" customHeight="1" thickBot="1" thickTop="1">
      <c r="A379" s="4">
        <v>5</v>
      </c>
      <c r="B379" s="44" t="str">
        <f>INDEX('[1]urban'!$D$3:$D$419,MATCH(C379,'[1]urban'!$B$3:$B$419,0))</f>
        <v>RUR</v>
      </c>
      <c r="C379" s="43" t="s">
        <v>301</v>
      </c>
      <c r="D379" s="53">
        <f>MATCH(F379,'[2]world'!$B$3:$B$346,0)</f>
        <v>99</v>
      </c>
      <c r="E379" s="63" t="str">
        <f>INDEX('[2]world'!$D$3:$D$346,MATCH(F379,'[2]world'!$B$3:$B$346,0))</f>
        <v>Nir</v>
      </c>
      <c r="F379" s="47" t="s">
        <v>106</v>
      </c>
      <c r="G379" s="27">
        <v>32933.866</v>
      </c>
      <c r="H379" s="27">
        <v>35633.966</v>
      </c>
      <c r="I379" s="27">
        <v>37851.689</v>
      </c>
      <c r="J379" s="27">
        <v>40276.767</v>
      </c>
      <c r="K379" s="27">
        <v>43645.947</v>
      </c>
      <c r="L379" s="27">
        <v>47620.734</v>
      </c>
      <c r="M379" s="27">
        <v>53223.064</v>
      </c>
      <c r="N379" s="27">
        <v>58040.956</v>
      </c>
      <c r="O379" s="27">
        <v>62995.741</v>
      </c>
      <c r="P379" s="27">
        <v>67517.964</v>
      </c>
      <c r="Q379" s="27">
        <v>71764.683</v>
      </c>
      <c r="R379" s="27">
        <v>75828.997</v>
      </c>
      <c r="S379" s="27">
        <v>79441.093</v>
      </c>
      <c r="T379" s="27">
        <v>82047.262</v>
      </c>
      <c r="U379" s="27">
        <v>83393.77</v>
      </c>
      <c r="V379" s="27">
        <v>83466.522</v>
      </c>
      <c r="W379" s="27">
        <v>82534.176</v>
      </c>
      <c r="X379" s="27">
        <v>80779.437</v>
      </c>
      <c r="Y379" s="27">
        <v>78257.146</v>
      </c>
      <c r="Z379" s="27">
        <v>74988.526</v>
      </c>
      <c r="AA379" s="27">
        <v>71064.774</v>
      </c>
    </row>
    <row r="380" spans="1:27" ht="12.75" customHeight="1" thickBot="1" thickTop="1">
      <c r="A380" s="4">
        <v>5</v>
      </c>
      <c r="B380" s="44" t="str">
        <f>INDEX('[1]urban'!$D$3:$D$419,MATCH(C380,'[1]urban'!$B$3:$B$419,0))</f>
        <v>RUR</v>
      </c>
      <c r="C380" s="43" t="s">
        <v>301</v>
      </c>
      <c r="D380" s="53">
        <f>MATCH(F380,'[2]world'!$B$3:$B$346,0)</f>
        <v>291</v>
      </c>
      <c r="E380" s="63" t="str">
        <f>INDEX('[2]world'!$D$3:$D$346,MATCH(F380,'[2]world'!$B$3:$B$346,0))</f>
        <v>StHel</v>
      </c>
      <c r="F380" s="47" t="s">
        <v>107</v>
      </c>
      <c r="G380" s="27">
        <v>2.407</v>
      </c>
      <c r="H380" s="27">
        <v>2.448</v>
      </c>
      <c r="I380" s="27">
        <v>2.413</v>
      </c>
      <c r="J380" s="27">
        <v>2.421</v>
      </c>
      <c r="K380" s="27">
        <v>2.638</v>
      </c>
      <c r="L380" s="27">
        <v>2.874</v>
      </c>
      <c r="M380" s="27">
        <v>3.022</v>
      </c>
      <c r="N380" s="27">
        <v>3.223</v>
      </c>
      <c r="O380" s="27">
        <v>3.239</v>
      </c>
      <c r="P380" s="27">
        <v>3.141</v>
      </c>
      <c r="Q380" s="27">
        <v>3.055</v>
      </c>
      <c r="R380" s="27">
        <v>2.844</v>
      </c>
      <c r="S380" s="27">
        <v>2.656</v>
      </c>
      <c r="T380" s="27">
        <v>2.544</v>
      </c>
      <c r="U380" s="27">
        <v>2.571</v>
      </c>
      <c r="V380" s="27">
        <v>2.549</v>
      </c>
      <c r="W380" s="27">
        <v>2.473</v>
      </c>
      <c r="X380" s="27">
        <v>2.353</v>
      </c>
      <c r="Y380" s="27">
        <v>2.212</v>
      </c>
      <c r="Z380" s="27">
        <v>2.064</v>
      </c>
      <c r="AA380" s="27">
        <v>1.913</v>
      </c>
    </row>
    <row r="381" spans="1:27" ht="12.75" customHeight="1" thickBot="1" thickTop="1">
      <c r="A381" s="4">
        <v>5</v>
      </c>
      <c r="B381" s="44" t="str">
        <f>INDEX('[1]urban'!$D$3:$D$419,MATCH(C381,'[1]urban'!$B$3:$B$419,0))</f>
        <v>RUR</v>
      </c>
      <c r="C381" s="43" t="s">
        <v>301</v>
      </c>
      <c r="D381" s="53">
        <f>MATCH(F381,'[2]world'!$B$3:$B$346,0)</f>
        <v>100</v>
      </c>
      <c r="E381" s="63" t="str">
        <f>INDEX('[2]world'!$D$3:$D$346,MATCH(F381,'[2]world'!$B$3:$B$346,0))</f>
        <v>Sen</v>
      </c>
      <c r="F381" s="47" t="s">
        <v>108</v>
      </c>
      <c r="G381" s="27">
        <v>1999.945</v>
      </c>
      <c r="H381" s="27">
        <v>2158.766</v>
      </c>
      <c r="I381" s="27">
        <v>2373.123</v>
      </c>
      <c r="J381" s="27">
        <v>2614.474</v>
      </c>
      <c r="K381" s="27">
        <v>2918.35</v>
      </c>
      <c r="L381" s="27">
        <v>3241.357</v>
      </c>
      <c r="M381" s="27">
        <v>3620.068</v>
      </c>
      <c r="N381" s="27">
        <v>4067.882</v>
      </c>
      <c r="O381" s="27">
        <v>4605.555</v>
      </c>
      <c r="P381" s="27">
        <v>5228.82</v>
      </c>
      <c r="Q381" s="27">
        <v>5906.887</v>
      </c>
      <c r="R381" s="27">
        <v>6640.729</v>
      </c>
      <c r="S381" s="27">
        <v>7410.435</v>
      </c>
      <c r="T381" s="27">
        <v>8112.879</v>
      </c>
      <c r="U381" s="27">
        <v>8672.543</v>
      </c>
      <c r="V381" s="27">
        <v>9055.409</v>
      </c>
      <c r="W381" s="27">
        <v>9272.685</v>
      </c>
      <c r="X381" s="27">
        <v>9394.136</v>
      </c>
      <c r="Y381" s="27">
        <v>9412.931</v>
      </c>
      <c r="Z381" s="27">
        <v>9314.576</v>
      </c>
      <c r="AA381" s="27">
        <v>9098.232</v>
      </c>
    </row>
    <row r="382" spans="1:27" ht="12.75" customHeight="1" thickBot="1" thickTop="1">
      <c r="A382" s="4">
        <v>5</v>
      </c>
      <c r="B382" s="44" t="str">
        <f>INDEX('[1]urban'!$D$3:$D$419,MATCH(C382,'[1]urban'!$B$3:$B$419,0))</f>
        <v>RUR</v>
      </c>
      <c r="C382" s="43" t="s">
        <v>301</v>
      </c>
      <c r="D382" s="53">
        <f>MATCH(F382,'[2]world'!$B$3:$B$346,0)</f>
        <v>101</v>
      </c>
      <c r="E382" s="63" t="str">
        <f>INDEX('[2]world'!$D$3:$D$346,MATCH(F382,'[2]world'!$B$3:$B$346,0))</f>
        <v>Sleo</v>
      </c>
      <c r="F382" s="47" t="s">
        <v>109</v>
      </c>
      <c r="G382" s="27">
        <v>1698.153</v>
      </c>
      <c r="H382" s="27">
        <v>1776.665</v>
      </c>
      <c r="I382" s="27">
        <v>1861.986</v>
      </c>
      <c r="J382" s="27">
        <v>1951.328</v>
      </c>
      <c r="K382" s="27">
        <v>2043.341</v>
      </c>
      <c r="L382" s="27">
        <v>2146.909</v>
      </c>
      <c r="M382" s="27">
        <v>2311.812</v>
      </c>
      <c r="N382" s="27">
        <v>2484.823</v>
      </c>
      <c r="O382" s="27">
        <v>2738.592</v>
      </c>
      <c r="P382" s="27">
        <v>2624.131</v>
      </c>
      <c r="Q382" s="27">
        <v>2726.982</v>
      </c>
      <c r="R382" s="27">
        <v>3226.491</v>
      </c>
      <c r="S382" s="27">
        <v>3595.053</v>
      </c>
      <c r="T382" s="27">
        <v>3908.503</v>
      </c>
      <c r="U382" s="27">
        <v>4183.69</v>
      </c>
      <c r="V382" s="27">
        <v>4403.973</v>
      </c>
      <c r="W382" s="27">
        <v>4558.918</v>
      </c>
      <c r="X382" s="27">
        <v>4662.454</v>
      </c>
      <c r="Y382" s="27">
        <v>4717.363</v>
      </c>
      <c r="Z382" s="27">
        <v>4721.088</v>
      </c>
      <c r="AA382" s="27">
        <v>4674.421</v>
      </c>
    </row>
    <row r="383" spans="1:27" ht="12.75" customHeight="1" thickBot="1" thickTop="1">
      <c r="A383" s="4">
        <v>5</v>
      </c>
      <c r="B383" s="44" t="str">
        <f>INDEX('[1]urban'!$D$3:$D$419,MATCH(C383,'[1]urban'!$B$3:$B$419,0))</f>
        <v>RUR</v>
      </c>
      <c r="C383" s="43" t="s">
        <v>301</v>
      </c>
      <c r="D383" s="53">
        <f>MATCH(F383,'[2]world'!$B$3:$B$346,0)</f>
        <v>102</v>
      </c>
      <c r="E383" s="63" t="str">
        <f>INDEX('[2]world'!$D$3:$D$346,MATCH(F383,'[2]world'!$B$3:$B$346,0))</f>
        <v>Togo</v>
      </c>
      <c r="F383" s="47" t="s">
        <v>110</v>
      </c>
      <c r="G383" s="27">
        <v>1270.747</v>
      </c>
      <c r="H383" s="27">
        <v>1341.812</v>
      </c>
      <c r="I383" s="27">
        <v>1408.22</v>
      </c>
      <c r="J383" s="27">
        <v>1454.386</v>
      </c>
      <c r="K383" s="27">
        <v>1678.538</v>
      </c>
      <c r="L383" s="27">
        <v>1886.476</v>
      </c>
      <c r="M383" s="27">
        <v>2097.836</v>
      </c>
      <c r="N383" s="27">
        <v>2436.715</v>
      </c>
      <c r="O383" s="27">
        <v>2744.062</v>
      </c>
      <c r="P383" s="27">
        <v>2958.927</v>
      </c>
      <c r="Q383" s="27">
        <v>3330.71</v>
      </c>
      <c r="R383" s="27">
        <v>3598.467</v>
      </c>
      <c r="S383" s="27">
        <v>3834.716</v>
      </c>
      <c r="T383" s="27">
        <v>4034.684</v>
      </c>
      <c r="U383" s="27">
        <v>4183.346</v>
      </c>
      <c r="V383" s="27">
        <v>4277.461</v>
      </c>
      <c r="W383" s="27">
        <v>4319.457</v>
      </c>
      <c r="X383" s="27">
        <v>4308.345</v>
      </c>
      <c r="Y383" s="27">
        <v>4246.074</v>
      </c>
      <c r="Z383" s="27">
        <v>4135.046</v>
      </c>
      <c r="AA383" s="27">
        <v>3979.661</v>
      </c>
    </row>
    <row r="384" spans="1:27" ht="12.75" customHeight="1" thickBot="1" thickTop="1">
      <c r="A384" s="4">
        <v>5</v>
      </c>
      <c r="B384" s="44" t="str">
        <f>INDEX('[1]urban'!$D$3:$D$419,MATCH(C384,'[1]urban'!$B$3:$B$419,0))</f>
        <v>RUR</v>
      </c>
      <c r="C384" s="43" t="s">
        <v>301</v>
      </c>
      <c r="D384" s="53">
        <f>MATCH(F384,'[2]world'!$B$3:$B$346,0)</f>
        <v>183</v>
      </c>
      <c r="E384" s="63" t="str">
        <f>INDEX('[2]world'!$D$3:$D$346,MATCH(F384,'[2]world'!$B$3:$B$346,0))</f>
        <v>Asia</v>
      </c>
      <c r="F384" s="47" t="s">
        <v>111</v>
      </c>
      <c r="G384" s="27">
        <v>1173807.568</v>
      </c>
      <c r="H384" s="27">
        <v>1263002.891</v>
      </c>
      <c r="I384" s="27">
        <v>1355964.091</v>
      </c>
      <c r="J384" s="27">
        <v>1475978.052</v>
      </c>
      <c r="K384" s="27">
        <v>1642373.582</v>
      </c>
      <c r="L384" s="27">
        <v>1807525.606</v>
      </c>
      <c r="M384" s="27">
        <v>1933803.147</v>
      </c>
      <c r="N384" s="27">
        <v>2053182.477</v>
      </c>
      <c r="O384" s="27">
        <v>2176079.41099999</v>
      </c>
      <c r="P384" s="27">
        <v>2272853.779</v>
      </c>
      <c r="Q384" s="27">
        <v>2337395.377</v>
      </c>
      <c r="R384" s="27">
        <v>2368553.20199999</v>
      </c>
      <c r="S384" s="27">
        <v>2409427.05399999</v>
      </c>
      <c r="T384" s="27">
        <v>2432357.108</v>
      </c>
      <c r="U384" s="27">
        <v>2427457.51199999</v>
      </c>
      <c r="V384" s="27">
        <v>2389255.25699999</v>
      </c>
      <c r="W384" s="27">
        <v>2318342.97399999</v>
      </c>
      <c r="X384" s="27">
        <v>2222390.67599999</v>
      </c>
      <c r="Y384" s="27">
        <v>2110834.32799998</v>
      </c>
      <c r="Z384" s="27">
        <v>1985690.82399999</v>
      </c>
      <c r="AA384" s="27">
        <v>1849120.127</v>
      </c>
    </row>
    <row r="385" spans="1:27" ht="12.75" customHeight="1" thickBot="1" thickTop="1">
      <c r="A385" s="4">
        <v>5</v>
      </c>
      <c r="B385" s="44" t="str">
        <f>INDEX('[1]urban'!$D$3:$D$419,MATCH(C385,'[1]urban'!$B$3:$B$419,0))</f>
        <v>RUR</v>
      </c>
      <c r="C385" s="43" t="s">
        <v>301</v>
      </c>
      <c r="D385" s="53">
        <f>MATCH(F385,'[2]world'!$B$3:$B$346,0)</f>
        <v>221</v>
      </c>
      <c r="E385" s="63" t="str">
        <f>INDEX('[2]world'!$D$3:$D$346,MATCH(F385,'[2]world'!$B$3:$B$346,0))</f>
        <v>As_E</v>
      </c>
      <c r="F385" s="47" t="s">
        <v>112</v>
      </c>
      <c r="G385" s="27">
        <v>557324.087999999</v>
      </c>
      <c r="H385" s="27">
        <v>592970.417</v>
      </c>
      <c r="I385" s="27">
        <v>620056.655999999</v>
      </c>
      <c r="J385" s="27">
        <v>665431.226999999</v>
      </c>
      <c r="K385" s="27">
        <v>749202.112999999</v>
      </c>
      <c r="L385" s="27">
        <v>827019.853</v>
      </c>
      <c r="M385" s="27">
        <v>863140.697999999</v>
      </c>
      <c r="N385" s="27">
        <v>883404.434</v>
      </c>
      <c r="O385" s="27">
        <v>906166.36099999</v>
      </c>
      <c r="P385" s="27">
        <v>900672.626</v>
      </c>
      <c r="Q385" s="27">
        <v>877768.439999999</v>
      </c>
      <c r="R385" s="27">
        <v>817114.55799999</v>
      </c>
      <c r="S385" s="27">
        <v>779263.320999999</v>
      </c>
      <c r="T385" s="27">
        <v>741387.180999999</v>
      </c>
      <c r="U385" s="27">
        <v>699704.314</v>
      </c>
      <c r="V385" s="27">
        <v>653272.217</v>
      </c>
      <c r="W385" s="27">
        <v>604391.97799999</v>
      </c>
      <c r="X385" s="27">
        <v>555644.47699999</v>
      </c>
      <c r="Y385" s="27">
        <v>506780.92799999</v>
      </c>
      <c r="Z385" s="27">
        <v>458260.194</v>
      </c>
      <c r="AA385" s="27">
        <v>410606.555</v>
      </c>
    </row>
    <row r="386" spans="1:27" ht="12.75" customHeight="1" thickBot="1" thickTop="1">
      <c r="A386" s="4">
        <v>5</v>
      </c>
      <c r="B386" s="44" t="str">
        <f>INDEX('[1]urban'!$D$3:$D$419,MATCH(C386,'[1]urban'!$B$3:$B$419,0))</f>
        <v>RUR</v>
      </c>
      <c r="C386" s="43" t="s">
        <v>301</v>
      </c>
      <c r="D386" s="53">
        <f>MATCH(F386,'[2]world'!$B$3:$B$346,0)</f>
        <v>222</v>
      </c>
      <c r="E386" s="63" t="str">
        <f>INDEX('[2]world'!$D$3:$D$346,MATCH(F386,'[2]world'!$B$3:$B$346,0))</f>
        <v>China</v>
      </c>
      <c r="F386" s="47" t="s">
        <v>113</v>
      </c>
      <c r="G386" s="27">
        <v>480631.832</v>
      </c>
      <c r="H386" s="27">
        <v>515333.631</v>
      </c>
      <c r="I386" s="27">
        <v>541270.689</v>
      </c>
      <c r="J386" s="27">
        <v>586723.333</v>
      </c>
      <c r="K386" s="27">
        <v>673975.466</v>
      </c>
      <c r="L386" s="27">
        <v>752623.947</v>
      </c>
      <c r="M386" s="27">
        <v>791043.046</v>
      </c>
      <c r="N386" s="27">
        <v>812308.938</v>
      </c>
      <c r="O386" s="27">
        <v>840094.727</v>
      </c>
      <c r="P386" s="27">
        <v>836712.194</v>
      </c>
      <c r="Q386" s="27">
        <v>813924.75</v>
      </c>
      <c r="R386" s="27">
        <v>754369.171</v>
      </c>
      <c r="S386" s="27">
        <v>718307.095</v>
      </c>
      <c r="T386" s="27">
        <v>682906.979</v>
      </c>
      <c r="U386" s="27">
        <v>644393.707</v>
      </c>
      <c r="V386" s="27">
        <v>601709.938</v>
      </c>
      <c r="W386" s="27">
        <v>557019.045</v>
      </c>
      <c r="X386" s="27">
        <v>512586.769</v>
      </c>
      <c r="Y386" s="27">
        <v>467892.812</v>
      </c>
      <c r="Z386" s="27">
        <v>423321.799</v>
      </c>
      <c r="AA386" s="27">
        <v>379349.702</v>
      </c>
    </row>
    <row r="387" spans="1:27" ht="12.75" customHeight="1" thickBot="1" thickTop="1">
      <c r="A387" s="4">
        <v>5</v>
      </c>
      <c r="B387" s="44" t="str">
        <f>INDEX('[1]urban'!$D$3:$D$419,MATCH(C387,'[1]urban'!$B$3:$B$419,0))</f>
        <v>RUR</v>
      </c>
      <c r="C387" s="43" t="s">
        <v>301</v>
      </c>
      <c r="D387" s="53">
        <f>MATCH(F387,'[2]world'!$B$3:$B$346,0)</f>
        <v>259</v>
      </c>
      <c r="E387" s="63" t="str">
        <f>INDEX('[2]world'!$D$3:$D$346,MATCH(F387,'[2]world'!$B$3:$B$346,0))</f>
        <v>Gong</v>
      </c>
      <c r="F387" s="47" t="s">
        <v>114</v>
      </c>
      <c r="G387" s="27">
        <v>292.152</v>
      </c>
      <c r="H387" s="27">
        <v>368.52</v>
      </c>
      <c r="I387" s="27">
        <v>455.114</v>
      </c>
      <c r="J387" s="27">
        <v>501.3</v>
      </c>
      <c r="K387" s="27">
        <v>483.676</v>
      </c>
      <c r="L387" s="27">
        <v>452.982</v>
      </c>
      <c r="M387" s="27">
        <v>429.363</v>
      </c>
      <c r="N387" s="27">
        <v>386.296</v>
      </c>
      <c r="O387" s="27">
        <v>27.564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27">
        <v>0</v>
      </c>
      <c r="W387" s="27">
        <v>0</v>
      </c>
      <c r="X387" s="27">
        <v>0</v>
      </c>
      <c r="Y387" s="27">
        <v>0</v>
      </c>
      <c r="Z387" s="27">
        <v>0</v>
      </c>
      <c r="AA387" s="27">
        <v>0</v>
      </c>
    </row>
    <row r="388" spans="1:27" ht="12.75" customHeight="1" thickBot="1" thickTop="1">
      <c r="A388" s="4">
        <v>5</v>
      </c>
      <c r="B388" s="44" t="str">
        <f>INDEX('[1]urban'!$D$3:$D$419,MATCH(C388,'[1]urban'!$B$3:$B$419,0))</f>
        <v>RUR</v>
      </c>
      <c r="C388" s="43" t="s">
        <v>301</v>
      </c>
      <c r="D388" s="53">
        <f>MATCH(F388,'[2]world'!$B$3:$B$346,0)</f>
        <v>260</v>
      </c>
      <c r="E388" s="63" t="str">
        <f>INDEX('[2]world'!$D$3:$D$346,MATCH(F388,'[2]world'!$B$3:$B$346,0))</f>
        <v>Makao</v>
      </c>
      <c r="F388" s="47" t="s">
        <v>115</v>
      </c>
      <c r="G388" s="27">
        <v>5.922</v>
      </c>
      <c r="H388" s="27">
        <v>6.942</v>
      </c>
      <c r="I388" s="27">
        <v>8.131</v>
      </c>
      <c r="J388" s="27">
        <v>8.002</v>
      </c>
      <c r="K388" s="27">
        <v>7.537</v>
      </c>
      <c r="L388" s="27">
        <v>5.334</v>
      </c>
      <c r="M388" s="27">
        <v>3.732</v>
      </c>
      <c r="N388" s="27">
        <v>1.909</v>
      </c>
      <c r="O388" s="27">
        <v>0.883</v>
      </c>
      <c r="P388" s="27">
        <v>0.371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</row>
    <row r="389" spans="1:27" ht="12.75" customHeight="1" thickBot="1" thickTop="1">
      <c r="A389" s="4">
        <v>5</v>
      </c>
      <c r="B389" s="44" t="str">
        <f>INDEX('[1]urban'!$D$3:$D$419,MATCH(C389,'[1]urban'!$B$3:$B$419,0))</f>
        <v>RUR</v>
      </c>
      <c r="C389" s="43" t="s">
        <v>301</v>
      </c>
      <c r="D389" s="53">
        <f>MATCH(F389,'[2]world'!$B$3:$B$346,0)</f>
        <v>225</v>
      </c>
      <c r="E389" s="63" t="str">
        <f>INDEX('[2]world'!$D$3:$D$346,MATCH(F389,'[2]world'!$B$3:$B$346,0))</f>
        <v>Ko_N</v>
      </c>
      <c r="F389" s="47" t="s">
        <v>116</v>
      </c>
      <c r="G389" s="27">
        <v>6718.407</v>
      </c>
      <c r="H389" s="27">
        <v>6216.136</v>
      </c>
      <c r="I389" s="27">
        <v>6546.578</v>
      </c>
      <c r="J389" s="27">
        <v>6766.663</v>
      </c>
      <c r="K389" s="27">
        <v>6525.022</v>
      </c>
      <c r="L389" s="27">
        <v>6959.215</v>
      </c>
      <c r="M389" s="27">
        <v>7430.156</v>
      </c>
      <c r="N389" s="27">
        <v>7929.507</v>
      </c>
      <c r="O389" s="27">
        <v>8382.836</v>
      </c>
      <c r="P389" s="27">
        <v>8900.162</v>
      </c>
      <c r="Q389" s="27">
        <v>9277.792</v>
      </c>
      <c r="R389" s="27">
        <v>9457.483</v>
      </c>
      <c r="S389" s="27">
        <v>9544.795</v>
      </c>
      <c r="T389" s="27">
        <v>9525.031</v>
      </c>
      <c r="U389" s="27">
        <v>9389.064</v>
      </c>
      <c r="V389" s="27">
        <v>9109.736</v>
      </c>
      <c r="W389" s="27">
        <v>8668.023</v>
      </c>
      <c r="X389" s="27">
        <v>8085.877</v>
      </c>
      <c r="Y389" s="27">
        <v>7470.19</v>
      </c>
      <c r="Z389" s="27">
        <v>6855.265</v>
      </c>
      <c r="AA389" s="27">
        <v>6255.02</v>
      </c>
    </row>
    <row r="390" spans="1:27" ht="12.75" customHeight="1" thickBot="1" thickTop="1">
      <c r="A390" s="4">
        <v>5</v>
      </c>
      <c r="B390" s="44" t="str">
        <f>INDEX('[1]urban'!$D$3:$D$419,MATCH(C390,'[1]urban'!$B$3:$B$419,0))</f>
        <v>RUR</v>
      </c>
      <c r="C390" s="43" t="s">
        <v>301</v>
      </c>
      <c r="D390" s="53">
        <f>MATCH(F390,'[2]world'!$B$3:$B$346,0)</f>
        <v>49</v>
      </c>
      <c r="E390" s="63" t="str">
        <f>INDEX('[2]world'!$D$3:$D$346,MATCH(F390,'[2]world'!$B$3:$B$346,0))</f>
        <v>Jap</v>
      </c>
      <c r="F390" s="47" t="s">
        <v>117</v>
      </c>
      <c r="G390" s="27">
        <v>53957.775</v>
      </c>
      <c r="H390" s="27">
        <v>54417.204</v>
      </c>
      <c r="I390" s="27">
        <v>53037.462</v>
      </c>
      <c r="J390" s="27">
        <v>51593.319</v>
      </c>
      <c r="K390" s="27">
        <v>48877.917</v>
      </c>
      <c r="L390" s="27">
        <v>48191.518</v>
      </c>
      <c r="M390" s="27">
        <v>47225.112</v>
      </c>
      <c r="N390" s="27">
        <v>47692.514</v>
      </c>
      <c r="O390" s="27">
        <v>45465.51</v>
      </c>
      <c r="P390" s="27">
        <v>44363.041</v>
      </c>
      <c r="Q390" s="27">
        <v>44073.251</v>
      </c>
      <c r="R390" s="27">
        <v>43380.954</v>
      </c>
      <c r="S390" s="27">
        <v>42120.377</v>
      </c>
      <c r="T390" s="27">
        <v>40263.564</v>
      </c>
      <c r="U390" s="27">
        <v>37816.753</v>
      </c>
      <c r="V390" s="27">
        <v>34916.588</v>
      </c>
      <c r="W390" s="27">
        <v>31724.218</v>
      </c>
      <c r="X390" s="27">
        <v>28551.634</v>
      </c>
      <c r="Y390" s="27">
        <v>25566.446</v>
      </c>
      <c r="Z390" s="27">
        <v>22794.561</v>
      </c>
      <c r="AA390" s="27">
        <v>20255.94</v>
      </c>
    </row>
    <row r="391" spans="1:27" ht="12.75" customHeight="1" thickBot="1" thickTop="1">
      <c r="A391" s="4">
        <v>5</v>
      </c>
      <c r="B391" s="44" t="str">
        <f>INDEX('[1]urban'!$D$3:$D$419,MATCH(C391,'[1]urban'!$B$3:$B$419,0))</f>
        <v>RUR</v>
      </c>
      <c r="C391" s="43" t="s">
        <v>301</v>
      </c>
      <c r="D391" s="53">
        <f>MATCH(F391,'[2]world'!$B$3:$B$346,0)</f>
        <v>226</v>
      </c>
      <c r="E391" s="63" t="str">
        <f>INDEX('[2]world'!$D$3:$D$346,MATCH(F391,'[2]world'!$B$3:$B$346,0))</f>
        <v>Mong</v>
      </c>
      <c r="F391" s="47" t="s">
        <v>118</v>
      </c>
      <c r="G391" s="27">
        <v>609.038</v>
      </c>
      <c r="H391" s="27">
        <v>623.46</v>
      </c>
      <c r="I391" s="27">
        <v>616.753</v>
      </c>
      <c r="J391" s="27">
        <v>633.122</v>
      </c>
      <c r="K391" s="27">
        <v>689.947</v>
      </c>
      <c r="L391" s="27">
        <v>743.153</v>
      </c>
      <c r="M391" s="27">
        <v>796.871</v>
      </c>
      <c r="N391" s="27">
        <v>858.253</v>
      </c>
      <c r="O391" s="27">
        <v>952.192</v>
      </c>
      <c r="P391" s="27">
        <v>980.445</v>
      </c>
      <c r="Q391" s="27">
        <v>1030.789</v>
      </c>
      <c r="R391" s="27">
        <v>1033.514</v>
      </c>
      <c r="S391" s="27">
        <v>1025.723</v>
      </c>
      <c r="T391" s="27">
        <v>1012.711</v>
      </c>
      <c r="U391" s="27">
        <v>992.047</v>
      </c>
      <c r="V391" s="27">
        <v>962.002</v>
      </c>
      <c r="W391" s="27">
        <v>920.392</v>
      </c>
      <c r="X391" s="27">
        <v>870.193</v>
      </c>
      <c r="Y391" s="27">
        <v>816.395</v>
      </c>
      <c r="Z391" s="27">
        <v>761.368</v>
      </c>
      <c r="AA391" s="27">
        <v>705.337</v>
      </c>
    </row>
    <row r="392" spans="1:27" ht="12.75" customHeight="1" thickBot="1" thickTop="1">
      <c r="A392" s="4">
        <v>5</v>
      </c>
      <c r="B392" s="44" t="str">
        <f>INDEX('[1]urban'!$D$3:$D$419,MATCH(C392,'[1]urban'!$B$3:$B$419,0))</f>
        <v>RUR</v>
      </c>
      <c r="C392" s="43" t="s">
        <v>301</v>
      </c>
      <c r="D392" s="53">
        <f>MATCH(F392,'[2]world'!$B$3:$B$346,0)</f>
        <v>19</v>
      </c>
      <c r="E392" s="63" t="str">
        <f>INDEX('[2]world'!$D$3:$D$346,MATCH(F392,'[2]world'!$B$3:$B$346,0))</f>
        <v>KR</v>
      </c>
      <c r="F392" s="47" t="s">
        <v>119</v>
      </c>
      <c r="G392" s="27">
        <v>15108.962</v>
      </c>
      <c r="H392" s="27">
        <v>16004.524</v>
      </c>
      <c r="I392" s="27">
        <v>18121.929</v>
      </c>
      <c r="J392" s="27">
        <v>19205.488</v>
      </c>
      <c r="K392" s="27">
        <v>18642.548</v>
      </c>
      <c r="L392" s="27">
        <v>18043.704</v>
      </c>
      <c r="M392" s="27">
        <v>16212.418</v>
      </c>
      <c r="N392" s="27">
        <v>14227.017</v>
      </c>
      <c r="O392" s="27">
        <v>11242.649</v>
      </c>
      <c r="P392" s="27">
        <v>9716.413</v>
      </c>
      <c r="Q392" s="27">
        <v>9461.858</v>
      </c>
      <c r="R392" s="27">
        <v>8873.436</v>
      </c>
      <c r="S392" s="27">
        <v>8265.331</v>
      </c>
      <c r="T392" s="27">
        <v>7678.896</v>
      </c>
      <c r="U392" s="27">
        <v>7112.743</v>
      </c>
      <c r="V392" s="27">
        <v>6573.953</v>
      </c>
      <c r="W392" s="27">
        <v>6060.3</v>
      </c>
      <c r="X392" s="27">
        <v>5550.004</v>
      </c>
      <c r="Y392" s="27">
        <v>5035.085</v>
      </c>
      <c r="Z392" s="27">
        <v>4527.201</v>
      </c>
      <c r="AA392" s="27">
        <v>4040.556</v>
      </c>
    </row>
    <row r="393" spans="1:27" ht="12.75" customHeight="1" thickBot="1" thickTop="1">
      <c r="A393" s="4">
        <v>5</v>
      </c>
      <c r="B393" s="44" t="str">
        <f>INDEX('[1]urban'!$D$3:$D$419,MATCH(C393,'[1]urban'!$B$3:$B$419,0))</f>
        <v>RUR</v>
      </c>
      <c r="C393" s="43" t="s">
        <v>301</v>
      </c>
      <c r="D393" s="53">
        <f>MATCH(F393,'[2]world'!$B$3:$B$346,0)</f>
        <v>295</v>
      </c>
      <c r="E393" s="63" t="str">
        <f>INDEX('[2]world'!$D$3:$D$346,MATCH(F393,'[2]world'!$B$3:$B$346,0))</f>
        <v>S_As</v>
      </c>
      <c r="F393" s="47" t="s">
        <v>120</v>
      </c>
      <c r="G393" s="27">
        <v>431015.329</v>
      </c>
      <c r="H393" s="27">
        <v>467932.111</v>
      </c>
      <c r="I393" s="27">
        <v>513328.903</v>
      </c>
      <c r="J393" s="27">
        <v>564317.698999999</v>
      </c>
      <c r="K393" s="27">
        <v>622058.322</v>
      </c>
      <c r="L393" s="27">
        <v>683821.041</v>
      </c>
      <c r="M393" s="27">
        <v>749673.713999999</v>
      </c>
      <c r="N393" s="27">
        <v>827504.182</v>
      </c>
      <c r="O393" s="27">
        <v>910061.716999999</v>
      </c>
      <c r="P393" s="27">
        <v>993650.111</v>
      </c>
      <c r="Q393" s="27">
        <v>1070896.7</v>
      </c>
      <c r="R393" s="27">
        <v>1144741.787</v>
      </c>
      <c r="S393" s="27">
        <v>1209360.34799999</v>
      </c>
      <c r="T393" s="27">
        <v>1261527.204</v>
      </c>
      <c r="U393" s="27">
        <v>1295746.43899999</v>
      </c>
      <c r="V393" s="27">
        <v>1307726.12999999</v>
      </c>
      <c r="W393" s="27">
        <v>1295567.023</v>
      </c>
      <c r="X393" s="27">
        <v>1263032.244</v>
      </c>
      <c r="Y393" s="27">
        <v>1218578.83399999</v>
      </c>
      <c r="Z393" s="27">
        <v>1163081.24999999</v>
      </c>
      <c r="AA393" s="27">
        <v>1097535.451</v>
      </c>
    </row>
    <row r="394" spans="1:27" ht="12.75" customHeight="1" thickBot="1" thickTop="1">
      <c r="A394" s="4">
        <v>5</v>
      </c>
      <c r="B394" s="44" t="str">
        <f>INDEX('[1]urban'!$D$3:$D$419,MATCH(C394,'[1]urban'!$B$3:$B$419,0))</f>
        <v>RUR</v>
      </c>
      <c r="C394" s="43" t="s">
        <v>301</v>
      </c>
      <c r="D394" s="53">
        <f>MATCH(F394,'[2]world'!$B$3:$B$346,0)</f>
        <v>200</v>
      </c>
      <c r="E394" s="63" t="str">
        <f>INDEX('[2]world'!$D$3:$D$346,MATCH(F394,'[2]world'!$B$3:$B$346,0))</f>
        <v>Afg</v>
      </c>
      <c r="F394" s="47" t="s">
        <v>121</v>
      </c>
      <c r="G394" s="27">
        <v>7678.671</v>
      </c>
      <c r="H394" s="27">
        <v>8204.673</v>
      </c>
      <c r="I394" s="27">
        <v>8847.756</v>
      </c>
      <c r="J394" s="27">
        <v>9619.221</v>
      </c>
      <c r="K394" s="27">
        <v>10533.658</v>
      </c>
      <c r="L394" s="27">
        <v>11558.873</v>
      </c>
      <c r="M394" s="27">
        <v>11759.796</v>
      </c>
      <c r="N394" s="27">
        <v>10213.422</v>
      </c>
      <c r="O394" s="27">
        <v>10303.564</v>
      </c>
      <c r="P394" s="27">
        <v>14625.149</v>
      </c>
      <c r="Q394" s="27">
        <v>16388.236</v>
      </c>
      <c r="R394" s="27">
        <v>19284.026</v>
      </c>
      <c r="S394" s="27">
        <v>22536.963</v>
      </c>
      <c r="T394" s="27">
        <v>25931.002</v>
      </c>
      <c r="U394" s="27">
        <v>29134.473</v>
      </c>
      <c r="V394" s="27">
        <v>31922.514</v>
      </c>
      <c r="W394" s="27">
        <v>34352.671</v>
      </c>
      <c r="X394" s="27">
        <v>36311.869</v>
      </c>
      <c r="Y394" s="27">
        <v>37787.664</v>
      </c>
      <c r="Z394" s="27">
        <v>38751.299</v>
      </c>
      <c r="AA394" s="27">
        <v>39188.729</v>
      </c>
    </row>
    <row r="395" spans="1:27" ht="12.75" customHeight="1" thickBot="1" thickTop="1">
      <c r="A395" s="4">
        <v>5</v>
      </c>
      <c r="B395" s="44" t="str">
        <f>INDEX('[1]urban'!$D$3:$D$419,MATCH(C395,'[1]urban'!$B$3:$B$419,0))</f>
        <v>RUR</v>
      </c>
      <c r="C395" s="43" t="s">
        <v>301</v>
      </c>
      <c r="D395" s="53">
        <f>MATCH(F395,'[2]world'!$B$3:$B$346,0)</f>
        <v>201</v>
      </c>
      <c r="E395" s="63" t="str">
        <f>INDEX('[2]world'!$D$3:$D$346,MATCH(F395,'[2]world'!$B$3:$B$346,0))</f>
        <v>Bang</v>
      </c>
      <c r="F395" s="47" t="s">
        <v>122</v>
      </c>
      <c r="G395" s="27">
        <v>41727.873</v>
      </c>
      <c r="H395" s="27">
        <v>46171.587</v>
      </c>
      <c r="I395" s="27">
        <v>51358.295</v>
      </c>
      <c r="J395" s="27">
        <v>57146.673</v>
      </c>
      <c r="K395" s="27">
        <v>63925.787</v>
      </c>
      <c r="L395" s="27">
        <v>71273.591</v>
      </c>
      <c r="M395" s="27">
        <v>76972.496</v>
      </c>
      <c r="N395" s="27">
        <v>84973.832</v>
      </c>
      <c r="O395" s="27">
        <v>92723.81</v>
      </c>
      <c r="P395" s="27">
        <v>100300.249</v>
      </c>
      <c r="Q395" s="27">
        <v>107559.315</v>
      </c>
      <c r="R395" s="27">
        <v>113812.18</v>
      </c>
      <c r="S395" s="27">
        <v>118276.293</v>
      </c>
      <c r="T395" s="27">
        <v>121250.939</v>
      </c>
      <c r="U395" s="27">
        <v>122666.6</v>
      </c>
      <c r="V395" s="27">
        <v>122168.586</v>
      </c>
      <c r="W395" s="27">
        <v>119806.641</v>
      </c>
      <c r="X395" s="27">
        <v>115799.934</v>
      </c>
      <c r="Y395" s="27">
        <v>110481.379</v>
      </c>
      <c r="Z395" s="27">
        <v>104161.619</v>
      </c>
      <c r="AA395" s="27">
        <v>96995.062</v>
      </c>
    </row>
    <row r="396" spans="1:27" ht="12.75" customHeight="1" thickBot="1" thickTop="1">
      <c r="A396" s="4">
        <v>5</v>
      </c>
      <c r="B396" s="44" t="str">
        <f>INDEX('[1]urban'!$D$3:$D$419,MATCH(C396,'[1]urban'!$B$3:$B$419,0))</f>
        <v>RUR</v>
      </c>
      <c r="C396" s="43" t="s">
        <v>301</v>
      </c>
      <c r="D396" s="53">
        <f>MATCH(F396,'[2]world'!$B$3:$B$346,0)</f>
        <v>202</v>
      </c>
      <c r="E396" s="63" t="str">
        <f>INDEX('[2]world'!$D$3:$D$346,MATCH(F396,'[2]world'!$B$3:$B$346,0))</f>
        <v>But</v>
      </c>
      <c r="F396" s="47" t="s">
        <v>123</v>
      </c>
      <c r="G396" s="27">
        <v>164.841</v>
      </c>
      <c r="H396" s="27">
        <v>191.054</v>
      </c>
      <c r="I396" s="27">
        <v>215.935</v>
      </c>
      <c r="J396" s="27">
        <v>243.545</v>
      </c>
      <c r="K396" s="27">
        <v>279.552</v>
      </c>
      <c r="L396" s="27">
        <v>329.601</v>
      </c>
      <c r="M396" s="27">
        <v>379.776</v>
      </c>
      <c r="N396" s="27">
        <v>418.594</v>
      </c>
      <c r="O396" s="27">
        <v>458.838</v>
      </c>
      <c r="P396" s="27">
        <v>404.223</v>
      </c>
      <c r="Q396" s="27">
        <v>418.534</v>
      </c>
      <c r="R396" s="27">
        <v>448.624</v>
      </c>
      <c r="S396" s="27">
        <v>462.589</v>
      </c>
      <c r="T396" s="27">
        <v>472.918</v>
      </c>
      <c r="U396" s="27">
        <v>472.181</v>
      </c>
      <c r="V396" s="27">
        <v>464.983</v>
      </c>
      <c r="W396" s="27">
        <v>451.345</v>
      </c>
      <c r="X396" s="27">
        <v>433.68</v>
      </c>
      <c r="Y396" s="27">
        <v>412.776</v>
      </c>
      <c r="Z396" s="27">
        <v>389.143</v>
      </c>
      <c r="AA396" s="27">
        <v>362.852</v>
      </c>
    </row>
    <row r="397" spans="1:27" ht="12.75" customHeight="1" thickBot="1" thickTop="1">
      <c r="A397" s="4">
        <v>5</v>
      </c>
      <c r="B397" s="44" t="str">
        <f>INDEX('[1]urban'!$D$3:$D$419,MATCH(C397,'[1]urban'!$B$3:$B$419,0))</f>
        <v>RUR</v>
      </c>
      <c r="C397" s="43" t="s">
        <v>301</v>
      </c>
      <c r="D397" s="53">
        <f>MATCH(F397,'[2]world'!$B$3:$B$346,0)</f>
        <v>203</v>
      </c>
      <c r="E397" s="63" t="str">
        <f>INDEX('[2]world'!$D$3:$D$346,MATCH(F397,'[2]world'!$B$3:$B$346,0))</f>
        <v>Ind</v>
      </c>
      <c r="F397" s="47" t="s">
        <v>124</v>
      </c>
      <c r="G397" s="27">
        <v>308483.929</v>
      </c>
      <c r="H397" s="27">
        <v>335161.012</v>
      </c>
      <c r="I397" s="27">
        <v>367957.308</v>
      </c>
      <c r="J397" s="27">
        <v>403584.558</v>
      </c>
      <c r="K397" s="27">
        <v>443696.473</v>
      </c>
      <c r="L397" s="27">
        <v>485723.396</v>
      </c>
      <c r="M397" s="27">
        <v>532653.047</v>
      </c>
      <c r="N397" s="27">
        <v>586131.027</v>
      </c>
      <c r="O397" s="27">
        <v>641901.462</v>
      </c>
      <c r="P397" s="27">
        <v>699675.217</v>
      </c>
      <c r="Q397" s="27">
        <v>754160.336</v>
      </c>
      <c r="R397" s="27">
        <v>805946.368</v>
      </c>
      <c r="S397" s="27">
        <v>850004.862</v>
      </c>
      <c r="T397" s="27">
        <v>883702.362</v>
      </c>
      <c r="U397" s="27">
        <v>903896.225</v>
      </c>
      <c r="V397" s="27">
        <v>908069.879</v>
      </c>
      <c r="W397" s="27">
        <v>894506.801</v>
      </c>
      <c r="X397" s="27">
        <v>866290.839</v>
      </c>
      <c r="Y397" s="27">
        <v>830498.934</v>
      </c>
      <c r="Z397" s="27">
        <v>787658.257</v>
      </c>
      <c r="AA397" s="27">
        <v>738606.928</v>
      </c>
    </row>
    <row r="398" spans="1:27" ht="12.75" customHeight="1" thickBot="1" thickTop="1">
      <c r="A398" s="4">
        <v>5</v>
      </c>
      <c r="B398" s="44" t="str">
        <f>INDEX('[1]urban'!$D$3:$D$419,MATCH(C398,'[1]urban'!$B$3:$B$419,0))</f>
        <v>RUR</v>
      </c>
      <c r="C398" s="43" t="s">
        <v>301</v>
      </c>
      <c r="D398" s="53">
        <f>MATCH(F398,'[2]world'!$B$3:$B$346,0)</f>
        <v>204</v>
      </c>
      <c r="E398" s="63" t="str">
        <f>INDEX('[2]world'!$D$3:$D$346,MATCH(F398,'[2]world'!$B$3:$B$346,0))</f>
        <v>Iran</v>
      </c>
      <c r="F398" s="47" t="s">
        <v>125</v>
      </c>
      <c r="G398" s="27">
        <v>12253.689</v>
      </c>
      <c r="H398" s="27">
        <v>13257.145</v>
      </c>
      <c r="I398" s="27">
        <v>14381.981</v>
      </c>
      <c r="J398" s="27">
        <v>15661.033</v>
      </c>
      <c r="K398" s="27">
        <v>16933.662</v>
      </c>
      <c r="L398" s="27">
        <v>18089.974</v>
      </c>
      <c r="M398" s="27">
        <v>19785.367</v>
      </c>
      <c r="N398" s="27">
        <v>22564.911</v>
      </c>
      <c r="O398" s="27">
        <v>24775.122</v>
      </c>
      <c r="P398" s="27">
        <v>24734.783</v>
      </c>
      <c r="Q398" s="27">
        <v>23951.23</v>
      </c>
      <c r="R398" s="27">
        <v>22935.399</v>
      </c>
      <c r="S398" s="27">
        <v>21957.773</v>
      </c>
      <c r="T398" s="27">
        <v>21030.161</v>
      </c>
      <c r="U398" s="27">
        <v>20144.803</v>
      </c>
      <c r="V398" s="27">
        <v>19150.814</v>
      </c>
      <c r="W398" s="27">
        <v>18168.551</v>
      </c>
      <c r="X398" s="27">
        <v>17221.578</v>
      </c>
      <c r="Y398" s="27">
        <v>16231.406</v>
      </c>
      <c r="Z398" s="27">
        <v>15174.436</v>
      </c>
      <c r="AA398" s="27">
        <v>14044.504</v>
      </c>
    </row>
    <row r="399" spans="1:27" ht="12.75" customHeight="1" thickBot="1" thickTop="1">
      <c r="A399" s="4">
        <v>5</v>
      </c>
      <c r="B399" s="44" t="str">
        <f>INDEX('[1]urban'!$D$3:$D$419,MATCH(C399,'[1]urban'!$B$3:$B$419,0))</f>
        <v>RUR</v>
      </c>
      <c r="C399" s="43" t="s">
        <v>301</v>
      </c>
      <c r="D399" s="53">
        <f>MATCH(F399,'[2]world'!$B$3:$B$346,0)</f>
        <v>53</v>
      </c>
      <c r="E399" s="63" t="str">
        <f>INDEX('[2]world'!$D$3:$D$346,MATCH(F399,'[2]world'!$B$3:$B$346,0))</f>
        <v>KZ</v>
      </c>
      <c r="F399" s="47" t="s">
        <v>126</v>
      </c>
      <c r="G399" s="27">
        <v>4265.915</v>
      </c>
      <c r="H399" s="27">
        <v>4760.865</v>
      </c>
      <c r="I399" s="27">
        <v>5577.97</v>
      </c>
      <c r="J399" s="27">
        <v>6306.159</v>
      </c>
      <c r="K399" s="27">
        <v>6524.024</v>
      </c>
      <c r="L399" s="27">
        <v>6705.537</v>
      </c>
      <c r="M399" s="27">
        <v>6841.597</v>
      </c>
      <c r="N399" s="27">
        <v>6941.582</v>
      </c>
      <c r="O399" s="27">
        <v>7229.224</v>
      </c>
      <c r="P399" s="27">
        <v>7019.893</v>
      </c>
      <c r="Q399" s="27">
        <v>6539.444</v>
      </c>
      <c r="R399" s="27">
        <v>6518.199</v>
      </c>
      <c r="S399" s="27">
        <v>6536.73</v>
      </c>
      <c r="T399" s="27">
        <v>6469.443</v>
      </c>
      <c r="U399" s="27">
        <v>6309.086</v>
      </c>
      <c r="V399" s="27">
        <v>6048.624</v>
      </c>
      <c r="W399" s="27">
        <v>5718.447</v>
      </c>
      <c r="X399" s="27">
        <v>5364.561</v>
      </c>
      <c r="Y399" s="27">
        <v>5018.125</v>
      </c>
      <c r="Z399" s="27">
        <v>4668.738</v>
      </c>
      <c r="AA399" s="27">
        <v>4307.658</v>
      </c>
    </row>
    <row r="400" spans="1:27" ht="12.75" customHeight="1" thickBot="1" thickTop="1">
      <c r="A400" s="4">
        <v>5</v>
      </c>
      <c r="B400" s="44" t="str">
        <f>INDEX('[1]urban'!$D$3:$D$419,MATCH(C400,'[1]urban'!$B$3:$B$419,0))</f>
        <v>RUR</v>
      </c>
      <c r="C400" s="43" t="s">
        <v>301</v>
      </c>
      <c r="D400" s="53">
        <f>MATCH(F400,'[2]world'!$B$3:$B$346,0)</f>
        <v>54</v>
      </c>
      <c r="E400" s="63" t="str">
        <f>INDEX('[2]world'!$D$3:$D$346,MATCH(F400,'[2]world'!$B$3:$B$346,0))</f>
        <v>KI</v>
      </c>
      <c r="F400" s="47" t="s">
        <v>127</v>
      </c>
      <c r="G400" s="27">
        <v>1279.228</v>
      </c>
      <c r="H400" s="27">
        <v>1320.589</v>
      </c>
      <c r="I400" s="27">
        <v>1429.928</v>
      </c>
      <c r="J400" s="27">
        <v>1650.864</v>
      </c>
      <c r="K400" s="27">
        <v>1853.83</v>
      </c>
      <c r="L400" s="27">
        <v>2039.236</v>
      </c>
      <c r="M400" s="27">
        <v>2226.311</v>
      </c>
      <c r="N400" s="27">
        <v>2473.255</v>
      </c>
      <c r="O400" s="27">
        <v>2734.379</v>
      </c>
      <c r="P400" s="27">
        <v>2922.918</v>
      </c>
      <c r="Q400" s="27">
        <v>3211.251</v>
      </c>
      <c r="R400" s="27">
        <v>3389.211</v>
      </c>
      <c r="S400" s="27">
        <v>3632.693</v>
      </c>
      <c r="T400" s="27">
        <v>3833.828</v>
      </c>
      <c r="U400" s="27">
        <v>3957.474</v>
      </c>
      <c r="V400" s="27">
        <v>3985.348</v>
      </c>
      <c r="W400" s="27">
        <v>3918.119</v>
      </c>
      <c r="X400" s="27">
        <v>3782.709</v>
      </c>
      <c r="Y400" s="27">
        <v>3616.763</v>
      </c>
      <c r="Z400" s="27">
        <v>3419.649</v>
      </c>
      <c r="AA400" s="27">
        <v>3194.392</v>
      </c>
    </row>
    <row r="401" spans="1:27" ht="12.75" customHeight="1" thickBot="1" thickTop="1">
      <c r="A401" s="4">
        <v>5</v>
      </c>
      <c r="B401" s="44" t="str">
        <f>INDEX('[1]urban'!$D$3:$D$419,MATCH(C401,'[1]urban'!$B$3:$B$419,0))</f>
        <v>RUR</v>
      </c>
      <c r="C401" s="43" t="s">
        <v>301</v>
      </c>
      <c r="D401" s="53">
        <f>MATCH(F401,'[2]world'!$B$3:$B$346,0)</f>
        <v>205</v>
      </c>
      <c r="E401" s="63" t="str">
        <f>INDEX('[2]world'!$D$3:$D$346,MATCH(F401,'[2]world'!$B$3:$B$346,0))</f>
        <v>Mald</v>
      </c>
      <c r="F401" s="47" t="s">
        <v>128</v>
      </c>
      <c r="G401" s="27">
        <v>73.297</v>
      </c>
      <c r="H401" s="27">
        <v>79.843</v>
      </c>
      <c r="I401" s="27">
        <v>87.496</v>
      </c>
      <c r="J401" s="27">
        <v>96.423</v>
      </c>
      <c r="K401" s="27">
        <v>106.962</v>
      </c>
      <c r="L401" s="27">
        <v>113.541</v>
      </c>
      <c r="M401" s="27">
        <v>122.921</v>
      </c>
      <c r="N401" s="27">
        <v>136.795</v>
      </c>
      <c r="O401" s="27">
        <v>159.833</v>
      </c>
      <c r="P401" s="27">
        <v>184.298</v>
      </c>
      <c r="Q401" s="27">
        <v>196.82</v>
      </c>
      <c r="R401" s="27">
        <v>193.719</v>
      </c>
      <c r="S401" s="27">
        <v>188.026</v>
      </c>
      <c r="T401" s="27">
        <v>181.938</v>
      </c>
      <c r="U401" s="27">
        <v>175.402</v>
      </c>
      <c r="V401" s="27">
        <v>168.261</v>
      </c>
      <c r="W401" s="27">
        <v>160.9</v>
      </c>
      <c r="X401" s="27">
        <v>152.596</v>
      </c>
      <c r="Y401" s="27">
        <v>143.178</v>
      </c>
      <c r="Z401" s="27">
        <v>133.084</v>
      </c>
      <c r="AA401" s="27">
        <v>122.376</v>
      </c>
    </row>
    <row r="402" spans="1:27" ht="12.75" customHeight="1" thickBot="1" thickTop="1">
      <c r="A402" s="4">
        <v>5</v>
      </c>
      <c r="B402" s="44" t="str">
        <f>INDEX('[1]urban'!$D$3:$D$419,MATCH(C402,'[1]urban'!$B$3:$B$419,0))</f>
        <v>RUR</v>
      </c>
      <c r="C402" s="43" t="s">
        <v>301</v>
      </c>
      <c r="D402" s="53">
        <f>MATCH(F402,'[2]world'!$B$3:$B$346,0)</f>
        <v>206</v>
      </c>
      <c r="E402" s="63" t="str">
        <f>INDEX('[2]world'!$D$3:$D$346,MATCH(F402,'[2]world'!$B$3:$B$346,0))</f>
        <v>Nep</v>
      </c>
      <c r="F402" s="47" t="s">
        <v>129</v>
      </c>
      <c r="G402" s="27">
        <v>7908.57</v>
      </c>
      <c r="H402" s="27">
        <v>8593.76</v>
      </c>
      <c r="I402" s="27">
        <v>9354.146</v>
      </c>
      <c r="J402" s="27">
        <v>10277.852</v>
      </c>
      <c r="K402" s="27">
        <v>11422.556</v>
      </c>
      <c r="L402" s="27">
        <v>12710.896</v>
      </c>
      <c r="M402" s="27">
        <v>14140.351</v>
      </c>
      <c r="N402" s="27">
        <v>15709.272</v>
      </c>
      <c r="O402" s="27">
        <v>17413.056</v>
      </c>
      <c r="P402" s="27">
        <v>19268.402</v>
      </c>
      <c r="Q402" s="27">
        <v>21150.353</v>
      </c>
      <c r="R402" s="27">
        <v>22888.208</v>
      </c>
      <c r="S402" s="27">
        <v>24293.918</v>
      </c>
      <c r="T402" s="27">
        <v>25488.213</v>
      </c>
      <c r="U402" s="27">
        <v>26529.313</v>
      </c>
      <c r="V402" s="27">
        <v>27313.907</v>
      </c>
      <c r="W402" s="27">
        <v>27744.02</v>
      </c>
      <c r="X402" s="27">
        <v>27783.066</v>
      </c>
      <c r="Y402" s="27">
        <v>27440.332</v>
      </c>
      <c r="Z402" s="27">
        <v>26743.632</v>
      </c>
      <c r="AA402" s="27">
        <v>25709.289</v>
      </c>
    </row>
    <row r="403" spans="1:27" ht="12.75" customHeight="1" thickBot="1" thickTop="1">
      <c r="A403" s="4">
        <v>5</v>
      </c>
      <c r="B403" s="44" t="str">
        <f>INDEX('[1]urban'!$D$3:$D$419,MATCH(C403,'[1]urban'!$B$3:$B$419,0))</f>
        <v>RUR</v>
      </c>
      <c r="C403" s="43" t="s">
        <v>301</v>
      </c>
      <c r="D403" s="53">
        <f>MATCH(F403,'[2]world'!$B$3:$B$346,0)</f>
        <v>207</v>
      </c>
      <c r="E403" s="63" t="str">
        <f>INDEX('[2]world'!$D$3:$D$346,MATCH(F403,'[2]world'!$B$3:$B$346,0))</f>
        <v>Pak</v>
      </c>
      <c r="F403" s="47" t="s">
        <v>130</v>
      </c>
      <c r="G403" s="27">
        <v>33962.645</v>
      </c>
      <c r="H403" s="27">
        <v>35727.599</v>
      </c>
      <c r="I403" s="27">
        <v>37995.597</v>
      </c>
      <c r="J403" s="27">
        <v>41507.975</v>
      </c>
      <c r="K403" s="27">
        <v>46425.516</v>
      </c>
      <c r="L403" s="27">
        <v>52472.853</v>
      </c>
      <c r="M403" s="27">
        <v>59424.266</v>
      </c>
      <c r="N403" s="27">
        <v>69460.864</v>
      </c>
      <c r="O403" s="27">
        <v>80376.448</v>
      </c>
      <c r="P403" s="27">
        <v>88883.831</v>
      </c>
      <c r="Q403" s="27">
        <v>99044.523</v>
      </c>
      <c r="R403" s="27">
        <v>108640.569</v>
      </c>
      <c r="S403" s="27">
        <v>118435.25</v>
      </c>
      <c r="T403" s="27">
        <v>128083.408</v>
      </c>
      <c r="U403" s="27">
        <v>135987.498</v>
      </c>
      <c r="V403" s="27">
        <v>141550.905</v>
      </c>
      <c r="W403" s="27">
        <v>144471.92</v>
      </c>
      <c r="X403" s="27">
        <v>144932.399</v>
      </c>
      <c r="Y403" s="27">
        <v>143716.782</v>
      </c>
      <c r="Z403" s="27">
        <v>140807.471</v>
      </c>
      <c r="AA403" s="27">
        <v>136185.787</v>
      </c>
    </row>
    <row r="404" spans="1:27" ht="12.75" customHeight="1" thickBot="1" thickTop="1">
      <c r="A404" s="4">
        <v>5</v>
      </c>
      <c r="B404" s="44" t="str">
        <f>INDEX('[1]urban'!$D$3:$D$419,MATCH(C404,'[1]urban'!$B$3:$B$419,0))</f>
        <v>RUR</v>
      </c>
      <c r="C404" s="43" t="s">
        <v>301</v>
      </c>
      <c r="D404" s="53">
        <f>MATCH(F404,'[2]world'!$B$3:$B$346,0)</f>
        <v>208</v>
      </c>
      <c r="E404" s="63" t="str">
        <f>INDEX('[2]world'!$D$3:$D$346,MATCH(F404,'[2]world'!$B$3:$B$346,0))</f>
        <v>Sri</v>
      </c>
      <c r="F404" s="47" t="s">
        <v>131</v>
      </c>
      <c r="G404" s="27">
        <v>6977.571</v>
      </c>
      <c r="H404" s="27">
        <v>7538.797</v>
      </c>
      <c r="I404" s="27">
        <v>8226.308</v>
      </c>
      <c r="J404" s="27">
        <v>8972.814</v>
      </c>
      <c r="K404" s="27">
        <v>9779.46</v>
      </c>
      <c r="L404" s="27">
        <v>10746.845</v>
      </c>
      <c r="M404" s="27">
        <v>11810.002</v>
      </c>
      <c r="N404" s="27">
        <v>12913.62</v>
      </c>
      <c r="O404" s="27">
        <v>14073.203</v>
      </c>
      <c r="P404" s="27">
        <v>15102.083</v>
      </c>
      <c r="Q404" s="27">
        <v>15796.405</v>
      </c>
      <c r="R404" s="27">
        <v>16653.521</v>
      </c>
      <c r="S404" s="27">
        <v>17488.85</v>
      </c>
      <c r="T404" s="27">
        <v>18086.56</v>
      </c>
      <c r="U404" s="27">
        <v>18353.104</v>
      </c>
      <c r="V404" s="27">
        <v>18245.315</v>
      </c>
      <c r="W404" s="27">
        <v>17855.044</v>
      </c>
      <c r="X404" s="27">
        <v>17320.248</v>
      </c>
      <c r="Y404" s="27">
        <v>16642.843</v>
      </c>
      <c r="Z404" s="27">
        <v>15835.52</v>
      </c>
      <c r="AA404" s="27">
        <v>14903.533</v>
      </c>
    </row>
    <row r="405" spans="1:27" ht="12.75" customHeight="1" thickBot="1" thickTop="1">
      <c r="A405" s="4">
        <v>5</v>
      </c>
      <c r="B405" s="44" t="str">
        <f>INDEX('[1]urban'!$D$3:$D$419,MATCH(C405,'[1]urban'!$B$3:$B$419,0))</f>
        <v>RUR</v>
      </c>
      <c r="C405" s="43" t="s">
        <v>301</v>
      </c>
      <c r="D405" s="53">
        <f>MATCH(F405,'[2]world'!$B$3:$B$346,0)</f>
        <v>55</v>
      </c>
      <c r="E405" s="63" t="str">
        <f>INDEX('[2]world'!$D$3:$D$346,MATCH(F405,'[2]world'!$B$3:$B$346,0))</f>
        <v>TJ</v>
      </c>
      <c r="F405" s="47" t="s">
        <v>132</v>
      </c>
      <c r="G405" s="27">
        <v>1081.577</v>
      </c>
      <c r="H405" s="27">
        <v>1225.622</v>
      </c>
      <c r="I405" s="27">
        <v>1391.772</v>
      </c>
      <c r="J405" s="27">
        <v>1629.309</v>
      </c>
      <c r="K405" s="27">
        <v>1856.784</v>
      </c>
      <c r="L405" s="27">
        <v>2218.84</v>
      </c>
      <c r="M405" s="27">
        <v>2597.338</v>
      </c>
      <c r="N405" s="27">
        <v>3049</v>
      </c>
      <c r="O405" s="27">
        <v>3624.283</v>
      </c>
      <c r="P405" s="27">
        <v>4107.698</v>
      </c>
      <c r="Q405" s="27">
        <v>4537.874</v>
      </c>
      <c r="R405" s="27">
        <v>4813.06</v>
      </c>
      <c r="S405" s="27">
        <v>5212.823</v>
      </c>
      <c r="T405" s="27">
        <v>5678.955</v>
      </c>
      <c r="U405" s="27">
        <v>6082.624</v>
      </c>
      <c r="V405" s="27">
        <v>6367.214</v>
      </c>
      <c r="W405" s="27">
        <v>6496.884</v>
      </c>
      <c r="X405" s="27">
        <v>6479.793</v>
      </c>
      <c r="Y405" s="27">
        <v>6374.24</v>
      </c>
      <c r="Z405" s="27">
        <v>6194.129</v>
      </c>
      <c r="AA405" s="27">
        <v>5956.135</v>
      </c>
    </row>
    <row r="406" spans="1:27" ht="12.75" customHeight="1" thickBot="1" thickTop="1">
      <c r="A406" s="4">
        <v>5</v>
      </c>
      <c r="B406" s="44" t="str">
        <f>INDEX('[1]urban'!$D$3:$D$419,MATCH(C406,'[1]urban'!$B$3:$B$419,0))</f>
        <v>RUR</v>
      </c>
      <c r="C406" s="43" t="s">
        <v>301</v>
      </c>
      <c r="D406" s="53">
        <f>MATCH(F406,'[2]world'!$B$3:$B$346,0)</f>
        <v>56</v>
      </c>
      <c r="E406" s="63" t="str">
        <f>INDEX('[2]world'!$D$3:$D$346,MATCH(F406,'[2]world'!$B$3:$B$346,0))</f>
        <v>TU</v>
      </c>
      <c r="F406" s="47" t="s">
        <v>133</v>
      </c>
      <c r="G406" s="27">
        <v>666.502</v>
      </c>
      <c r="H406" s="27">
        <v>736.224</v>
      </c>
      <c r="I406" s="27">
        <v>853.928</v>
      </c>
      <c r="J406" s="27">
        <v>999.082</v>
      </c>
      <c r="K406" s="27">
        <v>1142.842</v>
      </c>
      <c r="L406" s="27">
        <v>1321.554</v>
      </c>
      <c r="M406" s="27">
        <v>1514.1</v>
      </c>
      <c r="N406" s="27">
        <v>1744.689</v>
      </c>
      <c r="O406" s="27">
        <v>2014.654</v>
      </c>
      <c r="P406" s="27">
        <v>2312.127</v>
      </c>
      <c r="Q406" s="27">
        <v>2440.032</v>
      </c>
      <c r="R406" s="27">
        <v>2551.951</v>
      </c>
      <c r="S406" s="27">
        <v>2614.012</v>
      </c>
      <c r="T406" s="27">
        <v>2648.132</v>
      </c>
      <c r="U406" s="27">
        <v>2641.677</v>
      </c>
      <c r="V406" s="27">
        <v>2584.437</v>
      </c>
      <c r="W406" s="27">
        <v>2482.903</v>
      </c>
      <c r="X406" s="27">
        <v>2361.878</v>
      </c>
      <c r="Y406" s="27">
        <v>2228.42</v>
      </c>
      <c r="Z406" s="27">
        <v>2084.192</v>
      </c>
      <c r="AA406" s="27">
        <v>1930.262</v>
      </c>
    </row>
    <row r="407" spans="1:27" ht="12.75" customHeight="1" thickBot="1" thickTop="1">
      <c r="A407" s="4">
        <v>5</v>
      </c>
      <c r="B407" s="44" t="str">
        <f>INDEX('[1]urban'!$D$3:$D$419,MATCH(C407,'[1]urban'!$B$3:$B$419,0))</f>
        <v>RUR</v>
      </c>
      <c r="C407" s="43" t="s">
        <v>301</v>
      </c>
      <c r="D407" s="53">
        <f>MATCH(F407,'[2]world'!$B$3:$B$346,0)</f>
        <v>57</v>
      </c>
      <c r="E407" s="63" t="str">
        <f>INDEX('[2]world'!$D$3:$D$346,MATCH(F407,'[2]world'!$B$3:$B$346,0))</f>
        <v>UZ</v>
      </c>
      <c r="F407" s="47" t="s">
        <v>134</v>
      </c>
      <c r="G407" s="27">
        <v>4491.021</v>
      </c>
      <c r="H407" s="27">
        <v>4963.341</v>
      </c>
      <c r="I407" s="27">
        <v>5650.483</v>
      </c>
      <c r="J407" s="27">
        <v>6622.191</v>
      </c>
      <c r="K407" s="27">
        <v>7577.216</v>
      </c>
      <c r="L407" s="27">
        <v>8516.304</v>
      </c>
      <c r="M407" s="27">
        <v>9446.346</v>
      </c>
      <c r="N407" s="27">
        <v>10773.319</v>
      </c>
      <c r="O407" s="27">
        <v>12273.841</v>
      </c>
      <c r="P407" s="27">
        <v>14109.24</v>
      </c>
      <c r="Q407" s="27">
        <v>15502.347</v>
      </c>
      <c r="R407" s="27">
        <v>16666.752</v>
      </c>
      <c r="S407" s="27">
        <v>17719.566</v>
      </c>
      <c r="T407" s="27">
        <v>18669.345</v>
      </c>
      <c r="U407" s="27">
        <v>19395.979</v>
      </c>
      <c r="V407" s="27">
        <v>19685.343</v>
      </c>
      <c r="W407" s="27">
        <v>19432.777</v>
      </c>
      <c r="X407" s="27">
        <v>18797.094</v>
      </c>
      <c r="Y407" s="27">
        <v>17985.992</v>
      </c>
      <c r="Z407" s="27">
        <v>17060.081</v>
      </c>
      <c r="AA407" s="27">
        <v>16027.944</v>
      </c>
    </row>
    <row r="408" spans="1:27" ht="12.75" customHeight="1" thickBot="1" thickTop="1">
      <c r="A408" s="4">
        <v>5</v>
      </c>
      <c r="B408" s="44" t="str">
        <f>INDEX('[1]urban'!$D$3:$D$419,MATCH(C408,'[1]urban'!$B$3:$B$419,0))</f>
        <v>RUR</v>
      </c>
      <c r="C408" s="43" t="s">
        <v>301</v>
      </c>
      <c r="D408" s="53">
        <f>MATCH(F408,'[2]world'!$B$3:$B$346,0)</f>
        <v>296</v>
      </c>
      <c r="E408" s="63" t="str">
        <f>INDEX('[2]world'!$D$3:$D$346,MATCH(F408,'[2]world'!$B$3:$B$346,0))</f>
        <v>SE_As</v>
      </c>
      <c r="F408" s="47" t="s">
        <v>135</v>
      </c>
      <c r="G408" s="27">
        <v>148677.965</v>
      </c>
      <c r="H408" s="27">
        <v>162256.262</v>
      </c>
      <c r="I408" s="27">
        <v>179573.923</v>
      </c>
      <c r="J408" s="27">
        <v>200117.197</v>
      </c>
      <c r="K408" s="27">
        <v>222371.596</v>
      </c>
      <c r="L408" s="27">
        <v>244725.505</v>
      </c>
      <c r="M408" s="27">
        <v>264951.366</v>
      </c>
      <c r="N408" s="27">
        <v>284966.943999999</v>
      </c>
      <c r="O408" s="27">
        <v>300594.946</v>
      </c>
      <c r="P408" s="27">
        <v>314389.261999999</v>
      </c>
      <c r="Q408" s="27">
        <v>319832.929999999</v>
      </c>
      <c r="R408" s="27">
        <v>333265.316</v>
      </c>
      <c r="S408" s="27">
        <v>342914.239</v>
      </c>
      <c r="T408" s="27">
        <v>348094.358999998</v>
      </c>
      <c r="U408" s="27">
        <v>348129.711</v>
      </c>
      <c r="V408" s="27">
        <v>342946.888999999</v>
      </c>
      <c r="W408" s="27">
        <v>333080.532999999</v>
      </c>
      <c r="X408" s="27">
        <v>319548.686999998</v>
      </c>
      <c r="Y408" s="27">
        <v>303253.215</v>
      </c>
      <c r="Z408" s="27">
        <v>284789.463999998</v>
      </c>
      <c r="AA408" s="27">
        <v>264748.834</v>
      </c>
    </row>
    <row r="409" spans="1:27" ht="12.75" customHeight="1" thickBot="1" thickTop="1">
      <c r="A409" s="4">
        <v>5</v>
      </c>
      <c r="B409" s="44" t="str">
        <f>INDEX('[1]urban'!$D$3:$D$419,MATCH(C409,'[1]urban'!$B$3:$B$419,0))</f>
        <v>RUR</v>
      </c>
      <c r="C409" s="43" t="s">
        <v>301</v>
      </c>
      <c r="D409" s="53">
        <f>MATCH(F409,'[2]world'!$B$3:$B$346,0)</f>
        <v>210</v>
      </c>
      <c r="E409" s="63" t="str">
        <f>INDEX('[2]world'!$D$3:$D$346,MATCH(F409,'[2]world'!$B$3:$B$346,0))</f>
        <v>Bru</v>
      </c>
      <c r="F409" s="47" t="s">
        <v>136</v>
      </c>
      <c r="G409" s="27">
        <v>35.158</v>
      </c>
      <c r="H409" s="27">
        <v>41.459</v>
      </c>
      <c r="I409" s="27">
        <v>46.298</v>
      </c>
      <c r="J409" s="27">
        <v>48.561</v>
      </c>
      <c r="K409" s="27">
        <v>49.707</v>
      </c>
      <c r="L409" s="27">
        <v>61.112</v>
      </c>
      <c r="M409" s="27">
        <v>77.423</v>
      </c>
      <c r="N409" s="27">
        <v>84.18</v>
      </c>
      <c r="O409" s="27">
        <v>87.808</v>
      </c>
      <c r="P409" s="27">
        <v>92.512</v>
      </c>
      <c r="Q409" s="27">
        <v>96.221</v>
      </c>
      <c r="R409" s="27">
        <v>98.043</v>
      </c>
      <c r="S409" s="27">
        <v>99.1</v>
      </c>
      <c r="T409" s="27">
        <v>99.295</v>
      </c>
      <c r="U409" s="27">
        <v>98.828</v>
      </c>
      <c r="V409" s="27">
        <v>98.017</v>
      </c>
      <c r="W409" s="27">
        <v>96.603</v>
      </c>
      <c r="X409" s="27">
        <v>94.361</v>
      </c>
      <c r="Y409" s="27">
        <v>91.403</v>
      </c>
      <c r="Z409" s="27">
        <v>87.915</v>
      </c>
      <c r="AA409" s="27">
        <v>84.096</v>
      </c>
    </row>
    <row r="410" spans="1:27" ht="12.75" customHeight="1" thickBot="1" thickTop="1">
      <c r="A410" s="4">
        <v>5</v>
      </c>
      <c r="B410" s="44" t="str">
        <f>INDEX('[1]urban'!$D$3:$D$419,MATCH(C410,'[1]urban'!$B$3:$B$419,0))</f>
        <v>RUR</v>
      </c>
      <c r="C410" s="43" t="s">
        <v>301</v>
      </c>
      <c r="D410" s="53">
        <f>MATCH(F410,'[2]world'!$B$3:$B$346,0)</f>
        <v>211</v>
      </c>
      <c r="E410" s="63" t="str">
        <f>INDEX('[2]world'!$D$3:$D$346,MATCH(F410,'[2]world'!$B$3:$B$346,0))</f>
        <v>Kam</v>
      </c>
      <c r="F410" s="47" t="s">
        <v>137</v>
      </c>
      <c r="G410" s="27">
        <v>3902.528</v>
      </c>
      <c r="H410" s="27">
        <v>4344.183</v>
      </c>
      <c r="I410" s="27">
        <v>4874.505</v>
      </c>
      <c r="J410" s="27">
        <v>5476.298</v>
      </c>
      <c r="K410" s="27">
        <v>5829.998</v>
      </c>
      <c r="L410" s="27">
        <v>6784.822</v>
      </c>
      <c r="M410" s="27">
        <v>6142.406</v>
      </c>
      <c r="N410" s="27">
        <v>7078.287</v>
      </c>
      <c r="O410" s="27">
        <v>8469.154</v>
      </c>
      <c r="P410" s="27">
        <v>9769.262</v>
      </c>
      <c r="Q410" s="27">
        <v>10602.523</v>
      </c>
      <c r="R410" s="27">
        <v>11264.92</v>
      </c>
      <c r="S410" s="27">
        <v>12026.173</v>
      </c>
      <c r="T410" s="27">
        <v>12797.535</v>
      </c>
      <c r="U410" s="27">
        <v>13493.04</v>
      </c>
      <c r="V410" s="27">
        <v>13991.027</v>
      </c>
      <c r="W410" s="27">
        <v>14230.224</v>
      </c>
      <c r="X410" s="27">
        <v>14236.912</v>
      </c>
      <c r="Y410" s="27">
        <v>14092.896</v>
      </c>
      <c r="Z410" s="27">
        <v>13809.398</v>
      </c>
      <c r="AA410" s="27">
        <v>13365.459</v>
      </c>
    </row>
    <row r="411" spans="1:27" ht="12.75" customHeight="1" thickBot="1" thickTop="1">
      <c r="A411" s="4">
        <v>5</v>
      </c>
      <c r="B411" s="44" t="str">
        <f>INDEX('[1]urban'!$D$3:$D$419,MATCH(C411,'[1]urban'!$B$3:$B$419,0))</f>
        <v>RUR</v>
      </c>
      <c r="C411" s="43" t="s">
        <v>301</v>
      </c>
      <c r="D411" s="53">
        <f>MATCH(F411,'[2]world'!$B$3:$B$346,0)</f>
        <v>212</v>
      </c>
      <c r="E411" s="63" t="str">
        <f>INDEX('[2]world'!$D$3:$D$346,MATCH(F411,'[2]world'!$B$3:$B$346,0))</f>
        <v>Inz</v>
      </c>
      <c r="F411" s="47" t="s">
        <v>138</v>
      </c>
      <c r="G411" s="27">
        <v>67585.038</v>
      </c>
      <c r="H411" s="27">
        <v>72573.212</v>
      </c>
      <c r="I411" s="27">
        <v>79484.865</v>
      </c>
      <c r="J411" s="27">
        <v>87560.738</v>
      </c>
      <c r="K411" s="27">
        <v>96960.867</v>
      </c>
      <c r="L411" s="27">
        <v>105959.877</v>
      </c>
      <c r="M411" s="27">
        <v>114181.001</v>
      </c>
      <c r="N411" s="27">
        <v>119993.36</v>
      </c>
      <c r="O411" s="27">
        <v>123132.982</v>
      </c>
      <c r="P411" s="27">
        <v>123414.048</v>
      </c>
      <c r="Q411" s="27">
        <v>119061.383</v>
      </c>
      <c r="R411" s="27">
        <v>124841.097</v>
      </c>
      <c r="S411" s="27">
        <v>129557.071</v>
      </c>
      <c r="T411" s="27">
        <v>131962.087</v>
      </c>
      <c r="U411" s="27">
        <v>131961.086</v>
      </c>
      <c r="V411" s="27">
        <v>129868.322</v>
      </c>
      <c r="W411" s="27">
        <v>125709.161</v>
      </c>
      <c r="X411" s="27">
        <v>120080.73</v>
      </c>
      <c r="Y411" s="27">
        <v>113462.12</v>
      </c>
      <c r="Z411" s="27">
        <v>106045.646</v>
      </c>
      <c r="AA411" s="27">
        <v>98103.13</v>
      </c>
    </row>
    <row r="412" spans="1:27" ht="12.75" customHeight="1" thickBot="1" thickTop="1">
      <c r="A412" s="4">
        <v>5</v>
      </c>
      <c r="B412" s="44" t="str">
        <f>INDEX('[1]urban'!$D$3:$D$419,MATCH(C412,'[1]urban'!$B$3:$B$419,0))</f>
        <v>RUR</v>
      </c>
      <c r="C412" s="43" t="s">
        <v>301</v>
      </c>
      <c r="D412" s="53">
        <f>MATCH(F412,'[2]world'!$B$3:$B$346,0)</f>
        <v>213</v>
      </c>
      <c r="E412" s="63" t="str">
        <f>INDEX('[2]world'!$D$3:$D$346,MATCH(F412,'[2]world'!$B$3:$B$346,0))</f>
        <v>Laos</v>
      </c>
      <c r="F412" s="47" t="s">
        <v>139</v>
      </c>
      <c r="G412" s="27">
        <v>1545.627</v>
      </c>
      <c r="H412" s="27">
        <v>1745.243</v>
      </c>
      <c r="I412" s="27">
        <v>1955.27</v>
      </c>
      <c r="J412" s="27">
        <v>2189.289</v>
      </c>
      <c r="K412" s="27">
        <v>2433.309</v>
      </c>
      <c r="L412" s="27">
        <v>2711.708</v>
      </c>
      <c r="M412" s="27">
        <v>2836.828</v>
      </c>
      <c r="N412" s="27">
        <v>3150.865</v>
      </c>
      <c r="O412" s="27">
        <v>3557.226</v>
      </c>
      <c r="P412" s="27">
        <v>3972.982</v>
      </c>
      <c r="Q412" s="27">
        <v>4215.772</v>
      </c>
      <c r="R412" s="27">
        <v>4269.591</v>
      </c>
      <c r="S412" s="27">
        <v>4300.346</v>
      </c>
      <c r="T412" s="27">
        <v>4295.612</v>
      </c>
      <c r="U412" s="27">
        <v>4269.252</v>
      </c>
      <c r="V412" s="27">
        <v>4222.528</v>
      </c>
      <c r="W412" s="27">
        <v>4154.788</v>
      </c>
      <c r="X412" s="27">
        <v>4036.26</v>
      </c>
      <c r="Y412" s="27">
        <v>3869.952</v>
      </c>
      <c r="Z412" s="27">
        <v>3667.494</v>
      </c>
      <c r="AA412" s="27">
        <v>3434.616</v>
      </c>
    </row>
    <row r="413" spans="1:27" ht="12.75" customHeight="1" thickBot="1" thickTop="1">
      <c r="A413" s="4">
        <v>5</v>
      </c>
      <c r="B413" s="44" t="str">
        <f>INDEX('[1]urban'!$D$3:$D$419,MATCH(C413,'[1]urban'!$B$3:$B$419,0))</f>
        <v>RUR</v>
      </c>
      <c r="C413" s="43" t="s">
        <v>301</v>
      </c>
      <c r="D413" s="53">
        <f>MATCH(F413,'[2]world'!$B$3:$B$346,0)</f>
        <v>214</v>
      </c>
      <c r="E413" s="63" t="str">
        <f>INDEX('[2]world'!$D$3:$D$346,MATCH(F413,'[2]world'!$B$3:$B$346,0))</f>
        <v>Maz</v>
      </c>
      <c r="F413" s="47" t="s">
        <v>140</v>
      </c>
      <c r="G413" s="27">
        <v>4865.885</v>
      </c>
      <c r="H413" s="27">
        <v>5361.03</v>
      </c>
      <c r="I413" s="27">
        <v>5975.255</v>
      </c>
      <c r="J413" s="27">
        <v>6659.824</v>
      </c>
      <c r="K413" s="27">
        <v>7221.903</v>
      </c>
      <c r="L413" s="27">
        <v>7642.487</v>
      </c>
      <c r="M413" s="27">
        <v>7976.778</v>
      </c>
      <c r="N413" s="27">
        <v>8482.39</v>
      </c>
      <c r="O413" s="27">
        <v>9088.992</v>
      </c>
      <c r="P413" s="27">
        <v>9125.579</v>
      </c>
      <c r="Q413" s="27">
        <v>8849.417</v>
      </c>
      <c r="R413" s="27">
        <v>8301.42</v>
      </c>
      <c r="S413" s="27">
        <v>7768.292</v>
      </c>
      <c r="T413" s="27">
        <v>7285.421</v>
      </c>
      <c r="U413" s="27">
        <v>6888.795</v>
      </c>
      <c r="V413" s="27">
        <v>6582.01</v>
      </c>
      <c r="W413" s="27">
        <v>6276.605</v>
      </c>
      <c r="X413" s="27">
        <v>5939.707</v>
      </c>
      <c r="Y413" s="27">
        <v>5580.507</v>
      </c>
      <c r="Z413" s="27">
        <v>5204.829</v>
      </c>
      <c r="AA413" s="27">
        <v>4818.617</v>
      </c>
    </row>
    <row r="414" spans="1:27" ht="12.75" customHeight="1" thickBot="1" thickTop="1">
      <c r="A414" s="4">
        <v>5</v>
      </c>
      <c r="B414" s="44" t="str">
        <f>INDEX('[1]urban'!$D$3:$D$419,MATCH(C414,'[1]urban'!$B$3:$B$419,0))</f>
        <v>RUR</v>
      </c>
      <c r="C414" s="43" t="s">
        <v>301</v>
      </c>
      <c r="D414" s="53">
        <f>MATCH(F414,'[2]world'!$B$3:$B$346,0)</f>
        <v>215</v>
      </c>
      <c r="E414" s="63" t="str">
        <f>INDEX('[2]world'!$D$3:$D$346,MATCH(F414,'[2]world'!$B$3:$B$346,0))</f>
        <v>Mya</v>
      </c>
      <c r="F414" s="47" t="s">
        <v>141</v>
      </c>
      <c r="G414" s="27">
        <v>14385.264</v>
      </c>
      <c r="H414" s="27">
        <v>15595.476</v>
      </c>
      <c r="I414" s="27">
        <v>17022.925</v>
      </c>
      <c r="J414" s="27">
        <v>18575.497</v>
      </c>
      <c r="K414" s="27">
        <v>20374.891</v>
      </c>
      <c r="L414" s="27">
        <v>22736.366</v>
      </c>
      <c r="M414" s="27">
        <v>25515.716</v>
      </c>
      <c r="N414" s="27">
        <v>28422.9</v>
      </c>
      <c r="O414" s="27">
        <v>30752.083</v>
      </c>
      <c r="P414" s="27">
        <v>32491.309</v>
      </c>
      <c r="Q414" s="27">
        <v>33653.802</v>
      </c>
      <c r="R414" s="27">
        <v>33650.499</v>
      </c>
      <c r="S414" s="27">
        <v>33505.333</v>
      </c>
      <c r="T414" s="27">
        <v>33397.309</v>
      </c>
      <c r="U414" s="27">
        <v>32926.701</v>
      </c>
      <c r="V414" s="27">
        <v>32045.982</v>
      </c>
      <c r="W414" s="27">
        <v>30807.546</v>
      </c>
      <c r="X414" s="27">
        <v>29278.251</v>
      </c>
      <c r="Y414" s="27">
        <v>27517.286</v>
      </c>
      <c r="Z414" s="27">
        <v>25589.725</v>
      </c>
      <c r="AA414" s="27">
        <v>23532.093</v>
      </c>
    </row>
    <row r="415" spans="1:27" ht="12.75" customHeight="1" thickBot="1" thickTop="1">
      <c r="A415" s="4">
        <v>5</v>
      </c>
      <c r="B415" s="44" t="str">
        <f>INDEX('[1]urban'!$D$3:$D$419,MATCH(C415,'[1]urban'!$B$3:$B$419,0))</f>
        <v>RUR</v>
      </c>
      <c r="C415" s="43" t="s">
        <v>301</v>
      </c>
      <c r="D415" s="53">
        <f>MATCH(F415,'[2]world'!$B$3:$B$346,0)</f>
        <v>216</v>
      </c>
      <c r="E415" s="63" t="str">
        <f>INDEX('[2]world'!$D$3:$D$346,MATCH(F415,'[2]world'!$B$3:$B$346,0))</f>
        <v>Fil</v>
      </c>
      <c r="F415" s="47" t="s">
        <v>142</v>
      </c>
      <c r="G415" s="27">
        <v>14570.266</v>
      </c>
      <c r="H415" s="27">
        <v>16558.212</v>
      </c>
      <c r="I415" s="27">
        <v>18859.726</v>
      </c>
      <c r="J415" s="27">
        <v>21592.902</v>
      </c>
      <c r="K415" s="27">
        <v>24507.962</v>
      </c>
      <c r="L415" s="27">
        <v>27089.787</v>
      </c>
      <c r="M415" s="27">
        <v>30079.138</v>
      </c>
      <c r="N415" s="27">
        <v>31343.059</v>
      </c>
      <c r="O415" s="27">
        <v>32093.986</v>
      </c>
      <c r="P415" s="27">
        <v>36178.949</v>
      </c>
      <c r="Q415" s="27">
        <v>40406.236</v>
      </c>
      <c r="R415" s="27">
        <v>44370.202</v>
      </c>
      <c r="S415" s="27">
        <v>47835.711</v>
      </c>
      <c r="T415" s="27">
        <v>50468.65</v>
      </c>
      <c r="U415" s="27">
        <v>52026.365</v>
      </c>
      <c r="V415" s="27">
        <v>52318.968</v>
      </c>
      <c r="W415" s="27">
        <v>51828.827</v>
      </c>
      <c r="X415" s="27">
        <v>50767.75</v>
      </c>
      <c r="Y415" s="27">
        <v>49190.965</v>
      </c>
      <c r="Z415" s="27">
        <v>47176.042</v>
      </c>
      <c r="AA415" s="27">
        <v>44785.394</v>
      </c>
    </row>
    <row r="416" spans="1:27" ht="12.75" customHeight="1" thickBot="1" thickTop="1">
      <c r="A416" s="4">
        <v>5</v>
      </c>
      <c r="B416" s="44" t="str">
        <f>INDEX('[1]urban'!$D$3:$D$419,MATCH(C416,'[1]urban'!$B$3:$B$419,0))</f>
        <v>RUR</v>
      </c>
      <c r="C416" s="43" t="s">
        <v>301</v>
      </c>
      <c r="D416" s="53">
        <f>MATCH(F416,'[2]world'!$B$3:$B$346,0)</f>
        <v>217</v>
      </c>
      <c r="E416" s="63" t="str">
        <f>INDEX('[2]world'!$D$3:$D$346,MATCH(F416,'[2]world'!$B$3:$B$346,0))</f>
        <v>Sin</v>
      </c>
      <c r="F416" s="47" t="s">
        <v>143</v>
      </c>
      <c r="G416" s="27">
        <v>5.67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</row>
    <row r="417" spans="1:27" ht="12.75" customHeight="1" thickBot="1" thickTop="1">
      <c r="A417" s="4">
        <v>5</v>
      </c>
      <c r="B417" s="44" t="str">
        <f>INDEX('[1]urban'!$D$3:$D$419,MATCH(C417,'[1]urban'!$B$3:$B$419,0))</f>
        <v>RUR</v>
      </c>
      <c r="C417" s="43" t="s">
        <v>301</v>
      </c>
      <c r="D417" s="53">
        <f>MATCH(F417,'[2]world'!$B$3:$B$346,0)</f>
        <v>218</v>
      </c>
      <c r="E417" s="63" t="str">
        <f>INDEX('[2]world'!$D$3:$D$346,MATCH(F417,'[2]world'!$B$3:$B$346,0))</f>
        <v>Tai</v>
      </c>
      <c r="F417" s="47" t="s">
        <v>144</v>
      </c>
      <c r="G417" s="27">
        <v>17211.405</v>
      </c>
      <c r="H417" s="27">
        <v>19505.761</v>
      </c>
      <c r="I417" s="27">
        <v>22204.241</v>
      </c>
      <c r="J417" s="27">
        <v>25684.748</v>
      </c>
      <c r="K417" s="27">
        <v>29418.419</v>
      </c>
      <c r="L417" s="27">
        <v>32201.426</v>
      </c>
      <c r="M417" s="27">
        <v>34601.302</v>
      </c>
      <c r="N417" s="27">
        <v>37782.011</v>
      </c>
      <c r="O417" s="27">
        <v>39997.728</v>
      </c>
      <c r="P417" s="27">
        <v>41931.753</v>
      </c>
      <c r="Q417" s="27">
        <v>42929.891</v>
      </c>
      <c r="R417" s="27">
        <v>44643.253</v>
      </c>
      <c r="S417" s="27">
        <v>44997.416</v>
      </c>
      <c r="T417" s="27">
        <v>44652.844</v>
      </c>
      <c r="U417" s="27">
        <v>43643.334</v>
      </c>
      <c r="V417" s="27">
        <v>41948.731</v>
      </c>
      <c r="W417" s="27">
        <v>39837.759</v>
      </c>
      <c r="X417" s="27">
        <v>37440.325</v>
      </c>
      <c r="Y417" s="27">
        <v>34839.327</v>
      </c>
      <c r="Z417" s="27">
        <v>32121.842</v>
      </c>
      <c r="AA417" s="27">
        <v>29377.122</v>
      </c>
    </row>
    <row r="418" spans="1:27" ht="12.75" customHeight="1" thickBot="1" thickTop="1">
      <c r="A418" s="4">
        <v>5</v>
      </c>
      <c r="B418" s="44" t="str">
        <f>INDEX('[1]urban'!$D$3:$D$419,MATCH(C418,'[1]urban'!$B$3:$B$419,0))</f>
        <v>RUR</v>
      </c>
      <c r="C418" s="43" t="s">
        <v>301</v>
      </c>
      <c r="D418" s="53">
        <f>MATCH(F418,'[2]world'!$B$3:$B$346,0)</f>
        <v>219</v>
      </c>
      <c r="E418" s="63" t="str">
        <f>INDEX('[2]world'!$D$3:$D$346,MATCH(F418,'[2]world'!$B$3:$B$346,0))</f>
        <v>Tim_E</v>
      </c>
      <c r="F418" s="47" t="s">
        <v>145</v>
      </c>
      <c r="G418" s="27">
        <v>390.132</v>
      </c>
      <c r="H418" s="27">
        <v>414.59</v>
      </c>
      <c r="I418" s="27">
        <v>448.766</v>
      </c>
      <c r="J418" s="27">
        <v>486.318</v>
      </c>
      <c r="K418" s="27">
        <v>526.598</v>
      </c>
      <c r="L418" s="27">
        <v>574.284</v>
      </c>
      <c r="M418" s="27">
        <v>485.552</v>
      </c>
      <c r="N418" s="27">
        <v>536.503</v>
      </c>
      <c r="O418" s="27">
        <v>585.922</v>
      </c>
      <c r="P418" s="27">
        <v>657.38</v>
      </c>
      <c r="Q418" s="27">
        <v>617.489</v>
      </c>
      <c r="R418" s="27">
        <v>732.994</v>
      </c>
      <c r="S418" s="27">
        <v>841.806</v>
      </c>
      <c r="T418" s="27">
        <v>962.545</v>
      </c>
      <c r="U418" s="27">
        <v>1079.72</v>
      </c>
      <c r="V418" s="27">
        <v>1188.859</v>
      </c>
      <c r="W418" s="27">
        <v>1277.038</v>
      </c>
      <c r="X418" s="27">
        <v>1344.046</v>
      </c>
      <c r="Y418" s="27">
        <v>1394.633</v>
      </c>
      <c r="Z418" s="27">
        <v>1430.828</v>
      </c>
      <c r="AA418" s="27">
        <v>1449.994</v>
      </c>
    </row>
    <row r="419" spans="1:27" ht="12.75" customHeight="1" thickBot="1" thickTop="1">
      <c r="A419" s="4">
        <v>5</v>
      </c>
      <c r="B419" s="44" t="str">
        <f>INDEX('[1]urban'!$D$3:$D$419,MATCH(C419,'[1]urban'!$B$3:$B$419,0))</f>
        <v>RUR</v>
      </c>
      <c r="C419" s="43" t="s">
        <v>301</v>
      </c>
      <c r="D419" s="53">
        <f>MATCH(F419,'[2]world'!$B$3:$B$346,0)</f>
        <v>220</v>
      </c>
      <c r="E419" s="63" t="str">
        <f>INDEX('[2]world'!$D$3:$D$346,MATCH(F419,'[2]world'!$B$3:$B$346,0))</f>
        <v>Viet</v>
      </c>
      <c r="F419" s="47" t="s">
        <v>146</v>
      </c>
      <c r="G419" s="27">
        <v>24180.992</v>
      </c>
      <c r="H419" s="27">
        <v>26117.096</v>
      </c>
      <c r="I419" s="27">
        <v>28702.072</v>
      </c>
      <c r="J419" s="27">
        <v>31843.022</v>
      </c>
      <c r="K419" s="27">
        <v>35047.942</v>
      </c>
      <c r="L419" s="27">
        <v>38963.636</v>
      </c>
      <c r="M419" s="27">
        <v>43055.222</v>
      </c>
      <c r="N419" s="27">
        <v>48093.389</v>
      </c>
      <c r="O419" s="27">
        <v>52829.065</v>
      </c>
      <c r="P419" s="27">
        <v>56755.488</v>
      </c>
      <c r="Q419" s="27">
        <v>59400.196</v>
      </c>
      <c r="R419" s="27">
        <v>61093.297</v>
      </c>
      <c r="S419" s="27">
        <v>61982.991</v>
      </c>
      <c r="T419" s="27">
        <v>62173.061</v>
      </c>
      <c r="U419" s="27">
        <v>61742.59</v>
      </c>
      <c r="V419" s="27">
        <v>60682.445</v>
      </c>
      <c r="W419" s="27">
        <v>58861.982</v>
      </c>
      <c r="X419" s="27">
        <v>56330.345</v>
      </c>
      <c r="Y419" s="27">
        <v>53214.126</v>
      </c>
      <c r="Z419" s="27">
        <v>49655.745</v>
      </c>
      <c r="AA419" s="27">
        <v>45798.313</v>
      </c>
    </row>
    <row r="420" spans="1:27" ht="12.75" customHeight="1" thickBot="1" thickTop="1">
      <c r="A420" s="4">
        <v>5</v>
      </c>
      <c r="B420" s="44" t="str">
        <f>INDEX('[1]urban'!$D$3:$D$419,MATCH(C420,'[1]urban'!$B$3:$B$419,0))</f>
        <v>RUR</v>
      </c>
      <c r="C420" s="43" t="s">
        <v>301</v>
      </c>
      <c r="D420" s="53">
        <f>MATCH(F420,'[2]world'!$B$3:$B$346,0)</f>
        <v>185</v>
      </c>
      <c r="E420" s="63" t="str">
        <f>INDEX('[2]world'!$D$3:$D$346,MATCH(F420,'[2]world'!$B$3:$B$346,0))</f>
        <v>As_W</v>
      </c>
      <c r="F420" s="47" t="s">
        <v>147</v>
      </c>
      <c r="G420" s="27">
        <v>36790.186</v>
      </c>
      <c r="H420" s="27">
        <v>39844.101</v>
      </c>
      <c r="I420" s="27">
        <v>43004.609</v>
      </c>
      <c r="J420" s="27">
        <v>46111.9289999999</v>
      </c>
      <c r="K420" s="27">
        <v>48741.551</v>
      </c>
      <c r="L420" s="27">
        <v>51959.2069999999</v>
      </c>
      <c r="M420" s="27">
        <v>56037.3689999998</v>
      </c>
      <c r="N420" s="27">
        <v>57306.9169999999</v>
      </c>
      <c r="O420" s="27">
        <v>59256.3869999999</v>
      </c>
      <c r="P420" s="27">
        <v>64141.7799999998</v>
      </c>
      <c r="Q420" s="27">
        <v>68897.307</v>
      </c>
      <c r="R420" s="27">
        <v>73431.5409999999</v>
      </c>
      <c r="S420" s="27">
        <v>77889.1459999998</v>
      </c>
      <c r="T420" s="27">
        <v>81348.3639999995</v>
      </c>
      <c r="U420" s="27">
        <v>83877.0479999999</v>
      </c>
      <c r="V420" s="27">
        <v>85310.0209999996</v>
      </c>
      <c r="W420" s="27">
        <v>85303.4399999998</v>
      </c>
      <c r="X420" s="27">
        <v>84165.2679999997</v>
      </c>
      <c r="Y420" s="27">
        <v>82221.3509999998</v>
      </c>
      <c r="Z420" s="27">
        <v>79559.9159999997</v>
      </c>
      <c r="AA420" s="27">
        <v>76229.2869999994</v>
      </c>
    </row>
    <row r="421" spans="1:27" ht="12.75" customHeight="1" thickBot="1" thickTop="1">
      <c r="A421" s="4">
        <v>5</v>
      </c>
      <c r="B421" s="44" t="str">
        <f>INDEX('[1]urban'!$D$3:$D$419,MATCH(C421,'[1]urban'!$B$3:$B$419,0))</f>
        <v>RUR</v>
      </c>
      <c r="C421" s="43" t="s">
        <v>301</v>
      </c>
      <c r="D421" s="53">
        <f>MATCH(F421,'[2]world'!$B$3:$B$346,0)</f>
        <v>51</v>
      </c>
      <c r="E421" s="63" t="str">
        <f>INDEX('[2]world'!$D$3:$D$346,MATCH(F421,'[2]world'!$B$3:$B$346,0))</f>
        <v>AR</v>
      </c>
      <c r="F421" s="47" t="s">
        <v>26</v>
      </c>
      <c r="G421" s="27">
        <v>807.519</v>
      </c>
      <c r="H421" s="27">
        <v>845.053</v>
      </c>
      <c r="I421" s="27">
        <v>909.885</v>
      </c>
      <c r="J421" s="27">
        <v>978.386</v>
      </c>
      <c r="K421" s="27">
        <v>1010.778</v>
      </c>
      <c r="L421" s="27">
        <v>1028.215</v>
      </c>
      <c r="M421" s="27">
        <v>1051.207</v>
      </c>
      <c r="N421" s="27">
        <v>1098.927</v>
      </c>
      <c r="O421" s="27">
        <v>1154.835</v>
      </c>
      <c r="P421" s="27">
        <v>1094.03</v>
      </c>
      <c r="Q421" s="27">
        <v>1086.797</v>
      </c>
      <c r="R421" s="27">
        <v>1100.309</v>
      </c>
      <c r="S421" s="27">
        <v>1106.627</v>
      </c>
      <c r="T421" s="27">
        <v>1107.359</v>
      </c>
      <c r="U421" s="27">
        <v>1088.496</v>
      </c>
      <c r="V421" s="27">
        <v>1045.273</v>
      </c>
      <c r="W421" s="27">
        <v>983.337</v>
      </c>
      <c r="X421" s="27">
        <v>910.956</v>
      </c>
      <c r="Y421" s="27">
        <v>839.201</v>
      </c>
      <c r="Z421" s="27">
        <v>768.252</v>
      </c>
      <c r="AA421" s="27">
        <v>698.164</v>
      </c>
    </row>
    <row r="422" spans="1:27" ht="12.75" customHeight="1" thickBot="1" thickTop="1">
      <c r="A422" s="4">
        <v>5</v>
      </c>
      <c r="B422" s="44" t="str">
        <f>INDEX('[1]urban'!$D$3:$D$419,MATCH(C422,'[1]urban'!$B$3:$B$419,0))</f>
        <v>RUR</v>
      </c>
      <c r="C422" s="43" t="s">
        <v>301</v>
      </c>
      <c r="D422" s="53">
        <f>MATCH(F422,'[2]world'!$B$3:$B$346,0)</f>
        <v>50</v>
      </c>
      <c r="E422" s="63" t="str">
        <f>INDEX('[2]world'!$D$3:$D$346,MATCH(F422,'[2]world'!$B$3:$B$346,0))</f>
        <v>AZ</v>
      </c>
      <c r="F422" s="47" t="s">
        <v>148</v>
      </c>
      <c r="G422" s="27">
        <v>1666.083</v>
      </c>
      <c r="H422" s="27">
        <v>1817.874</v>
      </c>
      <c r="I422" s="27">
        <v>2036.125</v>
      </c>
      <c r="J422" s="27">
        <v>2341.77</v>
      </c>
      <c r="K422" s="27">
        <v>2585.59</v>
      </c>
      <c r="L422" s="27">
        <v>2736.574</v>
      </c>
      <c r="M422" s="27">
        <v>2909.204</v>
      </c>
      <c r="N422" s="27">
        <v>3101.774</v>
      </c>
      <c r="O422" s="27">
        <v>3335.485</v>
      </c>
      <c r="P422" s="27">
        <v>3720.179</v>
      </c>
      <c r="Q422" s="27">
        <v>3963.555</v>
      </c>
      <c r="R422" s="27">
        <v>4096.864</v>
      </c>
      <c r="S422" s="27">
        <v>4294.476</v>
      </c>
      <c r="T422" s="27">
        <v>4449.09</v>
      </c>
      <c r="U422" s="27">
        <v>4505.703</v>
      </c>
      <c r="V422" s="27">
        <v>4443.833</v>
      </c>
      <c r="W422" s="27">
        <v>4278.649</v>
      </c>
      <c r="X422" s="27">
        <v>4047.538</v>
      </c>
      <c r="Y422" s="27">
        <v>3800.324</v>
      </c>
      <c r="Z422" s="27">
        <v>3536.095</v>
      </c>
      <c r="AA422" s="27">
        <v>3256.057</v>
      </c>
    </row>
    <row r="423" spans="1:27" ht="12.75" customHeight="1" thickBot="1" thickTop="1">
      <c r="A423" s="4">
        <v>5</v>
      </c>
      <c r="B423" s="44" t="str">
        <f>INDEX('[1]urban'!$D$3:$D$419,MATCH(C423,'[1]urban'!$B$3:$B$419,0))</f>
        <v>RUR</v>
      </c>
      <c r="C423" s="43" t="s">
        <v>301</v>
      </c>
      <c r="D423" s="53">
        <f>MATCH(F423,'[2]world'!$B$3:$B$346,0)</f>
        <v>186</v>
      </c>
      <c r="E423" s="63" t="str">
        <f>INDEX('[2]world'!$D$3:$D$346,MATCH(F423,'[2]world'!$B$3:$B$346,0))</f>
        <v>Bahr</v>
      </c>
      <c r="F423" s="47" t="s">
        <v>149</v>
      </c>
      <c r="G423" s="27">
        <v>41.158</v>
      </c>
      <c r="H423" s="27">
        <v>32.719</v>
      </c>
      <c r="I423" s="27">
        <v>27.6</v>
      </c>
      <c r="J423" s="27">
        <v>33.43</v>
      </c>
      <c r="K423" s="27">
        <v>35.624</v>
      </c>
      <c r="L423" s="27">
        <v>40.858</v>
      </c>
      <c r="M423" s="27">
        <v>48.229</v>
      </c>
      <c r="N423" s="27">
        <v>53.114</v>
      </c>
      <c r="O423" s="27">
        <v>58.463</v>
      </c>
      <c r="P423" s="27">
        <v>67.079</v>
      </c>
      <c r="Q423" s="27">
        <v>75.58</v>
      </c>
      <c r="R423" s="27">
        <v>84.269</v>
      </c>
      <c r="S423" s="27">
        <v>91.898</v>
      </c>
      <c r="T423" s="27">
        <v>97.4</v>
      </c>
      <c r="U423" s="27">
        <v>100.76</v>
      </c>
      <c r="V423" s="27">
        <v>101.859</v>
      </c>
      <c r="W423" s="27">
        <v>101.679</v>
      </c>
      <c r="X423" s="27">
        <v>100.655</v>
      </c>
      <c r="Y423" s="27">
        <v>98.742</v>
      </c>
      <c r="Z423" s="27">
        <v>95.979</v>
      </c>
      <c r="AA423" s="27">
        <v>92.505</v>
      </c>
    </row>
    <row r="424" spans="1:27" ht="12.75" customHeight="1" thickBot="1" thickTop="1">
      <c r="A424" s="4">
        <v>5</v>
      </c>
      <c r="B424" s="44" t="str">
        <f>INDEX('[1]urban'!$D$3:$D$419,MATCH(C424,'[1]urban'!$B$3:$B$419,0))</f>
        <v>RUR</v>
      </c>
      <c r="C424" s="43" t="s">
        <v>301</v>
      </c>
      <c r="D424" s="53">
        <f>MATCH(F424,'[2]world'!$B$3:$B$346,0)</f>
        <v>58</v>
      </c>
      <c r="E424" s="63" t="str">
        <f>INDEX('[2]world'!$D$3:$D$346,MATCH(F424,'[2]world'!$B$3:$B$346,0))</f>
        <v>Kip</v>
      </c>
      <c r="F424" s="47" t="s">
        <v>150</v>
      </c>
      <c r="G424" s="27">
        <v>353.794</v>
      </c>
      <c r="H424" s="27">
        <v>358.622</v>
      </c>
      <c r="I424" s="27">
        <v>368.848</v>
      </c>
      <c r="J424" s="27">
        <v>359.935</v>
      </c>
      <c r="K424" s="27">
        <v>364.314</v>
      </c>
      <c r="L424" s="27">
        <v>321.203</v>
      </c>
      <c r="M424" s="27">
        <v>252.854</v>
      </c>
      <c r="N424" s="27">
        <v>228.638</v>
      </c>
      <c r="O424" s="27">
        <v>226.123</v>
      </c>
      <c r="P424" s="27">
        <v>233.8</v>
      </c>
      <c r="Q424" s="27">
        <v>246.614</v>
      </c>
      <c r="R424" s="27">
        <v>255.446</v>
      </c>
      <c r="S424" s="27">
        <v>261.099</v>
      </c>
      <c r="T424" s="27">
        <v>264.563</v>
      </c>
      <c r="U424" s="27">
        <v>265.272</v>
      </c>
      <c r="V424" s="27">
        <v>262.467</v>
      </c>
      <c r="W424" s="27">
        <v>255.626</v>
      </c>
      <c r="X424" s="27">
        <v>245.415</v>
      </c>
      <c r="Y424" s="27">
        <v>234.266</v>
      </c>
      <c r="Z424" s="27">
        <v>222.972</v>
      </c>
      <c r="AA424" s="27">
        <v>211.639</v>
      </c>
    </row>
    <row r="425" spans="1:27" ht="12.75" customHeight="1" thickBot="1" thickTop="1">
      <c r="A425" s="4">
        <v>5</v>
      </c>
      <c r="B425" s="44" t="str">
        <f>INDEX('[1]urban'!$D$3:$D$419,MATCH(C425,'[1]urban'!$B$3:$B$419,0))</f>
        <v>RUR</v>
      </c>
      <c r="C425" s="43" t="s">
        <v>301</v>
      </c>
      <c r="D425" s="53">
        <f>MATCH(F425,'[2]world'!$B$3:$B$346,0)</f>
        <v>52</v>
      </c>
      <c r="E425" s="63" t="str">
        <f>INDEX('[2]world'!$D$3:$D$346,MATCH(F425,'[2]world'!$B$3:$B$346,0))</f>
        <v>GR</v>
      </c>
      <c r="F425" s="47" t="s">
        <v>151</v>
      </c>
      <c r="G425" s="27">
        <v>2225.194</v>
      </c>
      <c r="H425" s="27">
        <v>2301.14</v>
      </c>
      <c r="I425" s="27">
        <v>2368.029</v>
      </c>
      <c r="J425" s="27">
        <v>2438.722</v>
      </c>
      <c r="K425" s="27">
        <v>2447.597</v>
      </c>
      <c r="L425" s="27">
        <v>2437.112</v>
      </c>
      <c r="M425" s="27">
        <v>2409.847</v>
      </c>
      <c r="N425" s="27">
        <v>2421.777</v>
      </c>
      <c r="O425" s="27">
        <v>2454.92</v>
      </c>
      <c r="P425" s="27">
        <v>2339.776</v>
      </c>
      <c r="Q425" s="27">
        <v>2247.196</v>
      </c>
      <c r="R425" s="27">
        <v>2121.99</v>
      </c>
      <c r="S425" s="27">
        <v>1993.711</v>
      </c>
      <c r="T425" s="27">
        <v>1901.693</v>
      </c>
      <c r="U425" s="27">
        <v>1805.619</v>
      </c>
      <c r="V425" s="27">
        <v>1694.156</v>
      </c>
      <c r="W425" s="27">
        <v>1560.742</v>
      </c>
      <c r="X425" s="27">
        <v>1413.599</v>
      </c>
      <c r="Y425" s="27">
        <v>1270.826</v>
      </c>
      <c r="Z425" s="27">
        <v>1134.64</v>
      </c>
      <c r="AA425" s="27">
        <v>1006.24</v>
      </c>
    </row>
    <row r="426" spans="1:27" ht="12.75" customHeight="1" thickBot="1" thickTop="1">
      <c r="A426" s="4">
        <v>5</v>
      </c>
      <c r="B426" s="44" t="str">
        <f>INDEX('[1]urban'!$D$3:$D$419,MATCH(C426,'[1]urban'!$B$3:$B$419,0))</f>
        <v>RUR</v>
      </c>
      <c r="C426" s="43" t="s">
        <v>301</v>
      </c>
      <c r="D426" s="53">
        <f>MATCH(F426,'[2]world'!$B$3:$B$346,0)</f>
        <v>187</v>
      </c>
      <c r="E426" s="63" t="str">
        <f>INDEX('[2]world'!$D$3:$D$346,MATCH(F426,'[2]world'!$B$3:$B$346,0))</f>
        <v>Iraq</v>
      </c>
      <c r="F426" s="47" t="s">
        <v>152</v>
      </c>
      <c r="G426" s="27">
        <v>3710.501</v>
      </c>
      <c r="H426" s="27">
        <v>4137.685</v>
      </c>
      <c r="I426" s="27">
        <v>4280.876</v>
      </c>
      <c r="J426" s="27">
        <v>4262.457</v>
      </c>
      <c r="K426" s="27">
        <v>4476.573</v>
      </c>
      <c r="L426" s="27">
        <v>4640.842</v>
      </c>
      <c r="M426" s="27">
        <v>4835.215</v>
      </c>
      <c r="N426" s="27">
        <v>5026.533</v>
      </c>
      <c r="O426" s="27">
        <v>5477.023</v>
      </c>
      <c r="P426" s="27">
        <v>6547.31</v>
      </c>
      <c r="Q426" s="27">
        <v>7930.548</v>
      </c>
      <c r="R426" s="27">
        <v>9346.675</v>
      </c>
      <c r="S426" s="27">
        <v>10644.283</v>
      </c>
      <c r="T426" s="27">
        <v>12183.554</v>
      </c>
      <c r="U426" s="27">
        <v>13455.401</v>
      </c>
      <c r="V426" s="27">
        <v>14447.974</v>
      </c>
      <c r="W426" s="27">
        <v>14978.963</v>
      </c>
      <c r="X426" s="27">
        <v>15178.111</v>
      </c>
      <c r="Y426" s="27">
        <v>15205.615</v>
      </c>
      <c r="Z426" s="27">
        <v>15074.504</v>
      </c>
      <c r="AA426" s="27">
        <v>14801.953</v>
      </c>
    </row>
    <row r="427" spans="1:27" ht="12.75" customHeight="1" thickBot="1" thickTop="1">
      <c r="A427" s="4">
        <v>5</v>
      </c>
      <c r="B427" s="44" t="str">
        <f>INDEX('[1]urban'!$D$3:$D$419,MATCH(C427,'[1]urban'!$B$3:$B$419,0))</f>
        <v>RUR</v>
      </c>
      <c r="C427" s="43" t="s">
        <v>301</v>
      </c>
      <c r="D427" s="53">
        <f>MATCH(F427,'[2]world'!$B$3:$B$346,0)</f>
        <v>188</v>
      </c>
      <c r="E427" s="63" t="str">
        <f>INDEX('[2]world'!$D$3:$D$346,MATCH(F427,'[2]world'!$B$3:$B$346,0))</f>
        <v>Isr</v>
      </c>
      <c r="F427" s="47" t="s">
        <v>153</v>
      </c>
      <c r="G427" s="27">
        <v>364.812</v>
      </c>
      <c r="H427" s="27">
        <v>506.926</v>
      </c>
      <c r="I427" s="27">
        <v>489.448</v>
      </c>
      <c r="J427" s="27">
        <v>488.432</v>
      </c>
      <c r="K427" s="27">
        <v>457.999</v>
      </c>
      <c r="L427" s="27">
        <v>448.549</v>
      </c>
      <c r="M427" s="27">
        <v>429.722</v>
      </c>
      <c r="N427" s="27">
        <v>417.318</v>
      </c>
      <c r="O427" s="27">
        <v>435.147</v>
      </c>
      <c r="P427" s="27">
        <v>490.856</v>
      </c>
      <c r="Q427" s="27">
        <v>521.166</v>
      </c>
      <c r="R427" s="27">
        <v>556.591</v>
      </c>
      <c r="S427" s="27">
        <v>593.511</v>
      </c>
      <c r="T427" s="27">
        <v>619.517</v>
      </c>
      <c r="U427" s="27">
        <v>633.762</v>
      </c>
      <c r="V427" s="27">
        <v>638.959</v>
      </c>
      <c r="W427" s="27">
        <v>635.788</v>
      </c>
      <c r="X427" s="27">
        <v>625.336</v>
      </c>
      <c r="Y427" s="27">
        <v>610.973</v>
      </c>
      <c r="Z427" s="27">
        <v>592.892</v>
      </c>
      <c r="AA427" s="27">
        <v>571.782</v>
      </c>
    </row>
    <row r="428" spans="1:27" ht="12.75" customHeight="1" thickBot="1" thickTop="1">
      <c r="A428" s="4">
        <v>5</v>
      </c>
      <c r="B428" s="44" t="str">
        <f>INDEX('[1]urban'!$D$3:$D$419,MATCH(C428,'[1]urban'!$B$3:$B$419,0))</f>
        <v>RUR</v>
      </c>
      <c r="C428" s="43" t="s">
        <v>301</v>
      </c>
      <c r="D428" s="53">
        <f>MATCH(F428,'[2]world'!$B$3:$B$346,0)</f>
        <v>189</v>
      </c>
      <c r="E428" s="63" t="str">
        <f>INDEX('[2]world'!$D$3:$D$346,MATCH(F428,'[2]world'!$B$3:$B$346,0))</f>
        <v>Inr</v>
      </c>
      <c r="F428" s="47" t="s">
        <v>154</v>
      </c>
      <c r="G428" s="27">
        <v>297.668</v>
      </c>
      <c r="H428" s="27">
        <v>377.783</v>
      </c>
      <c r="I428" s="27">
        <v>440.173</v>
      </c>
      <c r="J428" s="27">
        <v>506.042</v>
      </c>
      <c r="K428" s="27">
        <v>714.503</v>
      </c>
      <c r="L428" s="27">
        <v>820.2</v>
      </c>
      <c r="M428" s="27">
        <v>891.466</v>
      </c>
      <c r="N428" s="27">
        <v>913.162</v>
      </c>
      <c r="O428" s="27">
        <v>903.658</v>
      </c>
      <c r="P428" s="27">
        <v>938.039</v>
      </c>
      <c r="Q428" s="27">
        <v>1055.281</v>
      </c>
      <c r="R428" s="27">
        <v>1207.379</v>
      </c>
      <c r="S428" s="27">
        <v>1389.807</v>
      </c>
      <c r="T428" s="27">
        <v>1459.433</v>
      </c>
      <c r="U428" s="27">
        <v>1520.381</v>
      </c>
      <c r="V428" s="27">
        <v>1555.075</v>
      </c>
      <c r="W428" s="27">
        <v>1553.685</v>
      </c>
      <c r="X428" s="27">
        <v>1532.057</v>
      </c>
      <c r="Y428" s="27">
        <v>1496.885</v>
      </c>
      <c r="Z428" s="27">
        <v>1451.989</v>
      </c>
      <c r="AA428" s="27">
        <v>1396.784</v>
      </c>
    </row>
    <row r="429" spans="1:27" ht="12.75" customHeight="1" thickBot="1" thickTop="1">
      <c r="A429" s="4">
        <v>5</v>
      </c>
      <c r="B429" s="44" t="str">
        <f>INDEX('[1]urban'!$D$3:$D$419,MATCH(C429,'[1]urban'!$B$3:$B$419,0))</f>
        <v>RUR</v>
      </c>
      <c r="C429" s="43" t="s">
        <v>301</v>
      </c>
      <c r="D429" s="53">
        <f>MATCH(F429,'[2]world'!$B$3:$B$346,0)</f>
        <v>190</v>
      </c>
      <c r="E429" s="63" t="str">
        <f>INDEX('[2]world'!$D$3:$D$346,MATCH(F429,'[2]world'!$B$3:$B$346,0))</f>
        <v>Kuv</v>
      </c>
      <c r="F429" s="47" t="s">
        <v>155</v>
      </c>
      <c r="G429" s="27">
        <v>58.616</v>
      </c>
      <c r="H429" s="27">
        <v>61.048</v>
      </c>
      <c r="I429" s="27">
        <v>69.791</v>
      </c>
      <c r="J429" s="27">
        <v>97.531</v>
      </c>
      <c r="K429" s="27">
        <v>106.719</v>
      </c>
      <c r="L429" s="27">
        <v>106.856</v>
      </c>
      <c r="M429" s="27">
        <v>71.761</v>
      </c>
      <c r="N429" s="27">
        <v>36.052</v>
      </c>
      <c r="O429" s="27">
        <v>42.717</v>
      </c>
      <c r="P429" s="27">
        <v>32.701</v>
      </c>
      <c r="Q429" s="27">
        <v>40.129</v>
      </c>
      <c r="R429" s="27">
        <v>46.103</v>
      </c>
      <c r="S429" s="27">
        <v>49.303</v>
      </c>
      <c r="T429" s="27">
        <v>51.572</v>
      </c>
      <c r="U429" s="27">
        <v>53.125</v>
      </c>
      <c r="V429" s="27">
        <v>54.108</v>
      </c>
      <c r="W429" s="27">
        <v>54.642</v>
      </c>
      <c r="X429" s="27">
        <v>54.808</v>
      </c>
      <c r="Y429" s="27">
        <v>54.596</v>
      </c>
      <c r="Z429" s="27">
        <v>53.943</v>
      </c>
      <c r="AA429" s="27">
        <v>52.857</v>
      </c>
    </row>
    <row r="430" spans="1:27" ht="12.75" customHeight="1" thickBot="1" thickTop="1">
      <c r="A430" s="4">
        <v>5</v>
      </c>
      <c r="B430" s="44" t="str">
        <f>INDEX('[1]urban'!$D$3:$D$419,MATCH(C430,'[1]urban'!$B$3:$B$419,0))</f>
        <v>RUR</v>
      </c>
      <c r="C430" s="43" t="s">
        <v>301</v>
      </c>
      <c r="D430" s="53">
        <f>MATCH(F430,'[2]world'!$B$3:$B$346,0)</f>
        <v>191</v>
      </c>
      <c r="E430" s="63" t="str">
        <f>INDEX('[2]world'!$D$3:$D$346,MATCH(F430,'[2]world'!$B$3:$B$346,0))</f>
        <v>Livan</v>
      </c>
      <c r="F430" s="47" t="s">
        <v>156</v>
      </c>
      <c r="G430" s="27">
        <v>981.122</v>
      </c>
      <c r="H430" s="27">
        <v>1027.558</v>
      </c>
      <c r="I430" s="27">
        <v>1088.851</v>
      </c>
      <c r="J430" s="27">
        <v>1071.771</v>
      </c>
      <c r="K430" s="27">
        <v>989.92</v>
      </c>
      <c r="L430" s="27">
        <v>903.967</v>
      </c>
      <c r="M430" s="27">
        <v>733.17</v>
      </c>
      <c r="N430" s="27">
        <v>594.935</v>
      </c>
      <c r="O430" s="27">
        <v>502.054</v>
      </c>
      <c r="P430" s="27">
        <v>529.911</v>
      </c>
      <c r="Q430" s="27">
        <v>528.12</v>
      </c>
      <c r="R430" s="27">
        <v>546.895</v>
      </c>
      <c r="S430" s="27">
        <v>542.707</v>
      </c>
      <c r="T430" s="27">
        <v>534.561</v>
      </c>
      <c r="U430" s="27">
        <v>521.654</v>
      </c>
      <c r="V430" s="27">
        <v>504.448</v>
      </c>
      <c r="W430" s="27">
        <v>483.849</v>
      </c>
      <c r="X430" s="27">
        <v>460.129</v>
      </c>
      <c r="Y430" s="27">
        <v>434.308</v>
      </c>
      <c r="Z430" s="27">
        <v>407.826</v>
      </c>
      <c r="AA430" s="27">
        <v>381.205</v>
      </c>
    </row>
    <row r="431" spans="1:27" ht="12.75" customHeight="1" thickBot="1" thickTop="1">
      <c r="A431" s="4">
        <v>5</v>
      </c>
      <c r="B431" s="44" t="str">
        <f>INDEX('[1]urban'!$D$3:$D$419,MATCH(C431,'[1]urban'!$B$3:$B$419,0))</f>
        <v>RUR</v>
      </c>
      <c r="C431" s="43" t="s">
        <v>301</v>
      </c>
      <c r="D431" s="53">
        <f>MATCH(F431,'[2]world'!$B$3:$B$346,0)</f>
        <v>193</v>
      </c>
      <c r="E431" s="63" t="str">
        <f>INDEX('[2]world'!$D$3:$D$346,MATCH(F431,'[2]world'!$B$3:$B$346,0))</f>
        <v>PalTer</v>
      </c>
      <c r="F431" s="47" t="s">
        <v>157</v>
      </c>
      <c r="G431" s="27">
        <v>630.01</v>
      </c>
      <c r="H431" s="27">
        <v>618.605</v>
      </c>
      <c r="I431" s="27">
        <v>616.02</v>
      </c>
      <c r="J431" s="27">
        <v>612.515</v>
      </c>
      <c r="K431" s="27">
        <v>500.726</v>
      </c>
      <c r="L431" s="27">
        <v>507.043</v>
      </c>
      <c r="M431" s="27">
        <v>554.399</v>
      </c>
      <c r="N431" s="27">
        <v>620.598</v>
      </c>
      <c r="O431" s="27">
        <v>692.37</v>
      </c>
      <c r="P431" s="27">
        <v>774.326</v>
      </c>
      <c r="Q431" s="27">
        <v>882.818</v>
      </c>
      <c r="R431" s="27">
        <v>1013.439</v>
      </c>
      <c r="S431" s="27">
        <v>1140.113</v>
      </c>
      <c r="T431" s="27">
        <v>1256.269</v>
      </c>
      <c r="U431" s="27">
        <v>1359.072</v>
      </c>
      <c r="V431" s="27">
        <v>1445.026</v>
      </c>
      <c r="W431" s="27">
        <v>1510.173</v>
      </c>
      <c r="X431" s="27">
        <v>1551.507</v>
      </c>
      <c r="Y431" s="27">
        <v>1575.022</v>
      </c>
      <c r="Z431" s="27">
        <v>1581.557</v>
      </c>
      <c r="AA431" s="27">
        <v>1572.544</v>
      </c>
    </row>
    <row r="432" spans="1:27" ht="12.75" customHeight="1" thickBot="1" thickTop="1">
      <c r="A432" s="4">
        <v>5</v>
      </c>
      <c r="B432" s="44" t="str">
        <f>INDEX('[1]urban'!$D$3:$D$419,MATCH(C432,'[1]urban'!$B$3:$B$419,0))</f>
        <v>RUR</v>
      </c>
      <c r="C432" s="43" t="s">
        <v>301</v>
      </c>
      <c r="D432" s="53">
        <f>MATCH(F432,'[2]world'!$B$3:$B$346,0)</f>
        <v>192</v>
      </c>
      <c r="E432" s="63" t="str">
        <f>INDEX('[2]world'!$D$3:$D$346,MATCH(F432,'[2]world'!$B$3:$B$346,0))</f>
        <v>Oman</v>
      </c>
      <c r="F432" s="47" t="s">
        <v>158</v>
      </c>
      <c r="G432" s="27">
        <v>417.167</v>
      </c>
      <c r="H432" s="27">
        <v>444.51</v>
      </c>
      <c r="I432" s="27">
        <v>472.571</v>
      </c>
      <c r="J432" s="27">
        <v>498.607</v>
      </c>
      <c r="K432" s="27">
        <v>525.145</v>
      </c>
      <c r="L432" s="27">
        <v>566.58</v>
      </c>
      <c r="M432" s="27">
        <v>622.673</v>
      </c>
      <c r="N432" s="27">
        <v>655.561</v>
      </c>
      <c r="O432" s="27">
        <v>624.731</v>
      </c>
      <c r="P432" s="27">
        <v>615.312</v>
      </c>
      <c r="Q432" s="27">
        <v>682.972</v>
      </c>
      <c r="R432" s="27">
        <v>736.623</v>
      </c>
      <c r="S432" s="27">
        <v>783.377</v>
      </c>
      <c r="T432" s="27">
        <v>821.581</v>
      </c>
      <c r="U432" s="27">
        <v>849.836</v>
      </c>
      <c r="V432" s="27">
        <v>864.661</v>
      </c>
      <c r="W432" s="27">
        <v>864.181</v>
      </c>
      <c r="X432" s="27">
        <v>850.77</v>
      </c>
      <c r="Y432" s="27">
        <v>829.513</v>
      </c>
      <c r="Z432" s="27">
        <v>802.393</v>
      </c>
      <c r="AA432" s="27">
        <v>770.079</v>
      </c>
    </row>
    <row r="433" spans="1:27" ht="12.75" customHeight="1" thickBot="1" thickTop="1">
      <c r="A433" s="4">
        <v>5</v>
      </c>
      <c r="B433" s="44" t="str">
        <f>INDEX('[1]urban'!$D$3:$D$419,MATCH(C433,'[1]urban'!$B$3:$B$419,0))</f>
        <v>RUR</v>
      </c>
      <c r="C433" s="43" t="s">
        <v>301</v>
      </c>
      <c r="D433" s="53">
        <f>MATCH(F433,'[2]world'!$B$3:$B$346,0)</f>
        <v>194</v>
      </c>
      <c r="E433" s="63" t="str">
        <f>INDEX('[2]world'!$D$3:$D$346,MATCH(F433,'[2]world'!$B$3:$B$346,0))</f>
        <v>Katar</v>
      </c>
      <c r="F433" s="47" t="s">
        <v>159</v>
      </c>
      <c r="G433" s="27">
        <v>5.212</v>
      </c>
      <c r="H433" s="27">
        <v>6.16</v>
      </c>
      <c r="I433" s="27">
        <v>6.643</v>
      </c>
      <c r="J433" s="27">
        <v>8.935</v>
      </c>
      <c r="K433" s="27">
        <v>12.935</v>
      </c>
      <c r="L433" s="27">
        <v>18.985</v>
      </c>
      <c r="M433" s="27">
        <v>24.405</v>
      </c>
      <c r="N433" s="27">
        <v>35.704</v>
      </c>
      <c r="O433" s="27">
        <v>36.394</v>
      </c>
      <c r="P433" s="27">
        <v>31.135</v>
      </c>
      <c r="Q433" s="27">
        <v>31.18</v>
      </c>
      <c r="R433" s="27">
        <v>40.539</v>
      </c>
      <c r="S433" s="27">
        <v>62.883</v>
      </c>
      <c r="T433" s="27">
        <v>62.337</v>
      </c>
      <c r="U433" s="27">
        <v>61.509</v>
      </c>
      <c r="V433" s="27">
        <v>60.839</v>
      </c>
      <c r="W433" s="27">
        <v>60.227</v>
      </c>
      <c r="X433" s="27">
        <v>59.391</v>
      </c>
      <c r="Y433" s="27">
        <v>58.308</v>
      </c>
      <c r="Z433" s="27">
        <v>56.989</v>
      </c>
      <c r="AA433" s="27">
        <v>55.389</v>
      </c>
    </row>
    <row r="434" spans="1:27" ht="12.75" customHeight="1" thickBot="1" thickTop="1">
      <c r="A434" s="4">
        <v>5</v>
      </c>
      <c r="B434" s="44" t="str">
        <f>INDEX('[1]urban'!$D$3:$D$419,MATCH(C434,'[1]urban'!$B$3:$B$419,0))</f>
        <v>RUR</v>
      </c>
      <c r="C434" s="43" t="s">
        <v>301</v>
      </c>
      <c r="D434" s="53">
        <f>MATCH(F434,'[2]world'!$B$3:$B$346,0)</f>
        <v>195</v>
      </c>
      <c r="E434" s="63" t="str">
        <f>INDEX('[2]world'!$D$3:$D$346,MATCH(F434,'[2]world'!$B$3:$B$346,0))</f>
        <v>Saud</v>
      </c>
      <c r="F434" s="47" t="s">
        <v>160</v>
      </c>
      <c r="G434" s="27">
        <v>2519.477</v>
      </c>
      <c r="H434" s="27">
        <v>2660.149</v>
      </c>
      <c r="I434" s="27">
        <v>2801.368</v>
      </c>
      <c r="J434" s="27">
        <v>2934.883</v>
      </c>
      <c r="K434" s="27">
        <v>2948.837</v>
      </c>
      <c r="L434" s="27">
        <v>3020.296</v>
      </c>
      <c r="M434" s="27">
        <v>3278.967</v>
      </c>
      <c r="N434" s="27">
        <v>3519.417</v>
      </c>
      <c r="O434" s="27">
        <v>3807.39</v>
      </c>
      <c r="P434" s="27">
        <v>3893.639</v>
      </c>
      <c r="Q434" s="27">
        <v>4193.284</v>
      </c>
      <c r="R434" s="27">
        <v>4492.281</v>
      </c>
      <c r="S434" s="27">
        <v>4704.978</v>
      </c>
      <c r="T434" s="27">
        <v>4874.332</v>
      </c>
      <c r="U434" s="27">
        <v>4991.188</v>
      </c>
      <c r="V434" s="27">
        <v>5044.846</v>
      </c>
      <c r="W434" s="27">
        <v>5029.506</v>
      </c>
      <c r="X434" s="27">
        <v>4952.239</v>
      </c>
      <c r="Y434" s="27">
        <v>4826.062</v>
      </c>
      <c r="Z434" s="27">
        <v>4673.35</v>
      </c>
      <c r="AA434" s="27">
        <v>4497.59</v>
      </c>
    </row>
    <row r="435" spans="1:27" ht="12.75" customHeight="1" thickBot="1" thickTop="1">
      <c r="A435" s="4">
        <v>5</v>
      </c>
      <c r="B435" s="44" t="str">
        <f>INDEX('[1]urban'!$D$3:$D$419,MATCH(C435,'[1]urban'!$B$3:$B$419,0))</f>
        <v>RUR</v>
      </c>
      <c r="C435" s="43" t="s">
        <v>301</v>
      </c>
      <c r="D435" s="53">
        <f>MATCH(F435,'[2]world'!$B$3:$B$346,0)</f>
        <v>196</v>
      </c>
      <c r="E435" s="63" t="str">
        <f>INDEX('[2]world'!$D$3:$D$346,MATCH(F435,'[2]world'!$B$3:$B$346,0))</f>
        <v>Siria</v>
      </c>
      <c r="F435" s="47" t="s">
        <v>161</v>
      </c>
      <c r="G435" s="27">
        <v>2452.977</v>
      </c>
      <c r="H435" s="27">
        <v>2649.184</v>
      </c>
      <c r="I435" s="27">
        <v>2922.242</v>
      </c>
      <c r="J435" s="27">
        <v>3238.949</v>
      </c>
      <c r="K435" s="27">
        <v>3609.514</v>
      </c>
      <c r="L435" s="27">
        <v>4140.672</v>
      </c>
      <c r="M435" s="27">
        <v>4781.034</v>
      </c>
      <c r="N435" s="27">
        <v>5635.707</v>
      </c>
      <c r="O435" s="27">
        <v>6496.445</v>
      </c>
      <c r="P435" s="27">
        <v>7289.981</v>
      </c>
      <c r="Q435" s="27">
        <v>7934.022</v>
      </c>
      <c r="R435" s="27">
        <v>8837.36</v>
      </c>
      <c r="S435" s="27">
        <v>9960.517</v>
      </c>
      <c r="T435" s="27">
        <v>10312.448</v>
      </c>
      <c r="U435" s="27">
        <v>10527.281</v>
      </c>
      <c r="V435" s="27">
        <v>10653.554</v>
      </c>
      <c r="W435" s="27">
        <v>10583.665</v>
      </c>
      <c r="X435" s="27">
        <v>10389.553</v>
      </c>
      <c r="Y435" s="27">
        <v>10086.536</v>
      </c>
      <c r="Z435" s="27">
        <v>9693.006</v>
      </c>
      <c r="AA435" s="27">
        <v>9214.694</v>
      </c>
    </row>
    <row r="436" spans="1:27" ht="12.75" customHeight="1" thickBot="1" thickTop="1">
      <c r="A436" s="4">
        <v>5</v>
      </c>
      <c r="B436" s="44" t="str">
        <f>INDEX('[1]urban'!$D$3:$D$419,MATCH(C436,'[1]urban'!$B$3:$B$419,0))</f>
        <v>RUR</v>
      </c>
      <c r="C436" s="43" t="s">
        <v>301</v>
      </c>
      <c r="D436" s="53">
        <f>MATCH(F436,'[2]world'!$B$3:$B$346,0)</f>
        <v>61</v>
      </c>
      <c r="E436" s="63" t="str">
        <f>INDEX('[2]world'!$D$3:$D$346,MATCH(F436,'[2]world'!$B$3:$B$346,0))</f>
        <v>TU</v>
      </c>
      <c r="F436" s="47" t="s">
        <v>162</v>
      </c>
      <c r="G436" s="27">
        <v>16161.541</v>
      </c>
      <c r="H436" s="27">
        <v>17583.159</v>
      </c>
      <c r="I436" s="27">
        <v>19335.42</v>
      </c>
      <c r="J436" s="27">
        <v>21045.283</v>
      </c>
      <c r="K436" s="27">
        <v>22363.923</v>
      </c>
      <c r="L436" s="27">
        <v>24072.723</v>
      </c>
      <c r="M436" s="27">
        <v>25951.779</v>
      </c>
      <c r="N436" s="27">
        <v>24388.627</v>
      </c>
      <c r="O436" s="27">
        <v>22881.722</v>
      </c>
      <c r="P436" s="27">
        <v>23183.035</v>
      </c>
      <c r="Q436" s="27">
        <v>23432.94</v>
      </c>
      <c r="R436" s="27">
        <v>23283.231</v>
      </c>
      <c r="S436" s="27">
        <v>22977.323</v>
      </c>
      <c r="T436" s="27">
        <v>22490.764</v>
      </c>
      <c r="U436" s="27">
        <v>21840.149</v>
      </c>
      <c r="V436" s="27">
        <v>21047.601</v>
      </c>
      <c r="W436" s="27">
        <v>20128.052</v>
      </c>
      <c r="X436" s="27">
        <v>19097.231</v>
      </c>
      <c r="Y436" s="27">
        <v>17976.373</v>
      </c>
      <c r="Z436" s="27">
        <v>16794.797</v>
      </c>
      <c r="AA436" s="27">
        <v>15577.076</v>
      </c>
    </row>
    <row r="437" spans="1:27" ht="12.75" customHeight="1" thickBot="1" thickTop="1">
      <c r="A437" s="4">
        <v>5</v>
      </c>
      <c r="B437" s="44" t="str">
        <f>INDEX('[1]urban'!$D$3:$D$419,MATCH(C437,'[1]urban'!$B$3:$B$419,0))</f>
        <v>RUR</v>
      </c>
      <c r="C437" s="43" t="s">
        <v>301</v>
      </c>
      <c r="D437" s="53">
        <f>MATCH(F437,'[2]world'!$B$3:$B$346,0)</f>
        <v>197</v>
      </c>
      <c r="E437" s="63" t="str">
        <f>INDEX('[2]world'!$D$3:$D$346,MATCH(F437,'[2]world'!$B$3:$B$346,0))</f>
        <v>Emir</v>
      </c>
      <c r="F437" s="47" t="s">
        <v>163</v>
      </c>
      <c r="G437" s="27">
        <v>31.663</v>
      </c>
      <c r="H437" s="27">
        <v>27.952</v>
      </c>
      <c r="I437" s="27">
        <v>23.912</v>
      </c>
      <c r="J437" s="27">
        <v>35.104</v>
      </c>
      <c r="K437" s="27">
        <v>50.096</v>
      </c>
      <c r="L437" s="27">
        <v>108.047</v>
      </c>
      <c r="M437" s="27">
        <v>195.837</v>
      </c>
      <c r="N437" s="27">
        <v>284.844</v>
      </c>
      <c r="O437" s="27">
        <v>390.719</v>
      </c>
      <c r="P437" s="27">
        <v>526.03</v>
      </c>
      <c r="Q437" s="27">
        <v>639.134</v>
      </c>
      <c r="R437" s="27">
        <v>725.218</v>
      </c>
      <c r="S437" s="27">
        <v>750.834</v>
      </c>
      <c r="T437" s="27">
        <v>749.902</v>
      </c>
      <c r="U437" s="27">
        <v>745.157</v>
      </c>
      <c r="V437" s="27">
        <v>739.003</v>
      </c>
      <c r="W437" s="27">
        <v>734.593</v>
      </c>
      <c r="X437" s="27">
        <v>729.143</v>
      </c>
      <c r="Y437" s="27">
        <v>719.431</v>
      </c>
      <c r="Z437" s="27">
        <v>705.124</v>
      </c>
      <c r="AA437" s="27">
        <v>686.368</v>
      </c>
    </row>
    <row r="438" spans="1:27" ht="12.75" customHeight="1" thickBot="1" thickTop="1">
      <c r="A438" s="4">
        <v>5</v>
      </c>
      <c r="B438" s="44" t="str">
        <f>INDEX('[1]urban'!$D$3:$D$419,MATCH(C438,'[1]urban'!$B$3:$B$419,0))</f>
        <v>RUR</v>
      </c>
      <c r="C438" s="43" t="s">
        <v>301</v>
      </c>
      <c r="D438" s="53">
        <f>MATCH(F438,'[2]world'!$B$3:$B$346,0)</f>
        <v>198</v>
      </c>
      <c r="E438" s="63" t="str">
        <f>INDEX('[2]world'!$D$3:$D$346,MATCH(F438,'[2]world'!$B$3:$B$346,0))</f>
        <v>Yem</v>
      </c>
      <c r="F438" s="47" t="s">
        <v>164</v>
      </c>
      <c r="G438" s="27">
        <v>4065.672</v>
      </c>
      <c r="H438" s="27">
        <v>4387.974</v>
      </c>
      <c r="I438" s="27">
        <v>4746.807</v>
      </c>
      <c r="J438" s="27">
        <v>5159.177</v>
      </c>
      <c r="K438" s="27">
        <v>5540.758</v>
      </c>
      <c r="L438" s="27">
        <v>6040.485</v>
      </c>
      <c r="M438" s="27">
        <v>6995.6</v>
      </c>
      <c r="N438" s="27">
        <v>8274.229</v>
      </c>
      <c r="O438" s="27">
        <v>9736.191</v>
      </c>
      <c r="P438" s="27">
        <v>11834.641</v>
      </c>
      <c r="Q438" s="27">
        <v>13405.971</v>
      </c>
      <c r="R438" s="27">
        <v>14940.329</v>
      </c>
      <c r="S438" s="27">
        <v>16541.699</v>
      </c>
      <c r="T438" s="27">
        <v>18111.989</v>
      </c>
      <c r="U438" s="27">
        <v>19552.683</v>
      </c>
      <c r="V438" s="27">
        <v>20706.339</v>
      </c>
      <c r="W438" s="27">
        <v>21506.083</v>
      </c>
      <c r="X438" s="27">
        <v>21966.83</v>
      </c>
      <c r="Y438" s="27">
        <v>22104.37</v>
      </c>
      <c r="Z438" s="27">
        <v>21913.608</v>
      </c>
      <c r="AA438" s="27">
        <v>21386.361</v>
      </c>
    </row>
    <row r="439" spans="1:27" ht="12.75" customHeight="1" thickBot="1" thickTop="1">
      <c r="A439" s="4">
        <v>5</v>
      </c>
      <c r="B439" s="44" t="str">
        <f>INDEX('[1]urban'!$D$3:$D$419,MATCH(C439,'[1]urban'!$B$3:$B$419,0))</f>
        <v>RUR</v>
      </c>
      <c r="C439" s="43" t="s">
        <v>301</v>
      </c>
      <c r="D439" s="53">
        <f>MATCH(F439,'[2]world'!$B$3:$B$346,0)</f>
        <v>228</v>
      </c>
      <c r="E439" s="63" t="str">
        <f>INDEX('[2]world'!$D$3:$D$346,MATCH(F439,'[2]world'!$B$3:$B$346,0))</f>
        <v>Eur</v>
      </c>
      <c r="F439" s="47" t="s">
        <v>165</v>
      </c>
      <c r="G439" s="27">
        <v>266774.969</v>
      </c>
      <c r="H439" s="27">
        <v>264252.894</v>
      </c>
      <c r="I439" s="27">
        <v>259818.131999999</v>
      </c>
      <c r="J439" s="27">
        <v>253512.265999999</v>
      </c>
      <c r="K439" s="27">
        <v>243810.834</v>
      </c>
      <c r="L439" s="27">
        <v>234981.603999998</v>
      </c>
      <c r="M439" s="27">
        <v>226626.481999999</v>
      </c>
      <c r="N439" s="27">
        <v>221496.914</v>
      </c>
      <c r="O439" s="27">
        <v>217669.430999999</v>
      </c>
      <c r="P439" s="27">
        <v>215853.550999998</v>
      </c>
      <c r="Q439" s="27">
        <v>212145.951999998</v>
      </c>
      <c r="R439" s="27">
        <v>206621.455999998</v>
      </c>
      <c r="S439" s="27">
        <v>199463.537999999</v>
      </c>
      <c r="T439" s="27">
        <v>190723.715999999</v>
      </c>
      <c r="U439" s="27">
        <v>180465.182999998</v>
      </c>
      <c r="V439" s="27">
        <v>168703.860999998</v>
      </c>
      <c r="W439" s="27">
        <v>155969.970999998</v>
      </c>
      <c r="X439" s="27">
        <v>143107.591999999</v>
      </c>
      <c r="Y439" s="27">
        <v>130936.761</v>
      </c>
      <c r="Z439" s="27">
        <v>119514.421999999</v>
      </c>
      <c r="AA439" s="27">
        <v>108782.934999999</v>
      </c>
    </row>
    <row r="440" spans="1:27" ht="12.75" customHeight="1" thickBot="1" thickTop="1">
      <c r="A440" s="4">
        <v>5</v>
      </c>
      <c r="B440" s="44" t="str">
        <f>INDEX('[1]urban'!$D$3:$D$419,MATCH(C440,'[1]urban'!$B$3:$B$419,0))</f>
        <v>RUR</v>
      </c>
      <c r="C440" s="43" t="s">
        <v>301</v>
      </c>
      <c r="D440" s="53">
        <f>MATCH(F440,'[2]world'!$B$3:$B$346,0)</f>
        <v>232</v>
      </c>
      <c r="E440" s="63" t="str">
        <f>INDEX('[2]world'!$D$3:$D$346,MATCH(F440,'[2]world'!$B$3:$B$346,0))</f>
        <v>Eu_E</v>
      </c>
      <c r="F440" s="47" t="s">
        <v>166</v>
      </c>
      <c r="G440" s="27">
        <v>132738.602</v>
      </c>
      <c r="H440" s="27">
        <v>131824.485</v>
      </c>
      <c r="I440" s="27">
        <v>129602.543</v>
      </c>
      <c r="J440" s="27">
        <v>125818.823</v>
      </c>
      <c r="K440" s="27">
        <v>119865.641</v>
      </c>
      <c r="L440" s="27">
        <v>113136.135999999</v>
      </c>
      <c r="M440" s="27">
        <v>106740.444</v>
      </c>
      <c r="N440" s="27">
        <v>102560.936</v>
      </c>
      <c r="O440" s="27">
        <v>99319.112</v>
      </c>
      <c r="P440" s="27">
        <v>98618.8989999988</v>
      </c>
      <c r="Q440" s="27">
        <v>96678.8849999988</v>
      </c>
      <c r="R440" s="27">
        <v>94081.1879999988</v>
      </c>
      <c r="S440" s="27">
        <v>90546.1599999997</v>
      </c>
      <c r="T440" s="27">
        <v>86386.3729999997</v>
      </c>
      <c r="U440" s="27">
        <v>81548.3059999988</v>
      </c>
      <c r="V440" s="27">
        <v>75893.7709999989</v>
      </c>
      <c r="W440" s="27">
        <v>69575.1029999988</v>
      </c>
      <c r="X440" s="27">
        <v>63043.5969999997</v>
      </c>
      <c r="Y440" s="27">
        <v>56967.349</v>
      </c>
      <c r="Z440" s="27">
        <v>51393.4069999999</v>
      </c>
      <c r="AA440" s="27">
        <v>46247.5909999998</v>
      </c>
    </row>
    <row r="441" spans="1:27" ht="12.75" customHeight="1" thickBot="1" thickTop="1">
      <c r="A441" s="4">
        <v>5</v>
      </c>
      <c r="B441" s="44" t="str">
        <f>INDEX('[1]urban'!$D$3:$D$419,MATCH(C441,'[1]urban'!$B$3:$B$419,0))</f>
        <v>RUR</v>
      </c>
      <c r="C441" s="43" t="s">
        <v>301</v>
      </c>
      <c r="D441" s="53">
        <f>MATCH(F441,'[2]world'!$B$3:$B$346,0)</f>
        <v>3</v>
      </c>
      <c r="E441" s="63" t="str">
        <f>INDEX('[2]world'!$D$3:$D$346,MATCH(F441,'[2]world'!$B$3:$B$346,0))</f>
        <v>BEL</v>
      </c>
      <c r="F441" s="47" t="s">
        <v>167</v>
      </c>
      <c r="G441" s="27">
        <v>5713.177</v>
      </c>
      <c r="H441" s="27">
        <v>5551.939</v>
      </c>
      <c r="I441" s="27">
        <v>5536.328</v>
      </c>
      <c r="J441" s="27">
        <v>5325.404</v>
      </c>
      <c r="K441" s="27">
        <v>5061.218</v>
      </c>
      <c r="L441" s="27">
        <v>4625.968</v>
      </c>
      <c r="M441" s="27">
        <v>4201.68</v>
      </c>
      <c r="N441" s="27">
        <v>3816.096</v>
      </c>
      <c r="O441" s="27">
        <v>3490.264</v>
      </c>
      <c r="P441" s="27">
        <v>3293.901</v>
      </c>
      <c r="Q441" s="27">
        <v>3023.342</v>
      </c>
      <c r="R441" s="27">
        <v>2733.661</v>
      </c>
      <c r="S441" s="27">
        <v>2426.209</v>
      </c>
      <c r="T441" s="27">
        <v>2140.424</v>
      </c>
      <c r="U441" s="27">
        <v>1893.975</v>
      </c>
      <c r="V441" s="27">
        <v>1680.196</v>
      </c>
      <c r="W441" s="27">
        <v>1494.034</v>
      </c>
      <c r="X441" s="27">
        <v>1331.504</v>
      </c>
      <c r="Y441" s="27">
        <v>1183.085</v>
      </c>
      <c r="Z441" s="27">
        <v>1046.817</v>
      </c>
      <c r="AA441" s="27">
        <v>922.466</v>
      </c>
    </row>
    <row r="442" spans="1:27" ht="12.75" customHeight="1" thickBot="1" thickTop="1">
      <c r="A442" s="4">
        <v>5</v>
      </c>
      <c r="B442" s="44" t="str">
        <f>INDEX('[1]urban'!$D$3:$D$419,MATCH(C442,'[1]urban'!$B$3:$B$419,0))</f>
        <v>RUR</v>
      </c>
      <c r="C442" s="43" t="s">
        <v>301</v>
      </c>
      <c r="D442" s="53">
        <f>MATCH(F442,'[2]world'!$B$3:$B$346,0)</f>
        <v>5</v>
      </c>
      <c r="E442" s="63" t="str">
        <f>INDEX('[2]world'!$D$3:$D$346,MATCH(F442,'[2]world'!$B$3:$B$346,0))</f>
        <v>BUL</v>
      </c>
      <c r="F442" s="47" t="s">
        <v>168</v>
      </c>
      <c r="G442" s="27">
        <v>5250.955</v>
      </c>
      <c r="H442" s="27">
        <v>5083.324</v>
      </c>
      <c r="I442" s="27">
        <v>4948.348</v>
      </c>
      <c r="J442" s="27">
        <v>4450.344</v>
      </c>
      <c r="K442" s="27">
        <v>4049.526</v>
      </c>
      <c r="L442" s="27">
        <v>3700.889</v>
      </c>
      <c r="M442" s="27">
        <v>3358.522</v>
      </c>
      <c r="N442" s="27">
        <v>3172.842</v>
      </c>
      <c r="O442" s="27">
        <v>2965.178</v>
      </c>
      <c r="P442" s="27">
        <v>2692.314</v>
      </c>
      <c r="Q442" s="27">
        <v>2490</v>
      </c>
      <c r="R442" s="27">
        <v>2307.971</v>
      </c>
      <c r="S442" s="27">
        <v>2139.873</v>
      </c>
      <c r="T442" s="27">
        <v>1972.741</v>
      </c>
      <c r="U442" s="27">
        <v>1802.218</v>
      </c>
      <c r="V442" s="27">
        <v>1629.064</v>
      </c>
      <c r="W442" s="27">
        <v>1456.302</v>
      </c>
      <c r="X442" s="27">
        <v>1292.791</v>
      </c>
      <c r="Y442" s="27">
        <v>1146.423</v>
      </c>
      <c r="Z442" s="27">
        <v>1014.748</v>
      </c>
      <c r="AA442" s="27">
        <v>894.768</v>
      </c>
    </row>
    <row r="443" spans="1:27" ht="12.75" customHeight="1" thickBot="1" thickTop="1">
      <c r="A443" s="4">
        <v>5</v>
      </c>
      <c r="B443" s="44" t="str">
        <f>INDEX('[1]urban'!$D$3:$D$419,MATCH(C443,'[1]urban'!$B$3:$B$419,0))</f>
        <v>RUR</v>
      </c>
      <c r="C443" s="43" t="s">
        <v>301</v>
      </c>
      <c r="D443" s="53">
        <f>MATCH(F443,'[2]world'!$B$3:$B$346,0)</f>
        <v>44</v>
      </c>
      <c r="E443" s="63" t="str">
        <f>INDEX('[2]world'!$D$3:$D$346,MATCH(F443,'[2]world'!$B$3:$B$346,0))</f>
        <v>Che</v>
      </c>
      <c r="F443" s="47" t="s">
        <v>169</v>
      </c>
      <c r="G443" s="27">
        <v>4089.352</v>
      </c>
      <c r="H443" s="27">
        <v>4006.327</v>
      </c>
      <c r="I443" s="27">
        <v>3861.465</v>
      </c>
      <c r="J443" s="27">
        <v>3687.804</v>
      </c>
      <c r="K443" s="27">
        <v>3488.98</v>
      </c>
      <c r="L443" s="27">
        <v>3018.618</v>
      </c>
      <c r="M443" s="27">
        <v>2553.674</v>
      </c>
      <c r="N443" s="27">
        <v>2539.957</v>
      </c>
      <c r="O443" s="27">
        <v>2553.193</v>
      </c>
      <c r="P443" s="27">
        <v>2616.718</v>
      </c>
      <c r="Q443" s="27">
        <v>2659.557</v>
      </c>
      <c r="R443" s="27">
        <v>2699.544</v>
      </c>
      <c r="S443" s="27">
        <v>2754.605</v>
      </c>
      <c r="T443" s="27">
        <v>2727.494</v>
      </c>
      <c r="U443" s="27">
        <v>2639.159</v>
      </c>
      <c r="V443" s="27">
        <v>2490.961</v>
      </c>
      <c r="W443" s="27">
        <v>2317.686</v>
      </c>
      <c r="X443" s="27">
        <v>2148.386</v>
      </c>
      <c r="Y443" s="27">
        <v>1991.426</v>
      </c>
      <c r="Z443" s="27">
        <v>1847.896</v>
      </c>
      <c r="AA443" s="27">
        <v>1712.779</v>
      </c>
    </row>
    <row r="444" spans="1:27" ht="12.75" customHeight="1" thickBot="1" thickTop="1">
      <c r="A444" s="4">
        <v>5</v>
      </c>
      <c r="B444" s="44" t="str">
        <f>INDEX('[1]urban'!$D$3:$D$419,MATCH(C444,'[1]urban'!$B$3:$B$419,0))</f>
        <v>RUR</v>
      </c>
      <c r="C444" s="43" t="s">
        <v>301</v>
      </c>
      <c r="D444" s="53">
        <f>MATCH(F444,'[2]world'!$B$3:$B$346,0)</f>
        <v>9</v>
      </c>
      <c r="E444" s="63" t="str">
        <f>INDEX('[2]world'!$D$3:$D$346,MATCH(F444,'[2]world'!$B$3:$B$346,0))</f>
        <v>HUN</v>
      </c>
      <c r="F444" s="47" t="s">
        <v>170</v>
      </c>
      <c r="G444" s="27">
        <v>4386.685</v>
      </c>
      <c r="H444" s="27">
        <v>4476.796</v>
      </c>
      <c r="I444" s="27">
        <v>4401.816</v>
      </c>
      <c r="J444" s="27">
        <v>4261.96</v>
      </c>
      <c r="K444" s="27">
        <v>4123.191</v>
      </c>
      <c r="L444" s="27">
        <v>3977.798</v>
      </c>
      <c r="M444" s="27">
        <v>3834.292</v>
      </c>
      <c r="N444" s="27">
        <v>3692.679</v>
      </c>
      <c r="O444" s="27">
        <v>3540.843</v>
      </c>
      <c r="P444" s="27">
        <v>3594.699</v>
      </c>
      <c r="Q444" s="27">
        <v>3618.591</v>
      </c>
      <c r="R444" s="27">
        <v>3398.077</v>
      </c>
      <c r="S444" s="27">
        <v>3181.897</v>
      </c>
      <c r="T444" s="27">
        <v>2968.585</v>
      </c>
      <c r="U444" s="27">
        <v>2754.828</v>
      </c>
      <c r="V444" s="27">
        <v>2541.623</v>
      </c>
      <c r="W444" s="27">
        <v>2329.158</v>
      </c>
      <c r="X444" s="27">
        <v>2122.326</v>
      </c>
      <c r="Y444" s="27">
        <v>1930.577</v>
      </c>
      <c r="Z444" s="27">
        <v>1755.391</v>
      </c>
      <c r="AA444" s="27">
        <v>1595.226</v>
      </c>
    </row>
    <row r="445" spans="1:27" ht="12.75" customHeight="1" thickBot="1" thickTop="1">
      <c r="A445" s="4">
        <v>5</v>
      </c>
      <c r="B445" s="44" t="str">
        <f>INDEX('[1]urban'!$D$3:$D$419,MATCH(C445,'[1]urban'!$B$3:$B$419,0))</f>
        <v>RUR</v>
      </c>
      <c r="C445" s="43" t="s">
        <v>301</v>
      </c>
      <c r="D445" s="53">
        <f>MATCH(F445,'[2]world'!$B$3:$B$346,0)</f>
        <v>25</v>
      </c>
      <c r="E445" s="63" t="str">
        <f>INDEX('[2]world'!$D$3:$D$346,MATCH(F445,'[2]world'!$B$3:$B$346,0))</f>
        <v>MD</v>
      </c>
      <c r="F445" s="47" t="s">
        <v>171</v>
      </c>
      <c r="G445" s="27">
        <v>1954.76</v>
      </c>
      <c r="H445" s="27">
        <v>2108.612</v>
      </c>
      <c r="I445" s="27">
        <v>2299.957</v>
      </c>
      <c r="J445" s="27">
        <v>2416.031</v>
      </c>
      <c r="K445" s="27">
        <v>2441.834</v>
      </c>
      <c r="L445" s="27">
        <v>2448.435</v>
      </c>
      <c r="M445" s="27">
        <v>2390.488</v>
      </c>
      <c r="N445" s="27">
        <v>2352.966</v>
      </c>
      <c r="O445" s="27">
        <v>2323.258</v>
      </c>
      <c r="P445" s="27">
        <v>2330.178</v>
      </c>
      <c r="Q445" s="27">
        <v>2271.978</v>
      </c>
      <c r="R445" s="27">
        <v>2136.675</v>
      </c>
      <c r="S445" s="27">
        <v>1896.841</v>
      </c>
      <c r="T445" s="27">
        <v>1708.205</v>
      </c>
      <c r="U445" s="27">
        <v>1545.72</v>
      </c>
      <c r="V445" s="27">
        <v>1393.31</v>
      </c>
      <c r="W445" s="27">
        <v>1244.425</v>
      </c>
      <c r="X445" s="27">
        <v>1105.674</v>
      </c>
      <c r="Y445" s="27">
        <v>978.486</v>
      </c>
      <c r="Z445" s="27">
        <v>862.521</v>
      </c>
      <c r="AA445" s="27">
        <v>755.316</v>
      </c>
    </row>
    <row r="446" spans="1:27" ht="12.75" customHeight="1" thickBot="1" thickTop="1">
      <c r="A446" s="4">
        <v>5</v>
      </c>
      <c r="B446" s="44" t="str">
        <f>INDEX('[1]urban'!$D$3:$D$419,MATCH(C446,'[1]urban'!$B$3:$B$419,0))</f>
        <v>RUR</v>
      </c>
      <c r="C446" s="43" t="s">
        <v>301</v>
      </c>
      <c r="D446" s="53">
        <f>MATCH(F446,'[2]world'!$B$3:$B$346,0)</f>
        <v>30</v>
      </c>
      <c r="E446" s="63" t="str">
        <f>INDEX('[2]world'!$D$3:$D$346,MATCH(F446,'[2]world'!$B$3:$B$346,0))</f>
        <v>PL</v>
      </c>
      <c r="F446" s="47" t="s">
        <v>172</v>
      </c>
      <c r="G446" s="27">
        <v>15307.059</v>
      </c>
      <c r="H446" s="27">
        <v>15497.119</v>
      </c>
      <c r="I446" s="27">
        <v>15443.654</v>
      </c>
      <c r="J446" s="27">
        <v>15682.794</v>
      </c>
      <c r="K446" s="27">
        <v>15637.967</v>
      </c>
      <c r="L446" s="27">
        <v>15211.758</v>
      </c>
      <c r="M446" s="27">
        <v>14910.479</v>
      </c>
      <c r="N446" s="27">
        <v>14902.461</v>
      </c>
      <c r="O446" s="27">
        <v>14760.28</v>
      </c>
      <c r="P446" s="27">
        <v>14861.643</v>
      </c>
      <c r="Q446" s="27">
        <v>14713.567</v>
      </c>
      <c r="R446" s="27">
        <v>14723.362</v>
      </c>
      <c r="S446" s="27">
        <v>14850.899</v>
      </c>
      <c r="T446" s="27">
        <v>14732.358</v>
      </c>
      <c r="U446" s="27">
        <v>14362.09</v>
      </c>
      <c r="V446" s="27">
        <v>13677.085</v>
      </c>
      <c r="W446" s="27">
        <v>12705.467</v>
      </c>
      <c r="X446" s="27">
        <v>11565.957</v>
      </c>
      <c r="Y446" s="27">
        <v>10461.574</v>
      </c>
      <c r="Z446" s="27">
        <v>9420.419</v>
      </c>
      <c r="AA446" s="27">
        <v>8446.786</v>
      </c>
    </row>
    <row r="447" spans="1:27" ht="12.75" customHeight="1" thickBot="1" thickTop="1">
      <c r="A447" s="4">
        <v>5</v>
      </c>
      <c r="B447" s="44" t="str">
        <f>INDEX('[1]urban'!$D$3:$D$419,MATCH(C447,'[1]urban'!$B$3:$B$419,0))</f>
        <v>RUR</v>
      </c>
      <c r="C447" s="43" t="s">
        <v>301</v>
      </c>
      <c r="D447" s="53">
        <f>MATCH(F447,'[2]world'!$B$3:$B$346,0)</f>
        <v>34</v>
      </c>
      <c r="E447" s="63" t="str">
        <f>INDEX('[2]world'!$D$3:$D$346,MATCH(F447,'[2]world'!$B$3:$B$346,0))</f>
        <v>Rom</v>
      </c>
      <c r="F447" s="47" t="s">
        <v>173</v>
      </c>
      <c r="G447" s="27">
        <v>12131.259</v>
      </c>
      <c r="H447" s="27">
        <v>12131.947</v>
      </c>
      <c r="I447" s="27">
        <v>12110.125</v>
      </c>
      <c r="J447" s="27">
        <v>11857.458</v>
      </c>
      <c r="K447" s="27">
        <v>12086.939</v>
      </c>
      <c r="L447" s="27">
        <v>12145.646</v>
      </c>
      <c r="M447" s="27">
        <v>11973.32</v>
      </c>
      <c r="N447" s="27">
        <v>11443.982</v>
      </c>
      <c r="O447" s="27">
        <v>10856.727</v>
      </c>
      <c r="P447" s="27">
        <v>10485.619</v>
      </c>
      <c r="Q447" s="27">
        <v>10403.82</v>
      </c>
      <c r="R447" s="27">
        <v>9816.422</v>
      </c>
      <c r="S447" s="27">
        <v>9012.892</v>
      </c>
      <c r="T447" s="27">
        <v>8260.258</v>
      </c>
      <c r="U447" s="27">
        <v>7540.704</v>
      </c>
      <c r="V447" s="27">
        <v>6854.95</v>
      </c>
      <c r="W447" s="27">
        <v>6192.11</v>
      </c>
      <c r="X447" s="27">
        <v>5562.288</v>
      </c>
      <c r="Y447" s="27">
        <v>4971.272</v>
      </c>
      <c r="Z447" s="27">
        <v>4421.712</v>
      </c>
      <c r="AA447" s="27">
        <v>3911.044</v>
      </c>
    </row>
    <row r="448" spans="1:27" ht="12.75" customHeight="1" thickBot="1" thickTop="1">
      <c r="A448" s="4">
        <v>5</v>
      </c>
      <c r="B448" s="44" t="str">
        <f>INDEX('[1]urban'!$D$3:$D$419,MATCH(C448,'[1]urban'!$B$3:$B$419,0))</f>
        <v>RUR</v>
      </c>
      <c r="C448" s="43" t="s">
        <v>301</v>
      </c>
      <c r="D448" s="53">
        <f>MATCH(F448,'[2]world'!$B$3:$B$346,0)</f>
        <v>33</v>
      </c>
      <c r="E448" s="63" t="str">
        <f>INDEX('[2]world'!$D$3:$D$346,MATCH(F448,'[2]world'!$B$3:$B$346,0))</f>
        <v>RU</v>
      </c>
      <c r="F448" s="47" t="s">
        <v>174</v>
      </c>
      <c r="G448" s="27">
        <v>57424.368</v>
      </c>
      <c r="H448" s="27">
        <v>56866.021</v>
      </c>
      <c r="I448" s="27">
        <v>55479.154</v>
      </c>
      <c r="J448" s="27">
        <v>53015.124</v>
      </c>
      <c r="K448" s="27">
        <v>48934.22</v>
      </c>
      <c r="L448" s="27">
        <v>45065.767</v>
      </c>
      <c r="M448" s="27">
        <v>41941.172</v>
      </c>
      <c r="N448" s="27">
        <v>40301.669</v>
      </c>
      <c r="O448" s="27">
        <v>39394.817</v>
      </c>
      <c r="P448" s="27">
        <v>39542.141</v>
      </c>
      <c r="Q448" s="27">
        <v>39087.612</v>
      </c>
      <c r="R448" s="27">
        <v>38755.701</v>
      </c>
      <c r="S448" s="27">
        <v>37664.759</v>
      </c>
      <c r="T448" s="27">
        <v>36300.008</v>
      </c>
      <c r="U448" s="27">
        <v>34513.455</v>
      </c>
      <c r="V448" s="27">
        <v>32287.41</v>
      </c>
      <c r="W448" s="27">
        <v>29710.863</v>
      </c>
      <c r="X448" s="27">
        <v>27000.148</v>
      </c>
      <c r="Y448" s="27">
        <v>24496.717</v>
      </c>
      <c r="Z448" s="27">
        <v>22216.36</v>
      </c>
      <c r="AA448" s="27">
        <v>20118.834</v>
      </c>
    </row>
    <row r="449" spans="1:27" ht="12.75" customHeight="1" thickBot="1" thickTop="1">
      <c r="A449" s="4">
        <v>5</v>
      </c>
      <c r="B449" s="44" t="str">
        <f>INDEX('[1]urban'!$D$3:$D$419,MATCH(C449,'[1]urban'!$B$3:$B$419,0))</f>
        <v>RUR</v>
      </c>
      <c r="C449" s="43" t="s">
        <v>301</v>
      </c>
      <c r="D449" s="53">
        <f>MATCH(F449,'[2]world'!$B$3:$B$346,0)</f>
        <v>36</v>
      </c>
      <c r="E449" s="63" t="str">
        <f>INDEX('[2]world'!$D$3:$D$346,MATCH(F449,'[2]world'!$B$3:$B$346,0))</f>
        <v>SLO</v>
      </c>
      <c r="F449" s="47" t="s">
        <v>175</v>
      </c>
      <c r="G449" s="27">
        <v>2424.001</v>
      </c>
      <c r="H449" s="27">
        <v>2593.836</v>
      </c>
      <c r="I449" s="27">
        <v>2757.86</v>
      </c>
      <c r="J449" s="27">
        <v>2746.005</v>
      </c>
      <c r="K449" s="27">
        <v>2669.204</v>
      </c>
      <c r="L449" s="27">
        <v>2545.01</v>
      </c>
      <c r="M449" s="27">
        <v>2406.668</v>
      </c>
      <c r="N449" s="27">
        <v>2355.55</v>
      </c>
      <c r="O449" s="27">
        <v>2286.902</v>
      </c>
      <c r="P449" s="27">
        <v>2325.942</v>
      </c>
      <c r="Q449" s="27">
        <v>2354.033</v>
      </c>
      <c r="R449" s="27">
        <v>2391.599</v>
      </c>
      <c r="S449" s="27">
        <v>2437.009</v>
      </c>
      <c r="T449" s="27">
        <v>2448.196</v>
      </c>
      <c r="U449" s="27">
        <v>2411.007</v>
      </c>
      <c r="V449" s="27">
        <v>2320.919</v>
      </c>
      <c r="W449" s="27">
        <v>2179.434</v>
      </c>
      <c r="X449" s="27">
        <v>2004.733</v>
      </c>
      <c r="Y449" s="27">
        <v>1832.229</v>
      </c>
      <c r="Z449" s="27">
        <v>1666.746</v>
      </c>
      <c r="AA449" s="27">
        <v>1508.725</v>
      </c>
    </row>
    <row r="450" spans="1:27" ht="12.75" customHeight="1" thickBot="1" thickTop="1">
      <c r="A450" s="4">
        <v>5</v>
      </c>
      <c r="B450" s="44" t="str">
        <f>INDEX('[1]urban'!$D$3:$D$419,MATCH(C450,'[1]urban'!$B$3:$B$419,0))</f>
        <v>RUR</v>
      </c>
      <c r="C450" s="43" t="s">
        <v>301</v>
      </c>
      <c r="D450" s="53">
        <f>MATCH(F450,'[2]world'!$B$3:$B$346,0)</f>
        <v>39</v>
      </c>
      <c r="E450" s="63" t="str">
        <f>INDEX('[2]world'!$D$3:$D$346,MATCH(F450,'[2]world'!$B$3:$B$346,0))</f>
        <v>UKR</v>
      </c>
      <c r="F450" s="47" t="s">
        <v>176</v>
      </c>
      <c r="G450" s="27">
        <v>24056.986</v>
      </c>
      <c r="H450" s="27">
        <v>23508.564</v>
      </c>
      <c r="I450" s="27">
        <v>22763.836</v>
      </c>
      <c r="J450" s="27">
        <v>22375.899</v>
      </c>
      <c r="K450" s="27">
        <v>21372.562</v>
      </c>
      <c r="L450" s="27">
        <v>20396.247</v>
      </c>
      <c r="M450" s="27">
        <v>19170.149</v>
      </c>
      <c r="N450" s="27">
        <v>17982.734</v>
      </c>
      <c r="O450" s="27">
        <v>17147.65</v>
      </c>
      <c r="P450" s="27">
        <v>16875.744</v>
      </c>
      <c r="Q450" s="27">
        <v>16056.385</v>
      </c>
      <c r="R450" s="27">
        <v>15118.176</v>
      </c>
      <c r="S450" s="27">
        <v>14181.176</v>
      </c>
      <c r="T450" s="27">
        <v>13128.104</v>
      </c>
      <c r="U450" s="27">
        <v>12085.15</v>
      </c>
      <c r="V450" s="27">
        <v>11018.253</v>
      </c>
      <c r="W450" s="27">
        <v>9945.624</v>
      </c>
      <c r="X450" s="27">
        <v>8909.79</v>
      </c>
      <c r="Y450" s="27">
        <v>7975.56</v>
      </c>
      <c r="Z450" s="27">
        <v>7140.797</v>
      </c>
      <c r="AA450" s="27">
        <v>6381.647</v>
      </c>
    </row>
    <row r="451" spans="1:27" ht="12.75" customHeight="1" thickBot="1" thickTop="1">
      <c r="A451" s="4">
        <v>5</v>
      </c>
      <c r="B451" s="44" t="str">
        <f>INDEX('[1]urban'!$D$3:$D$419,MATCH(C451,'[1]urban'!$B$3:$B$419,0))</f>
        <v>RUR</v>
      </c>
      <c r="C451" s="43" t="s">
        <v>301</v>
      </c>
      <c r="D451" s="53">
        <f>MATCH(F451,'[2]world'!$B$3:$B$346,0)</f>
        <v>229</v>
      </c>
      <c r="E451" s="63" t="str">
        <f>INDEX('[2]world'!$D$3:$D$346,MATCH(F451,'[2]world'!$B$3:$B$346,0))</f>
        <v>Eu_N</v>
      </c>
      <c r="F451" s="47" t="s">
        <v>177</v>
      </c>
      <c r="G451" s="27">
        <v>23669.1579999999</v>
      </c>
      <c r="H451" s="27">
        <v>23422.323</v>
      </c>
      <c r="I451" s="27">
        <v>23210.9659999999</v>
      </c>
      <c r="J451" s="27">
        <v>23099.325</v>
      </c>
      <c r="K451" s="27">
        <v>22852.0409999998</v>
      </c>
      <c r="L451" s="27">
        <v>22107.549</v>
      </c>
      <c r="M451" s="27">
        <v>21205.6819999999</v>
      </c>
      <c r="N451" s="27">
        <v>21032.8729999999</v>
      </c>
      <c r="O451" s="27">
        <v>21128.1149999999</v>
      </c>
      <c r="P451" s="27">
        <v>20997.902</v>
      </c>
      <c r="Q451" s="27">
        <v>20857.2019999999</v>
      </c>
      <c r="R451" s="27">
        <v>20852.7119999999</v>
      </c>
      <c r="S451" s="27">
        <v>20691.4179999999</v>
      </c>
      <c r="T451" s="27">
        <v>20301.5269999999</v>
      </c>
      <c r="U451" s="27">
        <v>19695.2059999999</v>
      </c>
      <c r="V451" s="27">
        <v>18882.5</v>
      </c>
      <c r="W451" s="27">
        <v>17938.6</v>
      </c>
      <c r="X451" s="27">
        <v>16947.3999999999</v>
      </c>
      <c r="Y451" s="27">
        <v>15968.3919999999</v>
      </c>
      <c r="Z451" s="27">
        <v>15021.6009999999</v>
      </c>
      <c r="AA451" s="27">
        <v>14108.0409999999</v>
      </c>
    </row>
    <row r="452" spans="1:27" ht="12.75" customHeight="1" thickBot="1" thickTop="1">
      <c r="A452" s="4">
        <v>5</v>
      </c>
      <c r="B452" s="44" t="str">
        <f>INDEX('[1]urban'!$D$3:$D$419,MATCH(C452,'[1]urban'!$B$3:$B$419,0))</f>
        <v>RUR</v>
      </c>
      <c r="C452" s="43" t="s">
        <v>301</v>
      </c>
      <c r="D452" s="53">
        <f>MATCH(F452,'[2]world'!$B$3:$B$346,0)</f>
        <v>230</v>
      </c>
      <c r="E452" s="63" t="str">
        <f>INDEX('[2]world'!$D$3:$D$346,MATCH(F452,'[2]world'!$B$3:$B$346,0))</f>
        <v>Norm</v>
      </c>
      <c r="F452" s="47" t="s">
        <v>178</v>
      </c>
      <c r="G452" s="27">
        <v>59.931</v>
      </c>
      <c r="H452" s="27">
        <v>63.581</v>
      </c>
      <c r="I452" s="27">
        <v>67.422</v>
      </c>
      <c r="J452" s="27">
        <v>72.441</v>
      </c>
      <c r="K452" s="27">
        <v>77.989</v>
      </c>
      <c r="L452" s="27">
        <v>83.786</v>
      </c>
      <c r="M452" s="27">
        <v>87.566</v>
      </c>
      <c r="N452" s="27">
        <v>91.855</v>
      </c>
      <c r="O452" s="27">
        <v>97.318</v>
      </c>
      <c r="P452" s="27">
        <v>100.046</v>
      </c>
      <c r="Q452" s="27">
        <v>102.018</v>
      </c>
      <c r="R452" s="27">
        <v>102.981</v>
      </c>
      <c r="S452" s="27">
        <v>102.927</v>
      </c>
      <c r="T452" s="27">
        <v>101.766</v>
      </c>
      <c r="U452" s="27">
        <v>99.621</v>
      </c>
      <c r="V452" s="27">
        <v>96.475</v>
      </c>
      <c r="W452" s="27">
        <v>92.178</v>
      </c>
      <c r="X452" s="27">
        <v>86.633</v>
      </c>
      <c r="Y452" s="27">
        <v>80.355</v>
      </c>
      <c r="Z452" s="27">
        <v>73.861</v>
      </c>
      <c r="AA452" s="27">
        <v>67.417</v>
      </c>
    </row>
    <row r="453" spans="1:27" ht="12.75" customHeight="1" thickBot="1" thickTop="1">
      <c r="A453" s="4">
        <v>5</v>
      </c>
      <c r="B453" s="44" t="str">
        <f>INDEX('[1]urban'!$D$3:$D$419,MATCH(C453,'[1]urban'!$B$3:$B$419,0))</f>
        <v>RUR</v>
      </c>
      <c r="C453" s="43" t="s">
        <v>301</v>
      </c>
      <c r="D453" s="53">
        <f>MATCH(F453,'[2]world'!$B$3:$B$346,0)</f>
        <v>13</v>
      </c>
      <c r="E453" s="63" t="str">
        <f>INDEX('[2]world'!$D$3:$D$346,MATCH(F453,'[2]world'!$B$3:$B$346,0))</f>
        <v>DK</v>
      </c>
      <c r="F453" s="47" t="s">
        <v>179</v>
      </c>
      <c r="G453" s="27">
        <v>1367.451</v>
      </c>
      <c r="H453" s="27">
        <v>1348.624</v>
      </c>
      <c r="I453" s="27">
        <v>1205.417</v>
      </c>
      <c r="J453" s="27">
        <v>1092.071</v>
      </c>
      <c r="K453" s="27">
        <v>998.694</v>
      </c>
      <c r="L453" s="27">
        <v>903.394</v>
      </c>
      <c r="M453" s="27">
        <v>833.872</v>
      </c>
      <c r="N453" s="27">
        <v>800.256</v>
      </c>
      <c r="O453" s="27">
        <v>779.037</v>
      </c>
      <c r="P453" s="27">
        <v>785.283</v>
      </c>
      <c r="Q453" s="27">
        <v>794.972</v>
      </c>
      <c r="R453" s="27">
        <v>766.218</v>
      </c>
      <c r="S453" s="27">
        <v>719.938</v>
      </c>
      <c r="T453" s="27">
        <v>675.828</v>
      </c>
      <c r="U453" s="27">
        <v>633.812</v>
      </c>
      <c r="V453" s="27">
        <v>594.74</v>
      </c>
      <c r="W453" s="27">
        <v>557.592</v>
      </c>
      <c r="X453" s="27">
        <v>521.223</v>
      </c>
      <c r="Y453" s="27">
        <v>485.346</v>
      </c>
      <c r="Z453" s="27">
        <v>450.735</v>
      </c>
      <c r="AA453" s="27">
        <v>418.242</v>
      </c>
    </row>
    <row r="454" spans="1:27" ht="12.75" customHeight="1" thickBot="1" thickTop="1">
      <c r="A454" s="4">
        <v>5</v>
      </c>
      <c r="B454" s="44" t="str">
        <f>INDEX('[1]urban'!$D$3:$D$419,MATCH(C454,'[1]urban'!$B$3:$B$419,0))</f>
        <v>RUR</v>
      </c>
      <c r="C454" s="43" t="s">
        <v>301</v>
      </c>
      <c r="D454" s="53">
        <f>MATCH(F454,'[2]world'!$B$3:$B$346,0)</f>
        <v>48</v>
      </c>
      <c r="E454" s="63" t="str">
        <f>INDEX('[2]world'!$D$3:$D$346,MATCH(F454,'[2]world'!$B$3:$B$346,0))</f>
        <v>Est</v>
      </c>
      <c r="F454" s="47" t="s">
        <v>180</v>
      </c>
      <c r="G454" s="27">
        <v>554.133</v>
      </c>
      <c r="H454" s="27">
        <v>537.969</v>
      </c>
      <c r="I454" s="27">
        <v>516.401</v>
      </c>
      <c r="J454" s="27">
        <v>498.991</v>
      </c>
      <c r="K454" s="27">
        <v>478.477</v>
      </c>
      <c r="L454" s="27">
        <v>464.119</v>
      </c>
      <c r="M454" s="27">
        <v>446.126</v>
      </c>
      <c r="N454" s="27">
        <v>445.856</v>
      </c>
      <c r="O454" s="27">
        <v>452.557</v>
      </c>
      <c r="P454" s="27">
        <v>432.118</v>
      </c>
      <c r="Q454" s="27">
        <v>419.323</v>
      </c>
      <c r="R454" s="27">
        <v>412.134</v>
      </c>
      <c r="S454" s="27">
        <v>408.707</v>
      </c>
      <c r="T454" s="27">
        <v>402.465</v>
      </c>
      <c r="U454" s="27">
        <v>390.407</v>
      </c>
      <c r="V454" s="27">
        <v>371.625</v>
      </c>
      <c r="W454" s="27">
        <v>346.576</v>
      </c>
      <c r="X454" s="27">
        <v>318.136</v>
      </c>
      <c r="Y454" s="27">
        <v>291.783</v>
      </c>
      <c r="Z454" s="27">
        <v>268.279</v>
      </c>
      <c r="AA454" s="27">
        <v>246.523</v>
      </c>
    </row>
    <row r="455" spans="1:27" ht="12.75" customHeight="1" thickBot="1" thickTop="1">
      <c r="A455" s="4">
        <v>5</v>
      </c>
      <c r="B455" s="44" t="str">
        <f>INDEX('[1]urban'!$D$3:$D$419,MATCH(C455,'[1]urban'!$B$3:$B$419,0))</f>
        <v>RUR</v>
      </c>
      <c r="C455" s="43" t="s">
        <v>301</v>
      </c>
      <c r="D455" s="53">
        <f>MATCH(F455,'[2]world'!$B$3:$B$346,0)</f>
        <v>273</v>
      </c>
      <c r="E455" s="63" t="str">
        <f>INDEX('[2]world'!$D$3:$D$346,MATCH(F455,'[2]world'!$B$3:$B$346,0))</f>
        <v>Far</v>
      </c>
      <c r="F455" s="47" t="s">
        <v>181</v>
      </c>
      <c r="G455" s="27">
        <v>26.033</v>
      </c>
      <c r="H455" s="27">
        <v>25.948</v>
      </c>
      <c r="I455" s="27">
        <v>26.989</v>
      </c>
      <c r="J455" s="27">
        <v>27.114</v>
      </c>
      <c r="K455" s="27">
        <v>27.868</v>
      </c>
      <c r="L455" s="27">
        <v>28.42</v>
      </c>
      <c r="M455" s="27">
        <v>29.879</v>
      </c>
      <c r="N455" s="27">
        <v>31.544</v>
      </c>
      <c r="O455" s="27">
        <v>32.878</v>
      </c>
      <c r="P455" s="27">
        <v>29.834</v>
      </c>
      <c r="Q455" s="27">
        <v>29.011</v>
      </c>
      <c r="R455" s="27">
        <v>29.266</v>
      </c>
      <c r="S455" s="27">
        <v>29.932</v>
      </c>
      <c r="T455" s="27">
        <v>30.512</v>
      </c>
      <c r="U455" s="27">
        <v>30.787</v>
      </c>
      <c r="V455" s="27">
        <v>30.649</v>
      </c>
      <c r="W455" s="27">
        <v>29.94</v>
      </c>
      <c r="X455" s="27">
        <v>28.624</v>
      </c>
      <c r="Y455" s="27">
        <v>27.038</v>
      </c>
      <c r="Z455" s="27">
        <v>25.358</v>
      </c>
      <c r="AA455" s="27">
        <v>23.665</v>
      </c>
    </row>
    <row r="456" spans="1:27" ht="12.75" customHeight="1" thickBot="1" thickTop="1">
      <c r="A456" s="4">
        <v>5</v>
      </c>
      <c r="B456" s="44" t="str">
        <f>INDEX('[1]urban'!$D$3:$D$419,MATCH(C456,'[1]urban'!$B$3:$B$419,0))</f>
        <v>RUR</v>
      </c>
      <c r="C456" s="43" t="s">
        <v>301</v>
      </c>
      <c r="D456" s="53">
        <f>MATCH(F456,'[2]world'!$B$3:$B$346,0)</f>
        <v>40</v>
      </c>
      <c r="E456" s="63" t="str">
        <f>INDEX('[2]world'!$D$3:$D$346,MATCH(F456,'[2]world'!$B$3:$B$346,0))</f>
        <v>Fin</v>
      </c>
      <c r="F456" s="47" t="s">
        <v>182</v>
      </c>
      <c r="G456" s="27">
        <v>2284.96</v>
      </c>
      <c r="H456" s="27">
        <v>2154.205</v>
      </c>
      <c r="I456" s="27">
        <v>1980.643</v>
      </c>
      <c r="J456" s="27">
        <v>1841.217</v>
      </c>
      <c r="K456" s="27">
        <v>1671.803</v>
      </c>
      <c r="L456" s="27">
        <v>1515.606</v>
      </c>
      <c r="M456" s="27">
        <v>1351.337</v>
      </c>
      <c r="N456" s="27">
        <v>1185.932</v>
      </c>
      <c r="O456" s="27">
        <v>1028.849</v>
      </c>
      <c r="P456" s="27">
        <v>972.371</v>
      </c>
      <c r="Q456" s="27">
        <v>921.752</v>
      </c>
      <c r="R456" s="27">
        <v>856.196</v>
      </c>
      <c r="S456" s="27">
        <v>797.084</v>
      </c>
      <c r="T456" s="27">
        <v>741.956</v>
      </c>
      <c r="U456" s="27">
        <v>690.553</v>
      </c>
      <c r="V456" s="27">
        <v>642.256</v>
      </c>
      <c r="W456" s="27">
        <v>597.232</v>
      </c>
      <c r="X456" s="27">
        <v>554.732</v>
      </c>
      <c r="Y456" s="27">
        <v>513.726</v>
      </c>
      <c r="Z456" s="27">
        <v>475.333</v>
      </c>
      <c r="AA456" s="27">
        <v>439.981</v>
      </c>
    </row>
    <row r="457" spans="1:27" ht="12.75" customHeight="1" thickBot="1" thickTop="1">
      <c r="A457" s="4">
        <v>5</v>
      </c>
      <c r="B457" s="44" t="str">
        <f>INDEX('[1]urban'!$D$3:$D$419,MATCH(C457,'[1]urban'!$B$3:$B$419,0))</f>
        <v>RUR</v>
      </c>
      <c r="C457" s="43" t="s">
        <v>301</v>
      </c>
      <c r="D457" s="53">
        <f>MATCH(F457,'[2]world'!$B$3:$B$346,0)</f>
        <v>62</v>
      </c>
      <c r="E457" s="63" t="str">
        <f>INDEX('[2]world'!$D$3:$D$346,MATCH(F457,'[2]world'!$B$3:$B$346,0))</f>
        <v>ISL</v>
      </c>
      <c r="F457" s="47" t="s">
        <v>183</v>
      </c>
      <c r="G457" s="27">
        <v>38.895</v>
      </c>
      <c r="H457" s="27">
        <v>36.72</v>
      </c>
      <c r="I457" s="27">
        <v>34.672</v>
      </c>
      <c r="J457" s="27">
        <v>33.177</v>
      </c>
      <c r="K457" s="27">
        <v>30.819</v>
      </c>
      <c r="L457" s="27">
        <v>29.066</v>
      </c>
      <c r="M457" s="27">
        <v>26.786</v>
      </c>
      <c r="N457" s="27">
        <v>25.177</v>
      </c>
      <c r="O457" s="27">
        <v>23.568</v>
      </c>
      <c r="P457" s="27">
        <v>22.388</v>
      </c>
      <c r="Q457" s="27">
        <v>21.447</v>
      </c>
      <c r="R457" s="27">
        <v>20.963</v>
      </c>
      <c r="S457" s="27">
        <v>21.681</v>
      </c>
      <c r="T457" s="27">
        <v>21.626</v>
      </c>
      <c r="U457" s="27">
        <v>21.164</v>
      </c>
      <c r="V457" s="27">
        <v>20.47</v>
      </c>
      <c r="W457" s="27">
        <v>19.592</v>
      </c>
      <c r="X457" s="27">
        <v>18.667</v>
      </c>
      <c r="Y457" s="27">
        <v>17.704</v>
      </c>
      <c r="Z457" s="27">
        <v>16.722</v>
      </c>
      <c r="AA457" s="27">
        <v>15.727</v>
      </c>
    </row>
    <row r="458" spans="1:27" ht="12.75" customHeight="1" thickBot="1" thickTop="1">
      <c r="A458" s="4">
        <v>5</v>
      </c>
      <c r="B458" s="44" t="str">
        <f>INDEX('[1]urban'!$D$3:$D$419,MATCH(C458,'[1]urban'!$B$3:$B$419,0))</f>
        <v>RUR</v>
      </c>
      <c r="C458" s="43" t="s">
        <v>301</v>
      </c>
      <c r="D458" s="53">
        <f>MATCH(F458,'[2]world'!$B$3:$B$346,0)</f>
        <v>14</v>
      </c>
      <c r="E458" s="63" t="str">
        <f>INDEX('[2]world'!$D$3:$D$346,MATCH(F458,'[2]world'!$B$3:$B$346,0))</f>
        <v>IR</v>
      </c>
      <c r="F458" s="47" t="s">
        <v>184</v>
      </c>
      <c r="G458" s="27">
        <v>1778.784</v>
      </c>
      <c r="H458" s="27">
        <v>1644.292</v>
      </c>
      <c r="I458" s="27">
        <v>1535.414</v>
      </c>
      <c r="J458" s="27">
        <v>1475.136</v>
      </c>
      <c r="K458" s="27">
        <v>1425.978</v>
      </c>
      <c r="L458" s="27">
        <v>1473.157</v>
      </c>
      <c r="M458" s="27">
        <v>1519.109</v>
      </c>
      <c r="N458" s="27">
        <v>1547.373</v>
      </c>
      <c r="O458" s="27">
        <v>1514.616</v>
      </c>
      <c r="P458" s="27">
        <v>1518.603</v>
      </c>
      <c r="Q458" s="27">
        <v>1554.021</v>
      </c>
      <c r="R458" s="27">
        <v>1654.87</v>
      </c>
      <c r="S458" s="27">
        <v>1746.509</v>
      </c>
      <c r="T458" s="27">
        <v>1777.262</v>
      </c>
      <c r="U458" s="27">
        <v>1774.876</v>
      </c>
      <c r="V458" s="27">
        <v>1741.656</v>
      </c>
      <c r="W458" s="27">
        <v>1684.399</v>
      </c>
      <c r="X458" s="27">
        <v>1616.956</v>
      </c>
      <c r="Y458" s="27">
        <v>1545.957</v>
      </c>
      <c r="Z458" s="27">
        <v>1469.418</v>
      </c>
      <c r="AA458" s="27">
        <v>1386.049</v>
      </c>
    </row>
    <row r="459" spans="1:27" ht="12.75" customHeight="1" thickBot="1" thickTop="1">
      <c r="A459" s="4">
        <v>5</v>
      </c>
      <c r="B459" s="44" t="str">
        <f>INDEX('[1]urban'!$D$3:$D$419,MATCH(C459,'[1]urban'!$B$3:$B$419,0))</f>
        <v>RUR</v>
      </c>
      <c r="C459" s="43" t="s">
        <v>301</v>
      </c>
      <c r="D459" s="53">
        <f>MATCH(F459,'[2]world'!$B$3:$B$346,0)</f>
        <v>280</v>
      </c>
      <c r="E459" s="63" t="str">
        <f>INDEX('[2]world'!$D$3:$D$346,MATCH(F459,'[2]world'!$B$3:$B$346,0))</f>
        <v>Man</v>
      </c>
      <c r="F459" s="47" t="s">
        <v>185</v>
      </c>
      <c r="G459" s="27">
        <v>26.008</v>
      </c>
      <c r="H459" s="27">
        <v>24.089</v>
      </c>
      <c r="I459" s="27">
        <v>21.719</v>
      </c>
      <c r="J459" s="27">
        <v>22.126</v>
      </c>
      <c r="K459" s="27">
        <v>24.996</v>
      </c>
      <c r="L459" s="27">
        <v>28.931</v>
      </c>
      <c r="M459" s="27">
        <v>31.305</v>
      </c>
      <c r="N459" s="27">
        <v>30.985</v>
      </c>
      <c r="O459" s="27">
        <v>33.821</v>
      </c>
      <c r="P459" s="27">
        <v>34.696</v>
      </c>
      <c r="Q459" s="27">
        <v>36.899</v>
      </c>
      <c r="R459" s="27">
        <v>39.132</v>
      </c>
      <c r="S459" s="27">
        <v>39.705</v>
      </c>
      <c r="T459" s="27">
        <v>39.767</v>
      </c>
      <c r="U459" s="27">
        <v>39.333</v>
      </c>
      <c r="V459" s="27">
        <v>38.394</v>
      </c>
      <c r="W459" s="27">
        <v>36.89</v>
      </c>
      <c r="X459" s="27">
        <v>34.793</v>
      </c>
      <c r="Y459" s="27">
        <v>32.216</v>
      </c>
      <c r="Z459" s="27">
        <v>29.53</v>
      </c>
      <c r="AA459" s="27">
        <v>26.956</v>
      </c>
    </row>
    <row r="460" spans="1:27" ht="12.75" customHeight="1" thickBot="1" thickTop="1">
      <c r="A460" s="4">
        <v>5</v>
      </c>
      <c r="B460" s="44" t="str">
        <f>INDEX('[1]urban'!$D$3:$D$419,MATCH(C460,'[1]urban'!$B$3:$B$419,0))</f>
        <v>RUR</v>
      </c>
      <c r="C460" s="43" t="s">
        <v>301</v>
      </c>
      <c r="D460" s="53">
        <f>MATCH(F460,'[2]world'!$B$3:$B$346,0)</f>
        <v>21</v>
      </c>
      <c r="E460" s="63" t="str">
        <f>INDEX('[2]world'!$D$3:$D$346,MATCH(F460,'[2]world'!$B$3:$B$346,0))</f>
        <v>LAT</v>
      </c>
      <c r="F460" s="47" t="s">
        <v>186</v>
      </c>
      <c r="G460" s="27">
        <v>1044.178</v>
      </c>
      <c r="H460" s="27">
        <v>1017.362</v>
      </c>
      <c r="I460" s="27">
        <v>999.689</v>
      </c>
      <c r="J460" s="27">
        <v>978.143</v>
      </c>
      <c r="K460" s="27">
        <v>926.837</v>
      </c>
      <c r="L460" s="27">
        <v>880.348</v>
      </c>
      <c r="M460" s="27">
        <v>826.472</v>
      </c>
      <c r="N460" s="27">
        <v>810.789</v>
      </c>
      <c r="O460" s="27">
        <v>818.933</v>
      </c>
      <c r="P460" s="27">
        <v>778.742</v>
      </c>
      <c r="Q460" s="27">
        <v>758.023</v>
      </c>
      <c r="R460" s="27">
        <v>733.447</v>
      </c>
      <c r="S460" s="27">
        <v>723.154</v>
      </c>
      <c r="T460" s="27">
        <v>707.633</v>
      </c>
      <c r="U460" s="27">
        <v>681.148</v>
      </c>
      <c r="V460" s="27">
        <v>642.745</v>
      </c>
      <c r="W460" s="27">
        <v>595.817</v>
      </c>
      <c r="X460" s="27">
        <v>542.14</v>
      </c>
      <c r="Y460" s="27">
        <v>492.272</v>
      </c>
      <c r="Z460" s="27">
        <v>447.451</v>
      </c>
      <c r="AA460" s="27">
        <v>406.568</v>
      </c>
    </row>
    <row r="461" spans="1:27" ht="12.75" customHeight="1" thickBot="1" thickTop="1">
      <c r="A461" s="4">
        <v>5</v>
      </c>
      <c r="B461" s="44" t="str">
        <f>INDEX('[1]urban'!$D$3:$D$419,MATCH(C461,'[1]urban'!$B$3:$B$419,0))</f>
        <v>RUR</v>
      </c>
      <c r="C461" s="43" t="s">
        <v>301</v>
      </c>
      <c r="D461" s="53">
        <f>MATCH(F461,'[2]world'!$B$3:$B$346,0)</f>
        <v>22</v>
      </c>
      <c r="E461" s="63" t="str">
        <f>INDEX('[2]world'!$D$3:$D$346,MATCH(F461,'[2]world'!$B$3:$B$346,0))</f>
        <v>LIT</v>
      </c>
      <c r="F461" s="47" t="s">
        <v>187</v>
      </c>
      <c r="G461" s="27">
        <v>1828.134</v>
      </c>
      <c r="H461" s="27">
        <v>1733.592</v>
      </c>
      <c r="I461" s="27">
        <v>1682.123</v>
      </c>
      <c r="J461" s="27">
        <v>1650.641</v>
      </c>
      <c r="K461" s="27">
        <v>1583.792</v>
      </c>
      <c r="L461" s="27">
        <v>1463.117</v>
      </c>
      <c r="M461" s="27">
        <v>1325.758</v>
      </c>
      <c r="N461" s="27">
        <v>1239.23</v>
      </c>
      <c r="O461" s="27">
        <v>1198.733</v>
      </c>
      <c r="P461" s="27">
        <v>1187.618</v>
      </c>
      <c r="Q461" s="27">
        <v>1155.768</v>
      </c>
      <c r="R461" s="27">
        <v>1139.599</v>
      </c>
      <c r="S461" s="27">
        <v>1074.766</v>
      </c>
      <c r="T461" s="27">
        <v>1019.178</v>
      </c>
      <c r="U461" s="27">
        <v>961.986</v>
      </c>
      <c r="V461" s="27">
        <v>899.229</v>
      </c>
      <c r="W461" s="27">
        <v>828.197</v>
      </c>
      <c r="X461" s="27">
        <v>751.011</v>
      </c>
      <c r="Y461" s="27">
        <v>677.209</v>
      </c>
      <c r="Z461" s="27">
        <v>609.668</v>
      </c>
      <c r="AA461" s="27">
        <v>548.476</v>
      </c>
    </row>
    <row r="462" spans="1:27" ht="12.75" customHeight="1" thickBot="1" thickTop="1">
      <c r="A462" s="4">
        <v>5</v>
      </c>
      <c r="B462" s="44" t="str">
        <f>INDEX('[1]urban'!$D$3:$D$419,MATCH(C462,'[1]urban'!$B$3:$B$419,0))</f>
        <v>RUR</v>
      </c>
      <c r="C462" s="43" t="s">
        <v>301</v>
      </c>
      <c r="D462" s="53">
        <f>MATCH(F462,'[2]world'!$B$3:$B$346,0)</f>
        <v>29</v>
      </c>
      <c r="E462" s="63" t="str">
        <f>INDEX('[2]world'!$D$3:$D$346,MATCH(F462,'[2]world'!$B$3:$B$346,0))</f>
        <v>NOR</v>
      </c>
      <c r="F462" s="47" t="s">
        <v>188</v>
      </c>
      <c r="G462" s="27">
        <v>1617.545</v>
      </c>
      <c r="H462" s="27">
        <v>1705.861</v>
      </c>
      <c r="I462" s="27">
        <v>1793.352</v>
      </c>
      <c r="J462" s="27">
        <v>1579.741</v>
      </c>
      <c r="K462" s="27">
        <v>1341.72</v>
      </c>
      <c r="L462" s="27">
        <v>1274.86</v>
      </c>
      <c r="M462" s="27">
        <v>1203.411</v>
      </c>
      <c r="N462" s="27">
        <v>1191.36</v>
      </c>
      <c r="O462" s="27">
        <v>1189.478</v>
      </c>
      <c r="P462" s="27">
        <v>1143.666</v>
      </c>
      <c r="Q462" s="27">
        <v>1072.51</v>
      </c>
      <c r="R462" s="27">
        <v>1043.46</v>
      </c>
      <c r="S462" s="27">
        <v>999.658</v>
      </c>
      <c r="T462" s="27">
        <v>950.584</v>
      </c>
      <c r="U462" s="27">
        <v>902.692</v>
      </c>
      <c r="V462" s="27">
        <v>859.246</v>
      </c>
      <c r="W462" s="27">
        <v>818.477</v>
      </c>
      <c r="X462" s="27">
        <v>777.626</v>
      </c>
      <c r="Y462" s="27">
        <v>735.038</v>
      </c>
      <c r="Z462" s="27">
        <v>692.225</v>
      </c>
      <c r="AA462" s="27">
        <v>650.395</v>
      </c>
    </row>
    <row r="463" spans="1:27" ht="12.75" customHeight="1" thickBot="1" thickTop="1">
      <c r="A463" s="4">
        <v>5</v>
      </c>
      <c r="B463" s="44" t="str">
        <f>INDEX('[1]urban'!$D$3:$D$419,MATCH(C463,'[1]urban'!$B$3:$B$419,0))</f>
        <v>RUR</v>
      </c>
      <c r="C463" s="43" t="s">
        <v>301</v>
      </c>
      <c r="D463" s="53">
        <f>MATCH(F463,'[2]world'!$B$3:$B$346,0)</f>
        <v>47</v>
      </c>
      <c r="E463" s="63" t="str">
        <f>INDEX('[2]world'!$D$3:$D$346,MATCH(F463,'[2]world'!$B$3:$B$346,0))</f>
        <v>SWE</v>
      </c>
      <c r="F463" s="47" t="s">
        <v>189</v>
      </c>
      <c r="G463" s="27">
        <v>2404.125</v>
      </c>
      <c r="H463" s="27">
        <v>2231.719</v>
      </c>
      <c r="I463" s="27">
        <v>2057.769</v>
      </c>
      <c r="J463" s="27">
        <v>1774.502</v>
      </c>
      <c r="K463" s="27">
        <v>1525.427</v>
      </c>
      <c r="L463" s="27">
        <v>1414.889</v>
      </c>
      <c r="M463" s="27">
        <v>1405.578</v>
      </c>
      <c r="N463" s="27">
        <v>1411.212</v>
      </c>
      <c r="O463" s="27">
        <v>1446.442</v>
      </c>
      <c r="P463" s="27">
        <v>1427.874</v>
      </c>
      <c r="Q463" s="27">
        <v>1415.318</v>
      </c>
      <c r="R463" s="27">
        <v>1421.696</v>
      </c>
      <c r="S463" s="27">
        <v>1423.522</v>
      </c>
      <c r="T463" s="27">
        <v>1407.91</v>
      </c>
      <c r="U463" s="27">
        <v>1379.921</v>
      </c>
      <c r="V463" s="27">
        <v>1336.895</v>
      </c>
      <c r="W463" s="27">
        <v>1276.524</v>
      </c>
      <c r="X463" s="27">
        <v>1208.816</v>
      </c>
      <c r="Y463" s="27">
        <v>1142.995</v>
      </c>
      <c r="Z463" s="27">
        <v>1080.755</v>
      </c>
      <c r="AA463" s="27">
        <v>1021.892</v>
      </c>
    </row>
    <row r="464" spans="1:27" ht="12.75" customHeight="1" thickBot="1" thickTop="1">
      <c r="A464" s="4">
        <v>5</v>
      </c>
      <c r="B464" s="44" t="str">
        <f>INDEX('[1]urban'!$D$3:$D$419,MATCH(C464,'[1]urban'!$B$3:$B$419,0))</f>
        <v>RUR</v>
      </c>
      <c r="C464" s="43" t="s">
        <v>301</v>
      </c>
      <c r="D464" s="53">
        <f>MATCH(F464,'[2]world'!$B$3:$B$346,0)</f>
        <v>7</v>
      </c>
      <c r="E464" s="63" t="str">
        <f>INDEX('[2]world'!$D$3:$D$346,MATCH(F464,'[2]world'!$B$3:$B$346,0))</f>
        <v>UK</v>
      </c>
      <c r="F464" s="47" t="s">
        <v>190</v>
      </c>
      <c r="G464" s="27">
        <v>10638.981</v>
      </c>
      <c r="H464" s="27">
        <v>10898.361</v>
      </c>
      <c r="I464" s="27">
        <v>11289.356</v>
      </c>
      <c r="J464" s="27">
        <v>12054.025</v>
      </c>
      <c r="K464" s="27">
        <v>12737.641</v>
      </c>
      <c r="L464" s="27">
        <v>12547.856</v>
      </c>
      <c r="M464" s="27">
        <v>12118.483</v>
      </c>
      <c r="N464" s="27">
        <v>12221.304</v>
      </c>
      <c r="O464" s="27">
        <v>12511.885</v>
      </c>
      <c r="P464" s="27">
        <v>12564.663</v>
      </c>
      <c r="Q464" s="27">
        <v>12576.14</v>
      </c>
      <c r="R464" s="27">
        <v>12632.75</v>
      </c>
      <c r="S464" s="27">
        <v>12603.835</v>
      </c>
      <c r="T464" s="27">
        <v>12425.04</v>
      </c>
      <c r="U464" s="27">
        <v>12088.906</v>
      </c>
      <c r="V464" s="27">
        <v>11608.12</v>
      </c>
      <c r="W464" s="27">
        <v>11055.186</v>
      </c>
      <c r="X464" s="27">
        <v>10488.043</v>
      </c>
      <c r="Y464" s="27">
        <v>9926.753</v>
      </c>
      <c r="Z464" s="27">
        <v>9382.266</v>
      </c>
      <c r="AA464" s="27">
        <v>8856.15</v>
      </c>
    </row>
    <row r="465" spans="1:27" ht="12.75" customHeight="1" thickBot="1" thickTop="1">
      <c r="A465" s="4">
        <v>5</v>
      </c>
      <c r="B465" s="44" t="str">
        <f>INDEX('[1]urban'!$D$3:$D$419,MATCH(C465,'[1]urban'!$B$3:$B$419,0))</f>
        <v>RUR</v>
      </c>
      <c r="C465" s="43" t="s">
        <v>301</v>
      </c>
      <c r="D465" s="53">
        <f>MATCH(F465,'[2]world'!$B$3:$B$346,0)</f>
        <v>233</v>
      </c>
      <c r="E465" s="63" t="str">
        <f>INDEX('[2]world'!$D$3:$D$346,MATCH(F465,'[2]world'!$B$3:$B$346,0))</f>
        <v>Eu_S</v>
      </c>
      <c r="F465" s="47" t="s">
        <v>191</v>
      </c>
      <c r="G465" s="27">
        <v>59406.1829999999</v>
      </c>
      <c r="H465" s="27">
        <v>59090.2189999999</v>
      </c>
      <c r="I465" s="27">
        <v>58240.1969999998</v>
      </c>
      <c r="J465" s="27">
        <v>56423.8049999998</v>
      </c>
      <c r="K465" s="27">
        <v>53799.486</v>
      </c>
      <c r="L465" s="27">
        <v>52873.3599999998</v>
      </c>
      <c r="M465" s="27">
        <v>52145.2839999999</v>
      </c>
      <c r="N465" s="27">
        <v>51939.979</v>
      </c>
      <c r="O465" s="27">
        <v>51556.2819999999</v>
      </c>
      <c r="P465" s="27">
        <v>50686.8529999998</v>
      </c>
      <c r="Q465" s="27">
        <v>50103.8739999998</v>
      </c>
      <c r="R465" s="27">
        <v>50111.0859999999</v>
      </c>
      <c r="S465" s="27">
        <v>49569.4949999998</v>
      </c>
      <c r="T465" s="27">
        <v>48091.7919999997</v>
      </c>
      <c r="U465" s="27">
        <v>45791.2629999998</v>
      </c>
      <c r="V465" s="27">
        <v>42889.2139999997</v>
      </c>
      <c r="W465" s="27">
        <v>39754.7969999998</v>
      </c>
      <c r="X465" s="27">
        <v>36703.514</v>
      </c>
      <c r="Y465" s="27">
        <v>33789.308</v>
      </c>
      <c r="Z465" s="27">
        <v>30982.7349999998</v>
      </c>
      <c r="AA465" s="27">
        <v>28275.2479999997</v>
      </c>
    </row>
    <row r="466" spans="1:27" ht="12.75" customHeight="1" thickBot="1" thickTop="1">
      <c r="A466" s="4">
        <v>5</v>
      </c>
      <c r="B466" s="44" t="str">
        <f>INDEX('[1]urban'!$D$3:$D$419,MATCH(C466,'[1]urban'!$B$3:$B$419,0))</f>
        <v>RUR</v>
      </c>
      <c r="C466" s="43" t="s">
        <v>301</v>
      </c>
      <c r="D466" s="53">
        <f>MATCH(F466,'[2]world'!$B$3:$B$346,0)</f>
        <v>64</v>
      </c>
      <c r="E466" s="63" t="str">
        <f>INDEX('[2]world'!$D$3:$D$346,MATCH(F466,'[2]world'!$B$3:$B$346,0))</f>
        <v>ALB</v>
      </c>
      <c r="F466" s="47" t="s">
        <v>25</v>
      </c>
      <c r="G466" s="27">
        <v>965.585</v>
      </c>
      <c r="H466" s="27">
        <v>1008.547</v>
      </c>
      <c r="I466" s="27">
        <v>1116.033</v>
      </c>
      <c r="J466" s="27">
        <v>1285.961</v>
      </c>
      <c r="K466" s="27">
        <v>1457.753</v>
      </c>
      <c r="L466" s="27">
        <v>1615.454</v>
      </c>
      <c r="M466" s="27">
        <v>1769.421</v>
      </c>
      <c r="N466" s="27">
        <v>1919.842</v>
      </c>
      <c r="O466" s="27">
        <v>2091.179</v>
      </c>
      <c r="P466" s="27">
        <v>1914.37</v>
      </c>
      <c r="Q466" s="27">
        <v>1787.132</v>
      </c>
      <c r="R466" s="27">
        <v>1656.694</v>
      </c>
      <c r="S466" s="27">
        <v>1523.99</v>
      </c>
      <c r="T466" s="27">
        <v>1413.234</v>
      </c>
      <c r="U466" s="27">
        <v>1310.598</v>
      </c>
      <c r="V466" s="27">
        <v>1211.833</v>
      </c>
      <c r="W466" s="27">
        <v>1115.487</v>
      </c>
      <c r="X466" s="27">
        <v>1016.88</v>
      </c>
      <c r="Y466" s="27">
        <v>919.597</v>
      </c>
      <c r="Z466" s="27">
        <v>826.419</v>
      </c>
      <c r="AA466" s="27">
        <v>737</v>
      </c>
    </row>
    <row r="467" spans="1:27" ht="12.75" customHeight="1" thickBot="1" thickTop="1">
      <c r="A467" s="4">
        <v>5</v>
      </c>
      <c r="B467" s="44" t="str">
        <f>INDEX('[1]urban'!$D$3:$D$419,MATCH(C467,'[1]urban'!$B$3:$B$419,0))</f>
        <v>RUR</v>
      </c>
      <c r="C467" s="43" t="s">
        <v>301</v>
      </c>
      <c r="D467" s="53">
        <f>MATCH(F467,'[2]world'!$B$3:$B$346,0)</f>
        <v>68</v>
      </c>
      <c r="E467" s="63" t="str">
        <f>INDEX('[2]world'!$D$3:$D$346,MATCH(F467,'[2]world'!$B$3:$B$346,0))</f>
        <v>And</v>
      </c>
      <c r="F467" s="47" t="s">
        <v>192</v>
      </c>
      <c r="G467" s="27">
        <v>3.793</v>
      </c>
      <c r="H467" s="27">
        <v>4.741</v>
      </c>
      <c r="I467" s="27">
        <v>5.558</v>
      </c>
      <c r="J467" s="27">
        <v>5.476</v>
      </c>
      <c r="K467" s="27">
        <v>4.835</v>
      </c>
      <c r="L467" s="27">
        <v>3.948</v>
      </c>
      <c r="M467" s="27">
        <v>2.963</v>
      </c>
      <c r="N467" s="27">
        <v>2.296</v>
      </c>
      <c r="O467" s="27">
        <v>2.791</v>
      </c>
      <c r="P467" s="27">
        <v>4.101</v>
      </c>
      <c r="Q467" s="27">
        <v>5.052</v>
      </c>
      <c r="R467" s="27">
        <v>7.757</v>
      </c>
      <c r="S467" s="27">
        <v>10.399</v>
      </c>
      <c r="T467" s="27">
        <v>12.96</v>
      </c>
      <c r="U467" s="27">
        <v>15.071</v>
      </c>
      <c r="V467" s="27">
        <v>16.416</v>
      </c>
      <c r="W467" s="27">
        <v>16.829</v>
      </c>
      <c r="X467" s="27">
        <v>16.942</v>
      </c>
      <c r="Y467" s="27">
        <v>16.982</v>
      </c>
      <c r="Z467" s="27">
        <v>16.947</v>
      </c>
      <c r="AA467" s="27">
        <v>16.816</v>
      </c>
    </row>
    <row r="468" spans="1:27" ht="12.75" customHeight="1" thickBot="1" thickTop="1">
      <c r="A468" s="4">
        <v>5</v>
      </c>
      <c r="B468" s="44" t="str">
        <f>INDEX('[1]urban'!$D$3:$D$419,MATCH(C468,'[1]urban'!$B$3:$B$419,0))</f>
        <v>RUR</v>
      </c>
      <c r="C468" s="43" t="s">
        <v>301</v>
      </c>
      <c r="D468" s="53">
        <f>MATCH(F468,'[2]world'!$B$3:$B$346,0)</f>
        <v>6</v>
      </c>
      <c r="E468" s="63" t="str">
        <f>INDEX('[2]world'!$D$3:$D$346,MATCH(F468,'[2]world'!$B$3:$B$346,0))</f>
        <v>Bos</v>
      </c>
      <c r="F468" s="47" t="s">
        <v>193</v>
      </c>
      <c r="G468" s="27">
        <v>2297.63</v>
      </c>
      <c r="H468" s="27">
        <v>2467.794</v>
      </c>
      <c r="I468" s="27">
        <v>2574.539</v>
      </c>
      <c r="J468" s="27">
        <v>2621.443</v>
      </c>
      <c r="K468" s="27">
        <v>2594.849</v>
      </c>
      <c r="L468" s="27">
        <v>2574.712</v>
      </c>
      <c r="M468" s="27">
        <v>2522.56</v>
      </c>
      <c r="N468" s="27">
        <v>2572.315</v>
      </c>
      <c r="O468" s="27">
        <v>2617.256</v>
      </c>
      <c r="P468" s="27">
        <v>1963.83</v>
      </c>
      <c r="Q468" s="27">
        <v>2096.928</v>
      </c>
      <c r="R468" s="27">
        <v>2051.442</v>
      </c>
      <c r="S468" s="27">
        <v>1931.678</v>
      </c>
      <c r="T468" s="27">
        <v>1795.132</v>
      </c>
      <c r="U468" s="27">
        <v>1648.442</v>
      </c>
      <c r="V468" s="27">
        <v>1498.944</v>
      </c>
      <c r="W468" s="27">
        <v>1349.472</v>
      </c>
      <c r="X468" s="27">
        <v>1201.975</v>
      </c>
      <c r="Y468" s="27">
        <v>1059.36</v>
      </c>
      <c r="Z468" s="27">
        <v>925.365</v>
      </c>
      <c r="AA468" s="27">
        <v>802.611</v>
      </c>
    </row>
    <row r="469" spans="1:27" ht="12.75" customHeight="1" thickBot="1" thickTop="1">
      <c r="A469" s="4">
        <v>5</v>
      </c>
      <c r="B469" s="44" t="str">
        <f>INDEX('[1]urban'!$D$3:$D$419,MATCH(C469,'[1]urban'!$B$3:$B$419,0))</f>
        <v>RUR</v>
      </c>
      <c r="C469" s="43" t="s">
        <v>301</v>
      </c>
      <c r="D469" s="53">
        <f>MATCH(F469,'[2]world'!$B$3:$B$346,0)</f>
        <v>43</v>
      </c>
      <c r="E469" s="63" t="str">
        <f>INDEX('[2]world'!$D$3:$D$346,MATCH(F469,'[2]world'!$B$3:$B$346,0))</f>
        <v>Cro</v>
      </c>
      <c r="F469" s="47" t="s">
        <v>194</v>
      </c>
      <c r="G469" s="27">
        <v>2991.874</v>
      </c>
      <c r="H469" s="27">
        <v>2933.935</v>
      </c>
      <c r="I469" s="27">
        <v>2825.454</v>
      </c>
      <c r="J469" s="27">
        <v>2679.984</v>
      </c>
      <c r="K469" s="27">
        <v>2493.34</v>
      </c>
      <c r="L469" s="27">
        <v>2339.458</v>
      </c>
      <c r="M469" s="27">
        <v>2185.634</v>
      </c>
      <c r="N469" s="27">
        <v>2133.253</v>
      </c>
      <c r="O469" s="27">
        <v>2076.138</v>
      </c>
      <c r="P469" s="27">
        <v>2106.094</v>
      </c>
      <c r="Q469" s="27">
        <v>2001.015</v>
      </c>
      <c r="R469" s="27">
        <v>1934.876</v>
      </c>
      <c r="S469" s="27">
        <v>1863.59</v>
      </c>
      <c r="T469" s="27">
        <v>1772.381</v>
      </c>
      <c r="U469" s="27">
        <v>1660.982</v>
      </c>
      <c r="V469" s="27">
        <v>1532.18</v>
      </c>
      <c r="W469" s="27">
        <v>1399.102</v>
      </c>
      <c r="X469" s="27">
        <v>1270.414</v>
      </c>
      <c r="Y469" s="27">
        <v>1148.577</v>
      </c>
      <c r="Z469" s="27">
        <v>1035.13</v>
      </c>
      <c r="AA469" s="27">
        <v>930.368</v>
      </c>
    </row>
    <row r="470" spans="1:27" ht="12.75" customHeight="1" thickBot="1" thickTop="1">
      <c r="A470" s="4">
        <v>5</v>
      </c>
      <c r="B470" s="44" t="str">
        <f>INDEX('[1]urban'!$D$3:$D$419,MATCH(C470,'[1]urban'!$B$3:$B$419,0))</f>
        <v>RUR</v>
      </c>
      <c r="C470" s="43" t="s">
        <v>301</v>
      </c>
      <c r="D470" s="53">
        <f>MATCH(F470,'[2]world'!$B$3:$B$346,0)</f>
        <v>277</v>
      </c>
      <c r="E470" s="63" t="str">
        <f>INDEX('[2]world'!$D$3:$D$346,MATCH(F470,'[2]world'!$B$3:$B$346,0))</f>
        <v>Gibr</v>
      </c>
      <c r="F470" s="47" t="s">
        <v>195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>
        <v>0</v>
      </c>
      <c r="V470" s="27">
        <v>0</v>
      </c>
      <c r="W470" s="27">
        <v>0</v>
      </c>
      <c r="X470" s="27">
        <v>0</v>
      </c>
      <c r="Y470" s="27">
        <v>0</v>
      </c>
      <c r="Z470" s="27">
        <v>0</v>
      </c>
      <c r="AA470" s="27">
        <v>0</v>
      </c>
    </row>
    <row r="471" spans="1:27" ht="12.75" customHeight="1" thickBot="1" thickTop="1">
      <c r="A471" s="4">
        <v>5</v>
      </c>
      <c r="B471" s="44" t="str">
        <f>INDEX('[1]urban'!$D$3:$D$419,MATCH(C471,'[1]urban'!$B$3:$B$419,0))</f>
        <v>RUR</v>
      </c>
      <c r="C471" s="43" t="s">
        <v>301</v>
      </c>
      <c r="D471" s="53">
        <f>MATCH(F471,'[2]world'!$B$3:$B$346,0)</f>
        <v>12</v>
      </c>
      <c r="E471" s="63" t="str">
        <f>INDEX('[2]world'!$D$3:$D$346,MATCH(F471,'[2]world'!$B$3:$B$346,0))</f>
        <v>GR</v>
      </c>
      <c r="F471" s="47" t="s">
        <v>196</v>
      </c>
      <c r="G471" s="27">
        <v>4740.785</v>
      </c>
      <c r="H471" s="27">
        <v>4775.45</v>
      </c>
      <c r="I471" s="27">
        <v>4759.208</v>
      </c>
      <c r="J471" s="27">
        <v>4486.828</v>
      </c>
      <c r="K471" s="27">
        <v>4176.34</v>
      </c>
      <c r="L471" s="27">
        <v>4043.179</v>
      </c>
      <c r="M471" s="27">
        <v>4075.5</v>
      </c>
      <c r="N471" s="27">
        <v>4128.554</v>
      </c>
      <c r="O471" s="27">
        <v>4181.749</v>
      </c>
      <c r="P471" s="27">
        <v>4344.963</v>
      </c>
      <c r="Q471" s="27">
        <v>4405.786</v>
      </c>
      <c r="R471" s="27">
        <v>4385.724</v>
      </c>
      <c r="S471" s="27">
        <v>4315.235</v>
      </c>
      <c r="T471" s="27">
        <v>4179.379</v>
      </c>
      <c r="U471" s="27">
        <v>3977.025</v>
      </c>
      <c r="V471" s="27">
        <v>3722.101</v>
      </c>
      <c r="W471" s="27">
        <v>3449.254</v>
      </c>
      <c r="X471" s="27">
        <v>3185.866</v>
      </c>
      <c r="Y471" s="27">
        <v>2932.729</v>
      </c>
      <c r="Z471" s="27">
        <v>2689.442</v>
      </c>
      <c r="AA471" s="27">
        <v>2454.591</v>
      </c>
    </row>
    <row r="472" spans="1:27" ht="12.75" customHeight="1" thickBot="1" thickTop="1">
      <c r="A472" s="4">
        <v>5</v>
      </c>
      <c r="B472" s="44" t="str">
        <f>INDEX('[1]urban'!$D$3:$D$419,MATCH(C472,'[1]urban'!$B$3:$B$419,0))</f>
        <v>RUR</v>
      </c>
      <c r="C472" s="43" t="s">
        <v>301</v>
      </c>
      <c r="D472" s="53">
        <f>MATCH(F472,'[2]world'!$B$3:$B$346,0)</f>
        <v>279</v>
      </c>
      <c r="E472" s="63" t="str">
        <f>INDEX('[2]world'!$D$3:$D$346,MATCH(F472,'[2]world'!$B$3:$B$346,0))</f>
        <v>Vati</v>
      </c>
      <c r="F472" s="47" t="s">
        <v>197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</row>
    <row r="473" spans="1:27" ht="12.75" customHeight="1" thickBot="1" thickTop="1">
      <c r="A473" s="4">
        <v>5</v>
      </c>
      <c r="B473" s="44" t="str">
        <f>INDEX('[1]urban'!$D$3:$D$419,MATCH(C473,'[1]urban'!$B$3:$B$419,0))</f>
        <v>RUR</v>
      </c>
      <c r="C473" s="43" t="s">
        <v>301</v>
      </c>
      <c r="D473" s="53">
        <f>MATCH(F473,'[2]world'!$B$3:$B$346,0)</f>
        <v>16</v>
      </c>
      <c r="E473" s="63" t="str">
        <f>INDEX('[2]world'!$D$3:$D$346,MATCH(F473,'[2]world'!$B$3:$B$346,0))</f>
        <v>IT</v>
      </c>
      <c r="F473" s="47" t="s">
        <v>198</v>
      </c>
      <c r="G473" s="27">
        <v>21280.567</v>
      </c>
      <c r="H473" s="27">
        <v>20768.616</v>
      </c>
      <c r="I473" s="27">
        <v>20120.573</v>
      </c>
      <c r="J473" s="27">
        <v>19643.771</v>
      </c>
      <c r="K473" s="27">
        <v>19063.999</v>
      </c>
      <c r="L473" s="27">
        <v>18952.473</v>
      </c>
      <c r="M473" s="27">
        <v>18784.073</v>
      </c>
      <c r="N473" s="27">
        <v>18870.099</v>
      </c>
      <c r="O473" s="27">
        <v>18965.334</v>
      </c>
      <c r="P473" s="27">
        <v>18922.687</v>
      </c>
      <c r="Q473" s="27">
        <v>18721.468</v>
      </c>
      <c r="R473" s="27">
        <v>18994.157</v>
      </c>
      <c r="S473" s="27">
        <v>19014.569</v>
      </c>
      <c r="T473" s="27">
        <v>18502.524</v>
      </c>
      <c r="U473" s="27">
        <v>17568.785</v>
      </c>
      <c r="V473" s="27">
        <v>16403.841</v>
      </c>
      <c r="W473" s="27">
        <v>15154.365</v>
      </c>
      <c r="X473" s="27">
        <v>13968.817</v>
      </c>
      <c r="Y473" s="27">
        <v>12844.026</v>
      </c>
      <c r="Z473" s="27">
        <v>11767.029</v>
      </c>
      <c r="AA473" s="27">
        <v>10731.658</v>
      </c>
    </row>
    <row r="474" spans="1:27" ht="12.75" customHeight="1" thickBot="1" thickTop="1">
      <c r="A474" s="4">
        <v>5</v>
      </c>
      <c r="B474" s="44" t="str">
        <f>INDEX('[1]urban'!$D$3:$D$419,MATCH(C474,'[1]urban'!$B$3:$B$419,0))</f>
        <v>RUR</v>
      </c>
      <c r="C474" s="43" t="s">
        <v>301</v>
      </c>
      <c r="D474" s="53">
        <f>MATCH(F474,'[2]world'!$B$3:$B$346,0)</f>
        <v>60</v>
      </c>
      <c r="E474" s="63" t="str">
        <f>INDEX('[2]world'!$D$3:$D$346,MATCH(F474,'[2]world'!$B$3:$B$346,0))</f>
        <v>Mal</v>
      </c>
      <c r="F474" s="47" t="s">
        <v>199</v>
      </c>
      <c r="G474" s="27">
        <v>34.764</v>
      </c>
      <c r="H474" s="27">
        <v>31.912</v>
      </c>
      <c r="I474" s="27">
        <v>30.799</v>
      </c>
      <c r="J474" s="27">
        <v>31.033</v>
      </c>
      <c r="K474" s="27">
        <v>31.182</v>
      </c>
      <c r="L474" s="27">
        <v>31.206</v>
      </c>
      <c r="M474" s="27">
        <v>33.108</v>
      </c>
      <c r="N474" s="27">
        <v>35.027</v>
      </c>
      <c r="O474" s="27">
        <v>34.64</v>
      </c>
      <c r="P474" s="27">
        <v>34.206</v>
      </c>
      <c r="Q474" s="27">
        <v>29.682</v>
      </c>
      <c r="R474" s="27">
        <v>25.583</v>
      </c>
      <c r="S474" s="27">
        <v>21.86</v>
      </c>
      <c r="T474" s="27">
        <v>19.081</v>
      </c>
      <c r="U474" s="27">
        <v>17.008</v>
      </c>
      <c r="V474" s="27">
        <v>15.462</v>
      </c>
      <c r="W474" s="27">
        <v>14.325</v>
      </c>
      <c r="X474" s="27">
        <v>13.318</v>
      </c>
      <c r="Y474" s="27">
        <v>12.322</v>
      </c>
      <c r="Z474" s="27">
        <v>11.383</v>
      </c>
      <c r="AA474" s="27">
        <v>10.52</v>
      </c>
    </row>
    <row r="475" spans="1:27" ht="12.75" customHeight="1" thickBot="1" thickTop="1">
      <c r="A475" s="4">
        <v>5</v>
      </c>
      <c r="B475" s="44" t="str">
        <f>INDEX('[1]urban'!$D$3:$D$419,MATCH(C475,'[1]urban'!$B$3:$B$419,0))</f>
        <v>RUR</v>
      </c>
      <c r="C475" s="43" t="s">
        <v>301</v>
      </c>
      <c r="D475" s="53">
        <f>MATCH(F475,'[2]world'!$B$3:$B$346,0)</f>
        <v>65</v>
      </c>
      <c r="E475" s="63" t="str">
        <f>INDEX('[2]world'!$D$3:$D$346,MATCH(F475,'[2]world'!$B$3:$B$346,0))</f>
        <v>Mon</v>
      </c>
      <c r="F475" s="47" t="s">
        <v>200</v>
      </c>
      <c r="G475" s="27">
        <v>347.833</v>
      </c>
      <c r="H475" s="27">
        <v>362.34</v>
      </c>
      <c r="I475" s="27">
        <v>378.994</v>
      </c>
      <c r="J475" s="27">
        <v>392.319</v>
      </c>
      <c r="K475" s="27">
        <v>379.435</v>
      </c>
      <c r="L475" s="27">
        <v>375.397</v>
      </c>
      <c r="M475" s="27">
        <v>364.002</v>
      </c>
      <c r="N475" s="27">
        <v>332.204</v>
      </c>
      <c r="O475" s="27">
        <v>304.997</v>
      </c>
      <c r="P475" s="27">
        <v>290.877</v>
      </c>
      <c r="Q475" s="27">
        <v>273.87</v>
      </c>
      <c r="R475" s="27">
        <v>238.778</v>
      </c>
      <c r="S475" s="27">
        <v>241.085</v>
      </c>
      <c r="T475" s="27">
        <v>240.246</v>
      </c>
      <c r="U475" s="27">
        <v>236.947</v>
      </c>
      <c r="V475" s="27">
        <v>229.237</v>
      </c>
      <c r="W475" s="27">
        <v>217.429</v>
      </c>
      <c r="X475" s="27">
        <v>202.719</v>
      </c>
      <c r="Y475" s="27">
        <v>187.756</v>
      </c>
      <c r="Z475" s="27">
        <v>173.083</v>
      </c>
      <c r="AA475" s="27">
        <v>158.978</v>
      </c>
    </row>
    <row r="476" spans="1:27" ht="12.75" customHeight="1" thickBot="1" thickTop="1">
      <c r="A476" s="4">
        <v>5</v>
      </c>
      <c r="B476" s="44" t="str">
        <f>INDEX('[1]urban'!$D$3:$D$419,MATCH(C476,'[1]urban'!$B$3:$B$419,0))</f>
        <v>RUR</v>
      </c>
      <c r="C476" s="43" t="s">
        <v>301</v>
      </c>
      <c r="D476" s="53">
        <f>MATCH(F476,'[2]world'!$B$3:$B$346,0)</f>
        <v>31</v>
      </c>
      <c r="E476" s="63" t="str">
        <f>INDEX('[2]world'!$D$3:$D$346,MATCH(F476,'[2]world'!$B$3:$B$346,0))</f>
        <v>PR</v>
      </c>
      <c r="F476" s="47" t="s">
        <v>201</v>
      </c>
      <c r="G476" s="27">
        <v>5783.025</v>
      </c>
      <c r="H476" s="27">
        <v>5772.109</v>
      </c>
      <c r="I476" s="27">
        <v>5761.486</v>
      </c>
      <c r="J476" s="27">
        <v>5681.219</v>
      </c>
      <c r="K476" s="27">
        <v>5312.051</v>
      </c>
      <c r="L476" s="27">
        <v>5385.221</v>
      </c>
      <c r="M476" s="27">
        <v>5587.797</v>
      </c>
      <c r="N476" s="27">
        <v>5485.909</v>
      </c>
      <c r="O476" s="27">
        <v>5197.678</v>
      </c>
      <c r="P476" s="27">
        <v>4907.632</v>
      </c>
      <c r="Q476" s="27">
        <v>4663.169</v>
      </c>
      <c r="R476" s="27">
        <v>4469.695</v>
      </c>
      <c r="S476" s="27">
        <v>4217.501</v>
      </c>
      <c r="T476" s="27">
        <v>3923.251</v>
      </c>
      <c r="U476" s="27">
        <v>3618.59</v>
      </c>
      <c r="V476" s="27">
        <v>3321.039</v>
      </c>
      <c r="W476" s="27">
        <v>3034.44</v>
      </c>
      <c r="X476" s="27">
        <v>2759.191</v>
      </c>
      <c r="Y476" s="27">
        <v>2495.653</v>
      </c>
      <c r="Z476" s="27">
        <v>2243.925</v>
      </c>
      <c r="AA476" s="27">
        <v>2006.016</v>
      </c>
    </row>
    <row r="477" spans="1:27" ht="12.75" customHeight="1" thickBot="1" thickTop="1">
      <c r="A477" s="4">
        <v>5</v>
      </c>
      <c r="B477" s="44" t="str">
        <f>INDEX('[1]urban'!$D$3:$D$419,MATCH(C477,'[1]urban'!$B$3:$B$419,0))</f>
        <v>RUR</v>
      </c>
      <c r="C477" s="43" t="s">
        <v>301</v>
      </c>
      <c r="D477" s="53">
        <f>MATCH(F477,'[2]world'!$B$3:$B$346,0)</f>
        <v>70</v>
      </c>
      <c r="E477" s="63" t="str">
        <f>INDEX('[2]world'!$D$3:$D$346,MATCH(F477,'[2]world'!$B$3:$B$346,0))</f>
        <v>Sma</v>
      </c>
      <c r="F477" s="47" t="s">
        <v>202</v>
      </c>
      <c r="G477" s="27">
        <v>7.26</v>
      </c>
      <c r="H477" s="27">
        <v>7.436</v>
      </c>
      <c r="I477" s="27">
        <v>7.872</v>
      </c>
      <c r="J477" s="27">
        <v>7.943</v>
      </c>
      <c r="K477" s="27">
        <v>7.714</v>
      </c>
      <c r="L477" s="27">
        <v>5.629</v>
      </c>
      <c r="M477" s="27">
        <v>4.019</v>
      </c>
      <c r="N477" s="27">
        <v>2.671</v>
      </c>
      <c r="O477" s="27">
        <v>2.319</v>
      </c>
      <c r="P477" s="27">
        <v>2.142</v>
      </c>
      <c r="Q477" s="27">
        <v>1.768</v>
      </c>
      <c r="R477" s="27">
        <v>1.809</v>
      </c>
      <c r="S477" s="27">
        <v>1.864</v>
      </c>
      <c r="T477" s="27">
        <v>1.878</v>
      </c>
      <c r="U477" s="27">
        <v>1.848</v>
      </c>
      <c r="V477" s="27">
        <v>1.79</v>
      </c>
      <c r="W477" s="27">
        <v>1.708</v>
      </c>
      <c r="X477" s="27">
        <v>1.612</v>
      </c>
      <c r="Y477" s="27">
        <v>1.515</v>
      </c>
      <c r="Z477" s="27">
        <v>1.418</v>
      </c>
      <c r="AA477" s="27">
        <v>1.324</v>
      </c>
    </row>
    <row r="478" spans="1:27" ht="12.75" customHeight="1" thickBot="1" thickTop="1">
      <c r="A478" s="4">
        <v>5</v>
      </c>
      <c r="B478" s="44" t="str">
        <f>INDEX('[1]urban'!$D$3:$D$419,MATCH(C478,'[1]urban'!$B$3:$B$419,0))</f>
        <v>RUR</v>
      </c>
      <c r="C478" s="43" t="s">
        <v>301</v>
      </c>
      <c r="D478" s="53">
        <f>MATCH(F478,'[2]world'!$B$3:$B$346,0)</f>
        <v>66</v>
      </c>
      <c r="E478" s="63" t="str">
        <f>INDEX('[2]world'!$D$3:$D$346,MATCH(F478,'[2]world'!$B$3:$B$346,0))</f>
        <v>Ser</v>
      </c>
      <c r="F478" s="47" t="s">
        <v>203</v>
      </c>
      <c r="G478" s="27">
        <v>5365.188</v>
      </c>
      <c r="H478" s="27">
        <v>5454.729</v>
      </c>
      <c r="I478" s="27">
        <v>5379.333</v>
      </c>
      <c r="J478" s="27">
        <v>5191.041</v>
      </c>
      <c r="K478" s="27">
        <v>4924.526</v>
      </c>
      <c r="L478" s="27">
        <v>4854.788</v>
      </c>
      <c r="M478" s="27">
        <v>4817.783</v>
      </c>
      <c r="N478" s="27">
        <v>4789.983</v>
      </c>
      <c r="O478" s="27">
        <v>4746.769</v>
      </c>
      <c r="P478" s="27">
        <v>4923.662</v>
      </c>
      <c r="Q478" s="27">
        <v>4764.899</v>
      </c>
      <c r="R478" s="27">
        <v>4491.01</v>
      </c>
      <c r="S478" s="27">
        <v>4330.608</v>
      </c>
      <c r="T478" s="27">
        <v>4135.304</v>
      </c>
      <c r="U478" s="27">
        <v>3911.071</v>
      </c>
      <c r="V478" s="27">
        <v>3661.411</v>
      </c>
      <c r="W478" s="27">
        <v>3391.954</v>
      </c>
      <c r="X478" s="27">
        <v>3116.866</v>
      </c>
      <c r="Y478" s="27">
        <v>2850.561</v>
      </c>
      <c r="Z478" s="27">
        <v>2594.105</v>
      </c>
      <c r="AA478" s="27">
        <v>2350.264</v>
      </c>
    </row>
    <row r="479" spans="1:27" ht="12.75" customHeight="1" thickBot="1" thickTop="1">
      <c r="A479" s="4">
        <v>5</v>
      </c>
      <c r="B479" s="44" t="str">
        <f>INDEX('[1]urban'!$D$3:$D$419,MATCH(C479,'[1]urban'!$B$3:$B$419,0))</f>
        <v>RUR</v>
      </c>
      <c r="C479" s="43" t="s">
        <v>301</v>
      </c>
      <c r="D479" s="53">
        <f>MATCH(F479,'[2]world'!$B$3:$B$346,0)</f>
        <v>37</v>
      </c>
      <c r="E479" s="63" t="str">
        <f>INDEX('[2]world'!$D$3:$D$346,MATCH(F479,'[2]world'!$B$3:$B$346,0))</f>
        <v>SLN</v>
      </c>
      <c r="F479" s="47" t="s">
        <v>204</v>
      </c>
      <c r="G479" s="27">
        <v>1179.626</v>
      </c>
      <c r="H479" s="27">
        <v>1167.596</v>
      </c>
      <c r="I479" s="27">
        <v>1134.378</v>
      </c>
      <c r="J479" s="27">
        <v>1100.506</v>
      </c>
      <c r="K479" s="27">
        <v>1051.872</v>
      </c>
      <c r="L479" s="27">
        <v>1003.844</v>
      </c>
      <c r="M479" s="27">
        <v>951.746</v>
      </c>
      <c r="N479" s="27">
        <v>949.494</v>
      </c>
      <c r="O479" s="27">
        <v>956.023</v>
      </c>
      <c r="P479" s="27">
        <v>970.991</v>
      </c>
      <c r="Q479" s="27">
        <v>977.765</v>
      </c>
      <c r="R479" s="27">
        <v>996.29</v>
      </c>
      <c r="S479" s="27">
        <v>1022.472</v>
      </c>
      <c r="T479" s="27">
        <v>1031.14</v>
      </c>
      <c r="U479" s="27">
        <v>1018.147</v>
      </c>
      <c r="V479" s="27">
        <v>982.853</v>
      </c>
      <c r="W479" s="27">
        <v>926.986</v>
      </c>
      <c r="X479" s="27">
        <v>860.198</v>
      </c>
      <c r="Y479" s="27">
        <v>794.894</v>
      </c>
      <c r="Z479" s="27">
        <v>731.885</v>
      </c>
      <c r="AA479" s="27">
        <v>671.432</v>
      </c>
    </row>
    <row r="480" spans="1:27" ht="12.75" customHeight="1" thickBot="1" thickTop="1">
      <c r="A480" s="4">
        <v>5</v>
      </c>
      <c r="B480" s="44" t="str">
        <f>INDEX('[1]urban'!$D$3:$D$419,MATCH(C480,'[1]urban'!$B$3:$B$419,0))</f>
        <v>RUR</v>
      </c>
      <c r="C480" s="43" t="s">
        <v>301</v>
      </c>
      <c r="D480" s="53">
        <f>MATCH(F480,'[2]world'!$B$3:$B$346,0)</f>
        <v>15</v>
      </c>
      <c r="E480" s="63" t="str">
        <f>INDEX('[2]world'!$D$3:$D$346,MATCH(F480,'[2]world'!$B$3:$B$346,0))</f>
        <v>SP</v>
      </c>
      <c r="F480" s="47" t="s">
        <v>205</v>
      </c>
      <c r="G480" s="27">
        <v>13466.685</v>
      </c>
      <c r="H480" s="27">
        <v>13366.085</v>
      </c>
      <c r="I480" s="27">
        <v>13227.534</v>
      </c>
      <c r="J480" s="27">
        <v>12412.706</v>
      </c>
      <c r="K480" s="27">
        <v>11471.803</v>
      </c>
      <c r="L480" s="27">
        <v>10859.786</v>
      </c>
      <c r="M480" s="27">
        <v>10211.52</v>
      </c>
      <c r="N480" s="27">
        <v>9908.391</v>
      </c>
      <c r="O480" s="27">
        <v>9573.456</v>
      </c>
      <c r="P480" s="27">
        <v>9510.505</v>
      </c>
      <c r="Q480" s="27">
        <v>9557.832</v>
      </c>
      <c r="R480" s="27">
        <v>10024.186</v>
      </c>
      <c r="S480" s="27">
        <v>10243.26</v>
      </c>
      <c r="T480" s="27">
        <v>10250.484</v>
      </c>
      <c r="U480" s="27">
        <v>10021.297</v>
      </c>
      <c r="V480" s="27">
        <v>9551.068</v>
      </c>
      <c r="W480" s="27">
        <v>8998.188</v>
      </c>
      <c r="X480" s="27">
        <v>8460.5</v>
      </c>
      <c r="Y480" s="27">
        <v>7953.212</v>
      </c>
      <c r="Z480" s="27">
        <v>7448.144</v>
      </c>
      <c r="AA480" s="27">
        <v>6935.78</v>
      </c>
    </row>
    <row r="481" spans="1:27" ht="12.75" customHeight="1" thickBot="1" thickTop="1">
      <c r="A481" s="4">
        <v>5</v>
      </c>
      <c r="B481" s="44" t="str">
        <f>INDEX('[1]urban'!$D$3:$D$419,MATCH(C481,'[1]urban'!$B$3:$B$419,0))</f>
        <v>RUR</v>
      </c>
      <c r="C481" s="43" t="s">
        <v>301</v>
      </c>
      <c r="D481" s="53">
        <f>MATCH(F481,'[2]world'!$B$3:$B$346,0)</f>
        <v>24</v>
      </c>
      <c r="E481" s="63" t="str">
        <f>INDEX('[2]world'!$D$3:$D$346,MATCH(F481,'[2]world'!$B$3:$B$346,0))</f>
        <v>Mak</v>
      </c>
      <c r="F481" s="47" t="s">
        <v>206</v>
      </c>
      <c r="G481" s="27">
        <v>941.568</v>
      </c>
      <c r="H481" s="27">
        <v>968.929</v>
      </c>
      <c r="I481" s="27">
        <v>918.436</v>
      </c>
      <c r="J481" s="27">
        <v>883.575</v>
      </c>
      <c r="K481" s="27">
        <v>829.787</v>
      </c>
      <c r="L481" s="27">
        <v>828.265</v>
      </c>
      <c r="M481" s="27">
        <v>835.158</v>
      </c>
      <c r="N481" s="27">
        <v>809.941</v>
      </c>
      <c r="O481" s="27">
        <v>805.953</v>
      </c>
      <c r="P481" s="27">
        <v>790.793</v>
      </c>
      <c r="Q481" s="27">
        <v>817.508</v>
      </c>
      <c r="R481" s="27">
        <v>833.085</v>
      </c>
      <c r="S481" s="27">
        <v>831.384</v>
      </c>
      <c r="T481" s="27">
        <v>814.798</v>
      </c>
      <c r="U481" s="27">
        <v>785.452</v>
      </c>
      <c r="V481" s="27">
        <v>741.039</v>
      </c>
      <c r="W481" s="27">
        <v>685.258</v>
      </c>
      <c r="X481" s="27">
        <v>628.216</v>
      </c>
      <c r="Y481" s="27">
        <v>572.124</v>
      </c>
      <c r="Z481" s="27">
        <v>518.46</v>
      </c>
      <c r="AA481" s="27">
        <v>467.89</v>
      </c>
    </row>
    <row r="482" spans="1:27" ht="12.75" customHeight="1" thickBot="1" thickTop="1">
      <c r="A482" s="4">
        <v>5</v>
      </c>
      <c r="B482" s="44" t="str">
        <f>INDEX('[1]urban'!$D$3:$D$419,MATCH(C482,'[1]urban'!$B$3:$B$419,0))</f>
        <v>RUR</v>
      </c>
      <c r="C482" s="43" t="s">
        <v>301</v>
      </c>
      <c r="D482" s="53">
        <f>MATCH(F482,'[2]world'!$B$3:$B$346,0)</f>
        <v>231</v>
      </c>
      <c r="E482" s="63" t="str">
        <f>INDEX('[2]world'!$D$3:$D$346,MATCH(F482,'[2]world'!$B$3:$B$346,0))</f>
        <v>Eu_W</v>
      </c>
      <c r="F482" s="47" t="s">
        <v>207</v>
      </c>
      <c r="G482" s="27">
        <v>50961.026</v>
      </c>
      <c r="H482" s="27">
        <v>49915.867</v>
      </c>
      <c r="I482" s="27">
        <v>48764.4259999998</v>
      </c>
      <c r="J482" s="27">
        <v>48170.3129999999</v>
      </c>
      <c r="K482" s="27">
        <v>47293.6659999999</v>
      </c>
      <c r="L482" s="27">
        <v>46864.5589999999</v>
      </c>
      <c r="M482" s="27">
        <v>46535.0719999998</v>
      </c>
      <c r="N482" s="27">
        <v>45963.1259999999</v>
      </c>
      <c r="O482" s="27">
        <v>45665.9219999998</v>
      </c>
      <c r="P482" s="27">
        <v>45549.8969999998</v>
      </c>
      <c r="Q482" s="27">
        <v>44505.9909999997</v>
      </c>
      <c r="R482" s="27">
        <v>41576.4699999996</v>
      </c>
      <c r="S482" s="27">
        <v>38656.4649999998</v>
      </c>
      <c r="T482" s="27">
        <v>35944.0239999999</v>
      </c>
      <c r="U482" s="27">
        <v>33430.408</v>
      </c>
      <c r="V482" s="27">
        <v>31038.3759999999</v>
      </c>
      <c r="W482" s="27">
        <v>28701.4709999998</v>
      </c>
      <c r="X482" s="27">
        <v>26413.0809999998</v>
      </c>
      <c r="Y482" s="27">
        <v>24211.7119999998</v>
      </c>
      <c r="Z482" s="27">
        <v>22116.6789999999</v>
      </c>
      <c r="AA482" s="27">
        <v>20152.0549999999</v>
      </c>
    </row>
    <row r="483" spans="1:27" ht="12.75" customHeight="1" thickBot="1" thickTop="1">
      <c r="A483" s="4">
        <v>5</v>
      </c>
      <c r="B483" s="44" t="str">
        <f>INDEX('[1]urban'!$D$3:$D$419,MATCH(C483,'[1]urban'!$B$3:$B$419,0))</f>
        <v>RUR</v>
      </c>
      <c r="C483" s="43" t="s">
        <v>301</v>
      </c>
      <c r="D483" s="53">
        <f>MATCH(F483,'[2]world'!$B$3:$B$346,0)</f>
        <v>2</v>
      </c>
      <c r="E483" s="63" t="str">
        <f>INDEX('[2]world'!$D$3:$D$346,MATCH(F483,'[2]world'!$B$3:$B$346,0))</f>
        <v>AUT</v>
      </c>
      <c r="F483" s="47" t="s">
        <v>20</v>
      </c>
      <c r="G483" s="27">
        <v>2525.126</v>
      </c>
      <c r="H483" s="27">
        <v>2488.799</v>
      </c>
      <c r="I483" s="27">
        <v>2484.654</v>
      </c>
      <c r="J483" s="27">
        <v>2542.979</v>
      </c>
      <c r="K483" s="27">
        <v>2593.837</v>
      </c>
      <c r="L483" s="27">
        <v>2626.602</v>
      </c>
      <c r="M483" s="27">
        <v>2612.534</v>
      </c>
      <c r="N483" s="27">
        <v>2603.109</v>
      </c>
      <c r="O483" s="27">
        <v>2625.98</v>
      </c>
      <c r="P483" s="27">
        <v>2713.983</v>
      </c>
      <c r="Q483" s="27">
        <v>2737.612</v>
      </c>
      <c r="R483" s="27">
        <v>2757.862</v>
      </c>
      <c r="S483" s="27">
        <v>2721.519</v>
      </c>
      <c r="T483" s="27">
        <v>2639.953</v>
      </c>
      <c r="U483" s="27">
        <v>2536.76</v>
      </c>
      <c r="V483" s="27">
        <v>2412.109</v>
      </c>
      <c r="W483" s="27">
        <v>2265.185</v>
      </c>
      <c r="X483" s="27">
        <v>2104.608</v>
      </c>
      <c r="Y483" s="27">
        <v>1945.601</v>
      </c>
      <c r="Z483" s="27">
        <v>1791.626</v>
      </c>
      <c r="AA483" s="27">
        <v>1645.266</v>
      </c>
    </row>
    <row r="484" spans="1:27" ht="12.75" customHeight="1" thickBot="1" thickTop="1">
      <c r="A484" s="4">
        <v>5</v>
      </c>
      <c r="B484" s="44" t="str">
        <f>INDEX('[1]urban'!$D$3:$D$419,MATCH(C484,'[1]urban'!$B$3:$B$419,0))</f>
        <v>RUR</v>
      </c>
      <c r="C484" s="43" t="s">
        <v>301</v>
      </c>
      <c r="D484" s="53">
        <f>MATCH(F484,'[2]world'!$B$3:$B$346,0)</f>
        <v>4</v>
      </c>
      <c r="E484" s="63" t="str">
        <f>INDEX('[2]world'!$D$3:$D$346,MATCH(F484,'[2]world'!$B$3:$B$346,0))</f>
        <v>BG</v>
      </c>
      <c r="F484" s="47" t="s">
        <v>208</v>
      </c>
      <c r="G484" s="27">
        <v>736.33</v>
      </c>
      <c r="H484" s="27">
        <v>710.995</v>
      </c>
      <c r="I484" s="27">
        <v>690.254</v>
      </c>
      <c r="J484" s="27">
        <v>648.561</v>
      </c>
      <c r="K484" s="27">
        <v>593.086</v>
      </c>
      <c r="L484" s="27">
        <v>539.796</v>
      </c>
      <c r="M484" s="27">
        <v>453.93</v>
      </c>
      <c r="N484" s="27">
        <v>399.521</v>
      </c>
      <c r="O484" s="27">
        <v>359.868</v>
      </c>
      <c r="P484" s="27">
        <v>325.037</v>
      </c>
      <c r="Q484" s="27">
        <v>294.019</v>
      </c>
      <c r="R484" s="27">
        <v>284.645</v>
      </c>
      <c r="S484" s="27">
        <v>276.94</v>
      </c>
      <c r="T484" s="27">
        <v>266.456</v>
      </c>
      <c r="U484" s="27">
        <v>255.775</v>
      </c>
      <c r="V484" s="27">
        <v>244.545</v>
      </c>
      <c r="W484" s="27">
        <v>232.861</v>
      </c>
      <c r="X484" s="27">
        <v>220.906</v>
      </c>
      <c r="Y484" s="27">
        <v>209.062</v>
      </c>
      <c r="Z484" s="27">
        <v>197.476</v>
      </c>
      <c r="AA484" s="27">
        <v>186.257</v>
      </c>
    </row>
    <row r="485" spans="1:27" ht="12.75" customHeight="1" thickBot="1" thickTop="1">
      <c r="A485" s="4">
        <v>5</v>
      </c>
      <c r="B485" s="44" t="str">
        <f>INDEX('[1]urban'!$D$3:$D$419,MATCH(C485,'[1]urban'!$B$3:$B$419,0))</f>
        <v>RUR</v>
      </c>
      <c r="C485" s="43" t="s">
        <v>301</v>
      </c>
      <c r="D485" s="53">
        <f>MATCH(F485,'[2]world'!$B$3:$B$346,0)</f>
        <v>41</v>
      </c>
      <c r="E485" s="63" t="str">
        <f>INDEX('[2]world'!$D$3:$D$346,MATCH(F485,'[2]world'!$B$3:$B$346,0))</f>
        <v>FR</v>
      </c>
      <c r="F485" s="47" t="s">
        <v>209</v>
      </c>
      <c r="G485" s="27">
        <v>18727.34</v>
      </c>
      <c r="H485" s="27">
        <v>18157.02</v>
      </c>
      <c r="I485" s="27">
        <v>17411.09</v>
      </c>
      <c r="J485" s="27">
        <v>16059.737</v>
      </c>
      <c r="K485" s="27">
        <v>14695.781</v>
      </c>
      <c r="L485" s="27">
        <v>14275.93</v>
      </c>
      <c r="M485" s="27">
        <v>14414.498</v>
      </c>
      <c r="N485" s="27">
        <v>14595.737</v>
      </c>
      <c r="O485" s="27">
        <v>14747.081</v>
      </c>
      <c r="P485" s="27">
        <v>14550.669</v>
      </c>
      <c r="Q485" s="27">
        <v>13661.731</v>
      </c>
      <c r="R485" s="27">
        <v>11253.857</v>
      </c>
      <c r="S485" s="27">
        <v>9238.378</v>
      </c>
      <c r="T485" s="27">
        <v>7740.971</v>
      </c>
      <c r="U485" s="27">
        <v>6664.421</v>
      </c>
      <c r="V485" s="27">
        <v>5916.37</v>
      </c>
      <c r="W485" s="27">
        <v>5431.286</v>
      </c>
      <c r="X485" s="27">
        <v>5047.834</v>
      </c>
      <c r="Y485" s="27">
        <v>4676.586</v>
      </c>
      <c r="Z485" s="27">
        <v>4316.071</v>
      </c>
      <c r="AA485" s="27">
        <v>3970.376</v>
      </c>
    </row>
    <row r="486" spans="1:27" ht="12.75" customHeight="1" thickBot="1" thickTop="1">
      <c r="A486" s="4">
        <v>5</v>
      </c>
      <c r="B486" s="44" t="str">
        <f>INDEX('[1]urban'!$D$3:$D$419,MATCH(C486,'[1]urban'!$B$3:$B$419,0))</f>
        <v>RUR</v>
      </c>
      <c r="C486" s="43" t="s">
        <v>301</v>
      </c>
      <c r="D486" s="53">
        <f>MATCH(F486,'[2]world'!$B$3:$B$346,0)</f>
        <v>10</v>
      </c>
      <c r="E486" s="63" t="str">
        <f>INDEX('[2]world'!$D$3:$D$346,MATCH(F486,'[2]world'!$B$3:$B$346,0))</f>
        <v>GER</v>
      </c>
      <c r="F486" s="47" t="s">
        <v>210</v>
      </c>
      <c r="G486" s="27">
        <v>21817.763</v>
      </c>
      <c r="H486" s="27">
        <v>21315.049</v>
      </c>
      <c r="I486" s="27">
        <v>20836.743</v>
      </c>
      <c r="J486" s="27">
        <v>21304.189</v>
      </c>
      <c r="K486" s="27">
        <v>21672.85</v>
      </c>
      <c r="L486" s="27">
        <v>21588.132</v>
      </c>
      <c r="M486" s="27">
        <v>21260.437</v>
      </c>
      <c r="N486" s="27">
        <v>21199.114</v>
      </c>
      <c r="O486" s="27">
        <v>21353.048</v>
      </c>
      <c r="P486" s="27">
        <v>21804.552</v>
      </c>
      <c r="Q486" s="27">
        <v>22104.826</v>
      </c>
      <c r="R486" s="27">
        <v>21957.832</v>
      </c>
      <c r="S486" s="27">
        <v>21458.419</v>
      </c>
      <c r="T486" s="27">
        <v>20649.703</v>
      </c>
      <c r="U486" s="27">
        <v>19594.837</v>
      </c>
      <c r="V486" s="27">
        <v>18318.688</v>
      </c>
      <c r="W486" s="27">
        <v>16861.55</v>
      </c>
      <c r="X486" s="27">
        <v>15381.162</v>
      </c>
      <c r="Y486" s="27">
        <v>13972.806</v>
      </c>
      <c r="Z486" s="27">
        <v>12647.26</v>
      </c>
      <c r="AA486" s="27">
        <v>11415.335</v>
      </c>
    </row>
    <row r="487" spans="1:27" ht="12.75" customHeight="1" thickBot="1" thickTop="1">
      <c r="A487" s="4">
        <v>5</v>
      </c>
      <c r="B487" s="44" t="str">
        <f>INDEX('[1]urban'!$D$3:$D$419,MATCH(C487,'[1]urban'!$B$3:$B$419,0))</f>
        <v>RUR</v>
      </c>
      <c r="C487" s="43" t="s">
        <v>301</v>
      </c>
      <c r="D487" s="53">
        <f>MATCH(F487,'[2]world'!$B$3:$B$346,0)</f>
        <v>63</v>
      </c>
      <c r="E487" s="63" t="str">
        <f>INDEX('[2]world'!$D$3:$D$346,MATCH(F487,'[2]world'!$B$3:$B$346,0))</f>
        <v>Lih</v>
      </c>
      <c r="F487" s="47" t="s">
        <v>211</v>
      </c>
      <c r="G487" s="27">
        <v>11.022</v>
      </c>
      <c r="H487" s="27">
        <v>11.814</v>
      </c>
      <c r="I487" s="27">
        <v>13.176</v>
      </c>
      <c r="J487" s="27">
        <v>15.069</v>
      </c>
      <c r="K487" s="27">
        <v>17.411</v>
      </c>
      <c r="L487" s="27">
        <v>19.014</v>
      </c>
      <c r="M487" s="27">
        <v>20.601</v>
      </c>
      <c r="N487" s="27">
        <v>22.361</v>
      </c>
      <c r="O487" s="27">
        <v>24.089</v>
      </c>
      <c r="P487" s="27">
        <v>25.85</v>
      </c>
      <c r="Q487" s="27">
        <v>27.891</v>
      </c>
      <c r="R487" s="27">
        <v>29.635</v>
      </c>
      <c r="S487" s="27">
        <v>31.012</v>
      </c>
      <c r="T487" s="27">
        <v>32.156</v>
      </c>
      <c r="U487" s="27">
        <v>33.087</v>
      </c>
      <c r="V487" s="27">
        <v>33.749</v>
      </c>
      <c r="W487" s="27">
        <v>34.015</v>
      </c>
      <c r="X487" s="27">
        <v>33.81</v>
      </c>
      <c r="Y487" s="27">
        <v>33.3</v>
      </c>
      <c r="Z487" s="27">
        <v>32.524</v>
      </c>
      <c r="AA487" s="27">
        <v>31.567</v>
      </c>
    </row>
    <row r="488" spans="1:27" ht="12.75" customHeight="1" thickBot="1" thickTop="1">
      <c r="A488" s="4">
        <v>5</v>
      </c>
      <c r="B488" s="44" t="str">
        <f>INDEX('[1]urban'!$D$3:$D$419,MATCH(C488,'[1]urban'!$B$3:$B$419,0))</f>
        <v>RUR</v>
      </c>
      <c r="C488" s="43" t="s">
        <v>301</v>
      </c>
      <c r="D488" s="53">
        <f>MATCH(F488,'[2]world'!$B$3:$B$346,0)</f>
        <v>59</v>
      </c>
      <c r="E488" s="63" t="str">
        <f>INDEX('[2]world'!$D$3:$D$346,MATCH(F488,'[2]world'!$B$3:$B$346,0))</f>
        <v>Lux</v>
      </c>
      <c r="F488" s="47" t="s">
        <v>212</v>
      </c>
      <c r="G488" s="27">
        <v>96.964</v>
      </c>
      <c r="H488" s="27">
        <v>96.348</v>
      </c>
      <c r="I488" s="27">
        <v>95.594</v>
      </c>
      <c r="J488" s="27">
        <v>92.962</v>
      </c>
      <c r="K488" s="27">
        <v>86.919</v>
      </c>
      <c r="L488" s="27">
        <v>81.494</v>
      </c>
      <c r="M488" s="27">
        <v>72.678</v>
      </c>
      <c r="N488" s="27">
        <v>70.891</v>
      </c>
      <c r="O488" s="27">
        <v>72.757</v>
      </c>
      <c r="P488" s="27">
        <v>69.893</v>
      </c>
      <c r="Q488" s="27">
        <v>70.989</v>
      </c>
      <c r="R488" s="27">
        <v>74.581</v>
      </c>
      <c r="S488" s="27">
        <v>72.849</v>
      </c>
      <c r="T488" s="27">
        <v>71.101</v>
      </c>
      <c r="U488" s="27">
        <v>69.536</v>
      </c>
      <c r="V488" s="27">
        <v>68.205</v>
      </c>
      <c r="W488" s="27">
        <v>67.005</v>
      </c>
      <c r="X488" s="27">
        <v>65.688</v>
      </c>
      <c r="Y488" s="27">
        <v>64.056</v>
      </c>
      <c r="Z488" s="27">
        <v>62.188</v>
      </c>
      <c r="AA488" s="27">
        <v>60.204</v>
      </c>
    </row>
    <row r="489" spans="1:27" ht="12.75" customHeight="1" thickBot="1" thickTop="1">
      <c r="A489" s="4">
        <v>5</v>
      </c>
      <c r="B489" s="44" t="str">
        <f>INDEX('[1]urban'!$D$3:$D$419,MATCH(C489,'[1]urban'!$B$3:$B$419,0))</f>
        <v>RUR</v>
      </c>
      <c r="C489" s="43" t="s">
        <v>301</v>
      </c>
      <c r="D489" s="53">
        <f>MATCH(F489,'[2]world'!$B$3:$B$346,0)</f>
        <v>69</v>
      </c>
      <c r="E489" s="63" t="str">
        <f>INDEX('[2]world'!$D$3:$D$346,MATCH(F489,'[2]world'!$B$3:$B$346,0))</f>
        <v>Mnk</v>
      </c>
      <c r="F489" s="47" t="s">
        <v>213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0</v>
      </c>
      <c r="U489" s="27">
        <v>0</v>
      </c>
      <c r="V489" s="27">
        <v>0</v>
      </c>
      <c r="W489" s="27">
        <v>0</v>
      </c>
      <c r="X489" s="27">
        <v>0</v>
      </c>
      <c r="Y489" s="27">
        <v>0</v>
      </c>
      <c r="Z489" s="27">
        <v>0</v>
      </c>
      <c r="AA489" s="27">
        <v>0</v>
      </c>
    </row>
    <row r="490" spans="1:27" ht="12.75" customHeight="1" thickBot="1" thickTop="1">
      <c r="A490" s="4">
        <v>5</v>
      </c>
      <c r="B490" s="44" t="str">
        <f>INDEX('[1]urban'!$D$3:$D$419,MATCH(C490,'[1]urban'!$B$3:$B$419,0))</f>
        <v>RUR</v>
      </c>
      <c r="C490" s="43" t="s">
        <v>301</v>
      </c>
      <c r="D490" s="53">
        <f>MATCH(F490,'[2]world'!$B$3:$B$346,0)</f>
        <v>27</v>
      </c>
      <c r="E490" s="63" t="str">
        <f>INDEX('[2]world'!$D$3:$D$346,MATCH(F490,'[2]world'!$B$3:$B$346,0))</f>
        <v>ND</v>
      </c>
      <c r="F490" s="47" t="s">
        <v>214</v>
      </c>
      <c r="G490" s="27">
        <v>4436.439</v>
      </c>
      <c r="H490" s="27">
        <v>4517.578</v>
      </c>
      <c r="I490" s="27">
        <v>4623.105</v>
      </c>
      <c r="J490" s="27">
        <v>4825.315</v>
      </c>
      <c r="K490" s="27">
        <v>4998.633</v>
      </c>
      <c r="L490" s="27">
        <v>5031.567</v>
      </c>
      <c r="M490" s="27">
        <v>4988.508</v>
      </c>
      <c r="N490" s="27">
        <v>4821.567</v>
      </c>
      <c r="O490" s="27">
        <v>4682.534</v>
      </c>
      <c r="P490" s="27">
        <v>4200.235</v>
      </c>
      <c r="Q490" s="27">
        <v>3692.328</v>
      </c>
      <c r="R490" s="27">
        <v>3230.563</v>
      </c>
      <c r="S490" s="27">
        <v>2854.159</v>
      </c>
      <c r="T490" s="27">
        <v>2551.809</v>
      </c>
      <c r="U490" s="27">
        <v>2319.378</v>
      </c>
      <c r="V490" s="27">
        <v>2147.494</v>
      </c>
      <c r="W490" s="27">
        <v>1997.179</v>
      </c>
      <c r="X490" s="27">
        <v>1847.61</v>
      </c>
      <c r="Y490" s="27">
        <v>1699.814</v>
      </c>
      <c r="Z490" s="27">
        <v>1557.198</v>
      </c>
      <c r="AA490" s="27">
        <v>1423.782</v>
      </c>
    </row>
    <row r="491" spans="1:27" ht="12.75" customHeight="1" thickBot="1" thickTop="1">
      <c r="A491" s="4">
        <v>5</v>
      </c>
      <c r="B491" s="44" t="str">
        <f>INDEX('[1]urban'!$D$3:$D$419,MATCH(C491,'[1]urban'!$B$3:$B$419,0))</f>
        <v>RUR</v>
      </c>
      <c r="C491" s="43" t="s">
        <v>301</v>
      </c>
      <c r="D491" s="53">
        <f>MATCH(F491,'[2]world'!$B$3:$B$346,0)</f>
        <v>46</v>
      </c>
      <c r="E491" s="63" t="str">
        <f>INDEX('[2]world'!$D$3:$D$346,MATCH(F491,'[2]world'!$B$3:$B$346,0))</f>
        <v>SWI</v>
      </c>
      <c r="F491" s="47" t="s">
        <v>215</v>
      </c>
      <c r="G491" s="27">
        <v>2610.042</v>
      </c>
      <c r="H491" s="27">
        <v>2618.264</v>
      </c>
      <c r="I491" s="27">
        <v>2609.81</v>
      </c>
      <c r="J491" s="27">
        <v>2681.501</v>
      </c>
      <c r="K491" s="27">
        <v>2635.149</v>
      </c>
      <c r="L491" s="27">
        <v>2702.024</v>
      </c>
      <c r="M491" s="27">
        <v>2711.886</v>
      </c>
      <c r="N491" s="27">
        <v>2250.826</v>
      </c>
      <c r="O491" s="27">
        <v>1800.565</v>
      </c>
      <c r="P491" s="27">
        <v>1859.678</v>
      </c>
      <c r="Q491" s="27">
        <v>1916.595</v>
      </c>
      <c r="R491" s="27">
        <v>1987.495</v>
      </c>
      <c r="S491" s="27">
        <v>2003.189</v>
      </c>
      <c r="T491" s="27">
        <v>1991.875</v>
      </c>
      <c r="U491" s="27">
        <v>1956.614</v>
      </c>
      <c r="V491" s="27">
        <v>1897.216</v>
      </c>
      <c r="W491" s="27">
        <v>1812.39</v>
      </c>
      <c r="X491" s="27">
        <v>1711.463</v>
      </c>
      <c r="Y491" s="27">
        <v>1610.487</v>
      </c>
      <c r="Z491" s="27">
        <v>1512.336</v>
      </c>
      <c r="AA491" s="27">
        <v>1419.268</v>
      </c>
    </row>
    <row r="492" spans="1:27" ht="12.75" customHeight="1" thickBot="1" thickTop="1">
      <c r="A492" s="4">
        <v>5</v>
      </c>
      <c r="B492" s="44" t="str">
        <f>INDEX('[1]urban'!$D$3:$D$419,MATCH(C492,'[1]urban'!$B$3:$B$419,0))</f>
        <v>RUR</v>
      </c>
      <c r="C492" s="43" t="s">
        <v>301</v>
      </c>
      <c r="D492" s="53">
        <f>MATCH(F492,'[2]world'!$B$3:$B$346,0)</f>
        <v>281</v>
      </c>
      <c r="E492" s="63" t="str">
        <f>INDEX('[2]world'!$D$3:$D$346,MATCH(F492,'[2]world'!$B$3:$B$346,0))</f>
        <v>LatCar</v>
      </c>
      <c r="F492" s="47" t="s">
        <v>216</v>
      </c>
      <c r="G492" s="27">
        <v>98079.7799999997</v>
      </c>
      <c r="H492" s="27">
        <v>104805.862</v>
      </c>
      <c r="I492" s="27">
        <v>111310.545</v>
      </c>
      <c r="J492" s="27">
        <v>117829.007</v>
      </c>
      <c r="K492" s="27">
        <v>123012.529</v>
      </c>
      <c r="L492" s="27">
        <v>126928.920999999</v>
      </c>
      <c r="M492" s="27">
        <v>129496.533</v>
      </c>
      <c r="N492" s="27">
        <v>131073.789999998</v>
      </c>
      <c r="O492" s="27">
        <v>131267.245999999</v>
      </c>
      <c r="P492" s="27">
        <v>129998.198</v>
      </c>
      <c r="Q492" s="27">
        <v>127807.192999999</v>
      </c>
      <c r="R492" s="27">
        <v>123865.760999999</v>
      </c>
      <c r="S492" s="27">
        <v>119891.645999997</v>
      </c>
      <c r="T492" s="27">
        <v>116142.890999999</v>
      </c>
      <c r="U492" s="27">
        <v>112395.314999999</v>
      </c>
      <c r="V492" s="27">
        <v>108622.042</v>
      </c>
      <c r="W492" s="27">
        <v>104369.080999998</v>
      </c>
      <c r="X492" s="27">
        <v>99368.2979999987</v>
      </c>
      <c r="Y492" s="27">
        <v>93770.5529999995</v>
      </c>
      <c r="Z492" s="27">
        <v>87765.5959999976</v>
      </c>
      <c r="AA492" s="27">
        <v>81500.8669999996</v>
      </c>
    </row>
    <row r="493" spans="1:27" ht="12.75" customHeight="1" thickBot="1" thickTop="1">
      <c r="A493" s="4">
        <v>5</v>
      </c>
      <c r="B493" s="44" t="str">
        <f>INDEX('[1]urban'!$D$3:$D$419,MATCH(C493,'[1]urban'!$B$3:$B$419,0))</f>
        <v>RUR</v>
      </c>
      <c r="C493" s="43" t="s">
        <v>301</v>
      </c>
      <c r="D493" s="53">
        <f>MATCH(F493,'[2]world'!$B$3:$B$346,0)</f>
        <v>270</v>
      </c>
      <c r="E493" s="63" t="str">
        <f>INDEX('[2]world'!$D$3:$D$346,MATCH(F493,'[2]world'!$B$3:$B$346,0))</f>
        <v>Carib</v>
      </c>
      <c r="F493" s="47" t="s">
        <v>217</v>
      </c>
      <c r="G493" s="27">
        <v>10819.322</v>
      </c>
      <c r="H493" s="27">
        <v>11598.084</v>
      </c>
      <c r="I493" s="27">
        <v>12432.896</v>
      </c>
      <c r="J493" s="27">
        <v>13231.896</v>
      </c>
      <c r="K493" s="27">
        <v>13848.152</v>
      </c>
      <c r="L493" s="27">
        <v>14186.41</v>
      </c>
      <c r="M493" s="27">
        <v>14401.453</v>
      </c>
      <c r="N493" s="27">
        <v>14877.9019999999</v>
      </c>
      <c r="O493" s="27">
        <v>15183.317</v>
      </c>
      <c r="P493" s="27">
        <v>15079.8869999999</v>
      </c>
      <c r="Q493" s="27">
        <v>14941.483</v>
      </c>
      <c r="R493" s="27">
        <v>14496.9219999999</v>
      </c>
      <c r="S493" s="27">
        <v>14033.8699999998</v>
      </c>
      <c r="T493" s="27">
        <v>13515.309</v>
      </c>
      <c r="U493" s="27">
        <v>12960.385</v>
      </c>
      <c r="V493" s="27">
        <v>12388.8709999998</v>
      </c>
      <c r="W493" s="27">
        <v>11779.1329999997</v>
      </c>
      <c r="X493" s="27">
        <v>11057.3319999999</v>
      </c>
      <c r="Y493" s="27">
        <v>10276.7849999999</v>
      </c>
      <c r="Z493" s="27">
        <v>9462.32599999989</v>
      </c>
      <c r="AA493" s="27">
        <v>8633.23199999997</v>
      </c>
    </row>
    <row r="494" spans="1:27" ht="12.75" customHeight="1" thickBot="1" thickTop="1">
      <c r="A494" s="4">
        <v>5</v>
      </c>
      <c r="B494" s="44" t="str">
        <f>INDEX('[1]urban'!$D$3:$D$419,MATCH(C494,'[1]urban'!$B$3:$B$419,0))</f>
        <v>RUR</v>
      </c>
      <c r="C494" s="43" t="s">
        <v>301</v>
      </c>
      <c r="D494" s="53">
        <f>MATCH(F494,'[2]world'!$B$3:$B$346,0)</f>
        <v>265</v>
      </c>
      <c r="E494" s="63" t="str">
        <f>INDEX('[2]world'!$D$3:$D$346,MATCH(F494,'[2]world'!$B$3:$B$346,0))</f>
        <v>Ang</v>
      </c>
      <c r="F494" s="47" t="s">
        <v>218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7">
        <v>0</v>
      </c>
      <c r="V494" s="27">
        <v>0</v>
      </c>
      <c r="W494" s="27">
        <v>0</v>
      </c>
      <c r="X494" s="27">
        <v>0</v>
      </c>
      <c r="Y494" s="27">
        <v>0</v>
      </c>
      <c r="Z494" s="27">
        <v>0</v>
      </c>
      <c r="AA494" s="27">
        <v>0</v>
      </c>
    </row>
    <row r="495" spans="1:27" ht="12.75" customHeight="1" thickBot="1" thickTop="1">
      <c r="A495" s="4">
        <v>5</v>
      </c>
      <c r="B495" s="44" t="str">
        <f>INDEX('[1]urban'!$D$3:$D$419,MATCH(C495,'[1]urban'!$B$3:$B$419,0))</f>
        <v>RUR</v>
      </c>
      <c r="C495" s="43" t="s">
        <v>301</v>
      </c>
      <c r="D495" s="53">
        <f>MATCH(F495,'[2]world'!$B$3:$B$346,0)</f>
        <v>152</v>
      </c>
      <c r="E495" s="63" t="str">
        <f>INDEX('[2]world'!$D$3:$D$346,MATCH(F495,'[2]world'!$B$3:$B$346,0))</f>
        <v>A_B</v>
      </c>
      <c r="F495" s="47" t="s">
        <v>219</v>
      </c>
      <c r="G495" s="27">
        <v>32.38</v>
      </c>
      <c r="H495" s="27">
        <v>34.266</v>
      </c>
      <c r="I495" s="27">
        <v>32.983</v>
      </c>
      <c r="J495" s="27">
        <v>38.991</v>
      </c>
      <c r="K495" s="27">
        <v>45.807</v>
      </c>
      <c r="L495" s="27">
        <v>50.216</v>
      </c>
      <c r="M495" s="27">
        <v>47.258</v>
      </c>
      <c r="N495" s="27">
        <v>44.015</v>
      </c>
      <c r="O495" s="27">
        <v>39.985</v>
      </c>
      <c r="P495" s="27">
        <v>45.011</v>
      </c>
      <c r="Q495" s="27">
        <v>52.353</v>
      </c>
      <c r="R495" s="27">
        <v>57.859</v>
      </c>
      <c r="S495" s="27">
        <v>61.683</v>
      </c>
      <c r="T495" s="27">
        <v>64.346</v>
      </c>
      <c r="U495" s="27">
        <v>65.761</v>
      </c>
      <c r="V495" s="27">
        <v>65.701</v>
      </c>
      <c r="W495" s="27">
        <v>64.554</v>
      </c>
      <c r="X495" s="27">
        <v>62.755</v>
      </c>
      <c r="Y495" s="27">
        <v>60.336</v>
      </c>
      <c r="Z495" s="27">
        <v>57.376</v>
      </c>
      <c r="AA495" s="27">
        <v>54.013</v>
      </c>
    </row>
    <row r="496" spans="1:27" ht="12.75" customHeight="1" thickBot="1" thickTop="1">
      <c r="A496" s="4">
        <v>5</v>
      </c>
      <c r="B496" s="44" t="str">
        <f>INDEX('[1]urban'!$D$3:$D$419,MATCH(C496,'[1]urban'!$B$3:$B$419,0))</f>
        <v>RUR</v>
      </c>
      <c r="C496" s="43" t="s">
        <v>301</v>
      </c>
      <c r="D496" s="53">
        <f>MATCH(F496,'[2]world'!$B$3:$B$346,0)</f>
        <v>266</v>
      </c>
      <c r="E496" s="63" t="str">
        <f>INDEX('[2]world'!$D$3:$D$346,MATCH(F496,'[2]world'!$B$3:$B$346,0))</f>
        <v>Aru</v>
      </c>
      <c r="F496" s="47" t="s">
        <v>220</v>
      </c>
      <c r="G496" s="27">
        <v>18.68</v>
      </c>
      <c r="H496" s="27">
        <v>21.492</v>
      </c>
      <c r="I496" s="27">
        <v>24.221</v>
      </c>
      <c r="J496" s="27">
        <v>26.583</v>
      </c>
      <c r="K496" s="27">
        <v>28.031</v>
      </c>
      <c r="L496" s="27">
        <v>29.168</v>
      </c>
      <c r="M496" s="27">
        <v>30.056</v>
      </c>
      <c r="N496" s="27">
        <v>31.915</v>
      </c>
      <c r="O496" s="27">
        <v>31.415</v>
      </c>
      <c r="P496" s="27">
        <v>41.171</v>
      </c>
      <c r="Q496" s="27">
        <v>48.317</v>
      </c>
      <c r="R496" s="27">
        <v>53.953</v>
      </c>
      <c r="S496" s="27">
        <v>57.049</v>
      </c>
      <c r="T496" s="27">
        <v>57.219</v>
      </c>
      <c r="U496" s="27">
        <v>56.712</v>
      </c>
      <c r="V496" s="27">
        <v>55.51</v>
      </c>
      <c r="W496" s="27">
        <v>53.408</v>
      </c>
      <c r="X496" s="27">
        <v>50.331</v>
      </c>
      <c r="Y496" s="27">
        <v>46.44</v>
      </c>
      <c r="Z496" s="27">
        <v>42.371</v>
      </c>
      <c r="AA496" s="27">
        <v>38.468</v>
      </c>
    </row>
    <row r="497" spans="1:27" ht="12.75" customHeight="1" thickBot="1" thickTop="1">
      <c r="A497" s="4">
        <v>5</v>
      </c>
      <c r="B497" s="44" t="str">
        <f>INDEX('[1]urban'!$D$3:$D$419,MATCH(C497,'[1]urban'!$B$3:$B$419,0))</f>
        <v>RUR</v>
      </c>
      <c r="C497" s="43" t="s">
        <v>301</v>
      </c>
      <c r="D497" s="53">
        <f>MATCH(F497,'[2]world'!$B$3:$B$346,0)</f>
        <v>153</v>
      </c>
      <c r="E497" s="63" t="str">
        <f>INDEX('[2]world'!$D$3:$D$346,MATCH(F497,'[2]world'!$B$3:$B$346,0))</f>
        <v>Bag</v>
      </c>
      <c r="F497" s="47" t="s">
        <v>221</v>
      </c>
      <c r="G497" s="27">
        <v>37.908</v>
      </c>
      <c r="H497" s="27">
        <v>38.22</v>
      </c>
      <c r="I497" s="27">
        <v>42.787</v>
      </c>
      <c r="J497" s="27">
        <v>51.579</v>
      </c>
      <c r="K497" s="27">
        <v>56.483</v>
      </c>
      <c r="L497" s="27">
        <v>56.657</v>
      </c>
      <c r="M497" s="27">
        <v>56.514</v>
      </c>
      <c r="N497" s="27">
        <v>54.496</v>
      </c>
      <c r="O497" s="27">
        <v>51.534</v>
      </c>
      <c r="P497" s="27">
        <v>53.546</v>
      </c>
      <c r="Q497" s="27">
        <v>54.759</v>
      </c>
      <c r="R497" s="27">
        <v>55.081</v>
      </c>
      <c r="S497" s="27">
        <v>54.976</v>
      </c>
      <c r="T497" s="27">
        <v>54.477</v>
      </c>
      <c r="U497" s="27">
        <v>53.562</v>
      </c>
      <c r="V497" s="27">
        <v>52.249</v>
      </c>
      <c r="W497" s="27">
        <v>50.568</v>
      </c>
      <c r="X497" s="27">
        <v>48.535</v>
      </c>
      <c r="Y497" s="27">
        <v>46.278</v>
      </c>
      <c r="Z497" s="27">
        <v>43.826</v>
      </c>
      <c r="AA497" s="27">
        <v>41.245</v>
      </c>
    </row>
    <row r="498" spans="1:27" ht="12.75" customHeight="1" thickBot="1" thickTop="1">
      <c r="A498" s="4">
        <v>5</v>
      </c>
      <c r="B498" s="44" t="str">
        <f>INDEX('[1]urban'!$D$3:$D$419,MATCH(C498,'[1]urban'!$B$3:$B$419,0))</f>
        <v>RUR</v>
      </c>
      <c r="C498" s="43" t="s">
        <v>301</v>
      </c>
      <c r="D498" s="53">
        <f>MATCH(F498,'[2]world'!$B$3:$B$346,0)</f>
        <v>154</v>
      </c>
      <c r="E498" s="63" t="str">
        <f>INDEX('[2]world'!$D$3:$D$346,MATCH(F498,'[2]world'!$B$3:$B$346,0))</f>
        <v>Barb</v>
      </c>
      <c r="F498" s="47" t="s">
        <v>222</v>
      </c>
      <c r="G498" s="27">
        <v>134.925</v>
      </c>
      <c r="H498" s="27">
        <v>144.53</v>
      </c>
      <c r="I498" s="27">
        <v>145.832</v>
      </c>
      <c r="J498" s="27">
        <v>147.845</v>
      </c>
      <c r="K498" s="27">
        <v>149.125</v>
      </c>
      <c r="L498" s="27">
        <v>150.738</v>
      </c>
      <c r="M498" s="27">
        <v>150.429</v>
      </c>
      <c r="N498" s="27">
        <v>162.908</v>
      </c>
      <c r="O498" s="27">
        <v>174.708</v>
      </c>
      <c r="P498" s="27">
        <v>166.45</v>
      </c>
      <c r="Q498" s="27">
        <v>155.154</v>
      </c>
      <c r="R498" s="27">
        <v>148.564</v>
      </c>
      <c r="S498" s="27">
        <v>142.466</v>
      </c>
      <c r="T498" s="27">
        <v>135.737</v>
      </c>
      <c r="U498" s="27">
        <v>128.05</v>
      </c>
      <c r="V498" s="27">
        <v>119.307</v>
      </c>
      <c r="W498" s="27">
        <v>109.761</v>
      </c>
      <c r="X498" s="27">
        <v>99.753</v>
      </c>
      <c r="Y498" s="27">
        <v>89.628</v>
      </c>
      <c r="Z498" s="27">
        <v>79.661</v>
      </c>
      <c r="AA498" s="27">
        <v>70.128</v>
      </c>
    </row>
    <row r="499" spans="1:27" ht="12.75" customHeight="1" thickBot="1" thickTop="1">
      <c r="A499" s="4">
        <v>5</v>
      </c>
      <c r="B499" s="44" t="str">
        <f>INDEX('[1]urban'!$D$3:$D$419,MATCH(C499,'[1]urban'!$B$3:$B$419,0))</f>
        <v>RUR</v>
      </c>
      <c r="C499" s="43" t="s">
        <v>301</v>
      </c>
      <c r="D499" s="53">
        <f>MATCH(F499,'[2]world'!$B$3:$B$346,0)</f>
        <v>269</v>
      </c>
      <c r="E499" s="63" t="str">
        <f>INDEX('[2]world'!$D$3:$D$346,MATCH(F499,'[2]world'!$B$3:$B$346,0))</f>
        <v>BrVir</v>
      </c>
      <c r="F499" s="47" t="s">
        <v>223</v>
      </c>
      <c r="G499" s="27">
        <v>6.605</v>
      </c>
      <c r="H499" s="27">
        <v>6.765</v>
      </c>
      <c r="I499" s="27">
        <v>7.034</v>
      </c>
      <c r="J499" s="27">
        <v>7.551</v>
      </c>
      <c r="K499" s="27">
        <v>8.18</v>
      </c>
      <c r="L499" s="27">
        <v>8.446</v>
      </c>
      <c r="M499" s="27">
        <v>8.466</v>
      </c>
      <c r="N499" s="27">
        <v>9.369</v>
      </c>
      <c r="O499" s="27">
        <v>10.264</v>
      </c>
      <c r="P499" s="27">
        <v>11.193</v>
      </c>
      <c r="Q499" s="27">
        <v>12.429</v>
      </c>
      <c r="R499" s="27">
        <v>13.231</v>
      </c>
      <c r="S499" s="27">
        <v>13.732</v>
      </c>
      <c r="T499" s="27">
        <v>13.935</v>
      </c>
      <c r="U499" s="27">
        <v>13.854</v>
      </c>
      <c r="V499" s="27">
        <v>13.51</v>
      </c>
      <c r="W499" s="27">
        <v>13.01</v>
      </c>
      <c r="X499" s="27">
        <v>12.376</v>
      </c>
      <c r="Y499" s="27">
        <v>11.611</v>
      </c>
      <c r="Z499" s="27">
        <v>10.759</v>
      </c>
      <c r="AA499" s="27">
        <v>9.877</v>
      </c>
    </row>
    <row r="500" spans="1:27" ht="12.75" customHeight="1" thickBot="1" thickTop="1">
      <c r="A500" s="4">
        <v>5</v>
      </c>
      <c r="B500" s="44" t="str">
        <f>INDEX('[1]urban'!$D$3:$D$419,MATCH(C500,'[1]urban'!$B$3:$B$419,0))</f>
        <v>RUR</v>
      </c>
      <c r="C500" s="43" t="s">
        <v>301</v>
      </c>
      <c r="D500" s="53">
        <f>MATCH(F500,'[2]world'!$B$3:$B$346,0)</f>
        <v>271</v>
      </c>
      <c r="E500" s="63" t="str">
        <f>INDEX('[2]world'!$D$3:$D$346,MATCH(F500,'[2]world'!$B$3:$B$346,0))</f>
        <v>Kai</v>
      </c>
      <c r="F500" s="47" t="s">
        <v>224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</row>
    <row r="501" spans="1:27" ht="12.75" customHeight="1" thickBot="1" thickTop="1">
      <c r="A501" s="4">
        <v>5</v>
      </c>
      <c r="B501" s="44" t="str">
        <f>INDEX('[1]urban'!$D$3:$D$419,MATCH(C501,'[1]urban'!$B$3:$B$419,0))</f>
        <v>RUR</v>
      </c>
      <c r="C501" s="43" t="s">
        <v>301</v>
      </c>
      <c r="D501" s="53">
        <f>MATCH(F501,'[2]world'!$B$3:$B$346,0)</f>
        <v>155</v>
      </c>
      <c r="E501" s="63" t="str">
        <f>INDEX('[2]world'!$D$3:$D$346,MATCH(F501,'[2]world'!$B$3:$B$346,0))</f>
        <v>Cuba</v>
      </c>
      <c r="F501" s="47" t="s">
        <v>225</v>
      </c>
      <c r="G501" s="27">
        <v>2574.563</v>
      </c>
      <c r="H501" s="27">
        <v>2782.009</v>
      </c>
      <c r="I501" s="27">
        <v>2970.666</v>
      </c>
      <c r="J501" s="27">
        <v>3233.533</v>
      </c>
      <c r="K501" s="27">
        <v>3462.883</v>
      </c>
      <c r="L501" s="27">
        <v>3376.73</v>
      </c>
      <c r="M501" s="27">
        <v>3136.902</v>
      </c>
      <c r="N501" s="27">
        <v>2931.105</v>
      </c>
      <c r="O501" s="27">
        <v>2820.029</v>
      </c>
      <c r="P501" s="27">
        <v>2806.443</v>
      </c>
      <c r="Q501" s="27">
        <v>2705.187</v>
      </c>
      <c r="R501" s="27">
        <v>2731.139</v>
      </c>
      <c r="S501" s="27">
        <v>2775.843</v>
      </c>
      <c r="T501" s="27">
        <v>2781.082</v>
      </c>
      <c r="U501" s="27">
        <v>2731.648</v>
      </c>
      <c r="V501" s="27">
        <v>2630.515</v>
      </c>
      <c r="W501" s="27">
        <v>2469.154</v>
      </c>
      <c r="X501" s="27">
        <v>2266.588</v>
      </c>
      <c r="Y501" s="27">
        <v>2061.039</v>
      </c>
      <c r="Z501" s="27">
        <v>1856.942</v>
      </c>
      <c r="AA501" s="27">
        <v>1656.954</v>
      </c>
    </row>
    <row r="502" spans="1:27" ht="12.75" customHeight="1" thickBot="1" thickTop="1">
      <c r="A502" s="4">
        <v>5</v>
      </c>
      <c r="B502" s="44" t="str">
        <f>INDEX('[1]urban'!$D$3:$D$419,MATCH(C502,'[1]urban'!$B$3:$B$419,0))</f>
        <v>RUR</v>
      </c>
      <c r="C502" s="43" t="s">
        <v>301</v>
      </c>
      <c r="D502" s="53">
        <f>MATCH(F502,'[2]world'!$B$3:$B$346,0)</f>
        <v>156</v>
      </c>
      <c r="E502" s="63" t="str">
        <f>INDEX('[2]world'!$D$3:$D$346,MATCH(F502,'[2]world'!$B$3:$B$346,0))</f>
        <v>Dom</v>
      </c>
      <c r="F502" s="47" t="s">
        <v>226</v>
      </c>
      <c r="G502" s="27">
        <v>38.365</v>
      </c>
      <c r="H502" s="27">
        <v>42.613</v>
      </c>
      <c r="I502" s="27">
        <v>43.035</v>
      </c>
      <c r="J502" s="27">
        <v>38.774</v>
      </c>
      <c r="K502" s="27">
        <v>34.355</v>
      </c>
      <c r="L502" s="27">
        <v>30.369</v>
      </c>
      <c r="M502" s="27">
        <v>26.727</v>
      </c>
      <c r="N502" s="27">
        <v>24.325</v>
      </c>
      <c r="O502" s="27">
        <v>22.217</v>
      </c>
      <c r="P502" s="27">
        <v>22.239</v>
      </c>
      <c r="Q502" s="27">
        <v>22.341</v>
      </c>
      <c r="R502" s="27">
        <v>22.302</v>
      </c>
      <c r="S502" s="27">
        <v>21.793</v>
      </c>
      <c r="T502" s="27">
        <v>21.313</v>
      </c>
      <c r="U502" s="27">
        <v>20.54</v>
      </c>
      <c r="V502" s="27">
        <v>19.645</v>
      </c>
      <c r="W502" s="27">
        <v>18.453</v>
      </c>
      <c r="X502" s="27">
        <v>17.148</v>
      </c>
      <c r="Y502" s="27">
        <v>15.824</v>
      </c>
      <c r="Z502" s="27">
        <v>14.539</v>
      </c>
      <c r="AA502" s="27">
        <v>13.292</v>
      </c>
    </row>
    <row r="503" spans="1:27" ht="12.75" customHeight="1" thickBot="1" thickTop="1">
      <c r="A503" s="4">
        <v>5</v>
      </c>
      <c r="B503" s="44" t="str">
        <f>INDEX('[1]urban'!$D$3:$D$419,MATCH(C503,'[1]urban'!$B$3:$B$419,0))</f>
        <v>RUR</v>
      </c>
      <c r="C503" s="43" t="s">
        <v>301</v>
      </c>
      <c r="D503" s="53">
        <f>MATCH(F503,'[2]world'!$B$3:$B$346,0)</f>
        <v>157</v>
      </c>
      <c r="E503" s="63" t="str">
        <f>INDEX('[2]world'!$D$3:$D$346,MATCH(F503,'[2]world'!$B$3:$B$346,0))</f>
        <v>DomR</v>
      </c>
      <c r="F503" s="47" t="s">
        <v>227</v>
      </c>
      <c r="G503" s="27">
        <v>1850.864</v>
      </c>
      <c r="H503" s="27">
        <v>2072.69</v>
      </c>
      <c r="I503" s="27">
        <v>2336.788</v>
      </c>
      <c r="J503" s="27">
        <v>2566.303</v>
      </c>
      <c r="K503" s="27">
        <v>2748.422</v>
      </c>
      <c r="L503" s="27">
        <v>2856.974</v>
      </c>
      <c r="M503" s="27">
        <v>2887.476</v>
      </c>
      <c r="N503" s="27">
        <v>3061.561</v>
      </c>
      <c r="O503" s="27">
        <v>3301.488</v>
      </c>
      <c r="P503" s="27">
        <v>3444.784</v>
      </c>
      <c r="Q503" s="27">
        <v>3377.774</v>
      </c>
      <c r="R503" s="27">
        <v>3270.569</v>
      </c>
      <c r="S503" s="27">
        <v>3151.347</v>
      </c>
      <c r="T503" s="27">
        <v>3022.009</v>
      </c>
      <c r="U503" s="27">
        <v>2890.434</v>
      </c>
      <c r="V503" s="27">
        <v>2763.277</v>
      </c>
      <c r="W503" s="27">
        <v>2637.721</v>
      </c>
      <c r="X503" s="27">
        <v>2496.202</v>
      </c>
      <c r="Y503" s="27">
        <v>2340.944</v>
      </c>
      <c r="Z503" s="27">
        <v>2175.926</v>
      </c>
      <c r="AA503" s="27">
        <v>2005.389</v>
      </c>
    </row>
    <row r="504" spans="1:27" ht="12.75" customHeight="1" thickBot="1" thickTop="1">
      <c r="A504" s="4">
        <v>5</v>
      </c>
      <c r="B504" s="44" t="str">
        <f>INDEX('[1]urban'!$D$3:$D$419,MATCH(C504,'[1]urban'!$B$3:$B$419,0))</f>
        <v>RUR</v>
      </c>
      <c r="C504" s="43" t="s">
        <v>301</v>
      </c>
      <c r="D504" s="53">
        <f>MATCH(F504,'[2]world'!$B$3:$B$346,0)</f>
        <v>158</v>
      </c>
      <c r="E504" s="63" t="str">
        <f>INDEX('[2]world'!$D$3:$D$346,MATCH(F504,'[2]world'!$B$3:$B$346,0))</f>
        <v>Gre</v>
      </c>
      <c r="F504" s="47" t="s">
        <v>228</v>
      </c>
      <c r="G504" s="27">
        <v>52.502</v>
      </c>
      <c r="H504" s="27">
        <v>55.513</v>
      </c>
      <c r="I504" s="27">
        <v>62.592</v>
      </c>
      <c r="J504" s="27">
        <v>64.989</v>
      </c>
      <c r="K504" s="27">
        <v>63.989</v>
      </c>
      <c r="L504" s="27">
        <v>62.313</v>
      </c>
      <c r="M504" s="27">
        <v>59.523</v>
      </c>
      <c r="N504" s="27">
        <v>66.69</v>
      </c>
      <c r="O504" s="27">
        <v>64.029</v>
      </c>
      <c r="P504" s="27">
        <v>65.56</v>
      </c>
      <c r="Q504" s="27">
        <v>64.633</v>
      </c>
      <c r="R504" s="27">
        <v>64.195</v>
      </c>
      <c r="S504" s="27">
        <v>63.345</v>
      </c>
      <c r="T504" s="27">
        <v>62.178</v>
      </c>
      <c r="U504" s="27">
        <v>60.207</v>
      </c>
      <c r="V504" s="27">
        <v>57.026</v>
      </c>
      <c r="W504" s="27">
        <v>52.915</v>
      </c>
      <c r="X504" s="27">
        <v>48.378</v>
      </c>
      <c r="Y504" s="27">
        <v>43.732</v>
      </c>
      <c r="Z504" s="27">
        <v>39.082</v>
      </c>
      <c r="AA504" s="27">
        <v>34.413</v>
      </c>
    </row>
    <row r="505" spans="1:27" ht="12.75" customHeight="1" thickBot="1" thickTop="1">
      <c r="A505" s="4">
        <v>5</v>
      </c>
      <c r="B505" s="44" t="str">
        <f>INDEX('[1]urban'!$D$3:$D$419,MATCH(C505,'[1]urban'!$B$3:$B$419,0))</f>
        <v>RUR</v>
      </c>
      <c r="C505" s="43" t="s">
        <v>301</v>
      </c>
      <c r="D505" s="53">
        <f>MATCH(F505,'[2]world'!$B$3:$B$346,0)</f>
        <v>159</v>
      </c>
      <c r="E505" s="63" t="str">
        <f>INDEX('[2]world'!$D$3:$D$346,MATCH(F505,'[2]world'!$B$3:$B$346,0))</f>
        <v>Gva</v>
      </c>
      <c r="F505" s="47" t="s">
        <v>229</v>
      </c>
      <c r="G505" s="27">
        <v>9.689</v>
      </c>
      <c r="H505" s="27">
        <v>10.554</v>
      </c>
      <c r="I505" s="27">
        <v>11.924</v>
      </c>
      <c r="J505" s="27">
        <v>14.701</v>
      </c>
      <c r="K505" s="27">
        <v>15.786</v>
      </c>
      <c r="L505" s="27">
        <v>13.14</v>
      </c>
      <c r="M505" s="27">
        <v>6.603</v>
      </c>
      <c r="N505" s="27">
        <v>5.375</v>
      </c>
      <c r="O505" s="27">
        <v>5.433</v>
      </c>
      <c r="P505" s="27">
        <v>6.128</v>
      </c>
      <c r="Q505" s="27">
        <v>6.867</v>
      </c>
      <c r="R505" s="27">
        <v>7.288</v>
      </c>
      <c r="S505" s="27">
        <v>7.44</v>
      </c>
      <c r="T505" s="27">
        <v>7.461</v>
      </c>
      <c r="U505" s="27">
        <v>7.366</v>
      </c>
      <c r="V505" s="27">
        <v>7.154</v>
      </c>
      <c r="W505" s="27">
        <v>6.829</v>
      </c>
      <c r="X505" s="27">
        <v>6.454</v>
      </c>
      <c r="Y505" s="27">
        <v>6.067</v>
      </c>
      <c r="Z505" s="27">
        <v>5.67</v>
      </c>
      <c r="AA505" s="27">
        <v>5.271</v>
      </c>
    </row>
    <row r="506" spans="1:27" ht="12.75" customHeight="1" thickBot="1" thickTop="1">
      <c r="A506" s="4">
        <v>5</v>
      </c>
      <c r="B506" s="44" t="str">
        <f>INDEX('[1]urban'!$D$3:$D$419,MATCH(C506,'[1]urban'!$B$3:$B$419,0))</f>
        <v>RUR</v>
      </c>
      <c r="C506" s="43" t="s">
        <v>301</v>
      </c>
      <c r="D506" s="53">
        <f>MATCH(F506,'[2]world'!$B$3:$B$346,0)</f>
        <v>160</v>
      </c>
      <c r="E506" s="63" t="str">
        <f>INDEX('[2]world'!$D$3:$D$346,MATCH(F506,'[2]world'!$B$3:$B$346,0))</f>
        <v>Hai</v>
      </c>
      <c r="F506" s="47" t="s">
        <v>230</v>
      </c>
      <c r="G506" s="27">
        <v>2829.286</v>
      </c>
      <c r="H506" s="27">
        <v>3031.333</v>
      </c>
      <c r="I506" s="27">
        <v>3266.048</v>
      </c>
      <c r="J506" s="27">
        <v>3523.67</v>
      </c>
      <c r="K506" s="27">
        <v>3781.605</v>
      </c>
      <c r="L506" s="27">
        <v>4094.319</v>
      </c>
      <c r="M506" s="27">
        <v>4522.233</v>
      </c>
      <c r="N506" s="27">
        <v>4899.661</v>
      </c>
      <c r="O506" s="27">
        <v>5081.427</v>
      </c>
      <c r="P506" s="27">
        <v>5298.892</v>
      </c>
      <c r="Q506" s="27">
        <v>5569.231</v>
      </c>
      <c r="R506" s="27">
        <v>5261.407</v>
      </c>
      <c r="S506" s="27">
        <v>4881.427</v>
      </c>
      <c r="T506" s="27">
        <v>4503.343</v>
      </c>
      <c r="U506" s="27">
        <v>4176.757</v>
      </c>
      <c r="V506" s="27">
        <v>3926.48</v>
      </c>
      <c r="W506" s="27">
        <v>3745.59</v>
      </c>
      <c r="X506" s="27">
        <v>3548.025</v>
      </c>
      <c r="Y506" s="27">
        <v>3325.542</v>
      </c>
      <c r="Z506" s="27">
        <v>3087.198</v>
      </c>
      <c r="AA506" s="27">
        <v>2840.922</v>
      </c>
    </row>
    <row r="507" spans="1:27" ht="12.75" customHeight="1" thickBot="1" thickTop="1">
      <c r="A507" s="4">
        <v>5</v>
      </c>
      <c r="B507" s="44" t="str">
        <f>INDEX('[1]urban'!$D$3:$D$419,MATCH(C507,'[1]urban'!$B$3:$B$419,0))</f>
        <v>RUR</v>
      </c>
      <c r="C507" s="43" t="s">
        <v>301</v>
      </c>
      <c r="D507" s="53">
        <f>MATCH(F507,'[2]world'!$B$3:$B$346,0)</f>
        <v>161</v>
      </c>
      <c r="E507" s="63" t="str">
        <f>INDEX('[2]world'!$D$3:$D$346,MATCH(F507,'[2]world'!$B$3:$B$346,0))</f>
        <v>Jam</v>
      </c>
      <c r="F507" s="47" t="s">
        <v>231</v>
      </c>
      <c r="G507" s="27">
        <v>1064.573</v>
      </c>
      <c r="H507" s="27">
        <v>1098.685</v>
      </c>
      <c r="I507" s="27">
        <v>1078.917</v>
      </c>
      <c r="J507" s="27">
        <v>1100.305</v>
      </c>
      <c r="K507" s="27">
        <v>1096.654</v>
      </c>
      <c r="L507" s="27">
        <v>1126.9</v>
      </c>
      <c r="M507" s="27">
        <v>1136.163</v>
      </c>
      <c r="N507" s="27">
        <v>1183.955</v>
      </c>
      <c r="O507" s="27">
        <v>1195.149</v>
      </c>
      <c r="P507" s="27">
        <v>1217.838</v>
      </c>
      <c r="Q507" s="27">
        <v>1237.207</v>
      </c>
      <c r="R507" s="27">
        <v>1279.757</v>
      </c>
      <c r="S507" s="27">
        <v>1310.185</v>
      </c>
      <c r="T507" s="27">
        <v>1322.487</v>
      </c>
      <c r="U507" s="27">
        <v>1313.04</v>
      </c>
      <c r="V507" s="27">
        <v>1277.307</v>
      </c>
      <c r="W507" s="27">
        <v>1213.278</v>
      </c>
      <c r="X507" s="27">
        <v>1126.927</v>
      </c>
      <c r="Y507" s="27">
        <v>1034.362</v>
      </c>
      <c r="Z507" s="27">
        <v>940.176</v>
      </c>
      <c r="AA507" s="27">
        <v>846.442</v>
      </c>
    </row>
    <row r="508" spans="1:27" ht="12.75" customHeight="1" thickBot="1" thickTop="1">
      <c r="A508" s="4">
        <v>5</v>
      </c>
      <c r="B508" s="44" t="str">
        <f>INDEX('[1]urban'!$D$3:$D$419,MATCH(C508,'[1]urban'!$B$3:$B$419,0))</f>
        <v>RUR</v>
      </c>
      <c r="C508" s="43" t="s">
        <v>301</v>
      </c>
      <c r="D508" s="53">
        <f>MATCH(F508,'[2]world'!$B$3:$B$346,0)</f>
        <v>162</v>
      </c>
      <c r="E508" s="63" t="str">
        <f>INDEX('[2]world'!$D$3:$D$346,MATCH(F508,'[2]world'!$B$3:$B$346,0))</f>
        <v>Mart</v>
      </c>
      <c r="F508" s="47" t="s">
        <v>232</v>
      </c>
      <c r="G508" s="27">
        <v>148.984</v>
      </c>
      <c r="H508" s="27">
        <v>163.142</v>
      </c>
      <c r="I508" s="27">
        <v>168.828</v>
      </c>
      <c r="J508" s="27">
        <v>155.846</v>
      </c>
      <c r="K508" s="27">
        <v>126.885</v>
      </c>
      <c r="L508" s="27">
        <v>94.609</v>
      </c>
      <c r="M508" s="27">
        <v>66.493</v>
      </c>
      <c r="N508" s="27">
        <v>55.095</v>
      </c>
      <c r="O508" s="27">
        <v>49.256</v>
      </c>
      <c r="P508" s="27">
        <v>42.831</v>
      </c>
      <c r="Q508" s="27">
        <v>39.612</v>
      </c>
      <c r="R508" s="27">
        <v>42.434</v>
      </c>
      <c r="S508" s="27">
        <v>44.474</v>
      </c>
      <c r="T508" s="27">
        <v>45.386</v>
      </c>
      <c r="U508" s="27">
        <v>45.254</v>
      </c>
      <c r="V508" s="27">
        <v>44.064</v>
      </c>
      <c r="W508" s="27">
        <v>41.819</v>
      </c>
      <c r="X508" s="27">
        <v>39.1</v>
      </c>
      <c r="Y508" s="27">
        <v>36.301</v>
      </c>
      <c r="Z508" s="27">
        <v>33.493</v>
      </c>
      <c r="AA508" s="27">
        <v>30.742</v>
      </c>
    </row>
    <row r="509" spans="1:27" ht="12.75" customHeight="1" thickBot="1" thickTop="1">
      <c r="A509" s="4">
        <v>5</v>
      </c>
      <c r="B509" s="44" t="str">
        <f>INDEX('[1]urban'!$D$3:$D$419,MATCH(C509,'[1]urban'!$B$3:$B$419,0))</f>
        <v>RUR</v>
      </c>
      <c r="C509" s="43" t="s">
        <v>301</v>
      </c>
      <c r="D509" s="53">
        <f>MATCH(F509,'[2]world'!$B$3:$B$346,0)</f>
        <v>284</v>
      </c>
      <c r="E509" s="63" t="str">
        <f>INDEX('[2]world'!$D$3:$D$346,MATCH(F509,'[2]world'!$B$3:$B$346,0))</f>
        <v>Mont</v>
      </c>
      <c r="F509" s="47" t="s">
        <v>233</v>
      </c>
      <c r="G509" s="27">
        <v>11.385</v>
      </c>
      <c r="H509" s="27">
        <v>12.029</v>
      </c>
      <c r="I509" s="27">
        <v>10.184</v>
      </c>
      <c r="J509" s="27">
        <v>10.252</v>
      </c>
      <c r="K509" s="27">
        <v>10.295</v>
      </c>
      <c r="L509" s="27">
        <v>10.365</v>
      </c>
      <c r="M509" s="27">
        <v>10.418</v>
      </c>
      <c r="N509" s="27">
        <v>9.899</v>
      </c>
      <c r="O509" s="27">
        <v>9.385</v>
      </c>
      <c r="P509" s="27">
        <v>8.917</v>
      </c>
      <c r="Q509" s="27">
        <v>4.412</v>
      </c>
      <c r="R509" s="27">
        <v>4.868</v>
      </c>
      <c r="S509" s="27">
        <v>5.112</v>
      </c>
      <c r="T509" s="27">
        <v>5.275</v>
      </c>
      <c r="U509" s="27">
        <v>5.352</v>
      </c>
      <c r="V509" s="27">
        <v>5.36</v>
      </c>
      <c r="W509" s="27">
        <v>5.298</v>
      </c>
      <c r="X509" s="27">
        <v>5.183</v>
      </c>
      <c r="Y509" s="27">
        <v>5.018</v>
      </c>
      <c r="Z509" s="27">
        <v>4.808</v>
      </c>
      <c r="AA509" s="27">
        <v>4.56</v>
      </c>
    </row>
    <row r="510" spans="1:27" ht="12.75" customHeight="1" thickBot="1" thickTop="1">
      <c r="A510" s="4">
        <v>5</v>
      </c>
      <c r="B510" s="44" t="str">
        <f>INDEX('[1]urban'!$D$3:$D$419,MATCH(C510,'[1]urban'!$B$3:$B$419,0))</f>
        <v>RUR</v>
      </c>
      <c r="C510" s="43" t="s">
        <v>301</v>
      </c>
      <c r="D510" s="53">
        <f>MATCH(F510,'[2]world'!$B$3:$B$346,0)</f>
        <v>163</v>
      </c>
      <c r="E510" s="63" t="str">
        <f>INDEX('[2]world'!$D$3:$D$346,MATCH(F510,'[2]world'!$B$3:$B$346,0))</f>
        <v>Ant</v>
      </c>
      <c r="F510" s="47" t="s">
        <v>234</v>
      </c>
      <c r="G510" s="27">
        <v>24.127</v>
      </c>
      <c r="H510" s="27">
        <v>31.522</v>
      </c>
      <c r="I510" s="27">
        <v>40.78</v>
      </c>
      <c r="J510" s="27">
        <v>39.604</v>
      </c>
      <c r="K510" s="27">
        <v>38.271</v>
      </c>
      <c r="L510" s="27">
        <v>35.384</v>
      </c>
      <c r="M510" s="27">
        <v>32.576</v>
      </c>
      <c r="N510" s="27">
        <v>29.939</v>
      </c>
      <c r="O510" s="27">
        <v>27.459</v>
      </c>
      <c r="P510" s="27">
        <v>22.968</v>
      </c>
      <c r="Q510" s="27">
        <v>17.763</v>
      </c>
      <c r="R510" s="27">
        <v>15.068</v>
      </c>
      <c r="S510" s="27">
        <v>13.684</v>
      </c>
      <c r="T510" s="27">
        <v>12.24</v>
      </c>
      <c r="U510" s="27">
        <v>11.061</v>
      </c>
      <c r="V510" s="27">
        <v>10.197</v>
      </c>
      <c r="W510" s="27">
        <v>9.429</v>
      </c>
      <c r="X510" s="27">
        <v>8.657</v>
      </c>
      <c r="Y510" s="27">
        <v>7.901</v>
      </c>
      <c r="Z510" s="27">
        <v>7.167</v>
      </c>
      <c r="AA510" s="27">
        <v>6.454</v>
      </c>
    </row>
    <row r="511" spans="1:27" ht="12.75" customHeight="1" thickBot="1" thickTop="1">
      <c r="A511" s="4">
        <v>5</v>
      </c>
      <c r="B511" s="44" t="str">
        <f>INDEX('[1]urban'!$D$3:$D$419,MATCH(C511,'[1]urban'!$B$3:$B$419,0))</f>
        <v>RUR</v>
      </c>
      <c r="C511" s="43" t="s">
        <v>301</v>
      </c>
      <c r="D511" s="53">
        <f>MATCH(F511,'[2]world'!$B$3:$B$346,0)</f>
        <v>164</v>
      </c>
      <c r="E511" s="63" t="str">
        <f>INDEX('[2]world'!$D$3:$D$346,MATCH(F511,'[2]world'!$B$3:$B$346,0))</f>
        <v>Puer</v>
      </c>
      <c r="F511" s="47" t="s">
        <v>235</v>
      </c>
      <c r="G511" s="27">
        <v>1317.689</v>
      </c>
      <c r="H511" s="27">
        <v>1295.296</v>
      </c>
      <c r="I511" s="27">
        <v>1308.656</v>
      </c>
      <c r="J511" s="27">
        <v>1252.239</v>
      </c>
      <c r="K511" s="27">
        <v>1131.998</v>
      </c>
      <c r="L511" s="27">
        <v>1094.187</v>
      </c>
      <c r="M511" s="27">
        <v>1057.617</v>
      </c>
      <c r="N511" s="27">
        <v>1042.073</v>
      </c>
      <c r="O511" s="27">
        <v>981.745</v>
      </c>
      <c r="P511" s="27">
        <v>476.264</v>
      </c>
      <c r="Q511" s="27">
        <v>204.418</v>
      </c>
      <c r="R511" s="27">
        <v>92.176</v>
      </c>
      <c r="S511" s="27">
        <v>48.595</v>
      </c>
      <c r="T511" s="27">
        <v>30.349</v>
      </c>
      <c r="U511" s="27">
        <v>22.513</v>
      </c>
      <c r="V511" s="27">
        <v>19.711</v>
      </c>
      <c r="W511" s="27">
        <v>17.914</v>
      </c>
      <c r="X511" s="27">
        <v>16.193</v>
      </c>
      <c r="Y511" s="27">
        <v>14.579</v>
      </c>
      <c r="Z511" s="27">
        <v>13.091</v>
      </c>
      <c r="AA511" s="27">
        <v>11.728</v>
      </c>
    </row>
    <row r="512" spans="1:27" ht="12.75" customHeight="1" thickBot="1" thickTop="1">
      <c r="A512" s="4">
        <v>5</v>
      </c>
      <c r="B512" s="44" t="str">
        <f>INDEX('[1]urban'!$D$3:$D$419,MATCH(C512,'[1]urban'!$B$3:$B$419,0))</f>
        <v>RUR</v>
      </c>
      <c r="C512" s="43" t="s">
        <v>301</v>
      </c>
      <c r="D512" s="53">
        <f>MATCH(F512,'[2]world'!$B$3:$B$346,0)</f>
        <v>292</v>
      </c>
      <c r="E512" s="63" t="str">
        <f>INDEX('[2]world'!$D$3:$D$346,MATCH(F512,'[2]world'!$B$3:$B$346,0))</f>
        <v>StKN</v>
      </c>
      <c r="F512" s="47" t="s">
        <v>236</v>
      </c>
      <c r="G512" s="27">
        <v>33.841</v>
      </c>
      <c r="H512" s="27">
        <v>35.404</v>
      </c>
      <c r="I512" s="27">
        <v>37.046</v>
      </c>
      <c r="J512" s="27">
        <v>34.02</v>
      </c>
      <c r="K512" s="27">
        <v>29.556</v>
      </c>
      <c r="L512" s="27">
        <v>28.769</v>
      </c>
      <c r="M512" s="27">
        <v>27.674</v>
      </c>
      <c r="N512" s="27">
        <v>27.195</v>
      </c>
      <c r="O512" s="27">
        <v>26.622</v>
      </c>
      <c r="P512" s="27">
        <v>28.567</v>
      </c>
      <c r="Q512" s="27">
        <v>30.958</v>
      </c>
      <c r="R512" s="27">
        <v>33.324</v>
      </c>
      <c r="S512" s="27">
        <v>35.396</v>
      </c>
      <c r="T512" s="27">
        <v>37.002</v>
      </c>
      <c r="U512" s="27">
        <v>37.904</v>
      </c>
      <c r="V512" s="27">
        <v>37.893</v>
      </c>
      <c r="W512" s="27">
        <v>37.212</v>
      </c>
      <c r="X512" s="27">
        <v>36.114</v>
      </c>
      <c r="Y512" s="27">
        <v>34.675</v>
      </c>
      <c r="Z512" s="27">
        <v>32.955</v>
      </c>
      <c r="AA512" s="27">
        <v>31.002</v>
      </c>
    </row>
    <row r="513" spans="1:27" ht="12.75" customHeight="1" thickBot="1" thickTop="1">
      <c r="A513" s="4">
        <v>5</v>
      </c>
      <c r="B513" s="44" t="str">
        <f>INDEX('[1]urban'!$D$3:$D$419,MATCH(C513,'[1]urban'!$B$3:$B$419,0))</f>
        <v>RUR</v>
      </c>
      <c r="C513" s="43" t="s">
        <v>301</v>
      </c>
      <c r="D513" s="53">
        <f>MATCH(F513,'[2]world'!$B$3:$B$346,0)</f>
        <v>166</v>
      </c>
      <c r="E513" s="63" t="str">
        <f>INDEX('[2]world'!$D$3:$D$346,MATCH(F513,'[2]world'!$B$3:$B$346,0))</f>
        <v>SeLu</v>
      </c>
      <c r="F513" s="47" t="s">
        <v>237</v>
      </c>
      <c r="G513" s="27">
        <v>66.889</v>
      </c>
      <c r="H513" s="27">
        <v>69.096</v>
      </c>
      <c r="I513" s="27">
        <v>70.682</v>
      </c>
      <c r="J513" s="27">
        <v>74.555</v>
      </c>
      <c r="K513" s="27">
        <v>79.326</v>
      </c>
      <c r="L513" s="27">
        <v>82.171</v>
      </c>
      <c r="M513" s="27">
        <v>86.765</v>
      </c>
      <c r="N513" s="27">
        <v>91.246</v>
      </c>
      <c r="O513" s="27">
        <v>97.776</v>
      </c>
      <c r="P513" s="27">
        <v>103.646</v>
      </c>
      <c r="Q513" s="27">
        <v>113.219</v>
      </c>
      <c r="R513" s="27">
        <v>119.603</v>
      </c>
      <c r="S513" s="27">
        <v>125.297</v>
      </c>
      <c r="T513" s="27">
        <v>129.541</v>
      </c>
      <c r="U513" s="27">
        <v>132.067</v>
      </c>
      <c r="V513" s="27">
        <v>132.417</v>
      </c>
      <c r="W513" s="27">
        <v>130.15</v>
      </c>
      <c r="X513" s="27">
        <v>126.187</v>
      </c>
      <c r="Y513" s="27">
        <v>121.028</v>
      </c>
      <c r="Z513" s="27">
        <v>114.824</v>
      </c>
      <c r="AA513" s="27">
        <v>107.733</v>
      </c>
    </row>
    <row r="514" spans="1:27" ht="12.75" customHeight="1" thickBot="1" thickTop="1">
      <c r="A514" s="4">
        <v>5</v>
      </c>
      <c r="B514" s="44" t="str">
        <f>INDEX('[1]urban'!$D$3:$D$419,MATCH(C514,'[1]urban'!$B$3:$B$419,0))</f>
        <v>RUR</v>
      </c>
      <c r="C514" s="43" t="s">
        <v>301</v>
      </c>
      <c r="D514" s="53">
        <f>MATCH(F514,'[2]world'!$B$3:$B$346,0)</f>
        <v>167</v>
      </c>
      <c r="E514" s="63" t="str">
        <f>INDEX('[2]world'!$D$3:$D$346,MATCH(F514,'[2]world'!$B$3:$B$346,0))</f>
        <v>SeGr</v>
      </c>
      <c r="F514" s="47" t="s">
        <v>238</v>
      </c>
      <c r="G514" s="27">
        <v>52.458</v>
      </c>
      <c r="H514" s="27">
        <v>56.053</v>
      </c>
      <c r="I514" s="27">
        <v>59.946</v>
      </c>
      <c r="J514" s="27">
        <v>61.68</v>
      </c>
      <c r="K514" s="27">
        <v>62.701</v>
      </c>
      <c r="L514" s="27">
        <v>63.822</v>
      </c>
      <c r="M514" s="27">
        <v>64.408</v>
      </c>
      <c r="N514" s="27">
        <v>64.087</v>
      </c>
      <c r="O514" s="27">
        <v>62.94</v>
      </c>
      <c r="P514" s="27">
        <v>61.182</v>
      </c>
      <c r="Q514" s="27">
        <v>59.121</v>
      </c>
      <c r="R514" s="27">
        <v>57.496</v>
      </c>
      <c r="S514" s="27">
        <v>55.375</v>
      </c>
      <c r="T514" s="27">
        <v>52.768</v>
      </c>
      <c r="U514" s="27">
        <v>50.08</v>
      </c>
      <c r="V514" s="27">
        <v>47.215</v>
      </c>
      <c r="W514" s="27">
        <v>44.314</v>
      </c>
      <c r="X514" s="27">
        <v>41.553</v>
      </c>
      <c r="Y514" s="27">
        <v>38.94</v>
      </c>
      <c r="Z514" s="27">
        <v>36.165</v>
      </c>
      <c r="AA514" s="27">
        <v>33.315</v>
      </c>
    </row>
    <row r="515" spans="1:27" ht="12.75" customHeight="1" thickBot="1" thickTop="1">
      <c r="A515" s="4">
        <v>5</v>
      </c>
      <c r="B515" s="44" t="str">
        <f>INDEX('[1]urban'!$D$3:$D$419,MATCH(C515,'[1]urban'!$B$3:$B$419,0))</f>
        <v>RUR</v>
      </c>
      <c r="C515" s="43" t="s">
        <v>301</v>
      </c>
      <c r="D515" s="53">
        <f>MATCH(F515,'[2]world'!$B$3:$B$346,0)</f>
        <v>168</v>
      </c>
      <c r="E515" s="63" t="str">
        <f>INDEX('[2]world'!$D$3:$D$346,MATCH(F515,'[2]world'!$B$3:$B$346,0))</f>
        <v>Tri</v>
      </c>
      <c r="F515" s="47" t="s">
        <v>239</v>
      </c>
      <c r="G515" s="27">
        <v>499.782</v>
      </c>
      <c r="H515" s="27">
        <v>581.576</v>
      </c>
      <c r="I515" s="27">
        <v>696.751</v>
      </c>
      <c r="J515" s="27">
        <v>767.791</v>
      </c>
      <c r="K515" s="27">
        <v>855.566</v>
      </c>
      <c r="L515" s="27">
        <v>896.825</v>
      </c>
      <c r="M515" s="27">
        <v>964.247</v>
      </c>
      <c r="N515" s="27">
        <v>1063.254</v>
      </c>
      <c r="O515" s="27">
        <v>1114.774</v>
      </c>
      <c r="P515" s="27">
        <v>1142.942</v>
      </c>
      <c r="Q515" s="27">
        <v>1154.806</v>
      </c>
      <c r="R515" s="27">
        <v>1157.091</v>
      </c>
      <c r="S515" s="27">
        <v>1157.255</v>
      </c>
      <c r="T515" s="27">
        <v>1151.184</v>
      </c>
      <c r="U515" s="27">
        <v>1133.176</v>
      </c>
      <c r="V515" s="27">
        <v>1099.885</v>
      </c>
      <c r="W515" s="27">
        <v>1053.766</v>
      </c>
      <c r="X515" s="27">
        <v>997.3</v>
      </c>
      <c r="Y515" s="27">
        <v>933.372</v>
      </c>
      <c r="Z515" s="27">
        <v>863.513</v>
      </c>
      <c r="AA515" s="27">
        <v>788.853</v>
      </c>
    </row>
    <row r="516" spans="1:27" ht="12.75" customHeight="1" thickBot="1" thickTop="1">
      <c r="A516" s="4">
        <v>5</v>
      </c>
      <c r="B516" s="44" t="str">
        <f>INDEX('[1]urban'!$D$3:$D$419,MATCH(C516,'[1]urban'!$B$3:$B$419,0))</f>
        <v>RUR</v>
      </c>
      <c r="C516" s="43" t="s">
        <v>301</v>
      </c>
      <c r="D516" s="53">
        <f>MATCH(F516,'[2]world'!$B$3:$B$346,0)</f>
        <v>298</v>
      </c>
      <c r="E516" s="63" t="str">
        <f>INDEX('[2]world'!$D$3:$D$346,MATCH(F516,'[2]world'!$B$3:$B$346,0))</f>
        <v>TuCa</v>
      </c>
      <c r="F516" s="47" t="s">
        <v>240</v>
      </c>
      <c r="G516" s="27">
        <v>2.665</v>
      </c>
      <c r="H516" s="27">
        <v>2.733</v>
      </c>
      <c r="I516" s="27">
        <v>2.995</v>
      </c>
      <c r="J516" s="27">
        <v>2.869</v>
      </c>
      <c r="K516" s="27">
        <v>2.753</v>
      </c>
      <c r="L516" s="27">
        <v>3.071</v>
      </c>
      <c r="M516" s="27">
        <v>3.364</v>
      </c>
      <c r="N516" s="27">
        <v>3.282</v>
      </c>
      <c r="O516" s="27">
        <v>2.962</v>
      </c>
      <c r="P516" s="27">
        <v>3.076</v>
      </c>
      <c r="Q516" s="27">
        <v>2.915</v>
      </c>
      <c r="R516" s="27">
        <v>3.158</v>
      </c>
      <c r="S516" s="27">
        <v>2.225</v>
      </c>
      <c r="T516" s="27">
        <v>1.644</v>
      </c>
      <c r="U516" s="27">
        <v>1.293</v>
      </c>
      <c r="V516" s="27">
        <v>1.094</v>
      </c>
      <c r="W516" s="27">
        <v>1.001</v>
      </c>
      <c r="X516" s="27">
        <v>0.942</v>
      </c>
      <c r="Y516" s="27">
        <v>0.878</v>
      </c>
      <c r="Z516" s="27">
        <v>0.81</v>
      </c>
      <c r="AA516" s="27">
        <v>0.741</v>
      </c>
    </row>
    <row r="517" spans="1:27" ht="12.75" customHeight="1" thickBot="1" thickTop="1">
      <c r="A517" s="4">
        <v>5</v>
      </c>
      <c r="B517" s="44" t="str">
        <f>INDEX('[1]urban'!$D$3:$D$419,MATCH(C517,'[1]urban'!$B$3:$B$419,0))</f>
        <v>RUR</v>
      </c>
      <c r="C517" s="43" t="s">
        <v>301</v>
      </c>
      <c r="D517" s="53">
        <f>MATCH(F517,'[2]world'!$B$3:$B$346,0)</f>
        <v>299</v>
      </c>
      <c r="E517" s="63" t="str">
        <f>INDEX('[2]world'!$D$3:$D$346,MATCH(F517,'[2]world'!$B$3:$B$346,0))</f>
        <v>AmVir</v>
      </c>
      <c r="F517" s="47" t="s">
        <v>241</v>
      </c>
      <c r="G517" s="27">
        <v>11.162</v>
      </c>
      <c r="H517" s="27">
        <v>12.563</v>
      </c>
      <c r="I517" s="27">
        <v>14.201</v>
      </c>
      <c r="J517" s="27">
        <v>18.216</v>
      </c>
      <c r="K517" s="27">
        <v>19.481</v>
      </c>
      <c r="L517" s="27">
        <v>21.237</v>
      </c>
      <c r="M517" s="27">
        <v>19.541</v>
      </c>
      <c r="N517" s="27">
        <v>16.457</v>
      </c>
      <c r="O517" s="27">
        <v>12.72</v>
      </c>
      <c r="P517" s="27">
        <v>10.239</v>
      </c>
      <c r="Q517" s="27">
        <v>8.007</v>
      </c>
      <c r="R517" s="27">
        <v>6.359</v>
      </c>
      <c r="S517" s="27">
        <v>5.171</v>
      </c>
      <c r="T517" s="27">
        <v>4.333</v>
      </c>
      <c r="U517" s="27">
        <v>3.754</v>
      </c>
      <c r="V517" s="27">
        <v>3.354</v>
      </c>
      <c r="W517" s="27">
        <v>2.989</v>
      </c>
      <c r="X517" s="27">
        <v>2.631</v>
      </c>
      <c r="Y517" s="27">
        <v>2.29</v>
      </c>
      <c r="Z517" s="27">
        <v>1.974</v>
      </c>
      <c r="AA517" s="27">
        <v>1.69</v>
      </c>
    </row>
    <row r="518" spans="1:27" ht="12.75" customHeight="1" thickBot="1" thickTop="1">
      <c r="A518" s="4">
        <v>5</v>
      </c>
      <c r="B518" s="44" t="str">
        <f>INDEX('[1]urban'!$D$3:$D$419,MATCH(C518,'[1]urban'!$B$3:$B$419,0))</f>
        <v>RUR</v>
      </c>
      <c r="C518" s="43" t="s">
        <v>301</v>
      </c>
      <c r="D518" s="53">
        <f>MATCH(F518,'[2]world'!$B$3:$B$346,0)</f>
        <v>142</v>
      </c>
      <c r="E518" s="63" t="str">
        <f>INDEX('[2]world'!$D$3:$D$346,MATCH(F518,'[2]world'!$B$3:$B$346,0))</f>
        <v>Am_C</v>
      </c>
      <c r="F518" s="47" t="s">
        <v>242</v>
      </c>
      <c r="G518" s="27">
        <v>22952.9259999999</v>
      </c>
      <c r="H518" s="27">
        <v>25030.0969999999</v>
      </c>
      <c r="I518" s="27">
        <v>27433.089</v>
      </c>
      <c r="J518" s="27">
        <v>29854.181</v>
      </c>
      <c r="K518" s="27">
        <v>32181.6059999999</v>
      </c>
      <c r="L518" s="27">
        <v>34601.7889999999</v>
      </c>
      <c r="M518" s="27">
        <v>36553.1139999999</v>
      </c>
      <c r="N518" s="27">
        <v>38069.3189999999</v>
      </c>
      <c r="O518" s="27">
        <v>39411.107</v>
      </c>
      <c r="P518" s="27">
        <v>40815.207</v>
      </c>
      <c r="Q518" s="27">
        <v>42222.2709999999</v>
      </c>
      <c r="R518" s="27">
        <v>42672.827999999</v>
      </c>
      <c r="S518" s="27">
        <v>42864.678999999</v>
      </c>
      <c r="T518" s="27">
        <v>42843.956999999</v>
      </c>
      <c r="U518" s="27">
        <v>42398.231999999</v>
      </c>
      <c r="V518" s="27">
        <v>41574.918</v>
      </c>
      <c r="W518" s="27">
        <v>40349.8029999989</v>
      </c>
      <c r="X518" s="27">
        <v>38757.867</v>
      </c>
      <c r="Y518" s="27">
        <v>36843.098</v>
      </c>
      <c r="Z518" s="27">
        <v>34676.609999999</v>
      </c>
      <c r="AA518" s="27">
        <v>32330.1909999999</v>
      </c>
    </row>
    <row r="519" spans="1:27" ht="12.75" customHeight="1" thickBot="1" thickTop="1">
      <c r="A519" s="4">
        <v>5</v>
      </c>
      <c r="B519" s="44" t="str">
        <f>INDEX('[1]urban'!$D$3:$D$419,MATCH(C519,'[1]urban'!$B$3:$B$419,0))</f>
        <v>RUR</v>
      </c>
      <c r="C519" s="43" t="s">
        <v>301</v>
      </c>
      <c r="D519" s="53">
        <f>MATCH(F519,'[2]world'!$B$3:$B$346,0)</f>
        <v>143</v>
      </c>
      <c r="E519" s="63" t="str">
        <f>INDEX('[2]world'!$D$3:$D$346,MATCH(F519,'[2]world'!$B$3:$B$346,0))</f>
        <v>Belz</v>
      </c>
      <c r="F519" s="47" t="s">
        <v>243</v>
      </c>
      <c r="G519" s="27">
        <v>30.815</v>
      </c>
      <c r="H519" s="27">
        <v>36.255</v>
      </c>
      <c r="I519" s="27">
        <v>42.67</v>
      </c>
      <c r="J519" s="27">
        <v>50.775</v>
      </c>
      <c r="K519" s="27">
        <v>60.151</v>
      </c>
      <c r="L519" s="27">
        <v>66.637</v>
      </c>
      <c r="M519" s="27">
        <v>72.798</v>
      </c>
      <c r="N519" s="27">
        <v>85.159</v>
      </c>
      <c r="O519" s="27">
        <v>99.724</v>
      </c>
      <c r="P519" s="27">
        <v>115.682</v>
      </c>
      <c r="Q519" s="27">
        <v>131.376</v>
      </c>
      <c r="R519" s="27">
        <v>140.582</v>
      </c>
      <c r="S519" s="27">
        <v>149.425</v>
      </c>
      <c r="T519" s="27">
        <v>156.51</v>
      </c>
      <c r="U519" s="27">
        <v>161.371</v>
      </c>
      <c r="V519" s="27">
        <v>163.395</v>
      </c>
      <c r="W519" s="27">
        <v>162.256</v>
      </c>
      <c r="X519" s="27">
        <v>158.311</v>
      </c>
      <c r="Y519" s="27">
        <v>152.763</v>
      </c>
      <c r="Z519" s="27">
        <v>145.994</v>
      </c>
      <c r="AA519" s="27">
        <v>138.144</v>
      </c>
    </row>
    <row r="520" spans="1:27" ht="12.75" customHeight="1" thickBot="1" thickTop="1">
      <c r="A520" s="4">
        <v>5</v>
      </c>
      <c r="B520" s="44" t="str">
        <f>INDEX('[1]urban'!$D$3:$D$419,MATCH(C520,'[1]urban'!$B$3:$B$419,0))</f>
        <v>RUR</v>
      </c>
      <c r="C520" s="43" t="s">
        <v>301</v>
      </c>
      <c r="D520" s="53">
        <f>MATCH(F520,'[2]world'!$B$3:$B$346,0)</f>
        <v>144</v>
      </c>
      <c r="E520" s="63" t="str">
        <f>INDEX('[2]world'!$D$3:$D$346,MATCH(F520,'[2]world'!$B$3:$B$346,0))</f>
        <v>KoRi</v>
      </c>
      <c r="F520" s="47" t="s">
        <v>244</v>
      </c>
      <c r="G520" s="27">
        <v>642.321</v>
      </c>
      <c r="H520" s="27">
        <v>746.658</v>
      </c>
      <c r="I520" s="27">
        <v>877.088</v>
      </c>
      <c r="J520" s="27">
        <v>1016.484</v>
      </c>
      <c r="K520" s="27">
        <v>1114.648</v>
      </c>
      <c r="L520" s="27">
        <v>1203.564</v>
      </c>
      <c r="M520" s="27">
        <v>1336.407</v>
      </c>
      <c r="N520" s="27">
        <v>1469.038</v>
      </c>
      <c r="O520" s="27">
        <v>1518.121</v>
      </c>
      <c r="P520" s="27">
        <v>1537.957</v>
      </c>
      <c r="Q520" s="27">
        <v>1610.176</v>
      </c>
      <c r="R520" s="27">
        <v>1654.686</v>
      </c>
      <c r="S520" s="27">
        <v>1651.007</v>
      </c>
      <c r="T520" s="27">
        <v>1637.635</v>
      </c>
      <c r="U520" s="27">
        <v>1606.681</v>
      </c>
      <c r="V520" s="27">
        <v>1561.805</v>
      </c>
      <c r="W520" s="27">
        <v>1502.872</v>
      </c>
      <c r="X520" s="27">
        <v>1432.09</v>
      </c>
      <c r="Y520" s="27">
        <v>1352.108</v>
      </c>
      <c r="Z520" s="27">
        <v>1265.51</v>
      </c>
      <c r="AA520" s="27">
        <v>1174.907</v>
      </c>
    </row>
    <row r="521" spans="1:27" ht="12.75" customHeight="1" thickBot="1" thickTop="1">
      <c r="A521" s="4">
        <v>5</v>
      </c>
      <c r="B521" s="44" t="str">
        <f>INDEX('[1]urban'!$D$3:$D$419,MATCH(C521,'[1]urban'!$B$3:$B$419,0))</f>
        <v>RUR</v>
      </c>
      <c r="C521" s="43" t="s">
        <v>301</v>
      </c>
      <c r="D521" s="53">
        <f>MATCH(F521,'[2]world'!$B$3:$B$346,0)</f>
        <v>145</v>
      </c>
      <c r="E521" s="63" t="str">
        <f>INDEX('[2]world'!$D$3:$D$346,MATCH(F521,'[2]world'!$B$3:$B$346,0))</f>
        <v>Sal</v>
      </c>
      <c r="F521" s="47" t="s">
        <v>245</v>
      </c>
      <c r="G521" s="27">
        <v>1396.737</v>
      </c>
      <c r="H521" s="27">
        <v>1522.467</v>
      </c>
      <c r="I521" s="27">
        <v>1710.155</v>
      </c>
      <c r="J521" s="27">
        <v>1981.866</v>
      </c>
      <c r="K521" s="27">
        <v>2267.412</v>
      </c>
      <c r="L521" s="27">
        <v>2477.209</v>
      </c>
      <c r="M521" s="27">
        <v>2608.294</v>
      </c>
      <c r="N521" s="27">
        <v>2667.597</v>
      </c>
      <c r="O521" s="27">
        <v>2705.708</v>
      </c>
      <c r="P521" s="27">
        <v>2636.925</v>
      </c>
      <c r="Q521" s="27">
        <v>2442.807</v>
      </c>
      <c r="R521" s="27">
        <v>2323.591</v>
      </c>
      <c r="S521" s="27">
        <v>2211.011</v>
      </c>
      <c r="T521" s="27">
        <v>2116.418</v>
      </c>
      <c r="U521" s="27">
        <v>2034.84</v>
      </c>
      <c r="V521" s="27">
        <v>1963.181</v>
      </c>
      <c r="W521" s="27">
        <v>1889.635</v>
      </c>
      <c r="X521" s="27">
        <v>1801.643</v>
      </c>
      <c r="Y521" s="27">
        <v>1702.855</v>
      </c>
      <c r="Z521" s="27">
        <v>1597.939</v>
      </c>
      <c r="AA521" s="27">
        <v>1490.4</v>
      </c>
    </row>
    <row r="522" spans="1:27" ht="12.75" customHeight="1" thickBot="1" thickTop="1">
      <c r="A522" s="4">
        <v>5</v>
      </c>
      <c r="B522" s="44" t="str">
        <f>INDEX('[1]urban'!$D$3:$D$419,MATCH(C522,'[1]urban'!$B$3:$B$419,0))</f>
        <v>RUR</v>
      </c>
      <c r="C522" s="43" t="s">
        <v>301</v>
      </c>
      <c r="D522" s="53">
        <f>MATCH(F522,'[2]world'!$B$3:$B$346,0)</f>
        <v>146</v>
      </c>
      <c r="E522" s="63" t="str">
        <f>INDEX('[2]world'!$D$3:$D$346,MATCH(F522,'[2]world'!$B$3:$B$346,0))</f>
        <v>Gvt</v>
      </c>
      <c r="F522" s="47" t="s">
        <v>246</v>
      </c>
      <c r="G522" s="27">
        <v>2357.531</v>
      </c>
      <c r="H522" s="27">
        <v>2606.043</v>
      </c>
      <c r="I522" s="27">
        <v>2852.029</v>
      </c>
      <c r="J522" s="27">
        <v>3127.242</v>
      </c>
      <c r="K522" s="27">
        <v>3493.713</v>
      </c>
      <c r="L522" s="27">
        <v>3927.348</v>
      </c>
      <c r="M522" s="27">
        <v>4391.787</v>
      </c>
      <c r="N522" s="27">
        <v>4829.553</v>
      </c>
      <c r="O522" s="27">
        <v>5246.56</v>
      </c>
      <c r="P522" s="27">
        <v>5692.761</v>
      </c>
      <c r="Q522" s="27">
        <v>6162.651</v>
      </c>
      <c r="R522" s="27">
        <v>6712.475</v>
      </c>
      <c r="S522" s="27">
        <v>7266.375</v>
      </c>
      <c r="T522" s="27">
        <v>7794.997</v>
      </c>
      <c r="U522" s="27">
        <v>8198.438</v>
      </c>
      <c r="V522" s="27">
        <v>8448.606</v>
      </c>
      <c r="W522" s="27">
        <v>8539.068</v>
      </c>
      <c r="X522" s="27">
        <v>8501.343</v>
      </c>
      <c r="Y522" s="27">
        <v>8346.498</v>
      </c>
      <c r="Z522" s="27">
        <v>8088.524</v>
      </c>
      <c r="AA522" s="27">
        <v>7742.823</v>
      </c>
    </row>
    <row r="523" spans="1:27" ht="12.75" customHeight="1" thickBot="1" thickTop="1">
      <c r="A523" s="4">
        <v>5</v>
      </c>
      <c r="B523" s="44" t="str">
        <f>INDEX('[1]urban'!$D$3:$D$419,MATCH(C523,'[1]urban'!$B$3:$B$419,0))</f>
        <v>RUR</v>
      </c>
      <c r="C523" s="43" t="s">
        <v>301</v>
      </c>
      <c r="D523" s="53">
        <f>MATCH(F523,'[2]world'!$B$3:$B$346,0)</f>
        <v>147</v>
      </c>
      <c r="E523" s="63" t="str">
        <f>INDEX('[2]world'!$D$3:$D$346,MATCH(F523,'[2]world'!$B$3:$B$346,0))</f>
        <v>Gon</v>
      </c>
      <c r="F523" s="47" t="s">
        <v>247</v>
      </c>
      <c r="G523" s="27">
        <v>1225.808</v>
      </c>
      <c r="H523" s="27">
        <v>1373.785</v>
      </c>
      <c r="I523" s="27">
        <v>1547.327</v>
      </c>
      <c r="J523" s="27">
        <v>1748.137</v>
      </c>
      <c r="K523" s="27">
        <v>1913.182</v>
      </c>
      <c r="L523" s="27">
        <v>2109.282</v>
      </c>
      <c r="M523" s="27">
        <v>2367.125</v>
      </c>
      <c r="N523" s="27">
        <v>2637.379</v>
      </c>
      <c r="O523" s="27">
        <v>2918.172</v>
      </c>
      <c r="P523" s="27">
        <v>3188.47</v>
      </c>
      <c r="Q523" s="27">
        <v>3397.954</v>
      </c>
      <c r="R523" s="27">
        <v>3539.434</v>
      </c>
      <c r="S523" s="27">
        <v>3685.608</v>
      </c>
      <c r="T523" s="27">
        <v>3806.348</v>
      </c>
      <c r="U523" s="27">
        <v>3873.696</v>
      </c>
      <c r="V523" s="27">
        <v>3883.02</v>
      </c>
      <c r="W523" s="27">
        <v>3835.406</v>
      </c>
      <c r="X523" s="27">
        <v>3736.062</v>
      </c>
      <c r="Y523" s="27">
        <v>3592.512</v>
      </c>
      <c r="Z523" s="27">
        <v>3421.567</v>
      </c>
      <c r="AA523" s="27">
        <v>3229.549</v>
      </c>
    </row>
    <row r="524" spans="1:27" ht="12.75" customHeight="1" thickBot="1" thickTop="1">
      <c r="A524" s="4">
        <v>5</v>
      </c>
      <c r="B524" s="44" t="str">
        <f>INDEX('[1]urban'!$D$3:$D$419,MATCH(C524,'[1]urban'!$B$3:$B$419,0))</f>
        <v>RUR</v>
      </c>
      <c r="C524" s="43" t="s">
        <v>301</v>
      </c>
      <c r="D524" s="53">
        <f>MATCH(F524,'[2]world'!$B$3:$B$346,0)</f>
        <v>148</v>
      </c>
      <c r="E524" s="63" t="str">
        <f>INDEX('[2]world'!$D$3:$D$346,MATCH(F524,'[2]world'!$B$3:$B$346,0))</f>
        <v>Mex</v>
      </c>
      <c r="F524" s="47" t="s">
        <v>248</v>
      </c>
      <c r="G524" s="27">
        <v>15908.015</v>
      </c>
      <c r="H524" s="27">
        <v>17199.022</v>
      </c>
      <c r="I524" s="27">
        <v>18669.762</v>
      </c>
      <c r="J524" s="27">
        <v>20023.631</v>
      </c>
      <c r="K524" s="27">
        <v>21272.296</v>
      </c>
      <c r="L524" s="27">
        <v>22504.723</v>
      </c>
      <c r="M524" s="27">
        <v>23182.845</v>
      </c>
      <c r="N524" s="27">
        <v>23525.166</v>
      </c>
      <c r="O524" s="27">
        <v>23837.648</v>
      </c>
      <c r="P524" s="27">
        <v>24408.578</v>
      </c>
      <c r="Q524" s="27">
        <v>25158.921</v>
      </c>
      <c r="R524" s="27">
        <v>24954.374</v>
      </c>
      <c r="S524" s="27">
        <v>24532.093</v>
      </c>
      <c r="T524" s="27">
        <v>23931.341</v>
      </c>
      <c r="U524" s="27">
        <v>23124.577</v>
      </c>
      <c r="V524" s="27">
        <v>22197.714</v>
      </c>
      <c r="W524" s="27">
        <v>21156.974</v>
      </c>
      <c r="X524" s="27">
        <v>19995.055</v>
      </c>
      <c r="Y524" s="27">
        <v>18720.159</v>
      </c>
      <c r="Z524" s="27">
        <v>17360.064</v>
      </c>
      <c r="AA524" s="27">
        <v>15952.459</v>
      </c>
    </row>
    <row r="525" spans="1:27" ht="12.75" customHeight="1" thickBot="1" thickTop="1">
      <c r="A525" s="4">
        <v>5</v>
      </c>
      <c r="B525" s="44" t="str">
        <f>INDEX('[1]urban'!$D$3:$D$419,MATCH(C525,'[1]urban'!$B$3:$B$419,0))</f>
        <v>RUR</v>
      </c>
      <c r="C525" s="43" t="s">
        <v>301</v>
      </c>
      <c r="D525" s="53">
        <f>MATCH(F525,'[2]world'!$B$3:$B$346,0)</f>
        <v>149</v>
      </c>
      <c r="E525" s="63" t="str">
        <f>INDEX('[2]world'!$D$3:$D$346,MATCH(F525,'[2]world'!$B$3:$B$346,0))</f>
        <v>Nik</v>
      </c>
      <c r="F525" s="47" t="s">
        <v>249</v>
      </c>
      <c r="G525" s="27">
        <v>839.203</v>
      </c>
      <c r="H525" s="27">
        <v>944.535</v>
      </c>
      <c r="I525" s="27">
        <v>1072.175</v>
      </c>
      <c r="J525" s="27">
        <v>1181.911</v>
      </c>
      <c r="K525" s="27">
        <v>1271.109</v>
      </c>
      <c r="L525" s="27">
        <v>1434.372</v>
      </c>
      <c r="M525" s="27">
        <v>1627.266</v>
      </c>
      <c r="N525" s="27">
        <v>1812.637</v>
      </c>
      <c r="O525" s="27">
        <v>1972.177</v>
      </c>
      <c r="P525" s="27">
        <v>2165.049</v>
      </c>
      <c r="Q525" s="27">
        <v>2308.84</v>
      </c>
      <c r="R525" s="27">
        <v>2403.946</v>
      </c>
      <c r="S525" s="27">
        <v>2484.982</v>
      </c>
      <c r="T525" s="27">
        <v>2567.473</v>
      </c>
      <c r="U525" s="27">
        <v>2604.961</v>
      </c>
      <c r="V525" s="27">
        <v>2591.426</v>
      </c>
      <c r="W525" s="27">
        <v>2527.287</v>
      </c>
      <c r="X525" s="27">
        <v>2432.03</v>
      </c>
      <c r="Y525" s="27">
        <v>2314.372</v>
      </c>
      <c r="Z525" s="27">
        <v>2177.98</v>
      </c>
      <c r="AA525" s="27">
        <v>2027.097</v>
      </c>
    </row>
    <row r="526" spans="1:27" ht="12.75" customHeight="1" thickBot="1" thickTop="1">
      <c r="A526" s="4">
        <v>5</v>
      </c>
      <c r="B526" s="44" t="str">
        <f>INDEX('[1]urban'!$D$3:$D$419,MATCH(C526,'[1]urban'!$B$3:$B$419,0))</f>
        <v>RUR</v>
      </c>
      <c r="C526" s="43" t="s">
        <v>301</v>
      </c>
      <c r="D526" s="53">
        <f>MATCH(F526,'[2]world'!$B$3:$B$346,0)</f>
        <v>150</v>
      </c>
      <c r="E526" s="63" t="str">
        <f>INDEX('[2]world'!$D$3:$D$346,MATCH(F526,'[2]world'!$B$3:$B$346,0))</f>
        <v>Pan</v>
      </c>
      <c r="F526" s="47" t="s">
        <v>250</v>
      </c>
      <c r="G526" s="27">
        <v>552.496</v>
      </c>
      <c r="H526" s="27">
        <v>601.332</v>
      </c>
      <c r="I526" s="27">
        <v>661.883</v>
      </c>
      <c r="J526" s="27">
        <v>724.135</v>
      </c>
      <c r="K526" s="27">
        <v>789.095</v>
      </c>
      <c r="L526" s="27">
        <v>878.654</v>
      </c>
      <c r="M526" s="27">
        <v>966.592</v>
      </c>
      <c r="N526" s="27">
        <v>1042.79</v>
      </c>
      <c r="O526" s="27">
        <v>1112.997</v>
      </c>
      <c r="P526" s="27">
        <v>1069.785</v>
      </c>
      <c r="Q526" s="27">
        <v>1009.546</v>
      </c>
      <c r="R526" s="27">
        <v>943.74</v>
      </c>
      <c r="S526" s="27">
        <v>884.178</v>
      </c>
      <c r="T526" s="27">
        <v>833.235</v>
      </c>
      <c r="U526" s="27">
        <v>793.668</v>
      </c>
      <c r="V526" s="27">
        <v>765.771</v>
      </c>
      <c r="W526" s="27">
        <v>736.305</v>
      </c>
      <c r="X526" s="27">
        <v>701.333</v>
      </c>
      <c r="Y526" s="27">
        <v>661.831</v>
      </c>
      <c r="Z526" s="27">
        <v>619.032</v>
      </c>
      <c r="AA526" s="27">
        <v>574.812</v>
      </c>
    </row>
    <row r="527" spans="1:27" ht="12.75" customHeight="1" thickBot="1" thickTop="1">
      <c r="A527" s="4">
        <v>5</v>
      </c>
      <c r="B527" s="44" t="str">
        <f>INDEX('[1]urban'!$D$3:$D$419,MATCH(C527,'[1]urban'!$B$3:$B$419,0))</f>
        <v>RUR</v>
      </c>
      <c r="C527" s="43" t="s">
        <v>301</v>
      </c>
      <c r="D527" s="53">
        <f>MATCH(F527,'[2]world'!$B$3:$B$346,0)</f>
        <v>169</v>
      </c>
      <c r="E527" s="63" t="str">
        <f>INDEX('[2]world'!$D$3:$D$346,MATCH(F527,'[2]world'!$B$3:$B$346,0))</f>
        <v>Am_S</v>
      </c>
      <c r="F527" s="47" t="s">
        <v>251</v>
      </c>
      <c r="G527" s="27">
        <v>64307.5319999998</v>
      </c>
      <c r="H527" s="27">
        <v>68177.6809999998</v>
      </c>
      <c r="I527" s="27">
        <v>71444.56</v>
      </c>
      <c r="J527" s="27">
        <v>74742.9299999998</v>
      </c>
      <c r="K527" s="27">
        <v>76982.7709999999</v>
      </c>
      <c r="L527" s="27">
        <v>78140.721999999</v>
      </c>
      <c r="M527" s="27">
        <v>78541.966</v>
      </c>
      <c r="N527" s="27">
        <v>78126.5689999987</v>
      </c>
      <c r="O527" s="27">
        <v>76672.8219999988</v>
      </c>
      <c r="P527" s="27">
        <v>74103.1039999997</v>
      </c>
      <c r="Q527" s="27">
        <v>70643.4389999988</v>
      </c>
      <c r="R527" s="27">
        <v>66696.011</v>
      </c>
      <c r="S527" s="27">
        <v>62993.0969999986</v>
      </c>
      <c r="T527" s="27">
        <v>59783.6249999998</v>
      </c>
      <c r="U527" s="27">
        <v>57036.6979999996</v>
      </c>
      <c r="V527" s="27">
        <v>54658.2529999999</v>
      </c>
      <c r="W527" s="27">
        <v>52240.1449999998</v>
      </c>
      <c r="X527" s="27">
        <v>49553.0989999988</v>
      </c>
      <c r="Y527" s="27">
        <v>46650.6699999996</v>
      </c>
      <c r="Z527" s="27">
        <v>43626.6599999988</v>
      </c>
      <c r="AA527" s="27">
        <v>40537.4439999997</v>
      </c>
    </row>
    <row r="528" spans="1:27" ht="12.75" customHeight="1" thickBot="1" thickTop="1">
      <c r="A528" s="4">
        <v>5</v>
      </c>
      <c r="B528" s="44" t="str">
        <f>INDEX('[1]urban'!$D$3:$D$419,MATCH(C528,'[1]urban'!$B$3:$B$419,0))</f>
        <v>RUR</v>
      </c>
      <c r="C528" s="43" t="s">
        <v>301</v>
      </c>
      <c r="D528" s="53">
        <f>MATCH(F528,'[2]world'!$B$3:$B$346,0)</f>
        <v>170</v>
      </c>
      <c r="E528" s="63" t="str">
        <f>INDEX('[2]world'!$D$3:$D$346,MATCH(F528,'[2]world'!$B$3:$B$346,0))</f>
        <v>Arg</v>
      </c>
      <c r="F528" s="47" t="s">
        <v>252</v>
      </c>
      <c r="G528" s="27">
        <v>5944.529</v>
      </c>
      <c r="H528" s="27">
        <v>5761.726</v>
      </c>
      <c r="I528" s="27">
        <v>5458.503</v>
      </c>
      <c r="J528" s="27">
        <v>5280.816</v>
      </c>
      <c r="K528" s="27">
        <v>5069.355</v>
      </c>
      <c r="L528" s="27">
        <v>4950.309</v>
      </c>
      <c r="M528" s="27">
        <v>4818.012</v>
      </c>
      <c r="N528" s="27">
        <v>4522.716</v>
      </c>
      <c r="O528" s="27">
        <v>4229.947</v>
      </c>
      <c r="P528" s="27">
        <v>3945.083</v>
      </c>
      <c r="Q528" s="27">
        <v>3647.821</v>
      </c>
      <c r="R528" s="27">
        <v>3334.74</v>
      </c>
      <c r="S528" s="27">
        <v>3093.392</v>
      </c>
      <c r="T528" s="27">
        <v>2901.563</v>
      </c>
      <c r="U528" s="27">
        <v>2749.823</v>
      </c>
      <c r="V528" s="27">
        <v>2632.297</v>
      </c>
      <c r="W528" s="27">
        <v>2529.25</v>
      </c>
      <c r="X528" s="27">
        <v>2416.299</v>
      </c>
      <c r="Y528" s="27">
        <v>2300.283</v>
      </c>
      <c r="Z528" s="27">
        <v>2181.61</v>
      </c>
      <c r="AA528" s="27">
        <v>2060.352</v>
      </c>
    </row>
    <row r="529" spans="1:27" ht="12.75" customHeight="1" thickBot="1" thickTop="1">
      <c r="A529" s="4">
        <v>5</v>
      </c>
      <c r="B529" s="44" t="str">
        <f>INDEX('[1]urban'!$D$3:$D$419,MATCH(C529,'[1]urban'!$B$3:$B$419,0))</f>
        <v>RUR</v>
      </c>
      <c r="C529" s="43" t="s">
        <v>301</v>
      </c>
      <c r="D529" s="53">
        <f>MATCH(F529,'[2]world'!$B$3:$B$346,0)</f>
        <v>171</v>
      </c>
      <c r="E529" s="63" t="str">
        <f>INDEX('[2]world'!$D$3:$D$346,MATCH(F529,'[2]world'!$B$3:$B$346,0))</f>
        <v>Bol</v>
      </c>
      <c r="F529" s="47" t="s">
        <v>253</v>
      </c>
      <c r="G529" s="27">
        <v>1795.112</v>
      </c>
      <c r="H529" s="27">
        <v>1945.135</v>
      </c>
      <c r="I529" s="27">
        <v>2119.49</v>
      </c>
      <c r="J529" s="27">
        <v>2314.195</v>
      </c>
      <c r="K529" s="27">
        <v>2536.646</v>
      </c>
      <c r="L529" s="27">
        <v>2793.153</v>
      </c>
      <c r="M529" s="27">
        <v>2921.67</v>
      </c>
      <c r="N529" s="27">
        <v>2951.815</v>
      </c>
      <c r="O529" s="27">
        <v>2963.242</v>
      </c>
      <c r="P529" s="27">
        <v>3038.578</v>
      </c>
      <c r="Q529" s="27">
        <v>3174.403</v>
      </c>
      <c r="R529" s="27">
        <v>3285.922</v>
      </c>
      <c r="S529" s="27">
        <v>3355.844</v>
      </c>
      <c r="T529" s="27">
        <v>3384.689</v>
      </c>
      <c r="U529" s="27">
        <v>3372.719</v>
      </c>
      <c r="V529" s="27">
        <v>3321.535</v>
      </c>
      <c r="W529" s="27">
        <v>3235.223</v>
      </c>
      <c r="X529" s="27">
        <v>3119.401</v>
      </c>
      <c r="Y529" s="27">
        <v>2978.826</v>
      </c>
      <c r="Z529" s="27">
        <v>2819.662</v>
      </c>
      <c r="AA529" s="27">
        <v>2647.227</v>
      </c>
    </row>
    <row r="530" spans="1:27" ht="12.75" customHeight="1" thickBot="1" thickTop="1">
      <c r="A530" s="4">
        <v>5</v>
      </c>
      <c r="B530" s="44" t="str">
        <f>INDEX('[1]urban'!$D$3:$D$419,MATCH(C530,'[1]urban'!$B$3:$B$419,0))</f>
        <v>RUR</v>
      </c>
      <c r="C530" s="43" t="s">
        <v>301</v>
      </c>
      <c r="D530" s="53">
        <f>MATCH(F530,'[2]world'!$B$3:$B$346,0)</f>
        <v>172</v>
      </c>
      <c r="E530" s="63" t="str">
        <f>INDEX('[2]world'!$D$3:$D$346,MATCH(F530,'[2]world'!$B$3:$B$346,0))</f>
        <v>Bra</v>
      </c>
      <c r="F530" s="47" t="s">
        <v>254</v>
      </c>
      <c r="G530" s="27">
        <v>34457.464</v>
      </c>
      <c r="H530" s="27">
        <v>37067.791</v>
      </c>
      <c r="I530" s="27">
        <v>39180.857</v>
      </c>
      <c r="J530" s="27">
        <v>41290.69</v>
      </c>
      <c r="K530" s="27">
        <v>42323.928</v>
      </c>
      <c r="L530" s="27">
        <v>42398.075</v>
      </c>
      <c r="M530" s="27">
        <v>41997.85</v>
      </c>
      <c r="N530" s="27">
        <v>41032.077</v>
      </c>
      <c r="O530" s="27">
        <v>39005.056</v>
      </c>
      <c r="P530" s="27">
        <v>36203.022</v>
      </c>
      <c r="Q530" s="27">
        <v>32758.721</v>
      </c>
      <c r="R530" s="27">
        <v>29342.608</v>
      </c>
      <c r="S530" s="27">
        <v>26325.616</v>
      </c>
      <c r="T530" s="27">
        <v>23847.988</v>
      </c>
      <c r="U530" s="27">
        <v>21946.759</v>
      </c>
      <c r="V530" s="27">
        <v>20539.012</v>
      </c>
      <c r="W530" s="27">
        <v>19272.227</v>
      </c>
      <c r="X530" s="27">
        <v>17970.785</v>
      </c>
      <c r="Y530" s="27">
        <v>16646.357</v>
      </c>
      <c r="Z530" s="27">
        <v>15339.762</v>
      </c>
      <c r="AA530" s="27">
        <v>14047.748</v>
      </c>
    </row>
    <row r="531" spans="1:27" ht="12.75" customHeight="1" thickBot="1" thickTop="1">
      <c r="A531" s="4">
        <v>5</v>
      </c>
      <c r="B531" s="44" t="str">
        <f>INDEX('[1]urban'!$D$3:$D$419,MATCH(C531,'[1]urban'!$B$3:$B$419,0))</f>
        <v>RUR</v>
      </c>
      <c r="C531" s="43" t="s">
        <v>301</v>
      </c>
      <c r="D531" s="53">
        <f>MATCH(F531,'[2]world'!$B$3:$B$346,0)</f>
        <v>173</v>
      </c>
      <c r="E531" s="63" t="str">
        <f>INDEX('[2]world'!$D$3:$D$346,MATCH(F531,'[2]world'!$B$3:$B$346,0))</f>
        <v>Chili</v>
      </c>
      <c r="F531" s="47" t="s">
        <v>255</v>
      </c>
      <c r="G531" s="27">
        <v>2528.812</v>
      </c>
      <c r="H531" s="27">
        <v>2486.225</v>
      </c>
      <c r="I531" s="27">
        <v>2459.583</v>
      </c>
      <c r="J531" s="27">
        <v>2448.564</v>
      </c>
      <c r="K531" s="27">
        <v>2371.838</v>
      </c>
      <c r="L531" s="27">
        <v>2251.971</v>
      </c>
      <c r="M531" s="27">
        <v>2097.256</v>
      </c>
      <c r="N531" s="27">
        <v>2104.394</v>
      </c>
      <c r="O531" s="27">
        <v>2206.697</v>
      </c>
      <c r="P531" s="27">
        <v>2251.938</v>
      </c>
      <c r="Q531" s="27">
        <v>2166.873</v>
      </c>
      <c r="R531" s="27">
        <v>2015.279</v>
      </c>
      <c r="S531" s="27">
        <v>1884.129</v>
      </c>
      <c r="T531" s="27">
        <v>1773.828</v>
      </c>
      <c r="U531" s="27">
        <v>1680.837</v>
      </c>
      <c r="V531" s="27">
        <v>1604.107</v>
      </c>
      <c r="W531" s="27">
        <v>1532.341</v>
      </c>
      <c r="X531" s="27">
        <v>1453.189</v>
      </c>
      <c r="Y531" s="27">
        <v>1369.101</v>
      </c>
      <c r="Z531" s="27">
        <v>1282.381</v>
      </c>
      <c r="AA531" s="27">
        <v>1194.827</v>
      </c>
    </row>
    <row r="532" spans="1:27" ht="12.75" customHeight="1" thickBot="1" thickTop="1">
      <c r="A532" s="4">
        <v>5</v>
      </c>
      <c r="B532" s="44" t="str">
        <f>INDEX('[1]urban'!$D$3:$D$419,MATCH(C532,'[1]urban'!$B$3:$B$419,0))</f>
        <v>RUR</v>
      </c>
      <c r="C532" s="43" t="s">
        <v>301</v>
      </c>
      <c r="D532" s="53">
        <f>MATCH(F532,'[2]world'!$B$3:$B$346,0)</f>
        <v>174</v>
      </c>
      <c r="E532" s="63" t="str">
        <f>INDEX('[2]world'!$D$3:$D$346,MATCH(F532,'[2]world'!$B$3:$B$346,0))</f>
        <v>Kol</v>
      </c>
      <c r="F532" s="47" t="s">
        <v>256</v>
      </c>
      <c r="G532" s="27">
        <v>8075.748</v>
      </c>
      <c r="H532" s="27">
        <v>8478.716</v>
      </c>
      <c r="I532" s="27">
        <v>8798.272</v>
      </c>
      <c r="J532" s="27">
        <v>9089.92</v>
      </c>
      <c r="K532" s="27">
        <v>9638.047</v>
      </c>
      <c r="L532" s="27">
        <v>9937.547</v>
      </c>
      <c r="M532" s="27">
        <v>10185.819</v>
      </c>
      <c r="N532" s="27">
        <v>10326.654</v>
      </c>
      <c r="O532" s="27">
        <v>10533.494</v>
      </c>
      <c r="P532" s="27">
        <v>10749.474</v>
      </c>
      <c r="Q532" s="27">
        <v>11106.7</v>
      </c>
      <c r="R532" s="27">
        <v>11373.261</v>
      </c>
      <c r="S532" s="27">
        <v>11542.387</v>
      </c>
      <c r="T532" s="27">
        <v>11575.319</v>
      </c>
      <c r="U532" s="27">
        <v>11478.093</v>
      </c>
      <c r="V532" s="27">
        <v>11252.248</v>
      </c>
      <c r="W532" s="27">
        <v>10907.436</v>
      </c>
      <c r="X532" s="27">
        <v>10469.453</v>
      </c>
      <c r="Y532" s="27">
        <v>9960.173</v>
      </c>
      <c r="Z532" s="27">
        <v>9400.747</v>
      </c>
      <c r="AA532" s="27">
        <v>8815.67</v>
      </c>
    </row>
    <row r="533" spans="1:27" ht="12.75" customHeight="1" thickBot="1" thickTop="1">
      <c r="A533" s="4">
        <v>5</v>
      </c>
      <c r="B533" s="44" t="str">
        <f>INDEX('[1]urban'!$D$3:$D$419,MATCH(C533,'[1]urban'!$B$3:$B$419,0))</f>
        <v>RUR</v>
      </c>
      <c r="C533" s="43" t="s">
        <v>301</v>
      </c>
      <c r="D533" s="53">
        <f>MATCH(F533,'[2]world'!$B$3:$B$346,0)</f>
        <v>175</v>
      </c>
      <c r="E533" s="63" t="str">
        <f>INDEX('[2]world'!$D$3:$D$346,MATCH(F533,'[2]world'!$B$3:$B$346,0))</f>
        <v>Eq</v>
      </c>
      <c r="F533" s="47" t="s">
        <v>257</v>
      </c>
      <c r="G533" s="27">
        <v>2429.42</v>
      </c>
      <c r="H533" s="27">
        <v>2664.78</v>
      </c>
      <c r="I533" s="27">
        <v>2935.646</v>
      </c>
      <c r="J533" s="27">
        <v>3260.548</v>
      </c>
      <c r="K533" s="27">
        <v>3626.462</v>
      </c>
      <c r="L533" s="27">
        <v>3982.51</v>
      </c>
      <c r="M533" s="27">
        <v>4224.187</v>
      </c>
      <c r="N533" s="27">
        <v>4440.861</v>
      </c>
      <c r="O533" s="27">
        <v>4616.074</v>
      </c>
      <c r="P533" s="27">
        <v>4817.559</v>
      </c>
      <c r="Q533" s="27">
        <v>4887.281</v>
      </c>
      <c r="R533" s="27">
        <v>4753.321</v>
      </c>
      <c r="S533" s="27">
        <v>4552.959</v>
      </c>
      <c r="T533" s="27">
        <v>4391.066</v>
      </c>
      <c r="U533" s="27">
        <v>4223.207</v>
      </c>
      <c r="V533" s="27">
        <v>4047.482</v>
      </c>
      <c r="W533" s="27">
        <v>3865.587</v>
      </c>
      <c r="X533" s="27">
        <v>3659.523</v>
      </c>
      <c r="Y533" s="27">
        <v>3432.189</v>
      </c>
      <c r="Z533" s="27">
        <v>3190.622</v>
      </c>
      <c r="AA533" s="27">
        <v>2944.579</v>
      </c>
    </row>
    <row r="534" spans="1:27" ht="12.75" customHeight="1" thickBot="1" thickTop="1">
      <c r="A534" s="4">
        <v>5</v>
      </c>
      <c r="B534" s="44" t="str">
        <f>INDEX('[1]urban'!$D$3:$D$419,MATCH(C534,'[1]urban'!$B$3:$B$419,0))</f>
        <v>RUR</v>
      </c>
      <c r="C534" s="43" t="s">
        <v>301</v>
      </c>
      <c r="D534" s="53">
        <f>MATCH(F534,'[2]world'!$B$3:$B$346,0)</f>
        <v>274</v>
      </c>
      <c r="E534" s="63" t="str">
        <f>INDEX('[2]world'!$D$3:$D$346,MATCH(F534,'[2]world'!$B$3:$B$346,0))</f>
        <v>Folk</v>
      </c>
      <c r="F534" s="47" t="s">
        <v>258</v>
      </c>
      <c r="G534" s="27">
        <v>1.107</v>
      </c>
      <c r="H534" s="27">
        <v>1.083</v>
      </c>
      <c r="I534" s="27">
        <v>1.059</v>
      </c>
      <c r="J534" s="27">
        <v>0.999</v>
      </c>
      <c r="K534" s="27">
        <v>0.916</v>
      </c>
      <c r="L534" s="27">
        <v>0.839</v>
      </c>
      <c r="M534" s="27">
        <v>0.769</v>
      </c>
      <c r="N534" s="27">
        <v>0.665</v>
      </c>
      <c r="O534" s="27">
        <v>0.503</v>
      </c>
      <c r="P534" s="27">
        <v>0.831</v>
      </c>
      <c r="Q534" s="27">
        <v>0.939</v>
      </c>
      <c r="R534" s="27">
        <v>0.868</v>
      </c>
      <c r="S534" s="27">
        <v>0.801</v>
      </c>
      <c r="T534" s="27">
        <v>0.736</v>
      </c>
      <c r="U534" s="27">
        <v>0.675</v>
      </c>
      <c r="V534" s="27">
        <v>0.618</v>
      </c>
      <c r="W534" s="27">
        <v>0.566</v>
      </c>
      <c r="X534" s="27">
        <v>0.518</v>
      </c>
      <c r="Y534" s="27">
        <v>0.473</v>
      </c>
      <c r="Z534" s="27">
        <v>0.431</v>
      </c>
      <c r="AA534" s="27">
        <v>0.393</v>
      </c>
    </row>
    <row r="535" spans="1:27" ht="12.75" customHeight="1" thickBot="1" thickTop="1">
      <c r="A535" s="4">
        <v>5</v>
      </c>
      <c r="B535" s="44" t="str">
        <f>INDEX('[1]urban'!$D$3:$D$419,MATCH(C535,'[1]urban'!$B$3:$B$419,0))</f>
        <v>RUR</v>
      </c>
      <c r="C535" s="43" t="s">
        <v>301</v>
      </c>
      <c r="D535" s="53">
        <f>MATCH(F535,'[2]world'!$B$3:$B$346,0)</f>
        <v>275</v>
      </c>
      <c r="E535" s="63" t="str">
        <f>INDEX('[2]world'!$D$3:$D$346,MATCH(F535,'[2]world'!$B$3:$B$346,0))</f>
        <v>FrGu</v>
      </c>
      <c r="F535" s="47" t="s">
        <v>259</v>
      </c>
      <c r="G535" s="27">
        <v>11.808</v>
      </c>
      <c r="H535" s="27">
        <v>11.84</v>
      </c>
      <c r="I535" s="27">
        <v>11.909</v>
      </c>
      <c r="J535" s="27">
        <v>13.666</v>
      </c>
      <c r="K535" s="27">
        <v>15.64</v>
      </c>
      <c r="L535" s="27">
        <v>17.282</v>
      </c>
      <c r="M535" s="27">
        <v>19.963</v>
      </c>
      <c r="N535" s="27">
        <v>24.076</v>
      </c>
      <c r="O535" s="27">
        <v>29.655</v>
      </c>
      <c r="P535" s="27">
        <v>34.963</v>
      </c>
      <c r="Q535" s="27">
        <v>41.152</v>
      </c>
      <c r="R535" s="27">
        <v>49.319</v>
      </c>
      <c r="S535" s="27">
        <v>54.706</v>
      </c>
      <c r="T535" s="27">
        <v>59.086</v>
      </c>
      <c r="U535" s="27">
        <v>62.408</v>
      </c>
      <c r="V535" s="27">
        <v>64.562</v>
      </c>
      <c r="W535" s="27">
        <v>65.935</v>
      </c>
      <c r="X535" s="27">
        <v>66.529</v>
      </c>
      <c r="Y535" s="27">
        <v>66.363</v>
      </c>
      <c r="Z535" s="27">
        <v>65.557</v>
      </c>
      <c r="AA535" s="27">
        <v>64.242</v>
      </c>
    </row>
    <row r="536" spans="1:27" ht="12.75" customHeight="1" thickBot="1" thickTop="1">
      <c r="A536" s="4">
        <v>5</v>
      </c>
      <c r="B536" s="44" t="str">
        <f>INDEX('[1]urban'!$D$3:$D$419,MATCH(C536,'[1]urban'!$B$3:$B$419,0))</f>
        <v>RUR</v>
      </c>
      <c r="C536" s="43" t="s">
        <v>301</v>
      </c>
      <c r="D536" s="53">
        <f>MATCH(F536,'[2]world'!$B$3:$B$346,0)</f>
        <v>177</v>
      </c>
      <c r="E536" s="63" t="str">
        <f>INDEX('[2]world'!$D$3:$D$346,MATCH(F536,'[2]world'!$B$3:$B$346,0))</f>
        <v>Gai</v>
      </c>
      <c r="F536" s="47" t="s">
        <v>260</v>
      </c>
      <c r="G536" s="27">
        <v>304.391</v>
      </c>
      <c r="H536" s="27">
        <v>347.389</v>
      </c>
      <c r="I536" s="27">
        <v>403.582</v>
      </c>
      <c r="J536" s="27">
        <v>456.603</v>
      </c>
      <c r="K536" s="27">
        <v>500.643</v>
      </c>
      <c r="L536" s="27">
        <v>513.958</v>
      </c>
      <c r="M536" s="27">
        <v>539.471</v>
      </c>
      <c r="N536" s="27">
        <v>539.312</v>
      </c>
      <c r="O536" s="27">
        <v>527.556</v>
      </c>
      <c r="P536" s="27">
        <v>537.749</v>
      </c>
      <c r="Q536" s="27">
        <v>539.258</v>
      </c>
      <c r="R536" s="27">
        <v>547.366</v>
      </c>
      <c r="S536" s="27">
        <v>543.636</v>
      </c>
      <c r="T536" s="27">
        <v>531.196</v>
      </c>
      <c r="U536" s="27">
        <v>511.667</v>
      </c>
      <c r="V536" s="27">
        <v>484.294</v>
      </c>
      <c r="W536" s="27">
        <v>448.598</v>
      </c>
      <c r="X536" s="27">
        <v>407.379</v>
      </c>
      <c r="Y536" s="27">
        <v>362.455</v>
      </c>
      <c r="Z536" s="27">
        <v>316.69</v>
      </c>
      <c r="AA536" s="27">
        <v>272.077</v>
      </c>
    </row>
    <row r="537" spans="1:27" ht="12.75" customHeight="1" thickBot="1" thickTop="1">
      <c r="A537" s="4">
        <v>5</v>
      </c>
      <c r="B537" s="44" t="str">
        <f>INDEX('[1]urban'!$D$3:$D$419,MATCH(C537,'[1]urban'!$B$3:$B$419,0))</f>
        <v>RUR</v>
      </c>
      <c r="C537" s="43" t="s">
        <v>301</v>
      </c>
      <c r="D537" s="53">
        <f>MATCH(F537,'[2]world'!$B$3:$B$346,0)</f>
        <v>178</v>
      </c>
      <c r="E537" s="63" t="str">
        <f>INDEX('[2]world'!$D$3:$D$346,MATCH(F537,'[2]world'!$B$3:$B$346,0))</f>
        <v>Par</v>
      </c>
      <c r="F537" s="47" t="s">
        <v>261</v>
      </c>
      <c r="G537" s="27">
        <v>963.98</v>
      </c>
      <c r="H537" s="27">
        <v>1087.521</v>
      </c>
      <c r="I537" s="27">
        <v>1228.722</v>
      </c>
      <c r="J537" s="27">
        <v>1388.634</v>
      </c>
      <c r="K537" s="27">
        <v>1563.769</v>
      </c>
      <c r="L537" s="27">
        <v>1711.729</v>
      </c>
      <c r="M537" s="27">
        <v>1865.309</v>
      </c>
      <c r="N537" s="27">
        <v>2037.561</v>
      </c>
      <c r="O537" s="27">
        <v>2180.366</v>
      </c>
      <c r="P537" s="27">
        <v>2298.601</v>
      </c>
      <c r="Q537" s="27">
        <v>2389.882</v>
      </c>
      <c r="R537" s="27">
        <v>2451.486</v>
      </c>
      <c r="S537" s="27">
        <v>2487.307</v>
      </c>
      <c r="T537" s="27">
        <v>2497.487</v>
      </c>
      <c r="U537" s="27">
        <v>2481.851</v>
      </c>
      <c r="V537" s="27">
        <v>2441.828</v>
      </c>
      <c r="W537" s="27">
        <v>2380.23</v>
      </c>
      <c r="X537" s="27">
        <v>2296.463</v>
      </c>
      <c r="Y537" s="27">
        <v>2194.877</v>
      </c>
      <c r="Z537" s="27">
        <v>2079.585</v>
      </c>
      <c r="AA537" s="27">
        <v>1954.541</v>
      </c>
    </row>
    <row r="538" spans="1:27" ht="12.75" customHeight="1" thickBot="1" thickTop="1">
      <c r="A538" s="4">
        <v>5</v>
      </c>
      <c r="B538" s="44" t="str">
        <f>INDEX('[1]urban'!$D$3:$D$419,MATCH(C538,'[1]urban'!$B$3:$B$419,0))</f>
        <v>RUR</v>
      </c>
      <c r="C538" s="43" t="s">
        <v>301</v>
      </c>
      <c r="D538" s="53">
        <f>MATCH(F538,'[2]world'!$B$3:$B$346,0)</f>
        <v>179</v>
      </c>
      <c r="E538" s="63" t="str">
        <f>INDEX('[2]world'!$D$3:$D$346,MATCH(F538,'[2]world'!$B$3:$B$346,0))</f>
        <v>Peru</v>
      </c>
      <c r="F538" s="47" t="s">
        <v>262</v>
      </c>
      <c r="G538" s="27">
        <v>4503.115</v>
      </c>
      <c r="H538" s="27">
        <v>4866.163</v>
      </c>
      <c r="I538" s="27">
        <v>5282.504</v>
      </c>
      <c r="J538" s="27">
        <v>5519.846</v>
      </c>
      <c r="K538" s="27">
        <v>5620.076</v>
      </c>
      <c r="L538" s="27">
        <v>5844.09</v>
      </c>
      <c r="M538" s="27">
        <v>6138.813</v>
      </c>
      <c r="N538" s="27">
        <v>6469.962</v>
      </c>
      <c r="O538" s="27">
        <v>6772.19</v>
      </c>
      <c r="P538" s="27">
        <v>6955.373</v>
      </c>
      <c r="Q538" s="27">
        <v>7010.261</v>
      </c>
      <c r="R538" s="27">
        <v>6949.437</v>
      </c>
      <c r="S538" s="27">
        <v>6807.628</v>
      </c>
      <c r="T538" s="27">
        <v>6657.268</v>
      </c>
      <c r="U538" s="27">
        <v>6491.868</v>
      </c>
      <c r="V538" s="27">
        <v>6312.985</v>
      </c>
      <c r="W538" s="27">
        <v>6103.226</v>
      </c>
      <c r="X538" s="27">
        <v>5863.654</v>
      </c>
      <c r="Y538" s="27">
        <v>5589.645</v>
      </c>
      <c r="Z538" s="27">
        <v>5287.731</v>
      </c>
      <c r="AA538" s="27">
        <v>4965.873</v>
      </c>
    </row>
    <row r="539" spans="1:27" ht="12.75" customHeight="1" thickBot="1" thickTop="1">
      <c r="A539" s="4">
        <v>5</v>
      </c>
      <c r="B539" s="44" t="str">
        <f>INDEX('[1]urban'!$D$3:$D$419,MATCH(C539,'[1]urban'!$B$3:$B$419,0))</f>
        <v>RUR</v>
      </c>
      <c r="C539" s="43" t="s">
        <v>301</v>
      </c>
      <c r="D539" s="53">
        <f>MATCH(F539,'[2]world'!$B$3:$B$346,0)</f>
        <v>180</v>
      </c>
      <c r="E539" s="63" t="str">
        <f>INDEX('[2]world'!$D$3:$D$346,MATCH(F539,'[2]world'!$B$3:$B$346,0))</f>
        <v>Sur</v>
      </c>
      <c r="F539" s="47" t="s">
        <v>263</v>
      </c>
      <c r="G539" s="27">
        <v>114.191</v>
      </c>
      <c r="H539" s="27">
        <v>132.318</v>
      </c>
      <c r="I539" s="27">
        <v>152.945</v>
      </c>
      <c r="J539" s="27">
        <v>175.702</v>
      </c>
      <c r="K539" s="27">
        <v>201.234</v>
      </c>
      <c r="L539" s="27">
        <v>184.183</v>
      </c>
      <c r="M539" s="27">
        <v>164.587</v>
      </c>
      <c r="N539" s="27">
        <v>159.655</v>
      </c>
      <c r="O539" s="27">
        <v>162.589</v>
      </c>
      <c r="P539" s="27">
        <v>163.578</v>
      </c>
      <c r="Q539" s="27">
        <v>164.207</v>
      </c>
      <c r="R539" s="27">
        <v>164.127</v>
      </c>
      <c r="S539" s="27">
        <v>160.543</v>
      </c>
      <c r="T539" s="27">
        <v>155.867</v>
      </c>
      <c r="U539" s="27">
        <v>150.249</v>
      </c>
      <c r="V539" s="27">
        <v>143.906</v>
      </c>
      <c r="W539" s="27">
        <v>136.871</v>
      </c>
      <c r="X539" s="27">
        <v>128.869</v>
      </c>
      <c r="Y539" s="27">
        <v>119.998</v>
      </c>
      <c r="Z539" s="27">
        <v>110.764</v>
      </c>
      <c r="AA539" s="27">
        <v>101.588</v>
      </c>
    </row>
    <row r="540" spans="1:27" ht="12.75" customHeight="1" thickBot="1" thickTop="1">
      <c r="A540" s="4">
        <v>5</v>
      </c>
      <c r="B540" s="44" t="str">
        <f>INDEX('[1]urban'!$D$3:$D$419,MATCH(C540,'[1]urban'!$B$3:$B$419,0))</f>
        <v>RUR</v>
      </c>
      <c r="C540" s="43" t="s">
        <v>301</v>
      </c>
      <c r="D540" s="53">
        <f>MATCH(F540,'[2]world'!$B$3:$B$346,0)</f>
        <v>181</v>
      </c>
      <c r="E540" s="63" t="str">
        <f>INDEX('[2]world'!$D$3:$D$346,MATCH(F540,'[2]world'!$B$3:$B$346,0))</f>
        <v>Uru</v>
      </c>
      <c r="F540" s="47" t="s">
        <v>264</v>
      </c>
      <c r="G540" s="27">
        <v>494.12</v>
      </c>
      <c r="H540" s="27">
        <v>495.707</v>
      </c>
      <c r="I540" s="27">
        <v>501.636</v>
      </c>
      <c r="J540" s="27">
        <v>503.17</v>
      </c>
      <c r="K540" s="27">
        <v>495.467</v>
      </c>
      <c r="L540" s="27">
        <v>470.202</v>
      </c>
      <c r="M540" s="27">
        <v>425.881</v>
      </c>
      <c r="N540" s="27">
        <v>385.708</v>
      </c>
      <c r="O540" s="27">
        <v>342.93</v>
      </c>
      <c r="P540" s="27">
        <v>304.969</v>
      </c>
      <c r="Q540" s="27">
        <v>288.098</v>
      </c>
      <c r="R540" s="27">
        <v>268.481</v>
      </c>
      <c r="S540" s="27">
        <v>253.627</v>
      </c>
      <c r="T540" s="27">
        <v>240.628</v>
      </c>
      <c r="U540" s="27">
        <v>228.965</v>
      </c>
      <c r="V540" s="27">
        <v>217.503</v>
      </c>
      <c r="W540" s="27">
        <v>206.209</v>
      </c>
      <c r="X540" s="27">
        <v>194.904</v>
      </c>
      <c r="Y540" s="27">
        <v>183.522</v>
      </c>
      <c r="Z540" s="27">
        <v>172.127</v>
      </c>
      <c r="AA540" s="27">
        <v>160.842</v>
      </c>
    </row>
    <row r="541" spans="1:27" ht="12.75" customHeight="1" thickBot="1" thickTop="1">
      <c r="A541" s="4">
        <v>5</v>
      </c>
      <c r="B541" s="44" t="str">
        <f>INDEX('[1]urban'!$D$3:$D$419,MATCH(C541,'[1]urban'!$B$3:$B$419,0))</f>
        <v>RUR</v>
      </c>
      <c r="C541" s="43" t="s">
        <v>301</v>
      </c>
      <c r="D541" s="53">
        <f>MATCH(F541,'[2]world'!$B$3:$B$346,0)</f>
        <v>182</v>
      </c>
      <c r="E541" s="63" t="str">
        <f>INDEX('[2]world'!$D$3:$D$346,MATCH(F541,'[2]world'!$B$3:$B$346,0))</f>
        <v>Ven</v>
      </c>
      <c r="F541" s="47" t="s">
        <v>265</v>
      </c>
      <c r="G541" s="27">
        <v>2683.735</v>
      </c>
      <c r="H541" s="27">
        <v>2831.287</v>
      </c>
      <c r="I541" s="27">
        <v>2909.852</v>
      </c>
      <c r="J541" s="27">
        <v>2999.577</v>
      </c>
      <c r="K541" s="27">
        <v>3018.75</v>
      </c>
      <c r="L541" s="27">
        <v>3084.874</v>
      </c>
      <c r="M541" s="27">
        <v>3142.379</v>
      </c>
      <c r="N541" s="27">
        <v>3131.113</v>
      </c>
      <c r="O541" s="27">
        <v>3102.523</v>
      </c>
      <c r="P541" s="27">
        <v>2801.386</v>
      </c>
      <c r="Q541" s="27">
        <v>2467.843</v>
      </c>
      <c r="R541" s="27">
        <v>2159.796</v>
      </c>
      <c r="S541" s="27">
        <v>1930.522</v>
      </c>
      <c r="T541" s="27">
        <v>1766.904</v>
      </c>
      <c r="U541" s="27">
        <v>1657.577</v>
      </c>
      <c r="V541" s="27">
        <v>1595.876</v>
      </c>
      <c r="W541" s="27">
        <v>1556.446</v>
      </c>
      <c r="X541" s="27">
        <v>1506.133</v>
      </c>
      <c r="Y541" s="27">
        <v>1446.408</v>
      </c>
      <c r="Z541" s="27">
        <v>1378.991</v>
      </c>
      <c r="AA541" s="27">
        <v>1307.485</v>
      </c>
    </row>
    <row r="542" spans="1:27" ht="12.75" customHeight="1" thickBot="1" thickTop="1">
      <c r="A542" s="4">
        <v>5</v>
      </c>
      <c r="B542" s="44" t="str">
        <f>INDEX('[1]urban'!$D$3:$D$419,MATCH(C542,'[1]urban'!$B$3:$B$419,0))</f>
        <v>RUR</v>
      </c>
      <c r="C542" s="43" t="s">
        <v>301</v>
      </c>
      <c r="D542" s="53">
        <f>MATCH(F542,'[2]world'!$B$3:$B$346,0)</f>
        <v>140</v>
      </c>
      <c r="E542" s="63" t="str">
        <f>INDEX('[2]world'!$D$3:$D$346,MATCH(F542,'[2]world'!$B$3:$B$346,0))</f>
        <v>Am_N</v>
      </c>
      <c r="F542" s="47" t="s">
        <v>266</v>
      </c>
      <c r="G542" s="27">
        <v>61948.2269999999</v>
      </c>
      <c r="H542" s="27">
        <v>61610.284</v>
      </c>
      <c r="I542" s="27">
        <v>61461.2069999999</v>
      </c>
      <c r="J542" s="27">
        <v>61437.1289999999</v>
      </c>
      <c r="K542" s="27">
        <v>60593.808999999</v>
      </c>
      <c r="L542" s="27">
        <v>63387.0469999999</v>
      </c>
      <c r="M542" s="27">
        <v>66242.179</v>
      </c>
      <c r="N542" s="27">
        <v>67492.595999999</v>
      </c>
      <c r="O542" s="27">
        <v>69450.5549999999</v>
      </c>
      <c r="P542" s="27">
        <v>68126.085</v>
      </c>
      <c r="Q542" s="27">
        <v>66499.981999999</v>
      </c>
      <c r="R542" s="27">
        <v>64640.403999999</v>
      </c>
      <c r="S542" s="27">
        <v>62856.394</v>
      </c>
      <c r="T542" s="27">
        <v>61037.190999999</v>
      </c>
      <c r="U542" s="27">
        <v>59104.529999999</v>
      </c>
      <c r="V542" s="27">
        <v>57031.7830000001</v>
      </c>
      <c r="W542" s="27">
        <v>54705.0079999989</v>
      </c>
      <c r="X542" s="27">
        <v>52179.4929999989</v>
      </c>
      <c r="Y542" s="27">
        <v>49550.431</v>
      </c>
      <c r="Z542" s="27">
        <v>46870.7519999989</v>
      </c>
      <c r="AA542" s="27">
        <v>44215.1899999999</v>
      </c>
    </row>
    <row r="543" spans="1:27" ht="12.75" customHeight="1" thickBot="1" thickTop="1">
      <c r="A543" s="4">
        <v>5</v>
      </c>
      <c r="B543" s="44" t="str">
        <f>INDEX('[1]urban'!$D$3:$D$419,MATCH(C543,'[1]urban'!$B$3:$B$419,0))</f>
        <v>RUR</v>
      </c>
      <c r="C543" s="43" t="s">
        <v>301</v>
      </c>
      <c r="D543" s="53">
        <f>MATCH(F543,'[2]world'!$B$3:$B$346,0)</f>
        <v>268</v>
      </c>
      <c r="E543" s="63" t="str">
        <f>INDEX('[2]world'!$D$3:$D$346,MATCH(F543,'[2]world'!$B$3:$B$346,0))</f>
        <v>Berm</v>
      </c>
      <c r="F543" s="47" t="s">
        <v>267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  <c r="V543" s="27">
        <v>0</v>
      </c>
      <c r="W543" s="27">
        <v>0</v>
      </c>
      <c r="X543" s="27">
        <v>0</v>
      </c>
      <c r="Y543" s="27">
        <v>0</v>
      </c>
      <c r="Z543" s="27">
        <v>0</v>
      </c>
      <c r="AA543" s="27">
        <v>0</v>
      </c>
    </row>
    <row r="544" spans="1:27" ht="12.75" customHeight="1" thickBot="1" thickTop="1">
      <c r="A544" s="4">
        <v>5</v>
      </c>
      <c r="B544" s="44" t="str">
        <f>INDEX('[1]urban'!$D$3:$D$419,MATCH(C544,'[1]urban'!$B$3:$B$419,0))</f>
        <v>RUR</v>
      </c>
      <c r="C544" s="43" t="s">
        <v>301</v>
      </c>
      <c r="D544" s="53">
        <f>MATCH(F544,'[2]world'!$B$3:$B$346,0)</f>
        <v>17</v>
      </c>
      <c r="E544" s="63" t="str">
        <f>INDEX('[2]world'!$D$3:$D$346,MATCH(F544,'[2]world'!$B$3:$B$346,0))</f>
        <v>CA</v>
      </c>
      <c r="F544" s="47" t="s">
        <v>268</v>
      </c>
      <c r="G544" s="27">
        <v>5364.811</v>
      </c>
      <c r="H544" s="27">
        <v>5396.715</v>
      </c>
      <c r="I544" s="27">
        <v>5540.807</v>
      </c>
      <c r="J544" s="27">
        <v>5334.403</v>
      </c>
      <c r="K544" s="27">
        <v>5287.29</v>
      </c>
      <c r="L544" s="27">
        <v>5644.156</v>
      </c>
      <c r="M544" s="27">
        <v>5966.469</v>
      </c>
      <c r="N544" s="27">
        <v>6110.827</v>
      </c>
      <c r="O544" s="27">
        <v>6487.121</v>
      </c>
      <c r="P544" s="27">
        <v>6541.695</v>
      </c>
      <c r="Q544" s="27">
        <v>6297.654</v>
      </c>
      <c r="R544" s="27">
        <v>6421.925</v>
      </c>
      <c r="S544" s="27">
        <v>6580.742</v>
      </c>
      <c r="T544" s="27">
        <v>6667.297</v>
      </c>
      <c r="U544" s="27">
        <v>6675.221</v>
      </c>
      <c r="V544" s="27">
        <v>6593.95</v>
      </c>
      <c r="W544" s="27">
        <v>6415.541</v>
      </c>
      <c r="X544" s="27">
        <v>6177</v>
      </c>
      <c r="Y544" s="27">
        <v>5916.103</v>
      </c>
      <c r="Z544" s="27">
        <v>5643.914</v>
      </c>
      <c r="AA544" s="27">
        <v>5371.782</v>
      </c>
    </row>
    <row r="545" spans="1:27" ht="12.75" customHeight="1" thickBot="1" thickTop="1">
      <c r="A545" s="4">
        <v>5</v>
      </c>
      <c r="B545" s="44" t="str">
        <f>INDEX('[1]urban'!$D$3:$D$419,MATCH(C545,'[1]urban'!$B$3:$B$419,0))</f>
        <v>RUR</v>
      </c>
      <c r="C545" s="43" t="s">
        <v>301</v>
      </c>
      <c r="D545" s="53">
        <f>MATCH(F545,'[2]world'!$B$3:$B$346,0)</f>
        <v>278</v>
      </c>
      <c r="E545" s="63" t="str">
        <f>INDEX('[2]world'!$D$3:$D$346,MATCH(F545,'[2]world'!$B$3:$B$346,0))</f>
        <v>GreLa</v>
      </c>
      <c r="F545" s="47" t="s">
        <v>269</v>
      </c>
      <c r="G545" s="27">
        <v>11.729</v>
      </c>
      <c r="H545" s="27">
        <v>12.189</v>
      </c>
      <c r="I545" s="27">
        <v>13.538</v>
      </c>
      <c r="J545" s="27">
        <v>13.313</v>
      </c>
      <c r="K545" s="27">
        <v>12.655</v>
      </c>
      <c r="L545" s="27">
        <v>12.699</v>
      </c>
      <c r="M545" s="27">
        <v>11.989</v>
      </c>
      <c r="N545" s="27">
        <v>11.719</v>
      </c>
      <c r="O545" s="27">
        <v>11.278</v>
      </c>
      <c r="P545" s="27">
        <v>10.644</v>
      </c>
      <c r="Q545" s="27">
        <v>10.34</v>
      </c>
      <c r="R545" s="27">
        <v>9.814</v>
      </c>
      <c r="S545" s="27">
        <v>9.052</v>
      </c>
      <c r="T545" s="27">
        <v>8.354</v>
      </c>
      <c r="U545" s="27">
        <v>7.691</v>
      </c>
      <c r="V545" s="27">
        <v>7.029</v>
      </c>
      <c r="W545" s="27">
        <v>6.368</v>
      </c>
      <c r="X545" s="27">
        <v>5.835</v>
      </c>
      <c r="Y545" s="27">
        <v>5.312</v>
      </c>
      <c r="Z545" s="27">
        <v>4.813</v>
      </c>
      <c r="AA545" s="27">
        <v>4.339</v>
      </c>
    </row>
    <row r="546" spans="1:27" ht="12.75" customHeight="1" thickBot="1" thickTop="1">
      <c r="A546" s="4">
        <v>5</v>
      </c>
      <c r="B546" s="44" t="str">
        <f>INDEX('[1]urban'!$D$3:$D$419,MATCH(C546,'[1]urban'!$B$3:$B$419,0))</f>
        <v>RUR</v>
      </c>
      <c r="C546" s="43" t="s">
        <v>301</v>
      </c>
      <c r="D546" s="53">
        <f>MATCH(F546,'[2]world'!$B$3:$B$346,0)</f>
        <v>293</v>
      </c>
      <c r="E546" s="63" t="str">
        <f>INDEX('[2]world'!$D$3:$D$346,MATCH(F546,'[2]world'!$B$3:$B$346,0))</f>
        <v>StPM</v>
      </c>
      <c r="F546" s="47" t="s">
        <v>270</v>
      </c>
      <c r="G546" s="27">
        <v>0.915</v>
      </c>
      <c r="H546" s="27">
        <v>0.781</v>
      </c>
      <c r="I546" s="27">
        <v>0.667</v>
      </c>
      <c r="J546" s="27">
        <v>0.621</v>
      </c>
      <c r="K546" s="27">
        <v>0.631</v>
      </c>
      <c r="L546" s="27">
        <v>0.645</v>
      </c>
      <c r="M546" s="27">
        <v>0.623</v>
      </c>
      <c r="N546" s="27">
        <v>0.645</v>
      </c>
      <c r="O546" s="27">
        <v>0.697</v>
      </c>
      <c r="P546" s="27">
        <v>0.7</v>
      </c>
      <c r="Q546" s="27">
        <v>0.684</v>
      </c>
      <c r="R546" s="27">
        <v>0.623</v>
      </c>
      <c r="S546" s="27">
        <v>0.57</v>
      </c>
      <c r="T546" s="27">
        <v>0.532</v>
      </c>
      <c r="U546" s="27">
        <v>0.496</v>
      </c>
      <c r="V546" s="27">
        <v>0.463</v>
      </c>
      <c r="W546" s="27">
        <v>0.433</v>
      </c>
      <c r="X546" s="27">
        <v>0.405</v>
      </c>
      <c r="Y546" s="27">
        <v>0.379</v>
      </c>
      <c r="Z546" s="27">
        <v>0.355</v>
      </c>
      <c r="AA546" s="27">
        <v>0.332</v>
      </c>
    </row>
    <row r="547" spans="1:27" ht="12.75" customHeight="1" thickBot="1" thickTop="1">
      <c r="A547" s="4">
        <v>5</v>
      </c>
      <c r="B547" s="44" t="str">
        <f>INDEX('[1]urban'!$D$3:$D$419,MATCH(C547,'[1]urban'!$B$3:$B$419,0))</f>
        <v>RUR</v>
      </c>
      <c r="C547" s="43" t="s">
        <v>301</v>
      </c>
      <c r="D547" s="53">
        <f>MATCH(F547,'[2]world'!$B$3:$B$346,0)</f>
        <v>38</v>
      </c>
      <c r="E547" s="63" t="str">
        <f>INDEX('[2]world'!$D$3:$D$346,MATCH(F547,'[2]world'!$B$3:$B$346,0))</f>
        <v>USA</v>
      </c>
      <c r="F547" s="47" t="s">
        <v>271</v>
      </c>
      <c r="G547" s="27">
        <v>56570.772</v>
      </c>
      <c r="H547" s="27">
        <v>56200.599</v>
      </c>
      <c r="I547" s="27">
        <v>55906.195</v>
      </c>
      <c r="J547" s="27">
        <v>56088.792</v>
      </c>
      <c r="K547" s="27">
        <v>55293.233</v>
      </c>
      <c r="L547" s="27">
        <v>57729.547</v>
      </c>
      <c r="M547" s="27">
        <v>60263.098</v>
      </c>
      <c r="N547" s="27">
        <v>61369.405</v>
      </c>
      <c r="O547" s="27">
        <v>62951.459</v>
      </c>
      <c r="P547" s="27">
        <v>61573.046</v>
      </c>
      <c r="Q547" s="27">
        <v>60191.304</v>
      </c>
      <c r="R547" s="27">
        <v>58208.042</v>
      </c>
      <c r="S547" s="27">
        <v>56266.03</v>
      </c>
      <c r="T547" s="27">
        <v>54361.008</v>
      </c>
      <c r="U547" s="27">
        <v>52421.122</v>
      </c>
      <c r="V547" s="27">
        <v>50430.341</v>
      </c>
      <c r="W547" s="27">
        <v>48282.666</v>
      </c>
      <c r="X547" s="27">
        <v>45996.253</v>
      </c>
      <c r="Y547" s="27">
        <v>43628.637</v>
      </c>
      <c r="Z547" s="27">
        <v>41221.67</v>
      </c>
      <c r="AA547" s="27">
        <v>38838.737</v>
      </c>
    </row>
    <row r="548" spans="1:27" ht="12.75" customHeight="1" thickBot="1" thickTop="1">
      <c r="A548" s="4">
        <v>5</v>
      </c>
      <c r="B548" s="44" t="str">
        <f>INDEX('[1]urban'!$D$3:$D$419,MATCH(C548,'[1]urban'!$B$3:$B$419,0))</f>
        <v>RUR</v>
      </c>
      <c r="C548" s="43" t="s">
        <v>301</v>
      </c>
      <c r="D548" s="53">
        <f>MATCH(F548,'[2]world'!$B$3:$B$346,0)</f>
        <v>288</v>
      </c>
      <c r="E548" s="63" t="str">
        <f>INDEX('[2]world'!$D$3:$D$346,MATCH(F548,'[2]world'!$B$3:$B$346,0))</f>
        <v>Ocean</v>
      </c>
      <c r="F548" s="47" t="s">
        <v>272</v>
      </c>
      <c r="G548" s="27">
        <v>4866.82799999999</v>
      </c>
      <c r="H548" s="27">
        <v>5086.11499999999</v>
      </c>
      <c r="I548" s="27">
        <v>5306.494</v>
      </c>
      <c r="J548" s="27">
        <v>5556.43299999998</v>
      </c>
      <c r="K548" s="27">
        <v>5734.12799999999</v>
      </c>
      <c r="L548" s="27">
        <v>6059.6</v>
      </c>
      <c r="M548" s="27">
        <v>6573.246</v>
      </c>
      <c r="N548" s="27">
        <v>7253.55499999998</v>
      </c>
      <c r="O548" s="27">
        <v>7888.84899999999</v>
      </c>
      <c r="P548" s="27">
        <v>8560.22599999989</v>
      </c>
      <c r="Q548" s="27">
        <v>9227.34</v>
      </c>
      <c r="R548" s="27">
        <v>9955.32899999999</v>
      </c>
      <c r="S548" s="27">
        <v>10671.2089999999</v>
      </c>
      <c r="T548" s="27">
        <v>11339.717</v>
      </c>
      <c r="U548" s="27">
        <v>11923.6619999999</v>
      </c>
      <c r="V548" s="27">
        <v>12400.034</v>
      </c>
      <c r="W548" s="27">
        <v>12755.8689999998</v>
      </c>
      <c r="X548" s="27">
        <v>12991.8189999999</v>
      </c>
      <c r="Y548" s="27">
        <v>13101.178</v>
      </c>
      <c r="Z548" s="27">
        <v>13080.145</v>
      </c>
      <c r="AA548" s="27">
        <v>12933.141</v>
      </c>
    </row>
    <row r="549" spans="1:27" ht="12.75" customHeight="1" thickBot="1" thickTop="1">
      <c r="A549" s="4">
        <v>5</v>
      </c>
      <c r="B549" s="44" t="str">
        <f>INDEX('[1]urban'!$D$3:$D$419,MATCH(C549,'[1]urban'!$B$3:$B$419,0))</f>
        <v>RUR</v>
      </c>
      <c r="C549" s="43" t="s">
        <v>301</v>
      </c>
      <c r="D549" s="53">
        <f>MATCH(F549,'[2]world'!$B$3:$B$346,0)</f>
        <v>267</v>
      </c>
      <c r="E549" s="63" t="str">
        <f>INDEX('[2]world'!$D$3:$D$346,MATCH(F549,'[2]world'!$B$3:$B$346,0))</f>
        <v>AusNZ</v>
      </c>
      <c r="F549" s="47" t="s">
        <v>273</v>
      </c>
      <c r="G549" s="27">
        <v>2414.38999999999</v>
      </c>
      <c r="H549" s="27">
        <v>2462.61999999999</v>
      </c>
      <c r="I549" s="27">
        <v>2467.456</v>
      </c>
      <c r="J549" s="27">
        <v>2458.06399999999</v>
      </c>
      <c r="K549" s="27">
        <v>2408.30499999999</v>
      </c>
      <c r="L549" s="27">
        <v>2449.305</v>
      </c>
      <c r="M549" s="27">
        <v>2614.141</v>
      </c>
      <c r="N549" s="27">
        <v>2831.88699999999</v>
      </c>
      <c r="O549" s="27">
        <v>3011.897</v>
      </c>
      <c r="P549" s="27">
        <v>3057.8389999999</v>
      </c>
      <c r="Q549" s="27">
        <v>3014.68</v>
      </c>
      <c r="R549" s="27">
        <v>2981.33</v>
      </c>
      <c r="S549" s="27">
        <v>2936.9109999999</v>
      </c>
      <c r="T549" s="27">
        <v>2885.944</v>
      </c>
      <c r="U549" s="27">
        <v>2827.2159999999</v>
      </c>
      <c r="V549" s="27">
        <v>2760.061</v>
      </c>
      <c r="W549" s="27">
        <v>2678.85099999989</v>
      </c>
      <c r="X549" s="27">
        <v>2581.285</v>
      </c>
      <c r="Y549" s="27">
        <v>2476.298</v>
      </c>
      <c r="Z549" s="27">
        <v>2367.90299999999</v>
      </c>
      <c r="AA549" s="27">
        <v>2258.39</v>
      </c>
    </row>
    <row r="550" spans="1:27" ht="12.75" customHeight="1" thickBot="1" thickTop="1">
      <c r="A550" s="4">
        <v>5</v>
      </c>
      <c r="B550" s="44" t="str">
        <f>INDEX('[1]urban'!$D$3:$D$419,MATCH(C550,'[1]urban'!$B$3:$B$419,0))</f>
        <v>RUR</v>
      </c>
      <c r="C550" s="43" t="s">
        <v>301</v>
      </c>
      <c r="D550" s="53">
        <f>MATCH(F550,'[2]world'!$B$3:$B$346,0)</f>
        <v>1</v>
      </c>
      <c r="E550" s="63" t="str">
        <f>INDEX('[2]world'!$D$3:$D$346,MATCH(F550,'[2]world'!$B$3:$B$346,0))</f>
        <v>AUS</v>
      </c>
      <c r="F550" s="47" t="s">
        <v>19</v>
      </c>
      <c r="G550" s="27">
        <v>1890.122</v>
      </c>
      <c r="H550" s="27">
        <v>1899.287</v>
      </c>
      <c r="I550" s="27">
        <v>1898.138</v>
      </c>
      <c r="J550" s="27">
        <v>1903.325</v>
      </c>
      <c r="K550" s="27">
        <v>1875.563</v>
      </c>
      <c r="L550" s="27">
        <v>1918.211</v>
      </c>
      <c r="M550" s="27">
        <v>2092.59</v>
      </c>
      <c r="N550" s="27">
        <v>2297.338</v>
      </c>
      <c r="O550" s="27">
        <v>2495.322</v>
      </c>
      <c r="P550" s="27">
        <v>2517.311</v>
      </c>
      <c r="Q550" s="27">
        <v>2460.636</v>
      </c>
      <c r="R550" s="27">
        <v>2407.99</v>
      </c>
      <c r="S550" s="27">
        <v>2343.046</v>
      </c>
      <c r="T550" s="27">
        <v>2278.731</v>
      </c>
      <c r="U550" s="27">
        <v>2215.914</v>
      </c>
      <c r="V550" s="27">
        <v>2154.485</v>
      </c>
      <c r="W550" s="27">
        <v>2089.159</v>
      </c>
      <c r="X550" s="27">
        <v>2015.21</v>
      </c>
      <c r="Y550" s="27">
        <v>1935.675</v>
      </c>
      <c r="Z550" s="27">
        <v>1853.455</v>
      </c>
      <c r="AA550" s="27">
        <v>1770.395</v>
      </c>
    </row>
    <row r="551" spans="1:27" ht="12.75" customHeight="1" thickBot="1" thickTop="1">
      <c r="A551" s="4">
        <v>5</v>
      </c>
      <c r="B551" s="44" t="str">
        <f>INDEX('[1]urban'!$D$3:$D$419,MATCH(C551,'[1]urban'!$B$3:$B$419,0))</f>
        <v>RUR</v>
      </c>
      <c r="C551" s="43" t="s">
        <v>301</v>
      </c>
      <c r="D551" s="53">
        <f>MATCH(F551,'[2]world'!$B$3:$B$346,0)</f>
        <v>28</v>
      </c>
      <c r="E551" s="63" t="str">
        <f>INDEX('[2]world'!$D$3:$D$346,MATCH(F551,'[2]world'!$B$3:$B$346,0))</f>
        <v>NZ</v>
      </c>
      <c r="F551" s="47" t="s">
        <v>274</v>
      </c>
      <c r="G551" s="27">
        <v>524.268</v>
      </c>
      <c r="H551" s="27">
        <v>563.333</v>
      </c>
      <c r="I551" s="27">
        <v>569.318</v>
      </c>
      <c r="J551" s="27">
        <v>554.739</v>
      </c>
      <c r="K551" s="27">
        <v>532.742</v>
      </c>
      <c r="L551" s="27">
        <v>531.094</v>
      </c>
      <c r="M551" s="27">
        <v>521.551</v>
      </c>
      <c r="N551" s="27">
        <v>534.549</v>
      </c>
      <c r="O551" s="27">
        <v>516.575</v>
      </c>
      <c r="P551" s="27">
        <v>540.528</v>
      </c>
      <c r="Q551" s="27">
        <v>554.044</v>
      </c>
      <c r="R551" s="27">
        <v>573.34</v>
      </c>
      <c r="S551" s="27">
        <v>593.865</v>
      </c>
      <c r="T551" s="27">
        <v>607.213</v>
      </c>
      <c r="U551" s="27">
        <v>611.302</v>
      </c>
      <c r="V551" s="27">
        <v>605.576</v>
      </c>
      <c r="W551" s="27">
        <v>589.692</v>
      </c>
      <c r="X551" s="27">
        <v>566.075</v>
      </c>
      <c r="Y551" s="27">
        <v>540.623</v>
      </c>
      <c r="Z551" s="27">
        <v>514.448</v>
      </c>
      <c r="AA551" s="27">
        <v>487.995</v>
      </c>
    </row>
    <row r="552" spans="1:27" ht="12.75" customHeight="1" thickBot="1" thickTop="1">
      <c r="A552" s="4">
        <v>5</v>
      </c>
      <c r="B552" s="44" t="str">
        <f>INDEX('[1]urban'!$D$3:$D$419,MATCH(C552,'[1]urban'!$B$3:$B$419,0))</f>
        <v>RUR</v>
      </c>
      <c r="C552" s="43" t="s">
        <v>301</v>
      </c>
      <c r="D552" s="53">
        <f>MATCH(F552,'[2]world'!$B$3:$B$346,0)</f>
        <v>283</v>
      </c>
      <c r="E552" s="63" t="str">
        <f>INDEX('[2]world'!$D$3:$D$346,MATCH(F552,'[2]world'!$B$3:$B$346,0))</f>
        <v>Melan</v>
      </c>
      <c r="F552" s="47" t="s">
        <v>275</v>
      </c>
      <c r="G552" s="27">
        <v>2164.932</v>
      </c>
      <c r="H552" s="27">
        <v>2313.273</v>
      </c>
      <c r="I552" s="27">
        <v>2497.552</v>
      </c>
      <c r="J552" s="27">
        <v>2720.82899999999</v>
      </c>
      <c r="K552" s="27">
        <v>2916.093</v>
      </c>
      <c r="L552" s="27">
        <v>3209.105</v>
      </c>
      <c r="M552" s="27">
        <v>3541.324</v>
      </c>
      <c r="N552" s="27">
        <v>3975.26099999999</v>
      </c>
      <c r="O552" s="27">
        <v>4395.554</v>
      </c>
      <c r="P552" s="27">
        <v>4988.153</v>
      </c>
      <c r="Q552" s="27">
        <v>5680.48</v>
      </c>
      <c r="R552" s="27">
        <v>6420.856</v>
      </c>
      <c r="S552" s="27">
        <v>7164.14299999999</v>
      </c>
      <c r="T552" s="27">
        <v>7870.45099999999</v>
      </c>
      <c r="U552" s="27">
        <v>8503.07499999999</v>
      </c>
      <c r="V552" s="27">
        <v>9043.598</v>
      </c>
      <c r="W552" s="27">
        <v>9487.5599999999</v>
      </c>
      <c r="X552" s="27">
        <v>9835.9169999999</v>
      </c>
      <c r="Y552" s="27">
        <v>10072.255</v>
      </c>
      <c r="Z552" s="27">
        <v>10187.446</v>
      </c>
      <c r="AA552" s="27">
        <v>10181.29</v>
      </c>
    </row>
    <row r="553" spans="1:27" ht="12.75" customHeight="1" thickBot="1" thickTop="1">
      <c r="A553" s="4">
        <v>5</v>
      </c>
      <c r="B553" s="44" t="str">
        <f>INDEX('[1]urban'!$D$3:$D$419,MATCH(C553,'[1]urban'!$B$3:$B$419,0))</f>
        <v>RUR</v>
      </c>
      <c r="C553" s="43" t="s">
        <v>301</v>
      </c>
      <c r="D553" s="53">
        <f>MATCH(F553,'[2]world'!$B$3:$B$346,0)</f>
        <v>236</v>
      </c>
      <c r="E553" s="63" t="str">
        <f>INDEX('[2]world'!$D$3:$D$346,MATCH(F553,'[2]world'!$B$3:$B$346,0))</f>
        <v>Fid</v>
      </c>
      <c r="F553" s="47" t="s">
        <v>276</v>
      </c>
      <c r="G553" s="27">
        <v>218.617</v>
      </c>
      <c r="H553" s="27">
        <v>245.501</v>
      </c>
      <c r="I553" s="27">
        <v>277.055</v>
      </c>
      <c r="J553" s="27">
        <v>312.796</v>
      </c>
      <c r="K553" s="27">
        <v>339.456</v>
      </c>
      <c r="L553" s="27">
        <v>364.486</v>
      </c>
      <c r="M553" s="27">
        <v>394.339</v>
      </c>
      <c r="N553" s="27">
        <v>435.694</v>
      </c>
      <c r="O553" s="27">
        <v>422.478</v>
      </c>
      <c r="P553" s="27">
        <v>418.558</v>
      </c>
      <c r="Q553" s="27">
        <v>417.612</v>
      </c>
      <c r="R553" s="27">
        <v>415.09</v>
      </c>
      <c r="S553" s="27">
        <v>411.153</v>
      </c>
      <c r="T553" s="27">
        <v>401.791</v>
      </c>
      <c r="U553" s="27">
        <v>387.042</v>
      </c>
      <c r="V553" s="27">
        <v>371.664</v>
      </c>
      <c r="W553" s="27">
        <v>352.179</v>
      </c>
      <c r="X553" s="27">
        <v>329.447</v>
      </c>
      <c r="Y553" s="27">
        <v>304.833</v>
      </c>
      <c r="Z553" s="27">
        <v>279.084</v>
      </c>
      <c r="AA553" s="27">
        <v>252.971</v>
      </c>
    </row>
    <row r="554" spans="1:27" ht="12.75" customHeight="1" thickBot="1" thickTop="1">
      <c r="A554" s="4">
        <v>5</v>
      </c>
      <c r="B554" s="44" t="str">
        <f>INDEX('[1]urban'!$D$3:$D$419,MATCH(C554,'[1]urban'!$B$3:$B$419,0))</f>
        <v>RUR</v>
      </c>
      <c r="C554" s="43" t="s">
        <v>301</v>
      </c>
      <c r="D554" s="53">
        <f>MATCH(F554,'[2]world'!$B$3:$B$346,0)</f>
        <v>242</v>
      </c>
      <c r="E554" s="63" t="str">
        <f>INDEX('[2]world'!$D$3:$D$346,MATCH(F554,'[2]world'!$B$3:$B$346,0))</f>
        <v>NewC</v>
      </c>
      <c r="F554" s="47" t="s">
        <v>277</v>
      </c>
      <c r="G554" s="27">
        <v>48.885</v>
      </c>
      <c r="H554" s="27">
        <v>46.938</v>
      </c>
      <c r="I554" s="27">
        <v>48.861</v>
      </c>
      <c r="J554" s="27">
        <v>50.553</v>
      </c>
      <c r="K554" s="27">
        <v>51.362</v>
      </c>
      <c r="L554" s="27">
        <v>57.802</v>
      </c>
      <c r="M554" s="27">
        <v>60.76</v>
      </c>
      <c r="N554" s="27">
        <v>63.949</v>
      </c>
      <c r="O554" s="27">
        <v>69.217</v>
      </c>
      <c r="P554" s="27">
        <v>77.062</v>
      </c>
      <c r="Q554" s="27">
        <v>87.8</v>
      </c>
      <c r="R554" s="27">
        <v>98.69</v>
      </c>
      <c r="S554" s="27">
        <v>108.202</v>
      </c>
      <c r="T554" s="27">
        <v>115.245</v>
      </c>
      <c r="U554" s="27">
        <v>119.603</v>
      </c>
      <c r="V554" s="27">
        <v>120.779</v>
      </c>
      <c r="W554" s="27">
        <v>118.825</v>
      </c>
      <c r="X554" s="27">
        <v>115.585</v>
      </c>
      <c r="Y554" s="27">
        <v>111.502</v>
      </c>
      <c r="Z554" s="27">
        <v>106.748</v>
      </c>
      <c r="AA554" s="27">
        <v>101.486</v>
      </c>
    </row>
    <row r="555" spans="1:27" ht="12.75" customHeight="1" thickBot="1" thickTop="1">
      <c r="A555" s="4">
        <v>5</v>
      </c>
      <c r="B555" s="44" t="str">
        <f>INDEX('[1]urban'!$D$3:$D$419,MATCH(C555,'[1]urban'!$B$3:$B$419,0))</f>
        <v>RUR</v>
      </c>
      <c r="C555" s="43" t="s">
        <v>301</v>
      </c>
      <c r="D555" s="53">
        <f>MATCH(F555,'[2]world'!$B$3:$B$346,0)</f>
        <v>244</v>
      </c>
      <c r="E555" s="63" t="str">
        <f>INDEX('[2]world'!$D$3:$D$346,MATCH(F555,'[2]world'!$B$3:$B$346,0))</f>
        <v>Pap</v>
      </c>
      <c r="F555" s="47" t="s">
        <v>278</v>
      </c>
      <c r="G555" s="27">
        <v>1767.528</v>
      </c>
      <c r="H555" s="27">
        <v>1873.594</v>
      </c>
      <c r="I555" s="27">
        <v>2002.981</v>
      </c>
      <c r="J555" s="27">
        <v>2163.969</v>
      </c>
      <c r="K555" s="27">
        <v>2303.522</v>
      </c>
      <c r="L555" s="27">
        <v>2524.178</v>
      </c>
      <c r="M555" s="27">
        <v>2781.631</v>
      </c>
      <c r="N555" s="27">
        <v>3127.645</v>
      </c>
      <c r="O555" s="27">
        <v>3511.644</v>
      </c>
      <c r="P555" s="27">
        <v>4046.248</v>
      </c>
      <c r="Q555" s="27">
        <v>4676.247</v>
      </c>
      <c r="R555" s="27">
        <v>5347.999</v>
      </c>
      <c r="S555" s="27">
        <v>6025.513</v>
      </c>
      <c r="T555" s="27">
        <v>6678.93</v>
      </c>
      <c r="U555" s="27">
        <v>7274.611</v>
      </c>
      <c r="V555" s="27">
        <v>7791.998</v>
      </c>
      <c r="W555" s="27">
        <v>8229.816</v>
      </c>
      <c r="X555" s="27">
        <v>8586.926</v>
      </c>
      <c r="Y555" s="27">
        <v>8846.383</v>
      </c>
      <c r="Z555" s="27">
        <v>8998.533</v>
      </c>
      <c r="AA555" s="27">
        <v>9041.725</v>
      </c>
    </row>
    <row r="556" spans="1:27" ht="12.75" customHeight="1" thickBot="1" thickTop="1">
      <c r="A556" s="4">
        <v>5</v>
      </c>
      <c r="B556" s="44" t="str">
        <f>INDEX('[1]urban'!$D$3:$D$419,MATCH(C556,'[1]urban'!$B$3:$B$419,0))</f>
        <v>RUR</v>
      </c>
      <c r="C556" s="43" t="s">
        <v>301</v>
      </c>
      <c r="D556" s="53">
        <f>MATCH(F556,'[2]world'!$B$3:$B$346,0)</f>
        <v>246</v>
      </c>
      <c r="E556" s="63" t="str">
        <f>INDEX('[2]world'!$D$3:$D$346,MATCH(F556,'[2]world'!$B$3:$B$346,0))</f>
        <v>Sol</v>
      </c>
      <c r="F556" s="47" t="s">
        <v>279</v>
      </c>
      <c r="G556" s="27">
        <v>86.381</v>
      </c>
      <c r="H556" s="27">
        <v>97.513</v>
      </c>
      <c r="I556" s="27">
        <v>111.471</v>
      </c>
      <c r="J556" s="27">
        <v>127.45</v>
      </c>
      <c r="K556" s="27">
        <v>146.341</v>
      </c>
      <c r="L556" s="27">
        <v>175.188</v>
      </c>
      <c r="M556" s="27">
        <v>204.708</v>
      </c>
      <c r="N556" s="27">
        <v>238.022</v>
      </c>
      <c r="O556" s="27">
        <v>270.735</v>
      </c>
      <c r="P556" s="27">
        <v>308.791</v>
      </c>
      <c r="Q556" s="27">
        <v>350.259</v>
      </c>
      <c r="R556" s="27">
        <v>393.402</v>
      </c>
      <c r="S556" s="27">
        <v>436.319</v>
      </c>
      <c r="T556" s="27">
        <v>475.626</v>
      </c>
      <c r="U556" s="27">
        <v>509.662</v>
      </c>
      <c r="V556" s="27">
        <v>537.067</v>
      </c>
      <c r="W556" s="27">
        <v>557.846</v>
      </c>
      <c r="X556" s="27">
        <v>571.295</v>
      </c>
      <c r="Y556" s="27">
        <v>576.335</v>
      </c>
      <c r="Z556" s="27">
        <v>572.694</v>
      </c>
      <c r="AA556" s="27">
        <v>560.738</v>
      </c>
    </row>
    <row r="557" spans="1:27" ht="12.75" customHeight="1" thickBot="1" thickTop="1">
      <c r="A557" s="4">
        <v>5</v>
      </c>
      <c r="B557" s="44" t="str">
        <f>INDEX('[1]urban'!$D$3:$D$419,MATCH(C557,'[1]urban'!$B$3:$B$419,0))</f>
        <v>RUR</v>
      </c>
      <c r="C557" s="43" t="s">
        <v>301</v>
      </c>
      <c r="D557" s="53">
        <f>MATCH(F557,'[2]world'!$B$3:$B$346,0)</f>
        <v>249</v>
      </c>
      <c r="E557" s="63" t="str">
        <f>INDEX('[2]world'!$D$3:$D$346,MATCH(F557,'[2]world'!$B$3:$B$346,0))</f>
        <v>Vanu</v>
      </c>
      <c r="F557" s="47" t="s">
        <v>280</v>
      </c>
      <c r="G557" s="27">
        <v>43.521</v>
      </c>
      <c r="H557" s="27">
        <v>49.727</v>
      </c>
      <c r="I557" s="27">
        <v>57.184</v>
      </c>
      <c r="J557" s="27">
        <v>66.061</v>
      </c>
      <c r="K557" s="27">
        <v>75.412</v>
      </c>
      <c r="L557" s="27">
        <v>87.451</v>
      </c>
      <c r="M557" s="27">
        <v>99.886</v>
      </c>
      <c r="N557" s="27">
        <v>109.951</v>
      </c>
      <c r="O557" s="27">
        <v>121.48</v>
      </c>
      <c r="P557" s="27">
        <v>137.494</v>
      </c>
      <c r="Q557" s="27">
        <v>148.562</v>
      </c>
      <c r="R557" s="27">
        <v>165.675</v>
      </c>
      <c r="S557" s="27">
        <v>182.956</v>
      </c>
      <c r="T557" s="27">
        <v>198.859</v>
      </c>
      <c r="U557" s="27">
        <v>212.157</v>
      </c>
      <c r="V557" s="27">
        <v>222.09</v>
      </c>
      <c r="W557" s="27">
        <v>228.894</v>
      </c>
      <c r="X557" s="27">
        <v>232.664</v>
      </c>
      <c r="Y557" s="27">
        <v>233.202</v>
      </c>
      <c r="Z557" s="27">
        <v>230.387</v>
      </c>
      <c r="AA557" s="27">
        <v>224.37</v>
      </c>
    </row>
    <row r="558" spans="1:27" ht="12.75" customHeight="1" thickBot="1" thickTop="1">
      <c r="A558" s="4">
        <v>5</v>
      </c>
      <c r="B558" s="44" t="str">
        <f>INDEX('[1]urban'!$D$3:$D$419,MATCH(C558,'[1]urban'!$B$3:$B$419,0))</f>
        <v>RUR</v>
      </c>
      <c r="C558" s="43" t="s">
        <v>301</v>
      </c>
      <c r="D558" s="53">
        <f>MATCH(F558,'[2]world'!$B$3:$B$346,0)</f>
        <v>235</v>
      </c>
      <c r="E558" s="63" t="str">
        <f>INDEX('[2]world'!$D$3:$D$346,MATCH(F558,'[2]world'!$B$3:$B$346,0))</f>
        <v>Micr</v>
      </c>
      <c r="F558" s="47" t="s">
        <v>281</v>
      </c>
      <c r="G558" s="27">
        <v>101.301</v>
      </c>
      <c r="H558" s="27">
        <v>107.133</v>
      </c>
      <c r="I558" s="27">
        <v>114.321</v>
      </c>
      <c r="J558" s="27">
        <v>122.986</v>
      </c>
      <c r="K558" s="27">
        <v>129.958</v>
      </c>
      <c r="L558" s="27">
        <v>114.226</v>
      </c>
      <c r="M558" s="27">
        <v>116.956</v>
      </c>
      <c r="N558" s="27">
        <v>136.57</v>
      </c>
      <c r="O558" s="27">
        <v>156.043999999999</v>
      </c>
      <c r="P558" s="27">
        <v>168.914999999998</v>
      </c>
      <c r="Q558" s="27">
        <v>170.884999999998</v>
      </c>
      <c r="R558" s="27">
        <v>177.433999999999</v>
      </c>
      <c r="S558" s="27">
        <v>183.032</v>
      </c>
      <c r="T558" s="27">
        <v>187.770999999998</v>
      </c>
      <c r="U558" s="27">
        <v>191.360999999998</v>
      </c>
      <c r="V558" s="27">
        <v>192.780999999999</v>
      </c>
      <c r="W558" s="27">
        <v>190.669999999999</v>
      </c>
      <c r="X558" s="27">
        <v>185.809</v>
      </c>
      <c r="Y558" s="27">
        <v>178.762999999999</v>
      </c>
      <c r="Z558" s="27">
        <v>169.984999999998</v>
      </c>
      <c r="AA558" s="27">
        <v>160.158999999997</v>
      </c>
    </row>
    <row r="559" spans="1:27" ht="12.75" customHeight="1" thickBot="1" thickTop="1">
      <c r="A559" s="4">
        <v>5</v>
      </c>
      <c r="B559" s="44" t="str">
        <f>INDEX('[1]urban'!$D$3:$D$419,MATCH(C559,'[1]urban'!$B$3:$B$419,0))</f>
        <v>RUR</v>
      </c>
      <c r="C559" s="43" t="s">
        <v>301</v>
      </c>
      <c r="D559" s="53">
        <f>MATCH(F559,'[2]world'!$B$3:$B$346,0)</f>
        <v>238</v>
      </c>
      <c r="E559" s="63" t="str">
        <f>INDEX('[2]world'!$D$3:$D$346,MATCH(F559,'[2]world'!$B$3:$B$346,0))</f>
        <v>Guam</v>
      </c>
      <c r="F559" s="47" t="s">
        <v>282</v>
      </c>
      <c r="G559" s="27">
        <v>35.015</v>
      </c>
      <c r="H559" s="27">
        <v>34.258</v>
      </c>
      <c r="I559" s="27">
        <v>33.619</v>
      </c>
      <c r="J559" s="27">
        <v>33.744</v>
      </c>
      <c r="K559" s="27">
        <v>32.543</v>
      </c>
      <c r="L559" s="27">
        <v>15.612</v>
      </c>
      <c r="M559" s="27">
        <v>6.658</v>
      </c>
      <c r="N559" s="27">
        <v>9.153</v>
      </c>
      <c r="O559" s="27">
        <v>12.326</v>
      </c>
      <c r="P559" s="27">
        <v>11.565</v>
      </c>
      <c r="Q559" s="27">
        <v>10.7</v>
      </c>
      <c r="R559" s="27">
        <v>11.627</v>
      </c>
      <c r="S559" s="27">
        <v>12.291</v>
      </c>
      <c r="T559" s="27">
        <v>12.752</v>
      </c>
      <c r="U559" s="27">
        <v>13.003</v>
      </c>
      <c r="V559" s="27">
        <v>13.017</v>
      </c>
      <c r="W559" s="27">
        <v>12.787</v>
      </c>
      <c r="X559" s="27">
        <v>12.436</v>
      </c>
      <c r="Y559" s="27">
        <v>12</v>
      </c>
      <c r="Z559" s="27">
        <v>11.507</v>
      </c>
      <c r="AA559" s="27">
        <v>10.989</v>
      </c>
    </row>
    <row r="560" spans="1:27" ht="12.75" customHeight="1" thickBot="1" thickTop="1">
      <c r="A560" s="4">
        <v>5</v>
      </c>
      <c r="B560" s="44" t="str">
        <f>INDEX('[1]urban'!$D$3:$D$419,MATCH(C560,'[1]urban'!$B$3:$B$419,0))</f>
        <v>RUR</v>
      </c>
      <c r="C560" s="43" t="s">
        <v>301</v>
      </c>
      <c r="D560" s="53">
        <f>MATCH(F560,'[2]world'!$B$3:$B$346,0)</f>
        <v>239</v>
      </c>
      <c r="E560" s="63" t="str">
        <f>INDEX('[2]world'!$D$3:$D$346,MATCH(F560,'[2]world'!$B$3:$B$346,0))</f>
        <v>Kiri</v>
      </c>
      <c r="F560" s="47" t="s">
        <v>283</v>
      </c>
      <c r="G560" s="27">
        <v>23.229</v>
      </c>
      <c r="H560" s="27">
        <v>25.054</v>
      </c>
      <c r="I560" s="27">
        <v>27.602</v>
      </c>
      <c r="J560" s="27">
        <v>30.457</v>
      </c>
      <c r="K560" s="27">
        <v>33.32</v>
      </c>
      <c r="L560" s="27">
        <v>34.138</v>
      </c>
      <c r="M560" s="27">
        <v>37.074</v>
      </c>
      <c r="N560" s="27">
        <v>41.621</v>
      </c>
      <c r="O560" s="27">
        <v>46.709</v>
      </c>
      <c r="P560" s="27">
        <v>49.13</v>
      </c>
      <c r="Q560" s="27">
        <v>47.928</v>
      </c>
      <c r="R560" s="27">
        <v>51.935</v>
      </c>
      <c r="S560" s="27">
        <v>55.845</v>
      </c>
      <c r="T560" s="27">
        <v>59.112</v>
      </c>
      <c r="U560" s="27">
        <v>61.628</v>
      </c>
      <c r="V560" s="27">
        <v>63.076</v>
      </c>
      <c r="W560" s="27">
        <v>63.088</v>
      </c>
      <c r="X560" s="27">
        <v>61.922</v>
      </c>
      <c r="Y560" s="27">
        <v>59.988</v>
      </c>
      <c r="Z560" s="27">
        <v>57.511</v>
      </c>
      <c r="AA560" s="27">
        <v>54.67</v>
      </c>
    </row>
    <row r="561" spans="1:27" ht="12.75" customHeight="1" thickBot="1" thickTop="1">
      <c r="A561" s="4">
        <v>5</v>
      </c>
      <c r="B561" s="44" t="str">
        <f>INDEX('[1]urban'!$D$3:$D$419,MATCH(C561,'[1]urban'!$B$3:$B$419,0))</f>
        <v>RUR</v>
      </c>
      <c r="C561" s="43" t="s">
        <v>301</v>
      </c>
      <c r="D561" s="53">
        <f>MATCH(F561,'[2]world'!$B$3:$B$346,0)</f>
        <v>240</v>
      </c>
      <c r="E561" s="63" t="str">
        <f>INDEX('[2]world'!$D$3:$D$346,MATCH(F561,'[2]world'!$B$3:$B$346,0))</f>
        <v>Mars</v>
      </c>
      <c r="F561" s="47" t="s">
        <v>284</v>
      </c>
      <c r="G561" s="27">
        <v>9.966</v>
      </c>
      <c r="H561" s="27">
        <v>9.853</v>
      </c>
      <c r="I561" s="27">
        <v>9.445</v>
      </c>
      <c r="J561" s="27">
        <v>9.909</v>
      </c>
      <c r="K561" s="27">
        <v>9.484</v>
      </c>
      <c r="L561" s="27">
        <v>10.069</v>
      </c>
      <c r="M561" s="27">
        <v>12.751</v>
      </c>
      <c r="N561" s="27">
        <v>14.586</v>
      </c>
      <c r="O561" s="27">
        <v>16.526</v>
      </c>
      <c r="P561" s="27">
        <v>16.972</v>
      </c>
      <c r="Q561" s="27">
        <v>16.495</v>
      </c>
      <c r="R561" s="27">
        <v>16.995</v>
      </c>
      <c r="S561" s="27">
        <v>17.904</v>
      </c>
      <c r="T561" s="27">
        <v>18.427</v>
      </c>
      <c r="U561" s="27">
        <v>18.496</v>
      </c>
      <c r="V561" s="27">
        <v>18.125</v>
      </c>
      <c r="W561" s="27">
        <v>17.544</v>
      </c>
      <c r="X561" s="27">
        <v>16.923</v>
      </c>
      <c r="Y561" s="27">
        <v>16.202</v>
      </c>
      <c r="Z561" s="27">
        <v>15.296</v>
      </c>
      <c r="AA561" s="27">
        <v>14.2</v>
      </c>
    </row>
    <row r="562" spans="1:27" ht="12.75" customHeight="1" thickBot="1" thickTop="1">
      <c r="A562" s="4">
        <v>5</v>
      </c>
      <c r="B562" s="44" t="str">
        <f>INDEX('[1]urban'!$D$3:$D$419,MATCH(C562,'[1]urban'!$B$3:$B$419,0))</f>
        <v>RUR</v>
      </c>
      <c r="C562" s="43" t="s">
        <v>301</v>
      </c>
      <c r="D562" s="53">
        <f>MATCH(F562,'[2]world'!$B$3:$B$346,0)</f>
        <v>235</v>
      </c>
      <c r="E562" s="63" t="str">
        <f>INDEX('[2]world'!$D$3:$D$346,MATCH(F562,'[2]world'!$B$3:$B$346,0))</f>
        <v>Micr</v>
      </c>
      <c r="F562" s="47" t="s">
        <v>281</v>
      </c>
      <c r="G562" s="27">
        <v>25.6</v>
      </c>
      <c r="H562" s="27">
        <v>29.88</v>
      </c>
      <c r="I562" s="27">
        <v>34.597</v>
      </c>
      <c r="J562" s="27">
        <v>39.937</v>
      </c>
      <c r="K562" s="27">
        <v>46.187</v>
      </c>
      <c r="L562" s="27">
        <v>46.814</v>
      </c>
      <c r="M562" s="27">
        <v>53.664</v>
      </c>
      <c r="N562" s="27">
        <v>63.274</v>
      </c>
      <c r="O562" s="27">
        <v>71.447</v>
      </c>
      <c r="P562" s="27">
        <v>80.348</v>
      </c>
      <c r="Q562" s="27">
        <v>83.184</v>
      </c>
      <c r="R562" s="27">
        <v>84.983</v>
      </c>
      <c r="S562" s="27">
        <v>85.922</v>
      </c>
      <c r="T562" s="27">
        <v>86.987</v>
      </c>
      <c r="U562" s="27">
        <v>88.045</v>
      </c>
      <c r="V562" s="27">
        <v>88.555</v>
      </c>
      <c r="W562" s="27">
        <v>87.35</v>
      </c>
      <c r="X562" s="27">
        <v>84.76</v>
      </c>
      <c r="Y562" s="27">
        <v>80.979</v>
      </c>
      <c r="Z562" s="27">
        <v>76.268</v>
      </c>
      <c r="AA562" s="27">
        <v>71.093</v>
      </c>
    </row>
    <row r="563" spans="1:27" ht="12.75" customHeight="1" thickBot="1" thickTop="1">
      <c r="A563" s="4">
        <v>5</v>
      </c>
      <c r="B563" s="44" t="str">
        <f>INDEX('[1]urban'!$D$3:$D$419,MATCH(C563,'[1]urban'!$B$3:$B$419,0))</f>
        <v>RUR</v>
      </c>
      <c r="C563" s="43" t="s">
        <v>301</v>
      </c>
      <c r="D563" s="53">
        <f>MATCH(F563,'[2]world'!$B$3:$B$346,0)</f>
        <v>241</v>
      </c>
      <c r="E563" s="63" t="str">
        <f>INDEX('[2]world'!$D$3:$D$346,MATCH(F563,'[2]world'!$B$3:$B$346,0))</f>
        <v>Nau</v>
      </c>
      <c r="F563" s="47" t="s">
        <v>285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0</v>
      </c>
      <c r="U563" s="27">
        <v>0</v>
      </c>
      <c r="V563" s="27">
        <v>0</v>
      </c>
      <c r="W563" s="27">
        <v>0</v>
      </c>
      <c r="X563" s="27">
        <v>0</v>
      </c>
      <c r="Y563" s="27">
        <v>0</v>
      </c>
      <c r="Z563" s="27">
        <v>0</v>
      </c>
      <c r="AA563" s="27">
        <v>0</v>
      </c>
    </row>
    <row r="564" spans="1:27" ht="12.75" customHeight="1" thickBot="1" thickTop="1">
      <c r="A564" s="4">
        <v>5</v>
      </c>
      <c r="B564" s="44" t="str">
        <f>INDEX('[1]urban'!$D$3:$D$419,MATCH(C564,'[1]urban'!$B$3:$B$419,0))</f>
        <v>RUR</v>
      </c>
      <c r="C564" s="43" t="s">
        <v>301</v>
      </c>
      <c r="D564" s="53">
        <f>MATCH(F564,'[2]world'!$B$3:$B$346,0)</f>
        <v>287</v>
      </c>
      <c r="E564" s="63" t="str">
        <f>INDEX('[2]world'!$D$3:$D$346,MATCH(F564,'[2]world'!$B$3:$B$346,0))</f>
        <v>NoMar</v>
      </c>
      <c r="F564" s="47" t="s">
        <v>286</v>
      </c>
      <c r="G564" s="27">
        <v>4.059</v>
      </c>
      <c r="H564" s="27">
        <v>4.333</v>
      </c>
      <c r="I564" s="27">
        <v>4.877</v>
      </c>
      <c r="J564" s="27">
        <v>4.536</v>
      </c>
      <c r="K564" s="27">
        <v>3.891</v>
      </c>
      <c r="L564" s="27">
        <v>2.917</v>
      </c>
      <c r="M564" s="27">
        <v>2.223</v>
      </c>
      <c r="N564" s="27">
        <v>3.489</v>
      </c>
      <c r="O564" s="27">
        <v>4.496</v>
      </c>
      <c r="P564" s="27">
        <v>6.027</v>
      </c>
      <c r="Q564" s="27">
        <v>6.788</v>
      </c>
      <c r="R564" s="27">
        <v>7.406</v>
      </c>
      <c r="S564" s="27">
        <v>7.659</v>
      </c>
      <c r="T564" s="27">
        <v>7.79</v>
      </c>
      <c r="U564" s="27">
        <v>7.881</v>
      </c>
      <c r="V564" s="27">
        <v>7.93</v>
      </c>
      <c r="W564" s="27">
        <v>7.943</v>
      </c>
      <c r="X564" s="27">
        <v>7.925</v>
      </c>
      <c r="Y564" s="27">
        <v>7.882</v>
      </c>
      <c r="Z564" s="27">
        <v>7.823</v>
      </c>
      <c r="AA564" s="27">
        <v>7.75</v>
      </c>
    </row>
    <row r="565" spans="1:27" ht="12.75" customHeight="1" thickBot="1" thickTop="1">
      <c r="A565" s="4">
        <v>5</v>
      </c>
      <c r="B565" s="44" t="str">
        <f>INDEX('[1]urban'!$D$3:$D$419,MATCH(C565,'[1]urban'!$B$3:$B$419,0))</f>
        <v>RUR</v>
      </c>
      <c r="C565" s="43" t="s">
        <v>301</v>
      </c>
      <c r="D565" s="53">
        <f>MATCH(F565,'[2]world'!$B$3:$B$346,0)</f>
        <v>243</v>
      </c>
      <c r="E565" s="63" t="str">
        <f>INDEX('[2]world'!$D$3:$D$346,MATCH(F565,'[2]world'!$B$3:$B$346,0))</f>
        <v>Pal</v>
      </c>
      <c r="F565" s="47" t="s">
        <v>287</v>
      </c>
      <c r="G565" s="27">
        <v>3.432</v>
      </c>
      <c r="H565" s="27">
        <v>3.755</v>
      </c>
      <c r="I565" s="27">
        <v>4.181</v>
      </c>
      <c r="J565" s="27">
        <v>4.403</v>
      </c>
      <c r="K565" s="27">
        <v>4.533</v>
      </c>
      <c r="L565" s="27">
        <v>4.676</v>
      </c>
      <c r="M565" s="27">
        <v>4.586</v>
      </c>
      <c r="N565" s="27">
        <v>4.447</v>
      </c>
      <c r="O565" s="27">
        <v>4.54</v>
      </c>
      <c r="P565" s="27">
        <v>4.873</v>
      </c>
      <c r="Q565" s="27">
        <v>5.79</v>
      </c>
      <c r="R565" s="27">
        <v>4.488</v>
      </c>
      <c r="S565" s="27">
        <v>3.411</v>
      </c>
      <c r="T565" s="27">
        <v>2.703</v>
      </c>
      <c r="U565" s="27">
        <v>2.308</v>
      </c>
      <c r="V565" s="27">
        <v>2.078</v>
      </c>
      <c r="W565" s="27">
        <v>1.958</v>
      </c>
      <c r="X565" s="27">
        <v>1.843</v>
      </c>
      <c r="Y565" s="27">
        <v>1.712</v>
      </c>
      <c r="Z565" s="27">
        <v>1.58</v>
      </c>
      <c r="AA565" s="27">
        <v>1.457</v>
      </c>
    </row>
    <row r="566" spans="1:27" ht="12.75" customHeight="1" thickBot="1" thickTop="1">
      <c r="A566" s="4">
        <v>5</v>
      </c>
      <c r="B566" s="44" t="str">
        <f>INDEX('[1]urban'!$D$3:$D$419,MATCH(C566,'[1]urban'!$B$3:$B$419,0))</f>
        <v>RUR</v>
      </c>
      <c r="C566" s="43" t="s">
        <v>301</v>
      </c>
      <c r="D566" s="53">
        <f>MATCH(F566,'[2]world'!$B$3:$B$346,0)</f>
        <v>290</v>
      </c>
      <c r="E566" s="63" t="str">
        <f>INDEX('[2]world'!$D$3:$D$346,MATCH(F566,'[2]world'!$B$3:$B$346,0))</f>
        <v>Polin</v>
      </c>
      <c r="F566" s="47" t="s">
        <v>288</v>
      </c>
      <c r="G566" s="27">
        <v>186.205</v>
      </c>
      <c r="H566" s="27">
        <v>203.089</v>
      </c>
      <c r="I566" s="27">
        <v>227.165</v>
      </c>
      <c r="J566" s="27">
        <v>254.553999999999</v>
      </c>
      <c r="K566" s="27">
        <v>279.771999999999</v>
      </c>
      <c r="L566" s="27">
        <v>286.963999999999</v>
      </c>
      <c r="M566" s="27">
        <v>300.825</v>
      </c>
      <c r="N566" s="27">
        <v>309.837</v>
      </c>
      <c r="O566" s="27">
        <v>325.353999999999</v>
      </c>
      <c r="P566" s="27">
        <v>345.318999999999</v>
      </c>
      <c r="Q566" s="27">
        <v>361.294999999999</v>
      </c>
      <c r="R566" s="27">
        <v>375.708999999998</v>
      </c>
      <c r="S566" s="27">
        <v>387.122999999998</v>
      </c>
      <c r="T566" s="27">
        <v>395.550999999999</v>
      </c>
      <c r="U566" s="27">
        <v>402.009999999999</v>
      </c>
      <c r="V566" s="27">
        <v>403.593999999998</v>
      </c>
      <c r="W566" s="27">
        <v>398.787999999998</v>
      </c>
      <c r="X566" s="27">
        <v>388.807999999997</v>
      </c>
      <c r="Y566" s="27">
        <v>373.861999999998</v>
      </c>
      <c r="Z566" s="27">
        <v>354.810999999998</v>
      </c>
      <c r="AA566" s="27">
        <v>333.301999999999</v>
      </c>
    </row>
    <row r="567" spans="1:27" ht="12.75" customHeight="1" thickBot="1" thickTop="1">
      <c r="A567" s="4">
        <v>5</v>
      </c>
      <c r="B567" s="44" t="str">
        <f>INDEX('[1]urban'!$D$3:$D$419,MATCH(C567,'[1]urban'!$B$3:$B$419,0))</f>
        <v>RUR</v>
      </c>
      <c r="C567" s="43" t="s">
        <v>301</v>
      </c>
      <c r="D567" s="53">
        <f>MATCH(F567,'[2]world'!$B$3:$B$346,0)</f>
        <v>264</v>
      </c>
      <c r="E567" s="63" t="str">
        <f>INDEX('[2]world'!$D$3:$D$346,MATCH(F567,'[2]world'!$B$3:$B$346,0))</f>
        <v>AmSam</v>
      </c>
      <c r="F567" s="47" t="s">
        <v>289</v>
      </c>
      <c r="G567" s="27">
        <v>7.24</v>
      </c>
      <c r="H567" s="27">
        <v>7.07</v>
      </c>
      <c r="I567" s="27">
        <v>6.791</v>
      </c>
      <c r="J567" s="27">
        <v>7.495</v>
      </c>
      <c r="K567" s="27">
        <v>8.113</v>
      </c>
      <c r="L567" s="27">
        <v>8.33</v>
      </c>
      <c r="M567" s="27">
        <v>8.352</v>
      </c>
      <c r="N567" s="27">
        <v>8.774</v>
      </c>
      <c r="O567" s="27">
        <v>8.975</v>
      </c>
      <c r="P567" s="27">
        <v>7.75</v>
      </c>
      <c r="Q567" s="27">
        <v>6.483</v>
      </c>
      <c r="R567" s="27">
        <v>5.473</v>
      </c>
      <c r="S567" s="27">
        <v>4.813</v>
      </c>
      <c r="T567" s="27">
        <v>4.373</v>
      </c>
      <c r="U567" s="27">
        <v>4.13</v>
      </c>
      <c r="V567" s="27">
        <v>4.066</v>
      </c>
      <c r="W567" s="27">
        <v>4.004</v>
      </c>
      <c r="X567" s="27">
        <v>3.898</v>
      </c>
      <c r="Y567" s="27">
        <v>3.754</v>
      </c>
      <c r="Z567" s="27">
        <v>3.586</v>
      </c>
      <c r="AA567" s="27">
        <v>3.415</v>
      </c>
    </row>
    <row r="568" spans="1:27" ht="12.75" customHeight="1" thickBot="1" thickTop="1">
      <c r="A568" s="4">
        <v>5</v>
      </c>
      <c r="B568" s="44" t="str">
        <f>INDEX('[1]urban'!$D$3:$D$419,MATCH(C568,'[1]urban'!$B$3:$B$419,0))</f>
        <v>RUR</v>
      </c>
      <c r="C568" s="43" t="s">
        <v>301</v>
      </c>
      <c r="D568" s="53">
        <f>MATCH(F568,'[2]world'!$B$3:$B$346,0)</f>
        <v>272</v>
      </c>
      <c r="E568" s="63" t="str">
        <f>INDEX('[2]world'!$D$3:$D$346,MATCH(F568,'[2]world'!$B$3:$B$346,0))</f>
        <v>Cook</v>
      </c>
      <c r="F568" s="47" t="s">
        <v>290</v>
      </c>
      <c r="G568" s="27">
        <v>9.345</v>
      </c>
      <c r="H568" s="27">
        <v>9.465</v>
      </c>
      <c r="I568" s="27">
        <v>9.774</v>
      </c>
      <c r="J568" s="27">
        <v>9.333</v>
      </c>
      <c r="K568" s="27">
        <v>10</v>
      </c>
      <c r="L568" s="27">
        <v>9.401</v>
      </c>
      <c r="M568" s="27">
        <v>8.205</v>
      </c>
      <c r="N568" s="27">
        <v>8.014</v>
      </c>
      <c r="O568" s="27">
        <v>7.516</v>
      </c>
      <c r="P568" s="27">
        <v>7.649</v>
      </c>
      <c r="Q568" s="27">
        <v>6.114</v>
      </c>
      <c r="R568" s="27">
        <v>5.529</v>
      </c>
      <c r="S568" s="27">
        <v>4.922</v>
      </c>
      <c r="T568" s="27">
        <v>4.357</v>
      </c>
      <c r="U568" s="27">
        <v>3.911</v>
      </c>
      <c r="V568" s="27">
        <v>3.556</v>
      </c>
      <c r="W568" s="27">
        <v>3.312</v>
      </c>
      <c r="X568" s="27">
        <v>3.134</v>
      </c>
      <c r="Y568" s="27">
        <v>2.944</v>
      </c>
      <c r="Z568" s="27">
        <v>2.754</v>
      </c>
      <c r="AA568" s="27">
        <v>2.566</v>
      </c>
    </row>
    <row r="569" spans="1:27" ht="12.75" customHeight="1" thickBot="1" thickTop="1">
      <c r="A569" s="4">
        <v>5</v>
      </c>
      <c r="B569" s="44" t="str">
        <f>INDEX('[1]urban'!$D$3:$D$419,MATCH(C569,'[1]urban'!$B$3:$B$419,0))</f>
        <v>RUR</v>
      </c>
      <c r="C569" s="43" t="s">
        <v>301</v>
      </c>
      <c r="D569" s="53">
        <f>MATCH(F569,'[2]world'!$B$3:$B$346,0)</f>
        <v>276</v>
      </c>
      <c r="E569" s="63" t="str">
        <f>INDEX('[2]world'!$D$3:$D$346,MATCH(F569,'[2]world'!$B$3:$B$346,0))</f>
        <v>FrPol</v>
      </c>
      <c r="F569" s="47" t="s">
        <v>291</v>
      </c>
      <c r="G569" s="27">
        <v>40.008</v>
      </c>
      <c r="H569" s="27">
        <v>42.902</v>
      </c>
      <c r="I569" s="27">
        <v>45.661</v>
      </c>
      <c r="J569" s="27">
        <v>48.092</v>
      </c>
      <c r="K569" s="27">
        <v>49.613</v>
      </c>
      <c r="L569" s="27">
        <v>55.976</v>
      </c>
      <c r="M569" s="27">
        <v>64.374</v>
      </c>
      <c r="N569" s="27">
        <v>74.332</v>
      </c>
      <c r="O569" s="27">
        <v>86.235</v>
      </c>
      <c r="P569" s="27">
        <v>100.242</v>
      </c>
      <c r="Q569" s="27">
        <v>112.361</v>
      </c>
      <c r="R569" s="27">
        <v>123.115</v>
      </c>
      <c r="S569" s="27">
        <v>132.266</v>
      </c>
      <c r="T569" s="27">
        <v>139.6</v>
      </c>
      <c r="U569" s="27">
        <v>144.061</v>
      </c>
      <c r="V569" s="27">
        <v>145.104</v>
      </c>
      <c r="W569" s="27">
        <v>142.529</v>
      </c>
      <c r="X569" s="27">
        <v>136.991</v>
      </c>
      <c r="Y569" s="27">
        <v>130.478</v>
      </c>
      <c r="Z569" s="27">
        <v>123.215</v>
      </c>
      <c r="AA569" s="27">
        <v>115.362</v>
      </c>
    </row>
    <row r="570" spans="1:27" ht="12.75" customHeight="1" thickBot="1" thickTop="1">
      <c r="A570" s="4">
        <v>5</v>
      </c>
      <c r="B570" s="44" t="str">
        <f>INDEX('[1]urban'!$D$3:$D$419,MATCH(C570,'[1]urban'!$B$3:$B$419,0))</f>
        <v>RUR</v>
      </c>
      <c r="C570" s="43" t="s">
        <v>301</v>
      </c>
      <c r="D570" s="53">
        <f>MATCH(F570,'[2]world'!$B$3:$B$346,0)</f>
        <v>286</v>
      </c>
      <c r="E570" s="63" t="str">
        <f>INDEX('[2]world'!$D$3:$D$346,MATCH(F570,'[2]world'!$B$3:$B$346,0))</f>
        <v>Niue</v>
      </c>
      <c r="F570" s="47" t="s">
        <v>292</v>
      </c>
      <c r="G570" s="27">
        <v>3.664</v>
      </c>
      <c r="H570" s="27">
        <v>3.626</v>
      </c>
      <c r="I570" s="27">
        <v>3.761</v>
      </c>
      <c r="J570" s="27">
        <v>3.888</v>
      </c>
      <c r="K570" s="27">
        <v>4.007</v>
      </c>
      <c r="L570" s="27">
        <v>3.215</v>
      </c>
      <c r="M570" s="27">
        <v>2.532</v>
      </c>
      <c r="N570" s="27">
        <v>1.876</v>
      </c>
      <c r="O570" s="27">
        <v>1.589</v>
      </c>
      <c r="P570" s="27">
        <v>1.452</v>
      </c>
      <c r="Q570" s="27">
        <v>1.262</v>
      </c>
      <c r="R570" s="27">
        <v>1.065</v>
      </c>
      <c r="S570" s="27">
        <v>0.898</v>
      </c>
      <c r="T570" s="27">
        <v>0.756</v>
      </c>
      <c r="U570" s="27">
        <v>0.668</v>
      </c>
      <c r="V570" s="27">
        <v>0.58</v>
      </c>
      <c r="W570" s="27">
        <v>0.547</v>
      </c>
      <c r="X570" s="27">
        <v>0.513</v>
      </c>
      <c r="Y570" s="27">
        <v>0.48</v>
      </c>
      <c r="Z570" s="27">
        <v>0.444</v>
      </c>
      <c r="AA570" s="27">
        <v>0.409</v>
      </c>
    </row>
    <row r="571" spans="1:27" ht="12.75" customHeight="1" thickBot="1" thickTop="1">
      <c r="A571" s="4">
        <v>5</v>
      </c>
      <c r="B571" s="44" t="str">
        <f>INDEX('[1]urban'!$D$3:$D$419,MATCH(C571,'[1]urban'!$B$3:$B$419,0))</f>
        <v>RUR</v>
      </c>
      <c r="C571" s="43" t="s">
        <v>301</v>
      </c>
      <c r="D571" s="53">
        <f>MATCH(F571,'[2]world'!$B$3:$B$346,0)</f>
        <v>289</v>
      </c>
      <c r="E571" s="63" t="str">
        <f>INDEX('[2]world'!$D$3:$D$346,MATCH(F571,'[2]world'!$B$3:$B$346,0))</f>
        <v>Pitc</v>
      </c>
      <c r="F571" s="47" t="s">
        <v>293</v>
      </c>
      <c r="G571" s="27">
        <v>0.13</v>
      </c>
      <c r="H571" s="27">
        <v>0.143</v>
      </c>
      <c r="I571" s="27">
        <v>0.145</v>
      </c>
      <c r="J571" s="27">
        <v>0.103</v>
      </c>
      <c r="K571" s="27">
        <v>0.09</v>
      </c>
      <c r="L571" s="27">
        <v>0.069</v>
      </c>
      <c r="M571" s="27">
        <v>0.063</v>
      </c>
      <c r="N571" s="27">
        <v>0.062</v>
      </c>
      <c r="O571" s="27">
        <v>0.065</v>
      </c>
      <c r="P571" s="27">
        <v>0.061</v>
      </c>
      <c r="Q571" s="27">
        <v>0.058</v>
      </c>
      <c r="R571" s="27">
        <v>0.05</v>
      </c>
      <c r="S571" s="27">
        <v>0.05</v>
      </c>
      <c r="T571" s="27">
        <v>0.051</v>
      </c>
      <c r="U571" s="27">
        <v>0.055</v>
      </c>
      <c r="V571" s="27">
        <v>0.054</v>
      </c>
      <c r="W571" s="27">
        <v>0.053</v>
      </c>
      <c r="X571" s="27">
        <v>0.053</v>
      </c>
      <c r="Y571" s="27">
        <v>0.052</v>
      </c>
      <c r="Z571" s="27">
        <v>0.051</v>
      </c>
      <c r="AA571" s="27">
        <v>0.051</v>
      </c>
    </row>
    <row r="572" spans="1:27" ht="12.75" customHeight="1" thickBot="1" thickTop="1">
      <c r="A572" s="4">
        <v>5</v>
      </c>
      <c r="B572" s="44" t="str">
        <f>INDEX('[1]urban'!$D$3:$D$419,MATCH(C572,'[1]urban'!$B$3:$B$419,0))</f>
        <v>RUR</v>
      </c>
      <c r="C572" s="43" t="s">
        <v>301</v>
      </c>
      <c r="D572" s="53">
        <f>MATCH(F572,'[2]world'!$B$3:$B$346,0)</f>
        <v>294</v>
      </c>
      <c r="E572" s="63" t="str">
        <f>INDEX('[2]world'!$D$3:$D$346,MATCH(F572,'[2]world'!$B$3:$B$346,0))</f>
        <v>Samoa</v>
      </c>
      <c r="F572" s="47" t="s">
        <v>294</v>
      </c>
      <c r="G572" s="27">
        <v>71.522</v>
      </c>
      <c r="H572" s="27">
        <v>77.754</v>
      </c>
      <c r="I572" s="27">
        <v>89.114</v>
      </c>
      <c r="J572" s="27">
        <v>102.433</v>
      </c>
      <c r="K572" s="27">
        <v>113.381</v>
      </c>
      <c r="L572" s="27">
        <v>118.807</v>
      </c>
      <c r="M572" s="27">
        <v>122.197</v>
      </c>
      <c r="N572" s="27">
        <v>123.659</v>
      </c>
      <c r="O572" s="27">
        <v>127.128</v>
      </c>
      <c r="P572" s="27">
        <v>132.06</v>
      </c>
      <c r="Q572" s="27">
        <v>137.754</v>
      </c>
      <c r="R572" s="27">
        <v>140.993</v>
      </c>
      <c r="S572" s="27">
        <v>142.742</v>
      </c>
      <c r="T572" s="27">
        <v>144.959</v>
      </c>
      <c r="U572" s="27">
        <v>146.235</v>
      </c>
      <c r="V572" s="27">
        <v>146.82</v>
      </c>
      <c r="W572" s="27">
        <v>145.511</v>
      </c>
      <c r="X572" s="27">
        <v>143.039</v>
      </c>
      <c r="Y572" s="27">
        <v>137.719</v>
      </c>
      <c r="Z572" s="27">
        <v>130.236</v>
      </c>
      <c r="AA572" s="27">
        <v>121.803</v>
      </c>
    </row>
    <row r="573" spans="1:27" ht="12.75" customHeight="1" thickBot="1" thickTop="1">
      <c r="A573" s="4">
        <v>5</v>
      </c>
      <c r="B573" s="44" t="str">
        <f>INDEX('[1]urban'!$D$3:$D$419,MATCH(C573,'[1]urban'!$B$3:$B$419,0))</f>
        <v>RUR</v>
      </c>
      <c r="C573" s="43" t="s">
        <v>301</v>
      </c>
      <c r="D573" s="53">
        <f>MATCH(F573,'[2]world'!$B$3:$B$346,0)</f>
        <v>297</v>
      </c>
      <c r="E573" s="63" t="str">
        <f>INDEX('[2]world'!$D$3:$D$346,MATCH(F573,'[2]world'!$B$3:$B$346,0))</f>
        <v>Toke</v>
      </c>
      <c r="F573" s="47" t="s">
        <v>295</v>
      </c>
      <c r="G573" s="27">
        <v>1.57</v>
      </c>
      <c r="H573" s="27">
        <v>1.599</v>
      </c>
      <c r="I573" s="27">
        <v>1.862</v>
      </c>
      <c r="J573" s="27">
        <v>1.853</v>
      </c>
      <c r="K573" s="27">
        <v>1.581</v>
      </c>
      <c r="L573" s="27">
        <v>1.569</v>
      </c>
      <c r="M573" s="27">
        <v>1.556</v>
      </c>
      <c r="N573" s="27">
        <v>1.593</v>
      </c>
      <c r="O573" s="27">
        <v>1.608</v>
      </c>
      <c r="P573" s="27">
        <v>1.499</v>
      </c>
      <c r="Q573" s="27">
        <v>1.533</v>
      </c>
      <c r="R573" s="27">
        <v>1.213</v>
      </c>
      <c r="S573" s="27">
        <v>1.206</v>
      </c>
      <c r="T573" s="27">
        <v>1.192</v>
      </c>
      <c r="U573" s="27">
        <v>1.202</v>
      </c>
      <c r="V573" s="27">
        <v>1.211</v>
      </c>
      <c r="W573" s="27">
        <v>1.208</v>
      </c>
      <c r="X573" s="27">
        <v>1.211</v>
      </c>
      <c r="Y573" s="27">
        <v>1.198</v>
      </c>
      <c r="Z573" s="27">
        <v>1.204</v>
      </c>
      <c r="AA573" s="27">
        <v>1.21</v>
      </c>
    </row>
    <row r="574" spans="1:27" ht="12.75" customHeight="1" thickBot="1" thickTop="1">
      <c r="A574" s="4">
        <v>5</v>
      </c>
      <c r="B574" s="44" t="str">
        <f>INDEX('[1]urban'!$D$3:$D$419,MATCH(C574,'[1]urban'!$B$3:$B$419,0))</f>
        <v>RUR</v>
      </c>
      <c r="C574" s="43" t="s">
        <v>301</v>
      </c>
      <c r="D574" s="53">
        <f>MATCH(F574,'[2]world'!$B$3:$B$346,0)</f>
        <v>247</v>
      </c>
      <c r="E574" s="63" t="str">
        <f>INDEX('[2]world'!$D$3:$D$346,MATCH(F574,'[2]world'!$B$3:$B$346,0))</f>
        <v>Ton</v>
      </c>
      <c r="F574" s="47" t="s">
        <v>296</v>
      </c>
      <c r="G574" s="27">
        <v>41.136</v>
      </c>
      <c r="H574" s="27">
        <v>47.916</v>
      </c>
      <c r="I574" s="27">
        <v>56.361</v>
      </c>
      <c r="J574" s="27">
        <v>66.597</v>
      </c>
      <c r="K574" s="27">
        <v>78.466</v>
      </c>
      <c r="L574" s="27">
        <v>74.489</v>
      </c>
      <c r="M574" s="27">
        <v>76.393</v>
      </c>
      <c r="N574" s="27">
        <v>72.012</v>
      </c>
      <c r="O574" s="27">
        <v>73.101</v>
      </c>
      <c r="P574" s="27">
        <v>75.113</v>
      </c>
      <c r="Q574" s="27">
        <v>75.9</v>
      </c>
      <c r="R574" s="27">
        <v>78.289</v>
      </c>
      <c r="S574" s="27">
        <v>79.834</v>
      </c>
      <c r="T574" s="27">
        <v>79.466</v>
      </c>
      <c r="U574" s="27">
        <v>80.601</v>
      </c>
      <c r="V574" s="27">
        <v>80.895</v>
      </c>
      <c r="W574" s="27">
        <v>80.381</v>
      </c>
      <c r="X574" s="27">
        <v>78.934</v>
      </c>
      <c r="Y574" s="27">
        <v>76.497</v>
      </c>
      <c r="Z574" s="27">
        <v>72.932</v>
      </c>
      <c r="AA574" s="27">
        <v>68.526</v>
      </c>
    </row>
    <row r="575" spans="1:27" ht="12.75" customHeight="1" thickBot="1" thickTop="1">
      <c r="A575" s="4">
        <v>5</v>
      </c>
      <c r="B575" s="44" t="str">
        <f>INDEX('[1]urban'!$D$3:$D$419,MATCH(C575,'[1]urban'!$B$3:$B$419,0))</f>
        <v>RUR</v>
      </c>
      <c r="C575" s="43" t="s">
        <v>301</v>
      </c>
      <c r="D575" s="53">
        <f>MATCH(F575,'[2]world'!$B$3:$B$346,0)</f>
        <v>248</v>
      </c>
      <c r="E575" s="63" t="str">
        <f>INDEX('[2]world'!$D$3:$D$346,MATCH(F575,'[2]world'!$B$3:$B$346,0))</f>
        <v>Tuv</v>
      </c>
      <c r="F575" s="47" t="s">
        <v>297</v>
      </c>
      <c r="G575" s="27">
        <v>4.588</v>
      </c>
      <c r="H575" s="27">
        <v>4.819</v>
      </c>
      <c r="I575" s="27">
        <v>5.135</v>
      </c>
      <c r="J575" s="27">
        <v>5.539</v>
      </c>
      <c r="K575" s="27">
        <v>5.687</v>
      </c>
      <c r="L575" s="27">
        <v>5.708</v>
      </c>
      <c r="M575" s="27">
        <v>5.654</v>
      </c>
      <c r="N575" s="27">
        <v>5.69</v>
      </c>
      <c r="O575" s="27">
        <v>5.281</v>
      </c>
      <c r="P575" s="27">
        <v>5.165</v>
      </c>
      <c r="Q575" s="27">
        <v>5.149</v>
      </c>
      <c r="R575" s="27">
        <v>5.066</v>
      </c>
      <c r="S575" s="27">
        <v>4.946</v>
      </c>
      <c r="T575" s="27">
        <v>4.795</v>
      </c>
      <c r="U575" s="27">
        <v>4.631</v>
      </c>
      <c r="V575" s="27">
        <v>4.435</v>
      </c>
      <c r="W575" s="27">
        <v>4.195</v>
      </c>
      <c r="X575" s="27">
        <v>3.921</v>
      </c>
      <c r="Y575" s="27">
        <v>3.625</v>
      </c>
      <c r="Z575" s="27">
        <v>3.329</v>
      </c>
      <c r="AA575" s="27">
        <v>3.041</v>
      </c>
    </row>
    <row r="576" spans="1:27" ht="12.75" customHeight="1" thickBot="1" thickTop="1">
      <c r="A576" s="4">
        <v>5</v>
      </c>
      <c r="B576" s="44" t="str">
        <f>INDEX('[1]urban'!$D$3:$D$419,MATCH(C576,'[1]urban'!$B$3:$B$419,0))</f>
        <v>RUR</v>
      </c>
      <c r="C576" s="43" t="s">
        <v>301</v>
      </c>
      <c r="D576" s="53">
        <f>MATCH(F576,'[2]world'!$B$3:$B$346,0)</f>
        <v>300</v>
      </c>
      <c r="E576" s="63" t="str">
        <f>INDEX('[2]world'!$D$3:$D$346,MATCH(F576,'[2]world'!$B$3:$B$346,0))</f>
        <v>WalF</v>
      </c>
      <c r="F576" s="47" t="s">
        <v>298</v>
      </c>
      <c r="G576" s="27">
        <v>7.002</v>
      </c>
      <c r="H576" s="27">
        <v>7.795</v>
      </c>
      <c r="I576" s="27">
        <v>8.561</v>
      </c>
      <c r="J576" s="27">
        <v>9.221</v>
      </c>
      <c r="K576" s="27">
        <v>8.834</v>
      </c>
      <c r="L576" s="27">
        <v>9.4</v>
      </c>
      <c r="M576" s="27">
        <v>11.499</v>
      </c>
      <c r="N576" s="27">
        <v>13.825</v>
      </c>
      <c r="O576" s="27">
        <v>13.856</v>
      </c>
      <c r="P576" s="27">
        <v>14.328</v>
      </c>
      <c r="Q576" s="27">
        <v>14.681</v>
      </c>
      <c r="R576" s="27">
        <v>14.916</v>
      </c>
      <c r="S576" s="27">
        <v>15.446</v>
      </c>
      <c r="T576" s="27">
        <v>16.002</v>
      </c>
      <c r="U576" s="27">
        <v>16.516</v>
      </c>
      <c r="V576" s="27">
        <v>16.873</v>
      </c>
      <c r="W576" s="27">
        <v>17.048</v>
      </c>
      <c r="X576" s="27">
        <v>17.114</v>
      </c>
      <c r="Y576" s="27">
        <v>17.115</v>
      </c>
      <c r="Z576" s="27">
        <v>17.06</v>
      </c>
      <c r="AA576" s="27">
        <v>16.919</v>
      </c>
    </row>
    <row r="577" ht="14.25" thickTop="1"/>
  </sheetData>
  <sheetProtection/>
  <mergeCells count="2">
    <mergeCell ref="B1:M1"/>
    <mergeCell ref="D39:Y39"/>
  </mergeCells>
  <hyperlinks>
    <hyperlink ref="D27" r:id="rId1" display="http://esa.un.org/unpd/wup/index.htm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2011-10-11T19:51:14Z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