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<sst xmlns="http://schemas.openxmlformats.org/spreadsheetml/2006/main" count="53" uniqueCount="49">
  <si>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</si>
  <si>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</si>
  <si>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</si>
  <si>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</si>
  <si>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</si>
  <si>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</si>
  <si>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</si>
  <si>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</si>
  <si>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Год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</si>
  <si>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</si>
  <si>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</si>
  <si>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</si>
  <si>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</si>
  <si>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</si>
  <si>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</si>
  <si>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</si>
  <si>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</si>
  <si>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</si>
  <si>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</si>
  <si>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</si>
  <si>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</si>
  <si>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</si>
  <si>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Информационный массив</t>
  </si>
  <si>
    <t>Годы</t>
  </si>
  <si>
    <t>код</t>
  </si>
  <si>
    <t>dc_004</t>
  </si>
  <si>
    <t>Общий коэффициент смертности</t>
  </si>
  <si>
    <t xml:space="preserve"> Общий коэффициент смертности, 15 новых независимых государств, 1950-2010</t>
  </si>
  <si>
    <t>на 1000 человек населения в год</t>
  </si>
  <si>
    <t>Сороко Е.Л.</t>
  </si>
  <si>
    <t>Массив получен путем копирования содержимого Excel файла Приложений Демоскопа Weekly</t>
  </si>
  <si>
    <t>Демоскоп Weekly. Приложения.</t>
  </si>
  <si>
    <t>Азербайджан</t>
  </si>
  <si>
    <t>Армения</t>
  </si>
  <si>
    <t>Белоруссия</t>
  </si>
  <si>
    <t>Грузия</t>
  </si>
  <si>
    <t>Казахстан</t>
  </si>
  <si>
    <t>Киргизия</t>
  </si>
  <si>
    <t>Латвия</t>
  </si>
  <si>
    <t>Литва</t>
  </si>
  <si>
    <t>Молдавия</t>
  </si>
  <si>
    <t>Россия</t>
  </si>
  <si>
    <t>Таджикистан</t>
  </si>
  <si>
    <t>Туркмения</t>
  </si>
  <si>
    <t>Узбекистан</t>
  </si>
  <si>
    <t>Украина</t>
  </si>
  <si>
    <t>Эстония</t>
  </si>
  <si>
    <t>http://www.demoscope.ru/weekly/ssp/sng_cdr.php</t>
  </si>
  <si>
    <t>страны мира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</si>
</sst>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7" fillId="34" borderId="0" xfId="0" applyFont="1" applyFill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8" fillId="36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left" vertical="center"/>
    </xf>
    <xf numFmtId="0" fontId="11" fillId="36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35" borderId="19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4" fillId="37" borderId="20" xfId="0" applyFont="1" applyFill="1" applyBorder="1" applyAlignment="1">
      <alignment horizontal="left" vertical="top" wrapText="1" indent="1"/>
    </xf>
    <xf numFmtId="0" fontId="15" fillId="37" borderId="20" xfId="0" applyFont="1" applyFill="1" applyBorder="1" applyAlignment="1">
      <alignment horizontal="left" vertical="top" wrapText="1" indent="1"/>
    </xf>
    <xf numFmtId="0" fontId="0" fillId="38" borderId="0" xfId="0" applyFill="1" applyAlignment="1">
      <alignment/>
    </xf>
    <xf numFmtId="165" fontId="14" fillId="37" borderId="20" xfId="0" applyNumberFormat="1" applyFont="1" applyFill="1" applyBorder="1" applyAlignment="1">
      <alignment horizontal="right" vertical="top" wrapText="1" indent="1"/>
    </xf>
    <xf numFmtId="0" fontId="9" fillId="34" borderId="15" xfId="42" applyFill="1" applyBorder="1" applyAlignment="1" applyProtection="1">
      <alignment horizontal="center" vertical="center"/>
      <protection/>
    </xf>
    <xf numFmtId="14" fontId="6" fillId="34" borderId="15" xfId="0" applyNumberFormat="1" applyFont="1" applyFill="1" applyBorder="1" applyAlignment="1">
      <alignment horizontal="center" vertical="center"/>
    </xf>
    <xf numFmtId="0" fontId="49" fillId="35" borderId="19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/>
    </xf>
    <xf numFmtId="0" fontId="4" fillId="39" borderId="0" xfId="0" applyFont="1" applyFill="1" applyAlignment="1">
      <alignment vertical="center"/>
    </xf>
    <xf numFmtId="0" fontId="6" fillId="34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C12">
            <v>8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moscope.ru/weekly/ssp/sng_cdr.ph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1"/>
  <sheetViews>
    <sheetView tabSelected="1" zoomScalePageLayoutView="0" workbookViewId="0" topLeftCell="A31">
      <selection activeCell="C43" sqref="C43"/>
    </sheetView>
  </sheetViews>
  <sheetFormatPr defaultColWidth="9.140625" defaultRowHeight="15"/>
  <cols>
    <col min="3" max="3" width="41.8515625" style="0" customWidth="1"/>
    <col min="4" max="4" width="46.7109375" style="0" customWidth="1"/>
    <col min="5" max="19" width="8.140625" style="0" customWidth="1"/>
  </cols>
  <sheetData>
    <row r="1" spans="1:50" ht="30" thickBot="1">
      <c r="A1" s="1"/>
      <c r="B1" s="36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8" thickTop="1">
      <c r="A2" s="1">
        <v>1</v>
      </c>
      <c r="B2" s="1">
        <v>1</v>
      </c>
      <c r="C2" s="2" t="s">
        <v>1</v>
      </c>
      <c r="D2" s="3" t="s">
        <v>26</v>
      </c>
      <c r="E2" s="4"/>
      <c r="F2" s="4"/>
      <c r="G2" s="1"/>
      <c r="H2" s="1"/>
      <c r="I2" s="1"/>
      <c r="J2" s="1"/>
      <c r="K2" s="4"/>
      <c r="L2" s="1"/>
      <c r="M2" s="1"/>
      <c r="N2" s="1"/>
      <c r="O2" s="1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31.5" thickBot="1">
      <c r="A3" s="1">
        <v>1</v>
      </c>
      <c r="B3" s="1">
        <v>2</v>
      </c>
      <c r="C3" s="5" t="s">
        <v>2</v>
      </c>
      <c r="D3" s="6" t="s">
        <v>27</v>
      </c>
      <c r="E3" s="4"/>
      <c r="F3" s="4"/>
      <c r="G3" s="1"/>
      <c r="H3" s="1"/>
      <c r="I3" s="1"/>
      <c r="J3" s="1"/>
      <c r="K3" s="4"/>
      <c r="L3" s="1"/>
      <c r="M3" s="1"/>
      <c r="N3" s="1"/>
      <c r="O3" s="1"/>
      <c r="P3" s="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.5" thickBot="1" thickTop="1">
      <c r="A4" s="1">
        <v>1</v>
      </c>
      <c r="B4" s="1">
        <v>3</v>
      </c>
      <c r="C4" s="5" t="s">
        <v>3</v>
      </c>
      <c r="D4" s="7">
        <f>INDEX('[1]показатели'!$C$3:$C$21,MATCH(D2,'[1]показатели'!$B$3:$B$21,0))</f>
        <v>1</v>
      </c>
      <c r="E4" s="4"/>
      <c r="F4" s="4"/>
      <c r="G4" s="1"/>
      <c r="H4" s="1"/>
      <c r="I4" s="1"/>
      <c r="J4" s="1"/>
      <c r="K4" s="4"/>
      <c r="L4" s="1"/>
      <c r="M4" s="1"/>
      <c r="N4" s="1"/>
      <c r="O4" s="1"/>
      <c r="P4" s="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.5" thickBot="1" thickTop="1">
      <c r="A5" s="1">
        <v>1</v>
      </c>
      <c r="B5" s="1">
        <v>4</v>
      </c>
      <c r="C5" s="5" t="s">
        <v>4</v>
      </c>
      <c r="D5" s="7" t="str">
        <f>INDEX('[1]показатели'!$D$3:$D$21,MATCH(D2,'[1]показатели'!$B$3:$B$21,0))</f>
        <v>CMR</v>
      </c>
      <c r="E5" s="4"/>
      <c r="F5" s="4"/>
      <c r="G5" s="1"/>
      <c r="H5" s="1"/>
      <c r="I5" s="1"/>
      <c r="J5" s="1"/>
      <c r="K5" s="4"/>
      <c r="L5" s="1"/>
      <c r="M5" s="1"/>
      <c r="N5" s="1"/>
      <c r="O5" s="1"/>
      <c r="P5" s="4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.5" thickBot="1" thickTop="1">
      <c r="A6" s="1">
        <v>1</v>
      </c>
      <c r="B6" s="1">
        <v>5</v>
      </c>
      <c r="C6" s="8" t="s">
        <v>5</v>
      </c>
      <c r="D6" s="7">
        <f>D8+D14</f>
        <v>2</v>
      </c>
      <c r="E6" s="4"/>
      <c r="F6" s="4"/>
      <c r="G6" s="1"/>
      <c r="H6" s="1"/>
      <c r="I6" s="1"/>
      <c r="J6" s="1"/>
      <c r="K6" s="4"/>
      <c r="L6" s="1"/>
      <c r="M6" s="1"/>
      <c r="N6" s="1"/>
      <c r="O6" s="1"/>
      <c r="P6" s="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.5" thickBot="1" thickTop="1">
      <c r="A7" s="1"/>
      <c r="B7" s="1"/>
      <c r="C7" s="4"/>
      <c r="D7" s="9"/>
      <c r="E7" s="4"/>
      <c r="F7" s="4"/>
      <c r="G7" s="1"/>
      <c r="H7" s="1"/>
      <c r="I7" s="1"/>
      <c r="J7" s="1"/>
      <c r="K7" s="4"/>
      <c r="L7" s="1"/>
      <c r="M7" s="1"/>
      <c r="N7" s="1"/>
      <c r="O7" s="1"/>
      <c r="P7" s="4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8.75" thickBot="1" thickTop="1">
      <c r="A8" s="1">
        <v>1</v>
      </c>
      <c r="B8" s="1">
        <v>100</v>
      </c>
      <c r="C8" s="10" t="s">
        <v>6</v>
      </c>
      <c r="D8" s="11">
        <v>1</v>
      </c>
      <c r="E8" s="4"/>
      <c r="F8" s="4"/>
      <c r="G8" s="1"/>
      <c r="H8" s="1"/>
      <c r="I8" s="1"/>
      <c r="J8" s="1"/>
      <c r="K8" s="4"/>
      <c r="L8" s="1"/>
      <c r="M8" s="1"/>
      <c r="N8" s="1"/>
      <c r="O8" s="1"/>
      <c r="P8" s="4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8.75" thickBot="1" thickTop="1">
      <c r="A9" s="1">
        <v>1</v>
      </c>
      <c r="B9" s="1">
        <v>111</v>
      </c>
      <c r="C9" s="5" t="s">
        <v>7</v>
      </c>
      <c r="D9" s="12" t="s">
        <v>8</v>
      </c>
      <c r="E9" s="4"/>
      <c r="F9" s="4"/>
      <c r="G9" s="1"/>
      <c r="H9" s="1"/>
      <c r="I9" s="1"/>
      <c r="J9" s="1"/>
      <c r="K9" s="4"/>
      <c r="L9" s="1"/>
      <c r="M9" s="1"/>
      <c r="N9" s="1"/>
      <c r="O9" s="1"/>
      <c r="P9" s="4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.5" thickBot="1" thickTop="1">
      <c r="A10" s="1">
        <v>1</v>
      </c>
      <c r="B10" s="1">
        <v>112</v>
      </c>
      <c r="C10" s="13" t="s">
        <v>9</v>
      </c>
      <c r="D10" s="7">
        <f>INDEX('[1]категории'!$C$3:$C$21,MATCH(D9,'[1]категории'!$B$3:$B$21,0))</f>
        <v>2</v>
      </c>
      <c r="E10" s="1"/>
      <c r="F10" s="4"/>
      <c r="G10" s="1"/>
      <c r="H10" s="1"/>
      <c r="I10" s="1"/>
      <c r="J10" s="1"/>
      <c r="K10" s="4"/>
      <c r="L10" s="1"/>
      <c r="M10" s="1"/>
      <c r="N10" s="1"/>
      <c r="O10" s="1"/>
      <c r="P10" s="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.5" thickBot="1" thickTop="1">
      <c r="A11" s="1">
        <v>1</v>
      </c>
      <c r="B11" s="1">
        <v>113</v>
      </c>
      <c r="C11" s="13" t="s">
        <v>10</v>
      </c>
      <c r="D11" s="7" t="str">
        <f>INDEX('[1]категории'!$D$3:$D$21,MATCH(D9,'[1]категории'!$B$3:$B$21,0))</f>
        <v>YEAR</v>
      </c>
      <c r="E11" s="1"/>
      <c r="F11" s="4"/>
      <c r="G11" s="1"/>
      <c r="H11" s="1"/>
      <c r="I11" s="1"/>
      <c r="J11" s="1"/>
      <c r="K11" s="4"/>
      <c r="L11" s="1"/>
      <c r="M11" s="1"/>
      <c r="N11" s="1"/>
      <c r="O11" s="1"/>
      <c r="P11" s="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8.75" thickBot="1" thickTop="1">
      <c r="A12" s="1">
        <v>1</v>
      </c>
      <c r="B12" s="1">
        <v>114</v>
      </c>
      <c r="C12" s="14" t="s">
        <v>11</v>
      </c>
      <c r="D12" s="15">
        <v>61</v>
      </c>
      <c r="E12" s="4"/>
      <c r="F12" s="4"/>
      <c r="G12" s="1"/>
      <c r="H12" s="1"/>
      <c r="I12" s="1"/>
      <c r="J12" s="1"/>
      <c r="K12" s="4"/>
      <c r="L12" s="1"/>
      <c r="M12" s="1"/>
      <c r="N12" s="1"/>
      <c r="O12" s="1"/>
      <c r="P12" s="4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.5" thickBot="1" thickTop="1">
      <c r="A13" s="1"/>
      <c r="B13" s="1"/>
      <c r="C13" s="4"/>
      <c r="D13" s="9"/>
      <c r="E13" s="4"/>
      <c r="F13" s="4"/>
      <c r="G13" s="1"/>
      <c r="H13" s="1"/>
      <c r="I13" s="1"/>
      <c r="J13" s="1"/>
      <c r="K13" s="4"/>
      <c r="L13" s="1"/>
      <c r="M13" s="1"/>
      <c r="N13" s="1"/>
      <c r="O13" s="1"/>
      <c r="P13" s="4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8.75" thickBot="1" thickTop="1">
      <c r="A14" s="1">
        <v>1</v>
      </c>
      <c r="B14" s="1">
        <v>200</v>
      </c>
      <c r="C14" s="2" t="s">
        <v>12</v>
      </c>
      <c r="D14" s="11">
        <v>1</v>
      </c>
      <c r="E14" s="4"/>
      <c r="F14" s="4"/>
      <c r="G14" s="1"/>
      <c r="H14" s="1"/>
      <c r="I14" s="1"/>
      <c r="J14" s="1"/>
      <c r="K14" s="4"/>
      <c r="L14" s="1"/>
      <c r="M14" s="1"/>
      <c r="N14" s="1"/>
      <c r="O14" s="1"/>
      <c r="P14" s="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8.75" thickBot="1" thickTop="1">
      <c r="A15" s="1">
        <v>1</v>
      </c>
      <c r="B15" s="1">
        <v>211</v>
      </c>
      <c r="C15" s="5" t="s">
        <v>7</v>
      </c>
      <c r="D15" s="11" t="s">
        <v>48</v>
      </c>
      <c r="E15" s="4"/>
      <c r="F15" s="4"/>
      <c r="G15" s="1"/>
      <c r="H15" s="1"/>
      <c r="I15" s="1"/>
      <c r="J15" s="1"/>
      <c r="K15" s="4"/>
      <c r="L15" s="1"/>
      <c r="M15" s="1"/>
      <c r="N15" s="1"/>
      <c r="O15" s="1"/>
      <c r="P15" s="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.5" thickBot="1" thickTop="1">
      <c r="A16" s="1">
        <v>1</v>
      </c>
      <c r="B16" s="1">
        <v>212</v>
      </c>
      <c r="C16" s="13" t="s">
        <v>9</v>
      </c>
      <c r="D16" s="7">
        <f>INDEX('[1]категории'!$C$3:$C$21,MATCH(D15,'[1]категории'!$B$3:$B$21,0))</f>
        <v>13</v>
      </c>
      <c r="E16" s="1"/>
      <c r="F16" s="4"/>
      <c r="G16" s="1"/>
      <c r="H16" s="1"/>
      <c r="I16" s="1"/>
      <c r="J16" s="1"/>
      <c r="K16" s="4"/>
      <c r="L16" s="1"/>
      <c r="M16" s="1"/>
      <c r="N16" s="1"/>
      <c r="O16" s="1"/>
      <c r="P16" s="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.5" thickBot="1" thickTop="1">
      <c r="A17" s="1">
        <v>1</v>
      </c>
      <c r="B17" s="1">
        <v>213</v>
      </c>
      <c r="C17" s="13" t="s">
        <v>10</v>
      </c>
      <c r="D17" s="7" t="str">
        <f>INDEX('[1]категории'!$D$3:$D$21,MATCH(D15,'[1]категории'!$B$3:$B$21,0))</f>
        <v>World</v>
      </c>
      <c r="E17" s="1"/>
      <c r="F17" s="4"/>
      <c r="G17" s="1"/>
      <c r="H17" s="1"/>
      <c r="I17" s="1"/>
      <c r="J17" s="1"/>
      <c r="K17" s="4"/>
      <c r="L17" s="1"/>
      <c r="M17" s="1"/>
      <c r="N17" s="1"/>
      <c r="O17" s="1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8.75" thickBot="1" thickTop="1">
      <c r="A18" s="1">
        <v>1</v>
      </c>
      <c r="B18" s="1">
        <v>214</v>
      </c>
      <c r="C18" s="16" t="s">
        <v>13</v>
      </c>
      <c r="D18" s="15">
        <v>15</v>
      </c>
      <c r="E18" s="4"/>
      <c r="F18" s="4"/>
      <c r="G18" s="1"/>
      <c r="H18" s="1"/>
      <c r="I18" s="1"/>
      <c r="J18" s="1"/>
      <c r="K18" s="4"/>
      <c r="L18" s="1"/>
      <c r="M18" s="1"/>
      <c r="N18" s="1"/>
      <c r="O18" s="1"/>
      <c r="P18" s="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.5" thickBot="1" thickTop="1">
      <c r="A19" s="1"/>
      <c r="B19" s="1"/>
      <c r="C19" s="4"/>
      <c r="D19" s="9"/>
      <c r="E19" s="4"/>
      <c r="F19" s="4"/>
      <c r="G19" s="1"/>
      <c r="H19" s="1"/>
      <c r="I19" s="1"/>
      <c r="J19" s="1"/>
      <c r="K19" s="4"/>
      <c r="L19" s="1"/>
      <c r="M19" s="1"/>
      <c r="N19" s="1"/>
      <c r="O19" s="1"/>
      <c r="P19" s="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8.75" thickBot="1" thickTop="1">
      <c r="A20" s="1">
        <v>1</v>
      </c>
      <c r="B20" s="1">
        <v>14</v>
      </c>
      <c r="C20" s="8" t="s">
        <v>14</v>
      </c>
      <c r="D20" s="11" t="s">
        <v>31</v>
      </c>
      <c r="E20" s="4"/>
      <c r="F20" s="4"/>
      <c r="G20" s="1"/>
      <c r="H20" s="1"/>
      <c r="I20" s="1"/>
      <c r="J20" s="1"/>
      <c r="K20" s="4"/>
      <c r="L20" s="1"/>
      <c r="M20" s="1"/>
      <c r="N20" s="1"/>
      <c r="O20" s="1"/>
      <c r="P20" s="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.5" thickBot="1" thickTop="1">
      <c r="A21" s="1"/>
      <c r="B21" s="1"/>
      <c r="C21" s="4"/>
      <c r="D21" s="9"/>
      <c r="E21" s="4"/>
      <c r="F21" s="4"/>
      <c r="G21" s="1"/>
      <c r="H21" s="1"/>
      <c r="I21" s="1"/>
      <c r="J21" s="1"/>
      <c r="K21" s="4"/>
      <c r="L21" s="1"/>
      <c r="M21" s="1"/>
      <c r="N21" s="1"/>
      <c r="O21" s="1"/>
      <c r="P21" s="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.5" thickBot="1" thickTop="1">
      <c r="A22" s="1">
        <v>1</v>
      </c>
      <c r="B22" s="1">
        <v>15</v>
      </c>
      <c r="C22" s="8" t="s">
        <v>15</v>
      </c>
      <c r="D22" s="33" t="s">
        <v>47</v>
      </c>
      <c r="E22" s="4"/>
      <c r="F22" s="4"/>
      <c r="G22" s="1"/>
      <c r="H22" s="1"/>
      <c r="I22" s="1"/>
      <c r="J22" s="1"/>
      <c r="K22" s="4"/>
      <c r="L22" s="1"/>
      <c r="M22" s="1"/>
      <c r="N22" s="1"/>
      <c r="O22" s="1"/>
      <c r="P22" s="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.5" thickBot="1" thickTop="1">
      <c r="A23" s="1"/>
      <c r="B23" s="1"/>
      <c r="C23" s="4"/>
      <c r="D23" s="9"/>
      <c r="E23" s="4"/>
      <c r="F23" s="4"/>
      <c r="G23" s="1"/>
      <c r="H23" s="1"/>
      <c r="I23" s="1"/>
      <c r="J23" s="1"/>
      <c r="K23" s="4"/>
      <c r="L23" s="1"/>
      <c r="M23" s="1"/>
      <c r="N23" s="1"/>
      <c r="O23" s="1"/>
      <c r="P23" s="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8.75" thickBot="1" thickTop="1">
      <c r="A24" s="1">
        <v>1</v>
      </c>
      <c r="B24" s="1">
        <v>16</v>
      </c>
      <c r="C24" s="8" t="s">
        <v>16</v>
      </c>
      <c r="D24" s="25" t="s">
        <v>28</v>
      </c>
      <c r="E24" s="4"/>
      <c r="F24" s="4"/>
      <c r="G24" s="1"/>
      <c r="H24" s="1"/>
      <c r="I24" s="1"/>
      <c r="J24" s="1"/>
      <c r="K24" s="4"/>
      <c r="L24" s="1"/>
      <c r="M24" s="1"/>
      <c r="N24" s="1"/>
      <c r="O24" s="1"/>
      <c r="P24" s="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.5" thickBot="1" thickTop="1">
      <c r="A25" s="1"/>
      <c r="B25" s="1"/>
      <c r="C25" s="4"/>
      <c r="D25" s="9"/>
      <c r="E25" s="4"/>
      <c r="F25" s="4"/>
      <c r="G25" s="1"/>
      <c r="H25" s="1"/>
      <c r="I25" s="1"/>
      <c r="J25" s="1"/>
      <c r="K25" s="4"/>
      <c r="L25" s="1"/>
      <c r="M25" s="1"/>
      <c r="N25" s="1"/>
      <c r="O25" s="1"/>
      <c r="P25" s="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8.75" thickBot="1" thickTop="1">
      <c r="A26" s="1">
        <v>1</v>
      </c>
      <c r="B26" s="1">
        <v>17</v>
      </c>
      <c r="C26" s="8" t="s">
        <v>17</v>
      </c>
      <c r="D26" s="34">
        <v>40338</v>
      </c>
      <c r="E26" s="4"/>
      <c r="F26" s="4"/>
      <c r="G26" s="1"/>
      <c r="H26" s="1"/>
      <c r="I26" s="1"/>
      <c r="J26" s="1"/>
      <c r="K26" s="4"/>
      <c r="L26" s="1"/>
      <c r="M26" s="1"/>
      <c r="N26" s="1"/>
      <c r="O26" s="1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.5" thickBot="1" thickTop="1">
      <c r="A27" s="1"/>
      <c r="B27" s="1"/>
      <c r="C27" s="4"/>
      <c r="D27" s="9"/>
      <c r="E27" s="4"/>
      <c r="F27" s="4"/>
      <c r="G27" s="1"/>
      <c r="H27" s="1"/>
      <c r="I27" s="1"/>
      <c r="J27" s="1"/>
      <c r="K27" s="4"/>
      <c r="L27" s="1"/>
      <c r="M27" s="1"/>
      <c r="N27" s="1"/>
      <c r="O27" s="1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8.75" thickBot="1" thickTop="1">
      <c r="A28" s="1">
        <v>1</v>
      </c>
      <c r="B28" s="1">
        <v>18</v>
      </c>
      <c r="C28" s="8" t="s">
        <v>18</v>
      </c>
      <c r="D28" s="34">
        <f ca="1">TODAY()</f>
        <v>41005</v>
      </c>
      <c r="E28" s="4"/>
      <c r="F28" s="4"/>
      <c r="G28" s="1"/>
      <c r="H28" s="1"/>
      <c r="I28" s="1"/>
      <c r="J28" s="1"/>
      <c r="K28" s="4"/>
      <c r="L28" s="1"/>
      <c r="M28" s="1"/>
      <c r="N28" s="1"/>
      <c r="O28" s="1"/>
      <c r="P28" s="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.5" thickBot="1" thickTop="1">
      <c r="A29" s="1"/>
      <c r="B29" s="1"/>
      <c r="C29" s="4"/>
      <c r="D29" s="9"/>
      <c r="E29" s="4"/>
      <c r="F29" s="4"/>
      <c r="G29" s="1"/>
      <c r="H29" s="1"/>
      <c r="I29" s="1"/>
      <c r="J29" s="1"/>
      <c r="K29" s="4"/>
      <c r="L29" s="1"/>
      <c r="M29" s="1"/>
      <c r="N29" s="1"/>
      <c r="O29" s="1"/>
      <c r="P29" s="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8.75" thickBot="1" thickTop="1">
      <c r="A30" s="1">
        <v>1</v>
      </c>
      <c r="B30" s="1">
        <v>19</v>
      </c>
      <c r="C30" s="8" t="s">
        <v>19</v>
      </c>
      <c r="D30" s="15" t="s">
        <v>29</v>
      </c>
      <c r="E30" s="4"/>
      <c r="F30" s="4"/>
      <c r="G30" s="1"/>
      <c r="H30" s="1"/>
      <c r="I30" s="1"/>
      <c r="J30" s="1"/>
      <c r="K30" s="4"/>
      <c r="L30" s="1"/>
      <c r="M30" s="1"/>
      <c r="N30" s="1"/>
      <c r="O30" s="1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.5" thickBot="1" thickTop="1">
      <c r="A31" s="1"/>
      <c r="B31" s="17"/>
      <c r="C31" s="18"/>
      <c r="D31" s="18"/>
      <c r="E31" s="4"/>
      <c r="F31" s="18"/>
      <c r="G31" s="17"/>
      <c r="H31" s="17"/>
      <c r="I31" s="17"/>
      <c r="J31" s="17"/>
      <c r="K31" s="18"/>
      <c r="L31" s="17"/>
      <c r="M31" s="17"/>
      <c r="N31" s="17"/>
      <c r="O31" s="17"/>
      <c r="P31" s="18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50" ht="18.75" thickBot="1" thickTop="1">
      <c r="A32" s="1">
        <v>1</v>
      </c>
      <c r="B32" s="1">
        <v>20</v>
      </c>
      <c r="C32" s="8" t="s">
        <v>20</v>
      </c>
      <c r="D32" s="11" t="s">
        <v>25</v>
      </c>
      <c r="E32" s="4"/>
      <c r="F32" s="4"/>
      <c r="G32" s="1"/>
      <c r="H32" s="1"/>
      <c r="I32" s="1"/>
      <c r="J32" s="1"/>
      <c r="K32" s="4"/>
      <c r="L32" s="1"/>
      <c r="M32" s="1"/>
      <c r="N32" s="1"/>
      <c r="O32" s="1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.5" thickBot="1" thickTop="1">
      <c r="A33" s="1"/>
      <c r="B33" s="17"/>
      <c r="C33" s="18"/>
      <c r="D33" s="18"/>
      <c r="E33" s="18"/>
      <c r="F33" s="18"/>
      <c r="G33" s="17"/>
      <c r="H33" s="17"/>
      <c r="I33" s="17"/>
      <c r="J33" s="17"/>
      <c r="K33" s="18"/>
      <c r="L33" s="17"/>
      <c r="M33" s="17"/>
      <c r="N33" s="17"/>
      <c r="O33" s="17"/>
      <c r="P33" s="18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</row>
    <row r="34" spans="1:50" ht="18.75" thickBot="1" thickTop="1">
      <c r="A34" s="1">
        <v>1</v>
      </c>
      <c r="B34" s="1">
        <v>21</v>
      </c>
      <c r="C34" s="8" t="s">
        <v>21</v>
      </c>
      <c r="D34" s="38" t="s">
        <v>30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</row>
    <row r="35" spans="1:50" ht="15.75" thickTop="1">
      <c r="A35" s="1"/>
      <c r="B35" s="17"/>
      <c r="C35" s="17"/>
      <c r="D35" s="18"/>
      <c r="E35" s="18"/>
      <c r="F35" s="18"/>
      <c r="G35" s="17"/>
      <c r="H35" s="17"/>
      <c r="I35" s="17"/>
      <c r="J35" s="17"/>
      <c r="K35" s="18"/>
      <c r="L35" s="17"/>
      <c r="M35" s="17"/>
      <c r="N35" s="17"/>
      <c r="O35" s="17"/>
      <c r="P35" s="18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</row>
    <row r="36" spans="1:50" ht="15">
      <c r="A36" s="1"/>
      <c r="B36" s="1"/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 ht="15">
      <c r="A37" s="19"/>
      <c r="B37" s="19"/>
      <c r="C37" s="20" t="s">
        <v>22</v>
      </c>
      <c r="D37" s="21"/>
      <c r="E37" s="21"/>
      <c r="F37" s="21"/>
      <c r="G37" s="22"/>
      <c r="H37" s="22"/>
      <c r="I37" s="22"/>
      <c r="J37" s="22"/>
      <c r="K37" s="21"/>
      <c r="L37" s="22"/>
      <c r="M37" s="22"/>
      <c r="N37" s="22"/>
      <c r="O37" s="22"/>
      <c r="P37" s="21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</row>
    <row r="38" spans="1:19" s="24" customFormat="1" ht="15">
      <c r="A38" s="23">
        <v>2</v>
      </c>
      <c r="B38" s="23"/>
      <c r="C38" s="24">
        <v>3</v>
      </c>
      <c r="D38" s="26">
        <v>4</v>
      </c>
      <c r="E38" s="24">
        <v>5</v>
      </c>
      <c r="F38" s="24">
        <v>5</v>
      </c>
      <c r="G38" s="24">
        <v>5</v>
      </c>
      <c r="H38" s="24">
        <v>5</v>
      </c>
      <c r="I38" s="24">
        <v>5</v>
      </c>
      <c r="J38" s="24">
        <v>5</v>
      </c>
      <c r="K38" s="24">
        <v>5</v>
      </c>
      <c r="L38" s="24">
        <v>5</v>
      </c>
      <c r="M38" s="24">
        <v>5</v>
      </c>
      <c r="N38" s="24">
        <v>5</v>
      </c>
      <c r="O38" s="24">
        <v>5</v>
      </c>
      <c r="P38" s="24">
        <v>5</v>
      </c>
      <c r="Q38" s="24">
        <v>5</v>
      </c>
      <c r="R38" s="24">
        <v>5</v>
      </c>
      <c r="S38" s="24">
        <v>5</v>
      </c>
    </row>
    <row r="39" spans="1:50" ht="15.75" thickBot="1">
      <c r="A39" s="23">
        <v>3</v>
      </c>
      <c r="B39" s="27"/>
      <c r="C39" s="27"/>
      <c r="D39" s="27" t="s">
        <v>24</v>
      </c>
      <c r="E39" s="35" t="str">
        <f>INDEX('[2]world'!$D$3:$D$400,MATCH(E40,'[2]world'!$B$3:$B$400,0))</f>
        <v>AZ</v>
      </c>
      <c r="F39" s="35" t="str">
        <f>INDEX('[2]world'!$D$3:$D$400,MATCH(F40,'[2]world'!$B$3:$B$400,0))</f>
        <v>AR</v>
      </c>
      <c r="G39" s="35" t="str">
        <f>INDEX('[2]world'!$D$3:$D$400,MATCH(G40,'[2]world'!$B$3:$B$400,0))</f>
        <v>BEL</v>
      </c>
      <c r="H39" s="35" t="str">
        <f>INDEX('[2]world'!$D$3:$D$400,MATCH(H40,'[2]world'!$B$3:$B$400,0))</f>
        <v>Gru</v>
      </c>
      <c r="I39" s="35" t="str">
        <f>INDEX('[2]world'!$D$3:$D$400,MATCH(I40,'[2]world'!$B$3:$B$400,0))</f>
        <v>KZ</v>
      </c>
      <c r="J39" s="35" t="str">
        <f>INDEX('[2]world'!$D$3:$D$400,MATCH(J40,'[2]world'!$B$3:$B$400,0))</f>
        <v>KI</v>
      </c>
      <c r="K39" s="35" t="str">
        <f>INDEX('[2]world'!$D$3:$D$400,MATCH(K40,'[2]world'!$B$3:$B$400,0))</f>
        <v>LAT</v>
      </c>
      <c r="L39" s="35" t="str">
        <f>INDEX('[2]world'!$D$3:$D$400,MATCH(L40,'[2]world'!$B$3:$B$400,0))</f>
        <v>LIT</v>
      </c>
      <c r="M39" s="35" t="str">
        <f>INDEX('[2]world'!$D$3:$D$400,MATCH(M40,'[2]world'!$B$3:$B$400,0))</f>
        <v>MD</v>
      </c>
      <c r="N39" s="35" t="str">
        <f>INDEX('[2]world'!$D$3:$D$400,MATCH(N40,'[2]world'!$B$3:$B$400,0))</f>
        <v>RU</v>
      </c>
      <c r="O39" s="35" t="str">
        <f>INDEX('[2]world'!$D$3:$D$400,MATCH(O40,'[2]world'!$B$3:$B$400,0))</f>
        <v>TJ</v>
      </c>
      <c r="P39" s="35" t="str">
        <f>INDEX('[2]world'!$D$3:$D$400,MATCH(P40,'[2]world'!$B$3:$B$400,0))</f>
        <v>TU</v>
      </c>
      <c r="Q39" s="35" t="str">
        <f>INDEX('[2]world'!$D$3:$D$400,MATCH(Q40,'[2]world'!$B$3:$B$400,0))</f>
        <v>UZ</v>
      </c>
      <c r="R39" s="35" t="str">
        <f>INDEX('[2]world'!$D$3:$D$400,MATCH(R40,'[2]world'!$B$3:$B$400,0))</f>
        <v>UKR</v>
      </c>
      <c r="S39" s="35" t="str">
        <f>INDEX('[2]world'!$D$3:$D$400,MATCH(S40,'[2]world'!$B$3:$B$400,0))</f>
        <v>Est</v>
      </c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</row>
    <row r="40" spans="1:50" ht="12" customHeight="1" thickBot="1" thickTop="1">
      <c r="A40" s="1">
        <v>4</v>
      </c>
      <c r="B40" s="27"/>
      <c r="C40" s="27" t="s">
        <v>24</v>
      </c>
      <c r="D40" s="30" t="s">
        <v>23</v>
      </c>
      <c r="E40" s="30" t="s">
        <v>32</v>
      </c>
      <c r="F40" s="30" t="s">
        <v>33</v>
      </c>
      <c r="G40" s="30" t="s">
        <v>34</v>
      </c>
      <c r="H40" s="30" t="s">
        <v>35</v>
      </c>
      <c r="I40" s="30" t="s">
        <v>36</v>
      </c>
      <c r="J40" s="30" t="s">
        <v>37</v>
      </c>
      <c r="K40" s="30" t="s">
        <v>38</v>
      </c>
      <c r="L40" s="30" t="s">
        <v>39</v>
      </c>
      <c r="M40" s="30" t="s">
        <v>40</v>
      </c>
      <c r="N40" s="30" t="s">
        <v>41</v>
      </c>
      <c r="O40" s="30" t="s">
        <v>42</v>
      </c>
      <c r="P40" s="30" t="s">
        <v>43</v>
      </c>
      <c r="Q40" s="30" t="s">
        <v>44</v>
      </c>
      <c r="R40" s="30" t="s">
        <v>45</v>
      </c>
      <c r="S40" s="30" t="s">
        <v>46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</row>
    <row r="41" spans="1:50" ht="16.5" thickBot="1" thickTop="1">
      <c r="A41" s="1">
        <v>5</v>
      </c>
      <c r="B41" s="28"/>
      <c r="C41" s="28">
        <f>INDEX('[1]period'!$D$3:$D$176,MATCH(D41,'[1]period'!$B$3:$B$176,0))</f>
        <v>1950</v>
      </c>
      <c r="D41" s="29">
        <v>1950</v>
      </c>
      <c r="E41" s="32">
        <v>11.1</v>
      </c>
      <c r="F41" s="32">
        <v>12</v>
      </c>
      <c r="G41" s="32">
        <v>8</v>
      </c>
      <c r="H41" s="32">
        <v>14.4</v>
      </c>
      <c r="I41" s="32">
        <v>14.4</v>
      </c>
      <c r="J41" s="32">
        <v>16.4</v>
      </c>
      <c r="K41" s="32">
        <v>12.4</v>
      </c>
      <c r="L41" s="32">
        <v>12</v>
      </c>
      <c r="M41" s="32">
        <v>11.2</v>
      </c>
      <c r="N41" s="32">
        <v>10</v>
      </c>
      <c r="O41" s="32">
        <v>12.2</v>
      </c>
      <c r="P41" s="32">
        <v>16.2</v>
      </c>
      <c r="Q41" s="32">
        <v>14.7</v>
      </c>
      <c r="R41" s="32">
        <v>8.5</v>
      </c>
      <c r="S41" s="32">
        <v>14.3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</row>
    <row r="42" spans="1:50" ht="16.5" thickBot="1" thickTop="1">
      <c r="A42" s="1">
        <v>5</v>
      </c>
      <c r="B42" s="28"/>
      <c r="C42" s="28">
        <f>INDEX('[1]period'!$D$3:$D$176,MATCH(D42,'[1]period'!$B$3:$B$176,0))</f>
        <v>1951</v>
      </c>
      <c r="D42" s="29">
        <v>1951</v>
      </c>
      <c r="E42" s="32">
        <v>11.1</v>
      </c>
      <c r="F42" s="32">
        <v>12</v>
      </c>
      <c r="G42" s="32">
        <v>7.8</v>
      </c>
      <c r="H42" s="32">
        <v>14.4</v>
      </c>
      <c r="I42" s="32">
        <v>14.4</v>
      </c>
      <c r="J42" s="32">
        <v>16.4</v>
      </c>
      <c r="K42" s="32">
        <v>12.1</v>
      </c>
      <c r="L42" s="32">
        <v>11.5</v>
      </c>
      <c r="M42" s="32">
        <v>10.7</v>
      </c>
      <c r="N42" s="32">
        <v>10.2</v>
      </c>
      <c r="O42" s="32">
        <v>12.2</v>
      </c>
      <c r="P42" s="32">
        <v>16.2</v>
      </c>
      <c r="Q42" s="32">
        <v>14.7</v>
      </c>
      <c r="R42" s="32">
        <v>8.7</v>
      </c>
      <c r="S42" s="32">
        <v>13.6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</row>
    <row r="43" spans="1:50" ht="16.5" thickBot="1" thickTop="1">
      <c r="A43" s="1">
        <v>5</v>
      </c>
      <c r="B43" s="28"/>
      <c r="C43" s="28">
        <f>INDEX('[1]period'!$D$3:$D$176,MATCH(D43,'[1]period'!$B$3:$B$176,0))</f>
        <v>1952</v>
      </c>
      <c r="D43" s="29">
        <v>1952</v>
      </c>
      <c r="E43" s="32">
        <v>11.1</v>
      </c>
      <c r="F43" s="32">
        <v>12</v>
      </c>
      <c r="G43" s="32">
        <v>8.3</v>
      </c>
      <c r="H43" s="32">
        <v>14.4</v>
      </c>
      <c r="I43" s="32">
        <v>14.4</v>
      </c>
      <c r="J43" s="32">
        <v>16.4</v>
      </c>
      <c r="K43" s="32">
        <v>11.4</v>
      </c>
      <c r="L43" s="32">
        <v>10.8</v>
      </c>
      <c r="M43" s="32">
        <v>12.5</v>
      </c>
      <c r="N43" s="32">
        <v>9.5</v>
      </c>
      <c r="O43" s="32">
        <v>12.2</v>
      </c>
      <c r="P43" s="32">
        <v>16.2</v>
      </c>
      <c r="Q43" s="32">
        <v>14.7</v>
      </c>
      <c r="R43" s="32">
        <v>8.5</v>
      </c>
      <c r="S43" s="32">
        <v>13.9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</row>
    <row r="44" spans="1:50" ht="16.5" thickBot="1" thickTop="1">
      <c r="A44" s="1">
        <v>5</v>
      </c>
      <c r="B44" s="28"/>
      <c r="C44" s="28">
        <f>INDEX('[1]period'!$D$3:$D$176,MATCH(D44,'[1]period'!$B$3:$B$176,0))</f>
        <v>1953</v>
      </c>
      <c r="D44" s="29">
        <v>1953</v>
      </c>
      <c r="E44" s="32">
        <v>11.1</v>
      </c>
      <c r="F44" s="32">
        <v>12</v>
      </c>
      <c r="G44" s="32">
        <v>8</v>
      </c>
      <c r="H44" s="32">
        <v>14.4</v>
      </c>
      <c r="I44" s="32">
        <v>14.4</v>
      </c>
      <c r="J44" s="32">
        <v>16.4</v>
      </c>
      <c r="K44" s="32">
        <v>11.4</v>
      </c>
      <c r="L44" s="32">
        <v>10.3</v>
      </c>
      <c r="M44" s="32">
        <v>9.2</v>
      </c>
      <c r="N44" s="32">
        <v>9.2</v>
      </c>
      <c r="O44" s="32">
        <v>12.2</v>
      </c>
      <c r="P44" s="32">
        <v>16.2</v>
      </c>
      <c r="Q44" s="32">
        <v>14.7</v>
      </c>
      <c r="R44" s="32">
        <v>8.4</v>
      </c>
      <c r="S44" s="32">
        <v>12.5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</row>
    <row r="45" spans="1:50" ht="16.5" thickBot="1" thickTop="1">
      <c r="A45" s="1">
        <v>5</v>
      </c>
      <c r="B45" s="28"/>
      <c r="C45" s="28">
        <f>INDEX('[1]period'!$D$3:$D$176,MATCH(D45,'[1]period'!$B$3:$B$176,0))</f>
        <v>1954</v>
      </c>
      <c r="D45" s="29">
        <v>1954</v>
      </c>
      <c r="E45" s="32">
        <v>11.1</v>
      </c>
      <c r="F45" s="32">
        <v>12</v>
      </c>
      <c r="G45" s="32">
        <v>7.9</v>
      </c>
      <c r="H45" s="32">
        <v>14.4</v>
      </c>
      <c r="I45" s="32">
        <v>14.4</v>
      </c>
      <c r="J45" s="32">
        <v>16.4</v>
      </c>
      <c r="K45" s="32">
        <v>11.2</v>
      </c>
      <c r="L45" s="32">
        <v>9.7</v>
      </c>
      <c r="M45" s="32">
        <v>9.3</v>
      </c>
      <c r="N45" s="32">
        <v>9.2</v>
      </c>
      <c r="O45" s="32">
        <v>12.2</v>
      </c>
      <c r="P45" s="32">
        <v>16.2</v>
      </c>
      <c r="Q45" s="32">
        <v>14.7</v>
      </c>
      <c r="R45" s="32">
        <v>8.1</v>
      </c>
      <c r="S45" s="32">
        <v>12.1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</row>
    <row r="46" spans="1:50" ht="16.5" thickBot="1" thickTop="1">
      <c r="A46" s="1">
        <v>5</v>
      </c>
      <c r="B46" s="28"/>
      <c r="C46" s="28">
        <f>INDEX('[1]period'!$D$3:$D$176,MATCH(D46,'[1]period'!$B$3:$B$176,0))</f>
        <v>1955</v>
      </c>
      <c r="D46" s="29">
        <v>1955</v>
      </c>
      <c r="E46" s="32">
        <v>9.5</v>
      </c>
      <c r="F46" s="32">
        <v>10.9</v>
      </c>
      <c r="G46" s="32">
        <v>7.4</v>
      </c>
      <c r="H46" s="32">
        <v>13</v>
      </c>
      <c r="I46" s="32">
        <v>12.9</v>
      </c>
      <c r="J46" s="32">
        <v>15.1</v>
      </c>
      <c r="K46" s="32">
        <v>10.5</v>
      </c>
      <c r="L46" s="32">
        <v>9.1</v>
      </c>
      <c r="M46" s="32">
        <v>8.3</v>
      </c>
      <c r="N46" s="32">
        <v>8.3</v>
      </c>
      <c r="O46" s="32">
        <v>13.4</v>
      </c>
      <c r="P46" s="32">
        <v>15.5</v>
      </c>
      <c r="Q46" s="32">
        <v>13.8</v>
      </c>
      <c r="R46" s="32">
        <v>7.4</v>
      </c>
      <c r="S46" s="32">
        <v>11.7</v>
      </c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</row>
    <row r="47" spans="1:50" ht="16.5" thickBot="1" thickTop="1">
      <c r="A47" s="1">
        <v>5</v>
      </c>
      <c r="B47" s="28"/>
      <c r="C47" s="28">
        <f>INDEX('[1]period'!$D$3:$D$176,MATCH(D47,'[1]period'!$B$3:$B$176,0))</f>
        <v>1956</v>
      </c>
      <c r="D47" s="29">
        <v>1956</v>
      </c>
      <c r="E47" s="32">
        <v>9.5</v>
      </c>
      <c r="F47" s="32">
        <v>10.9</v>
      </c>
      <c r="G47" s="32">
        <v>7.1</v>
      </c>
      <c r="H47" s="32">
        <v>13</v>
      </c>
      <c r="I47" s="32">
        <v>12.9</v>
      </c>
      <c r="J47" s="32">
        <v>15.1</v>
      </c>
      <c r="K47" s="32">
        <v>9.9</v>
      </c>
      <c r="L47" s="32">
        <v>8.2</v>
      </c>
      <c r="M47" s="32">
        <v>7.4</v>
      </c>
      <c r="N47" s="32">
        <v>7.7</v>
      </c>
      <c r="O47" s="32">
        <v>13.4</v>
      </c>
      <c r="P47" s="32">
        <v>15.5</v>
      </c>
      <c r="Q47" s="32">
        <v>13.8</v>
      </c>
      <c r="R47" s="32">
        <v>7.3</v>
      </c>
      <c r="S47" s="32">
        <v>10.9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</row>
    <row r="48" spans="1:50" ht="16.5" thickBot="1" thickTop="1">
      <c r="A48" s="1">
        <v>5</v>
      </c>
      <c r="B48" s="28"/>
      <c r="C48" s="28">
        <f>INDEX('[1]period'!$D$3:$D$176,MATCH(D48,'[1]period'!$B$3:$B$176,0))</f>
        <v>1957</v>
      </c>
      <c r="D48" s="29">
        <v>1957</v>
      </c>
      <c r="E48" s="32">
        <v>9.5</v>
      </c>
      <c r="F48" s="32">
        <v>10.9</v>
      </c>
      <c r="G48" s="32">
        <v>7.3</v>
      </c>
      <c r="H48" s="32">
        <v>13</v>
      </c>
      <c r="I48" s="32">
        <v>12.9</v>
      </c>
      <c r="J48" s="32">
        <v>15.1</v>
      </c>
      <c r="K48" s="32">
        <v>10.1</v>
      </c>
      <c r="L48" s="32">
        <v>8.7</v>
      </c>
      <c r="M48" s="32">
        <v>7.6</v>
      </c>
      <c r="N48" s="32">
        <v>8.1</v>
      </c>
      <c r="O48" s="32">
        <v>13.4</v>
      </c>
      <c r="P48" s="32">
        <v>15.5</v>
      </c>
      <c r="Q48" s="32">
        <v>13.8</v>
      </c>
      <c r="R48" s="32">
        <v>7.4</v>
      </c>
      <c r="S48" s="32">
        <v>11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</row>
    <row r="49" spans="1:50" ht="16.5" thickBot="1" thickTop="1">
      <c r="A49" s="1">
        <v>5</v>
      </c>
      <c r="B49" s="28"/>
      <c r="C49" s="28">
        <f>INDEX('[1]period'!$D$3:$D$176,MATCH(D49,'[1]period'!$B$3:$B$176,0))</f>
        <v>1958</v>
      </c>
      <c r="D49" s="29">
        <v>1958</v>
      </c>
      <c r="E49" s="32">
        <v>9.5</v>
      </c>
      <c r="F49" s="32">
        <v>10.9</v>
      </c>
      <c r="G49" s="32">
        <v>6.7</v>
      </c>
      <c r="H49" s="32">
        <v>13</v>
      </c>
      <c r="I49" s="32">
        <v>12.9</v>
      </c>
      <c r="J49" s="32">
        <v>15.1</v>
      </c>
      <c r="K49" s="32">
        <v>10</v>
      </c>
      <c r="L49" s="32">
        <v>8.2</v>
      </c>
      <c r="M49" s="32">
        <v>6.5</v>
      </c>
      <c r="N49" s="32">
        <v>7.3</v>
      </c>
      <c r="O49" s="32">
        <v>13.4</v>
      </c>
      <c r="P49" s="32">
        <v>15.5</v>
      </c>
      <c r="Q49" s="32">
        <v>13.8</v>
      </c>
      <c r="R49" s="32">
        <v>6.9</v>
      </c>
      <c r="S49" s="32">
        <v>10.9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</row>
    <row r="50" spans="1:50" ht="16.5" thickBot="1" thickTop="1">
      <c r="A50" s="1">
        <v>5</v>
      </c>
      <c r="B50" s="28"/>
      <c r="C50" s="28">
        <f>INDEX('[1]period'!$D$3:$D$176,MATCH(D50,'[1]period'!$B$3:$B$176,0))</f>
        <v>1959</v>
      </c>
      <c r="D50" s="29">
        <v>1959</v>
      </c>
      <c r="E50" s="32">
        <v>9.5</v>
      </c>
      <c r="F50" s="32">
        <v>10.9</v>
      </c>
      <c r="G50" s="32">
        <v>7.7</v>
      </c>
      <c r="H50" s="32">
        <v>13</v>
      </c>
      <c r="I50" s="32">
        <v>12.9</v>
      </c>
      <c r="J50" s="32">
        <v>15.1</v>
      </c>
      <c r="K50" s="32">
        <v>10.8</v>
      </c>
      <c r="L50" s="32">
        <v>9</v>
      </c>
      <c r="M50" s="32">
        <v>7.3</v>
      </c>
      <c r="N50" s="32">
        <v>7.8</v>
      </c>
      <c r="O50" s="32">
        <v>13.4</v>
      </c>
      <c r="P50" s="32">
        <v>15.5</v>
      </c>
      <c r="Q50" s="32">
        <v>13.8</v>
      </c>
      <c r="R50" s="32">
        <v>7.5</v>
      </c>
      <c r="S50" s="32">
        <v>10.8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</row>
    <row r="51" spans="1:19" ht="16.5" thickBot="1" thickTop="1">
      <c r="A51" s="1">
        <v>5</v>
      </c>
      <c r="B51" s="28"/>
      <c r="C51" s="28">
        <f>INDEX('[1]period'!$D$3:$D$176,MATCH(D51,'[1]period'!$B$3:$B$176,0))</f>
        <v>1960</v>
      </c>
      <c r="D51" s="29">
        <v>1960</v>
      </c>
      <c r="E51" s="32">
        <v>6.655026319168057</v>
      </c>
      <c r="F51" s="32">
        <v>6.787512048837956</v>
      </c>
      <c r="G51" s="32">
        <v>6.597642347396631</v>
      </c>
      <c r="H51" s="32">
        <v>6.494692935533892</v>
      </c>
      <c r="I51" s="32">
        <v>11.3</v>
      </c>
      <c r="J51" s="32">
        <v>13.2</v>
      </c>
      <c r="K51" s="32">
        <v>10.0491329711421</v>
      </c>
      <c r="L51" s="32">
        <v>7.777797772219323</v>
      </c>
      <c r="M51" s="32">
        <v>6.422720916294866</v>
      </c>
      <c r="N51" s="32">
        <v>7.389890494030806</v>
      </c>
      <c r="O51" s="32">
        <v>13.1</v>
      </c>
      <c r="P51" s="32">
        <v>13.9</v>
      </c>
      <c r="Q51" s="32">
        <v>12.2</v>
      </c>
      <c r="R51" s="32">
        <v>6.922665183204465</v>
      </c>
      <c r="S51" s="32">
        <v>10.478344918356434</v>
      </c>
    </row>
    <row r="52" spans="1:19" ht="16.5" thickBot="1" thickTop="1">
      <c r="A52" s="1">
        <v>5</v>
      </c>
      <c r="B52" s="28"/>
      <c r="C52" s="28">
        <f>INDEX('[1]period'!$D$3:$D$176,MATCH(D52,'[1]period'!$B$3:$B$176,0))</f>
        <v>1961</v>
      </c>
      <c r="D52" s="29">
        <v>1961</v>
      </c>
      <c r="E52" s="32">
        <v>6.746585923499969</v>
      </c>
      <c r="F52" s="32">
        <v>6.434106531421363</v>
      </c>
      <c r="G52" s="32">
        <v>6.480007242659263</v>
      </c>
      <c r="H52" s="32">
        <v>6.539139904591673</v>
      </c>
      <c r="I52" s="32">
        <v>11.3</v>
      </c>
      <c r="J52" s="32">
        <v>13.2</v>
      </c>
      <c r="K52" s="32">
        <v>10.107863196605349</v>
      </c>
      <c r="L52" s="32">
        <v>7.9208797435852025</v>
      </c>
      <c r="M52" s="32">
        <v>6.374774247083517</v>
      </c>
      <c r="N52" s="32">
        <v>7.415619718741594</v>
      </c>
      <c r="O52" s="32">
        <v>13.1</v>
      </c>
      <c r="P52" s="32">
        <v>13.9</v>
      </c>
      <c r="Q52" s="32">
        <v>12.2</v>
      </c>
      <c r="R52" s="32">
        <v>7.024258069578805</v>
      </c>
      <c r="S52" s="32">
        <v>10.604840349806793</v>
      </c>
    </row>
    <row r="53" spans="1:19" ht="16.5" thickBot="1" thickTop="1">
      <c r="A53" s="1">
        <v>5</v>
      </c>
      <c r="B53" s="28"/>
      <c r="C53" s="28">
        <f>INDEX('[1]period'!$D$3:$D$176,MATCH(D53,'[1]period'!$B$3:$B$176,0))</f>
        <v>1962</v>
      </c>
      <c r="D53" s="29">
        <v>1962</v>
      </c>
      <c r="E53" s="32">
        <v>7.413600758130106</v>
      </c>
      <c r="F53" s="32">
        <v>6.631920199501247</v>
      </c>
      <c r="G53" s="32">
        <v>7.2359963269054175</v>
      </c>
      <c r="H53" s="32">
        <v>7.082372130956542</v>
      </c>
      <c r="I53" s="32">
        <v>11.3</v>
      </c>
      <c r="J53" s="32">
        <v>13.2</v>
      </c>
      <c r="K53" s="32">
        <v>10.814153284388807</v>
      </c>
      <c r="L53" s="32">
        <v>8.704838737842039</v>
      </c>
      <c r="M53" s="32">
        <v>6.804140127388535</v>
      </c>
      <c r="N53" s="32">
        <v>7.712714258571132</v>
      </c>
      <c r="O53" s="32">
        <v>13.1</v>
      </c>
      <c r="P53" s="32">
        <v>13.9</v>
      </c>
      <c r="Q53" s="32">
        <v>12.2</v>
      </c>
      <c r="R53" s="32">
        <v>7.563445347949657</v>
      </c>
      <c r="S53" s="32">
        <v>10.856361369212824</v>
      </c>
    </row>
    <row r="54" spans="1:19" ht="16.5" thickBot="1" thickTop="1">
      <c r="A54" s="1">
        <v>5</v>
      </c>
      <c r="B54" s="28"/>
      <c r="C54" s="28">
        <f>INDEX('[1]period'!$D$3:$D$176,MATCH(D54,'[1]period'!$B$3:$B$176,0))</f>
        <v>1963</v>
      </c>
      <c r="D54" s="29">
        <v>1963</v>
      </c>
      <c r="E54" s="32">
        <v>7.040793748762678</v>
      </c>
      <c r="F54" s="32">
        <v>5.836240310077519</v>
      </c>
      <c r="G54" s="32">
        <v>6.892144343548997</v>
      </c>
      <c r="H54" s="32">
        <v>6.798255680514115</v>
      </c>
      <c r="I54" s="32">
        <v>11.3</v>
      </c>
      <c r="J54" s="32">
        <v>13.2</v>
      </c>
      <c r="K54" s="32">
        <v>10.268580621904285</v>
      </c>
      <c r="L54" s="32">
        <v>7.972541782369478</v>
      </c>
      <c r="M54" s="32">
        <v>6.464152119700748</v>
      </c>
      <c r="N54" s="32">
        <v>7.485555457199662</v>
      </c>
      <c r="O54" s="32">
        <v>13.1</v>
      </c>
      <c r="P54" s="32">
        <v>13.9</v>
      </c>
      <c r="Q54" s="32">
        <v>12.2</v>
      </c>
      <c r="R54" s="32">
        <v>7.291312445704898</v>
      </c>
      <c r="S54" s="32">
        <v>10.529619770352419</v>
      </c>
    </row>
    <row r="55" spans="1:19" ht="16.5" thickBot="1" thickTop="1">
      <c r="A55" s="1">
        <v>5</v>
      </c>
      <c r="B55" s="28"/>
      <c r="C55" s="28">
        <f>INDEX('[1]period'!$D$3:$D$176,MATCH(D55,'[1]period'!$B$3:$B$176,0))</f>
        <v>1964</v>
      </c>
      <c r="D55" s="29">
        <v>1964</v>
      </c>
      <c r="E55" s="32">
        <v>7.1726079855831495</v>
      </c>
      <c r="F55" s="32">
        <v>5.819213011788418</v>
      </c>
      <c r="G55" s="32">
        <v>6.335010007219284</v>
      </c>
      <c r="H55" s="32">
        <v>6.7220273786627445</v>
      </c>
      <c r="I55" s="32">
        <v>11.3</v>
      </c>
      <c r="J55" s="32">
        <v>13.2</v>
      </c>
      <c r="K55" s="32">
        <v>9.446033536208455</v>
      </c>
      <c r="L55" s="32">
        <v>7.4373126192423005</v>
      </c>
      <c r="M55" s="32">
        <v>6.092840667817374</v>
      </c>
      <c r="N55" s="32">
        <v>7.171315523627904</v>
      </c>
      <c r="O55" s="32">
        <v>13.1</v>
      </c>
      <c r="P55" s="32">
        <v>13.9</v>
      </c>
      <c r="Q55" s="32">
        <v>12.2</v>
      </c>
      <c r="R55" s="32">
        <v>7.023451968510952</v>
      </c>
      <c r="S55" s="32">
        <v>9.995689486265135</v>
      </c>
    </row>
    <row r="56" spans="1:19" ht="16.5" thickBot="1" thickTop="1">
      <c r="A56" s="1">
        <v>5</v>
      </c>
      <c r="B56" s="28"/>
      <c r="C56" s="28">
        <f>INDEX('[1]period'!$D$3:$D$176,MATCH(D56,'[1]period'!$B$3:$B$176,0))</f>
        <v>1965</v>
      </c>
      <c r="D56" s="29">
        <v>1965</v>
      </c>
      <c r="E56" s="32">
        <v>6.360049402686545</v>
      </c>
      <c r="F56" s="32">
        <v>5.707028326491733</v>
      </c>
      <c r="G56" s="32">
        <v>6.756982850769159</v>
      </c>
      <c r="H56" s="32">
        <v>6.98857608683514</v>
      </c>
      <c r="I56" s="32">
        <v>9.6</v>
      </c>
      <c r="J56" s="32">
        <v>11.1</v>
      </c>
      <c r="K56" s="32">
        <v>10.05331833426489</v>
      </c>
      <c r="L56" s="32">
        <v>7.897491123862086</v>
      </c>
      <c r="M56" s="32">
        <v>6.167753541713515</v>
      </c>
      <c r="N56" s="32">
        <v>7.564463998420755</v>
      </c>
      <c r="O56" s="32">
        <v>11.1</v>
      </c>
      <c r="P56" s="32">
        <v>11.7</v>
      </c>
      <c r="Q56" s="32">
        <v>10.3</v>
      </c>
      <c r="R56" s="32">
        <v>7.5587222048230505</v>
      </c>
      <c r="S56" s="32">
        <v>10.472096355679486</v>
      </c>
    </row>
    <row r="57" spans="1:19" ht="16.5" thickBot="1" thickTop="1">
      <c r="A57" s="1">
        <v>5</v>
      </c>
      <c r="B57" s="28"/>
      <c r="C57" s="28">
        <f>INDEX('[1]period'!$D$3:$D$176,MATCH(D57,'[1]period'!$B$3:$B$176,0))</f>
        <v>1966</v>
      </c>
      <c r="D57" s="29">
        <v>1966</v>
      </c>
      <c r="E57" s="32">
        <v>6.723872433970881</v>
      </c>
      <c r="F57" s="32">
        <v>5.475865710388525</v>
      </c>
      <c r="G57" s="32">
        <v>6.6903975886321225</v>
      </c>
      <c r="H57" s="32">
        <v>6.707722190952334</v>
      </c>
      <c r="I57" s="32">
        <v>9.6</v>
      </c>
      <c r="J57" s="32">
        <v>11.1</v>
      </c>
      <c r="K57" s="32">
        <v>10.226798416444867</v>
      </c>
      <c r="L57" s="32">
        <v>7.911770083608983</v>
      </c>
      <c r="M57" s="32">
        <v>6.324438946810391</v>
      </c>
      <c r="N57" s="32">
        <v>7.635114531968449</v>
      </c>
      <c r="O57" s="32">
        <v>11.1</v>
      </c>
      <c r="P57" s="32">
        <v>11.7</v>
      </c>
      <c r="Q57" s="32">
        <v>10.3</v>
      </c>
      <c r="R57" s="32">
        <v>7.53400790213327</v>
      </c>
      <c r="S57" s="32">
        <v>10.590943975441288</v>
      </c>
    </row>
    <row r="58" spans="1:19" ht="16.5" thickBot="1" thickTop="1">
      <c r="A58" s="1">
        <v>5</v>
      </c>
      <c r="B58" s="28"/>
      <c r="C58" s="28">
        <f>INDEX('[1]period'!$D$3:$D$176,MATCH(D58,'[1]period'!$B$3:$B$176,0))</f>
        <v>1967</v>
      </c>
      <c r="D58" s="29">
        <v>1967</v>
      </c>
      <c r="E58" s="32">
        <v>6.692466887417219</v>
      </c>
      <c r="F58" s="32">
        <v>5.400941377834831</v>
      </c>
      <c r="G58" s="32">
        <v>6.9615067753757</v>
      </c>
      <c r="H58" s="32">
        <v>7.1889884203626835</v>
      </c>
      <c r="I58" s="32">
        <v>9.6</v>
      </c>
      <c r="J58" s="32">
        <v>11.1</v>
      </c>
      <c r="K58" s="32">
        <v>10.586558434221848</v>
      </c>
      <c r="L58" s="32">
        <v>8.07088424648535</v>
      </c>
      <c r="M58" s="32">
        <v>6.7784535186794095</v>
      </c>
      <c r="N58" s="32">
        <v>7.923226270389794</v>
      </c>
      <c r="O58" s="32">
        <v>11.1</v>
      </c>
      <c r="P58" s="32">
        <v>11.7</v>
      </c>
      <c r="Q58" s="32">
        <v>10.3</v>
      </c>
      <c r="R58" s="32">
        <v>7.977364787721837</v>
      </c>
      <c r="S58" s="32">
        <v>10.425021878923937</v>
      </c>
    </row>
    <row r="59" spans="1:19" ht="16.5" thickBot="1" thickTop="1">
      <c r="A59" s="1">
        <v>5</v>
      </c>
      <c r="B59" s="28"/>
      <c r="C59" s="28">
        <f>INDEX('[1]period'!$D$3:$D$176,MATCH(D59,'[1]period'!$B$3:$B$176,0))</f>
        <v>1968</v>
      </c>
      <c r="D59" s="29">
        <v>1968</v>
      </c>
      <c r="E59" s="32">
        <v>6.658583409113873</v>
      </c>
      <c r="F59" s="32">
        <v>5.093066833229232</v>
      </c>
      <c r="G59" s="32">
        <v>7.024338588575902</v>
      </c>
      <c r="H59" s="32">
        <v>7.017969257415025</v>
      </c>
      <c r="I59" s="32">
        <v>9.6</v>
      </c>
      <c r="J59" s="32">
        <v>11.1</v>
      </c>
      <c r="K59" s="32">
        <v>10.803836601439391</v>
      </c>
      <c r="L59" s="32">
        <v>8.355392435487277</v>
      </c>
      <c r="M59" s="32">
        <v>6.921848260125499</v>
      </c>
      <c r="N59" s="32">
        <v>8.060422698453053</v>
      </c>
      <c r="O59" s="32">
        <v>11.1</v>
      </c>
      <c r="P59" s="32">
        <v>11.7</v>
      </c>
      <c r="Q59" s="32">
        <v>10.3</v>
      </c>
      <c r="R59" s="32">
        <v>8.036374445599835</v>
      </c>
      <c r="S59" s="32">
        <v>10.720880280363266</v>
      </c>
    </row>
    <row r="60" spans="1:19" ht="16.5" thickBot="1" thickTop="1">
      <c r="A60" s="1">
        <v>5</v>
      </c>
      <c r="B60" s="28"/>
      <c r="C60" s="28">
        <f>INDEX('[1]period'!$D$3:$D$176,MATCH(D60,'[1]period'!$B$3:$B$176,0))</f>
        <v>1969</v>
      </c>
      <c r="D60" s="29">
        <v>1969</v>
      </c>
      <c r="E60" s="32">
        <v>6.997017755218929</v>
      </c>
      <c r="F60" s="32">
        <v>5.188658182630052</v>
      </c>
      <c r="G60" s="32">
        <v>7.361508220157256</v>
      </c>
      <c r="H60" s="32">
        <v>7.551533110023191</v>
      </c>
      <c r="I60" s="32">
        <v>9.6</v>
      </c>
      <c r="J60" s="32">
        <v>11.1</v>
      </c>
      <c r="K60" s="32">
        <v>11.193795763266305</v>
      </c>
      <c r="L60" s="32">
        <v>8.739362418521038</v>
      </c>
      <c r="M60" s="32">
        <v>7.395230246939667</v>
      </c>
      <c r="N60" s="32">
        <v>8.53494381526403</v>
      </c>
      <c r="O60" s="32">
        <v>11.1</v>
      </c>
      <c r="P60" s="32">
        <v>11.7</v>
      </c>
      <c r="Q60" s="32">
        <v>10.3</v>
      </c>
      <c r="R60" s="32">
        <v>8.60845422024084</v>
      </c>
      <c r="S60" s="32">
        <v>11.280966812363642</v>
      </c>
    </row>
    <row r="61" spans="1:19" ht="16.5" thickBot="1" thickTop="1">
      <c r="A61" s="1">
        <v>5</v>
      </c>
      <c r="B61" s="28"/>
      <c r="C61" s="28">
        <f>INDEX('[1]period'!$D$3:$D$176,MATCH(D61,'[1]period'!$B$3:$B$176,0))</f>
        <v>1970</v>
      </c>
      <c r="D61" s="29">
        <v>1970</v>
      </c>
      <c r="E61" s="32">
        <v>6.671629237923067</v>
      </c>
      <c r="F61" s="32">
        <v>5.097027659827771</v>
      </c>
      <c r="G61" s="32">
        <v>7.63451214787758</v>
      </c>
      <c r="H61" s="32">
        <v>7.291928108050622</v>
      </c>
      <c r="I61" s="32">
        <v>9</v>
      </c>
      <c r="J61" s="32">
        <v>11</v>
      </c>
      <c r="K61" s="32">
        <v>11.252293450623496</v>
      </c>
      <c r="L61" s="32">
        <v>8.93336887825514</v>
      </c>
      <c r="M61" s="32">
        <v>7.393384705260522</v>
      </c>
      <c r="N61" s="32">
        <v>8.684560880080154</v>
      </c>
      <c r="O61" s="32">
        <v>10</v>
      </c>
      <c r="P61" s="32">
        <v>11</v>
      </c>
      <c r="Q61" s="32">
        <v>10</v>
      </c>
      <c r="R61" s="32">
        <v>8.849169780693597</v>
      </c>
      <c r="S61" s="32">
        <v>11.165556617996574</v>
      </c>
    </row>
    <row r="62" spans="1:19" ht="16.5" thickBot="1" thickTop="1">
      <c r="A62" s="1">
        <v>5</v>
      </c>
      <c r="B62" s="28"/>
      <c r="C62" s="28">
        <f>INDEX('[1]period'!$D$3:$D$176,MATCH(D62,'[1]period'!$B$3:$B$176,0))</f>
        <v>1971</v>
      </c>
      <c r="D62" s="29">
        <v>1971</v>
      </c>
      <c r="E62" s="32">
        <v>6.4804701918435725</v>
      </c>
      <c r="F62" s="32">
        <v>4.852972532904301</v>
      </c>
      <c r="G62" s="32">
        <v>7.519179059430391</v>
      </c>
      <c r="H62" s="32">
        <v>7.431679044032567</v>
      </c>
      <c r="I62" s="32">
        <v>9.2</v>
      </c>
      <c r="J62" s="32">
        <v>10.4</v>
      </c>
      <c r="K62" s="32">
        <v>11.056693802381218</v>
      </c>
      <c r="L62" s="32">
        <v>8.484319642307224</v>
      </c>
      <c r="M62" s="32">
        <v>7.647736309540132</v>
      </c>
      <c r="N62" s="32">
        <v>8.732335461098586</v>
      </c>
      <c r="O62" s="32">
        <v>9.4</v>
      </c>
      <c r="P62" s="32">
        <v>10.3</v>
      </c>
      <c r="Q62" s="32">
        <v>9.1</v>
      </c>
      <c r="R62" s="32">
        <v>8.902977776985875</v>
      </c>
      <c r="S62" s="32">
        <v>10.921199312976823</v>
      </c>
    </row>
    <row r="63" spans="1:19" ht="16.5" thickBot="1" thickTop="1">
      <c r="A63" s="1">
        <v>5</v>
      </c>
      <c r="B63" s="28"/>
      <c r="C63" s="28">
        <f>INDEX('[1]period'!$D$3:$D$176,MATCH(D63,'[1]period'!$B$3:$B$176,0))</f>
        <v>1972</v>
      </c>
      <c r="D63" s="29">
        <v>1972</v>
      </c>
      <c r="E63" s="32">
        <v>6.6138051915532925</v>
      </c>
      <c r="F63" s="32">
        <v>5.193871760923019</v>
      </c>
      <c r="G63" s="32">
        <v>7.829990303215193</v>
      </c>
      <c r="H63" s="32">
        <v>7.58837015423093</v>
      </c>
      <c r="I63" s="32">
        <v>9.2</v>
      </c>
      <c r="J63" s="32">
        <v>10.4</v>
      </c>
      <c r="K63" s="32">
        <v>11.39387078542406</v>
      </c>
      <c r="L63" s="32">
        <v>9.102503203939854</v>
      </c>
      <c r="M63" s="32">
        <v>7.568656070926586</v>
      </c>
      <c r="N63" s="32">
        <v>8.97434180560619</v>
      </c>
      <c r="O63" s="32">
        <v>9.4</v>
      </c>
      <c r="P63" s="32">
        <v>10.3</v>
      </c>
      <c r="Q63" s="32">
        <v>9.1</v>
      </c>
      <c r="R63" s="32">
        <v>9.212962337188374</v>
      </c>
      <c r="S63" s="32">
        <v>11.145277834828706</v>
      </c>
    </row>
    <row r="64" spans="1:19" ht="16.5" thickBot="1" thickTop="1">
      <c r="A64" s="1">
        <v>5</v>
      </c>
      <c r="B64" s="28"/>
      <c r="C64" s="28">
        <f>INDEX('[1]period'!$D$3:$D$176,MATCH(D64,'[1]period'!$B$3:$B$176,0))</f>
        <v>1973</v>
      </c>
      <c r="D64" s="29">
        <v>1973</v>
      </c>
      <c r="E64" s="32">
        <v>6.328837437885655</v>
      </c>
      <c r="F64" s="32">
        <v>5.2075332348596755</v>
      </c>
      <c r="G64" s="32">
        <v>7.996516998561369</v>
      </c>
      <c r="H64" s="32">
        <v>7.424229894562745</v>
      </c>
      <c r="I64" s="32">
        <v>9.2</v>
      </c>
      <c r="J64" s="32">
        <v>10.4</v>
      </c>
      <c r="K64" s="32">
        <v>11.647812118335876</v>
      </c>
      <c r="L64" s="32">
        <v>8.98769047022789</v>
      </c>
      <c r="M64" s="32">
        <v>8.205319744951044</v>
      </c>
      <c r="N64" s="32">
        <v>9.168357541086472</v>
      </c>
      <c r="O64" s="32">
        <v>9.4</v>
      </c>
      <c r="P64" s="32">
        <v>10.3</v>
      </c>
      <c r="Q64" s="32">
        <v>9.1</v>
      </c>
      <c r="R64" s="32">
        <v>9.279768868494394</v>
      </c>
      <c r="S64" s="32">
        <v>11.076488440920059</v>
      </c>
    </row>
    <row r="65" spans="1:19" ht="16.5" thickBot="1" thickTop="1">
      <c r="A65" s="1">
        <v>5</v>
      </c>
      <c r="B65" s="28"/>
      <c r="C65" s="28">
        <f>INDEX('[1]period'!$D$3:$D$176,MATCH(D65,'[1]period'!$B$3:$B$176,0))</f>
        <v>1974</v>
      </c>
      <c r="D65" s="29">
        <v>1974</v>
      </c>
      <c r="E65" s="32">
        <v>6.450009831787062</v>
      </c>
      <c r="F65" s="32">
        <v>5.154069714966514</v>
      </c>
      <c r="G65" s="32">
        <v>7.858531189931597</v>
      </c>
      <c r="H65" s="32">
        <v>7.618393256352934</v>
      </c>
      <c r="I65" s="32">
        <v>9.2</v>
      </c>
      <c r="J65" s="32">
        <v>10.4</v>
      </c>
      <c r="K65" s="32">
        <v>11.54733368729346</v>
      </c>
      <c r="L65" s="32">
        <v>9.04488799040042</v>
      </c>
      <c r="M65" s="32">
        <v>8.48940010804116</v>
      </c>
      <c r="N65" s="32">
        <v>9.176744571866765</v>
      </c>
      <c r="O65" s="32">
        <v>9.4</v>
      </c>
      <c r="P65" s="32">
        <v>10.3</v>
      </c>
      <c r="Q65" s="32">
        <v>9.1</v>
      </c>
      <c r="R65" s="32">
        <v>9.357895320128803</v>
      </c>
      <c r="S65" s="32">
        <v>10.854136566234349</v>
      </c>
    </row>
    <row r="66" spans="1:19" ht="16.5" thickBot="1" thickTop="1">
      <c r="A66" s="1">
        <v>5</v>
      </c>
      <c r="B66" s="28"/>
      <c r="C66" s="28">
        <f>INDEX('[1]period'!$D$3:$D$176,MATCH(D66,'[1]period'!$B$3:$B$176,0))</f>
        <v>1975</v>
      </c>
      <c r="D66" s="29">
        <v>1975</v>
      </c>
      <c r="E66" s="32">
        <v>6.906425501621536</v>
      </c>
      <c r="F66" s="32">
        <v>5.48475571992285</v>
      </c>
      <c r="G66" s="32">
        <v>8.508837015645602</v>
      </c>
      <c r="H66" s="32">
        <v>8.006194347657763</v>
      </c>
      <c r="I66" s="32">
        <v>8.8</v>
      </c>
      <c r="J66" s="32">
        <v>9.6</v>
      </c>
      <c r="K66" s="32">
        <v>12.231439751039186</v>
      </c>
      <c r="L66" s="32">
        <v>9.469501934183251</v>
      </c>
      <c r="M66" s="32">
        <v>9.281760760565215</v>
      </c>
      <c r="N66" s="32">
        <v>9.76728544350101</v>
      </c>
      <c r="O66" s="32">
        <v>8.9</v>
      </c>
      <c r="P66" s="32">
        <v>9.6</v>
      </c>
      <c r="Q66" s="32">
        <v>8.5</v>
      </c>
      <c r="R66" s="32">
        <v>9.987606024594136</v>
      </c>
      <c r="S66" s="32">
        <v>11.594069058590556</v>
      </c>
    </row>
    <row r="67" spans="1:19" ht="16.5" thickBot="1" thickTop="1">
      <c r="A67" s="1">
        <v>5</v>
      </c>
      <c r="B67" s="28"/>
      <c r="C67" s="28">
        <f>INDEX('[1]period'!$D$3:$D$176,MATCH(D67,'[1]period'!$B$3:$B$176,0))</f>
        <v>1976</v>
      </c>
      <c r="D67" s="29">
        <v>1976</v>
      </c>
      <c r="E67" s="32">
        <v>6.578273655076976</v>
      </c>
      <c r="F67" s="32">
        <v>5.441931455529347</v>
      </c>
      <c r="G67" s="32">
        <v>8.755385784186116</v>
      </c>
      <c r="H67" s="32">
        <v>7.869433198380568</v>
      </c>
      <c r="I67" s="32">
        <v>8.8</v>
      </c>
      <c r="J67" s="32">
        <v>9.6</v>
      </c>
      <c r="K67" s="32">
        <v>12.291839421381479</v>
      </c>
      <c r="L67" s="32">
        <v>9.605056203488278</v>
      </c>
      <c r="M67" s="32">
        <v>8.97876017177566</v>
      </c>
      <c r="N67" s="32">
        <v>10.019890365536035</v>
      </c>
      <c r="O67" s="32">
        <v>8.9</v>
      </c>
      <c r="P67" s="32">
        <v>9.6</v>
      </c>
      <c r="Q67" s="32">
        <v>8.5</v>
      </c>
      <c r="R67" s="32">
        <v>10.160160586815724</v>
      </c>
      <c r="S67" s="32">
        <v>12.052854451588523</v>
      </c>
    </row>
    <row r="68" spans="1:19" ht="16.5" thickBot="1" thickTop="1">
      <c r="A68" s="1">
        <v>5</v>
      </c>
      <c r="B68" s="28"/>
      <c r="C68" s="28">
        <f>INDEX('[1]period'!$D$3:$D$176,MATCH(D68,'[1]period'!$B$3:$B$176,0))</f>
        <v>1977</v>
      </c>
      <c r="D68" s="29">
        <v>1977</v>
      </c>
      <c r="E68" s="32">
        <v>6.642954996043328</v>
      </c>
      <c r="F68" s="32">
        <v>5.37217598097503</v>
      </c>
      <c r="G68" s="32">
        <v>8.936525465372483</v>
      </c>
      <c r="H68" s="32">
        <v>8.071385481600643</v>
      </c>
      <c r="I68" s="32">
        <v>8.8</v>
      </c>
      <c r="J68" s="32">
        <v>9.6</v>
      </c>
      <c r="K68" s="32">
        <v>12.42176789172793</v>
      </c>
      <c r="L68" s="32">
        <v>9.81569345540457</v>
      </c>
      <c r="M68" s="32">
        <v>9.526123315346648</v>
      </c>
      <c r="N68" s="32">
        <v>10.207324395387346</v>
      </c>
      <c r="O68" s="32">
        <v>8.9</v>
      </c>
      <c r="P68" s="32">
        <v>9.6</v>
      </c>
      <c r="Q68" s="32">
        <v>8.5</v>
      </c>
      <c r="R68" s="32">
        <v>10.467627607600628</v>
      </c>
      <c r="S68" s="32">
        <v>11.787250269098772</v>
      </c>
    </row>
    <row r="69" spans="1:19" ht="16.5" thickBot="1" thickTop="1">
      <c r="A69" s="1">
        <v>5</v>
      </c>
      <c r="B69" s="28"/>
      <c r="C69" s="28">
        <f>INDEX('[1]period'!$D$3:$D$176,MATCH(D69,'[1]period'!$B$3:$B$176,0))</f>
        <v>1978</v>
      </c>
      <c r="D69" s="29">
        <v>1978</v>
      </c>
      <c r="E69" s="32">
        <v>6.682563188674982</v>
      </c>
      <c r="F69" s="32">
        <v>5.484950946916069</v>
      </c>
      <c r="G69" s="32">
        <v>9.105550883095038</v>
      </c>
      <c r="H69" s="32">
        <v>8.06458886109102</v>
      </c>
      <c r="I69" s="32">
        <v>8.8</v>
      </c>
      <c r="J69" s="32">
        <v>9.6</v>
      </c>
      <c r="K69" s="32">
        <v>12.514807313762125</v>
      </c>
      <c r="L69" s="32">
        <v>10.06298538783979</v>
      </c>
      <c r="M69" s="32">
        <v>9.75764658063205</v>
      </c>
      <c r="N69" s="32">
        <v>10.351702158685908</v>
      </c>
      <c r="O69" s="32">
        <v>8.9</v>
      </c>
      <c r="P69" s="32">
        <v>9.6</v>
      </c>
      <c r="Q69" s="32">
        <v>8.5</v>
      </c>
      <c r="R69" s="32">
        <v>10.665065272258863</v>
      </c>
      <c r="S69" s="32">
        <v>12.198429243357705</v>
      </c>
    </row>
    <row r="70" spans="1:19" ht="16.5" thickBot="1" thickTop="1">
      <c r="A70" s="1">
        <v>5</v>
      </c>
      <c r="B70" s="28"/>
      <c r="C70" s="28">
        <f>INDEX('[1]period'!$D$3:$D$176,MATCH(D70,'[1]period'!$B$3:$B$176,0))</f>
        <v>1979</v>
      </c>
      <c r="D70" s="29">
        <v>1979</v>
      </c>
      <c r="E70" s="32">
        <v>7.0861265297382765</v>
      </c>
      <c r="F70" s="32">
        <v>5.610523212004063</v>
      </c>
      <c r="G70" s="32">
        <v>9.499663176456998</v>
      </c>
      <c r="H70" s="32">
        <v>8.362766084610271</v>
      </c>
      <c r="I70" s="32">
        <v>8.8</v>
      </c>
      <c r="J70" s="32">
        <v>9.6</v>
      </c>
      <c r="K70" s="32">
        <v>12.83423910983167</v>
      </c>
      <c r="L70" s="32">
        <v>10.270342176004652</v>
      </c>
      <c r="M70" s="32">
        <v>10.518236584074812</v>
      </c>
      <c r="N70" s="32">
        <v>10.816492499125621</v>
      </c>
      <c r="O70" s="32">
        <v>8.9</v>
      </c>
      <c r="P70" s="32">
        <v>9.6</v>
      </c>
      <c r="Q70" s="32">
        <v>8.5</v>
      </c>
      <c r="R70" s="32">
        <v>11.073078801701424</v>
      </c>
      <c r="S70" s="32">
        <v>12.301024358915859</v>
      </c>
    </row>
    <row r="71" spans="1:19" ht="16.5" thickBot="1" thickTop="1">
      <c r="A71" s="1">
        <v>5</v>
      </c>
      <c r="B71" s="28"/>
      <c r="C71" s="28">
        <f>INDEX('[1]period'!$D$3:$D$176,MATCH(D71,'[1]period'!$B$3:$B$176,0))</f>
        <v>1980</v>
      </c>
      <c r="D71" s="29">
        <v>1980</v>
      </c>
      <c r="E71" s="32">
        <v>6.990341693044396</v>
      </c>
      <c r="F71" s="32">
        <v>5.530471853502568</v>
      </c>
      <c r="G71" s="32">
        <v>9.921151906459432</v>
      </c>
      <c r="H71" s="32">
        <v>8.583281353649964</v>
      </c>
      <c r="I71" s="32">
        <v>8.3</v>
      </c>
      <c r="J71" s="32">
        <v>8.7</v>
      </c>
      <c r="K71" s="32">
        <v>12.780186172674648</v>
      </c>
      <c r="L71" s="32">
        <v>10.509486400160318</v>
      </c>
      <c r="M71" s="32">
        <v>10.0939008118118</v>
      </c>
      <c r="N71" s="32">
        <v>11.01764268495552</v>
      </c>
      <c r="O71" s="32">
        <v>8</v>
      </c>
      <c r="P71" s="32">
        <v>8.7</v>
      </c>
      <c r="Q71" s="32">
        <v>7.8</v>
      </c>
      <c r="R71" s="32">
        <v>11.35496982128566</v>
      </c>
      <c r="S71" s="32">
        <v>12.319775307444363</v>
      </c>
    </row>
    <row r="72" spans="1:19" ht="16.5" thickBot="1" thickTop="1">
      <c r="A72" s="1">
        <v>5</v>
      </c>
      <c r="B72" s="28"/>
      <c r="C72" s="28">
        <f>INDEX('[1]period'!$D$3:$D$176,MATCH(D72,'[1]period'!$B$3:$B$176,0))</f>
        <v>1981</v>
      </c>
      <c r="D72" s="29">
        <v>1981</v>
      </c>
      <c r="E72" s="32">
        <v>6.855179577324119</v>
      </c>
      <c r="F72" s="32">
        <v>5.3802057260968565</v>
      </c>
      <c r="G72" s="32">
        <v>9.60218502908255</v>
      </c>
      <c r="H72" s="32">
        <v>8.644381083472618</v>
      </c>
      <c r="I72" s="32">
        <v>8.02</v>
      </c>
      <c r="J72" s="32">
        <v>8.03</v>
      </c>
      <c r="K72" s="32">
        <v>12.737053473794177</v>
      </c>
      <c r="L72" s="32">
        <v>10.363981733478553</v>
      </c>
      <c r="M72" s="32">
        <v>10.22999987667567</v>
      </c>
      <c r="N72" s="32">
        <v>10.9486398308991</v>
      </c>
      <c r="O72" s="32">
        <v>7.79</v>
      </c>
      <c r="P72" s="32">
        <v>8.48</v>
      </c>
      <c r="Q72" s="32">
        <v>7.21</v>
      </c>
      <c r="R72" s="32">
        <v>11.325573731647605</v>
      </c>
      <c r="S72" s="32">
        <v>12.334085742364213</v>
      </c>
    </row>
    <row r="73" spans="1:19" ht="16.5" thickBot="1" thickTop="1">
      <c r="A73" s="1">
        <v>5</v>
      </c>
      <c r="B73" s="28"/>
      <c r="C73" s="28">
        <f>INDEX('[1]period'!$D$3:$D$176,MATCH(D73,'[1]period'!$B$3:$B$176,0))</f>
        <v>1982</v>
      </c>
      <c r="D73" s="29">
        <v>1982</v>
      </c>
      <c r="E73" s="32">
        <v>6.665460751390079</v>
      </c>
      <c r="F73" s="32">
        <v>5.64153076053609</v>
      </c>
      <c r="G73" s="32">
        <v>9.606574729917458</v>
      </c>
      <c r="H73" s="32">
        <v>8.351377760406487</v>
      </c>
      <c r="I73" s="32">
        <v>7.88</v>
      </c>
      <c r="J73" s="32">
        <v>7.77</v>
      </c>
      <c r="K73" s="32">
        <v>12.340186797730613</v>
      </c>
      <c r="L73" s="32">
        <v>10.135432694609202</v>
      </c>
      <c r="M73" s="32">
        <v>10.018061114907741</v>
      </c>
      <c r="N73" s="32">
        <v>10.73916244342547</v>
      </c>
      <c r="O73" s="32">
        <v>7.68</v>
      </c>
      <c r="P73" s="32">
        <v>7.98</v>
      </c>
      <c r="Q73" s="32">
        <v>7.41</v>
      </c>
      <c r="R73" s="32">
        <v>11.277064868362036</v>
      </c>
      <c r="S73" s="32">
        <v>11.941292593368722</v>
      </c>
    </row>
    <row r="74" spans="1:19" ht="16.5" thickBot="1" thickTop="1">
      <c r="A74" s="1">
        <v>5</v>
      </c>
      <c r="B74" s="28"/>
      <c r="C74" s="28">
        <f>INDEX('[1]period'!$D$3:$D$176,MATCH(D74,'[1]period'!$B$3:$B$176,0))</f>
        <v>1983</v>
      </c>
      <c r="D74" s="29">
        <v>1983</v>
      </c>
      <c r="E74" s="32">
        <v>6.647883835412861</v>
      </c>
      <c r="F74" s="32">
        <v>5.842557251908397</v>
      </c>
      <c r="G74" s="32">
        <v>9.949093370068928</v>
      </c>
      <c r="H74" s="32">
        <v>8.40714493738472</v>
      </c>
      <c r="I74" s="32">
        <v>8.3</v>
      </c>
      <c r="J74" s="32">
        <v>8.7</v>
      </c>
      <c r="K74" s="32">
        <v>12.698297984238478</v>
      </c>
      <c r="L74" s="32">
        <v>10.458821206980849</v>
      </c>
      <c r="M74" s="32">
        <v>10.716159210955725</v>
      </c>
      <c r="N74" s="32">
        <v>11.087743711060757</v>
      </c>
      <c r="O74" s="32">
        <v>8</v>
      </c>
      <c r="P74" s="32">
        <v>8.7</v>
      </c>
      <c r="Q74" s="32">
        <v>7.8</v>
      </c>
      <c r="R74" s="32">
        <v>11.537663760315503</v>
      </c>
      <c r="S74" s="32">
        <v>12.056377983025628</v>
      </c>
    </row>
    <row r="75" spans="1:19" ht="16.5" thickBot="1" thickTop="1">
      <c r="A75" s="1">
        <v>5</v>
      </c>
      <c r="B75" s="28"/>
      <c r="C75" s="28">
        <f>INDEX('[1]period'!$D$3:$D$176,MATCH(D75,'[1]period'!$B$3:$B$176,0))</f>
        <v>1984</v>
      </c>
      <c r="D75" s="29">
        <v>1984</v>
      </c>
      <c r="E75" s="32">
        <v>6.827957398539858</v>
      </c>
      <c r="F75" s="32">
        <v>5.8723942272110525</v>
      </c>
      <c r="G75" s="32">
        <v>10.533602944972092</v>
      </c>
      <c r="H75" s="32">
        <v>8.807732999903818</v>
      </c>
      <c r="I75" s="32">
        <v>8.3</v>
      </c>
      <c r="J75" s="32">
        <v>8.7</v>
      </c>
      <c r="K75" s="32">
        <v>13.038795353636244</v>
      </c>
      <c r="L75" s="32">
        <v>11.002774596640577</v>
      </c>
      <c r="M75" s="32">
        <v>10.906674011712154</v>
      </c>
      <c r="N75" s="32">
        <v>11.620841053677847</v>
      </c>
      <c r="O75" s="32">
        <v>8</v>
      </c>
      <c r="P75" s="32">
        <v>8.7</v>
      </c>
      <c r="Q75" s="32">
        <v>7.8</v>
      </c>
      <c r="R75" s="32">
        <v>12.022088695547692</v>
      </c>
      <c r="S75" s="32">
        <v>12.568018324573716</v>
      </c>
    </row>
    <row r="76" spans="1:19" ht="16.5" thickBot="1" thickTop="1">
      <c r="A76" s="1">
        <v>5</v>
      </c>
      <c r="B76" s="28"/>
      <c r="C76" s="28">
        <f>INDEX('[1]period'!$D$3:$D$176,MATCH(D76,'[1]period'!$B$3:$B$176,0))</f>
        <v>1985</v>
      </c>
      <c r="D76" s="29">
        <v>1985</v>
      </c>
      <c r="E76" s="32">
        <v>6.773310945031221</v>
      </c>
      <c r="F76" s="32">
        <v>5.864067202731234</v>
      </c>
      <c r="G76" s="32">
        <v>10.613891986852993</v>
      </c>
      <c r="H76" s="32">
        <v>8.821292048929664</v>
      </c>
      <c r="I76" s="32">
        <v>8.03</v>
      </c>
      <c r="J76" s="32">
        <v>8.1</v>
      </c>
      <c r="K76" s="32">
        <v>13.248422857581586</v>
      </c>
      <c r="L76" s="32">
        <v>11.050507780551682</v>
      </c>
      <c r="M76" s="32">
        <v>10.931457448575292</v>
      </c>
      <c r="N76" s="32">
        <v>11.3</v>
      </c>
      <c r="O76" s="32">
        <v>7.02</v>
      </c>
      <c r="P76" s="32">
        <v>8.09</v>
      </c>
      <c r="Q76" s="32">
        <v>7.27</v>
      </c>
      <c r="R76" s="32">
        <v>12.12272544799068</v>
      </c>
      <c r="S76" s="32">
        <v>12.652564363371864</v>
      </c>
    </row>
    <row r="77" spans="1:19" ht="16.5" thickBot="1" thickTop="1">
      <c r="A77" s="1">
        <v>5</v>
      </c>
      <c r="B77" s="28"/>
      <c r="C77" s="28">
        <f>INDEX('[1]period'!$D$3:$D$176,MATCH(D77,'[1]period'!$B$3:$B$176,0))</f>
        <v>1986</v>
      </c>
      <c r="D77" s="29">
        <v>1986</v>
      </c>
      <c r="E77" s="32">
        <v>6.697487555942868</v>
      </c>
      <c r="F77" s="32">
        <v>5.731073579780324</v>
      </c>
      <c r="G77" s="32">
        <v>9.713401435451729</v>
      </c>
      <c r="H77" s="32">
        <v>8.829333333333333</v>
      </c>
      <c r="I77" s="32">
        <v>7.46</v>
      </c>
      <c r="J77" s="32">
        <v>7.15</v>
      </c>
      <c r="K77" s="32">
        <v>12.049731296530778</v>
      </c>
      <c r="L77" s="32">
        <v>9.999682864645932</v>
      </c>
      <c r="M77" s="32">
        <v>9.50329608347728</v>
      </c>
      <c r="N77" s="32">
        <v>10.391361867721555</v>
      </c>
      <c r="O77" s="32">
        <v>6.8</v>
      </c>
      <c r="P77" s="32">
        <v>8.42</v>
      </c>
      <c r="Q77" s="32">
        <v>7.11</v>
      </c>
      <c r="R77" s="32">
        <v>11.050377323996125</v>
      </c>
      <c r="S77" s="32">
        <v>11.677780014154099</v>
      </c>
    </row>
    <row r="78" spans="1:19" ht="16.5" thickBot="1" thickTop="1">
      <c r="A78" s="1">
        <v>5</v>
      </c>
      <c r="B78" s="28"/>
      <c r="C78" s="28">
        <f>INDEX('[1]period'!$D$3:$D$176,MATCH(D78,'[1]period'!$B$3:$B$176,0))</f>
        <v>1987</v>
      </c>
      <c r="D78" s="29">
        <v>1987</v>
      </c>
      <c r="E78" s="32">
        <v>6.652850193067039</v>
      </c>
      <c r="F78" s="32">
        <v>5.743860006696852</v>
      </c>
      <c r="G78" s="32">
        <v>9.926307934693455</v>
      </c>
      <c r="H78" s="32">
        <v>8.690481772909301</v>
      </c>
      <c r="I78" s="32">
        <v>7.6</v>
      </c>
      <c r="J78" s="32">
        <v>7.38</v>
      </c>
      <c r="K78" s="32">
        <v>12.24023993154603</v>
      </c>
      <c r="L78" s="32">
        <v>10.208311269293187</v>
      </c>
      <c r="M78" s="32">
        <v>9.367132867132867</v>
      </c>
      <c r="N78" s="32">
        <v>10.534609245481933</v>
      </c>
      <c r="O78" s="32">
        <v>6.9</v>
      </c>
      <c r="P78" s="32">
        <v>7.89</v>
      </c>
      <c r="Q78" s="32">
        <v>7</v>
      </c>
      <c r="R78" s="32">
        <v>11.41440321728238</v>
      </c>
      <c r="S78" s="32">
        <v>11.776033108698153</v>
      </c>
    </row>
    <row r="79" spans="1:19" ht="16.5" thickBot="1" thickTop="1">
      <c r="A79" s="1">
        <v>5</v>
      </c>
      <c r="B79" s="28"/>
      <c r="C79" s="28">
        <f>INDEX('[1]period'!$D$3:$D$176,MATCH(D79,'[1]period'!$B$3:$B$176,0))</f>
        <v>1988</v>
      </c>
      <c r="D79" s="29">
        <v>1988</v>
      </c>
      <c r="E79" s="32">
        <v>6.811205462160766</v>
      </c>
      <c r="F79" s="32">
        <v>10.300915199258572</v>
      </c>
      <c r="G79" s="32">
        <v>10.144575841896739</v>
      </c>
      <c r="H79" s="32">
        <v>8.806449542539362</v>
      </c>
      <c r="I79" s="32">
        <v>7.76</v>
      </c>
      <c r="J79" s="32">
        <v>7.56</v>
      </c>
      <c r="K79" s="32">
        <v>12.218508585197254</v>
      </c>
      <c r="L79" s="32">
        <v>10.300547311478903</v>
      </c>
      <c r="M79" s="32">
        <v>9.467411804181564</v>
      </c>
      <c r="N79" s="32">
        <v>10.710289156722641</v>
      </c>
      <c r="O79" s="32">
        <v>7.05</v>
      </c>
      <c r="P79" s="32">
        <v>7.86</v>
      </c>
      <c r="Q79" s="32">
        <v>6.88</v>
      </c>
      <c r="R79" s="32">
        <v>11.643525629905579</v>
      </c>
      <c r="S79" s="32">
        <v>11.877204647290046</v>
      </c>
    </row>
    <row r="80" spans="1:19" ht="16.5" thickBot="1" thickTop="1">
      <c r="A80" s="1">
        <v>5</v>
      </c>
      <c r="B80" s="28"/>
      <c r="C80" s="28">
        <f>INDEX('[1]period'!$D$3:$D$176,MATCH(D80,'[1]period'!$B$3:$B$176,0))</f>
        <v>1989</v>
      </c>
      <c r="D80" s="29">
        <v>1989</v>
      </c>
      <c r="E80" s="32">
        <v>6.223057945299411</v>
      </c>
      <c r="F80" s="32">
        <v>5.98922955410354</v>
      </c>
      <c r="G80" s="32">
        <v>10.174552086285127</v>
      </c>
      <c r="H80" s="32">
        <v>9.17891804903004</v>
      </c>
      <c r="I80" s="32">
        <v>7.64</v>
      </c>
      <c r="J80" s="32">
        <v>7.26</v>
      </c>
      <c r="K80" s="32">
        <v>12.217678963462076</v>
      </c>
      <c r="L80" s="32">
        <v>10.354875001866048</v>
      </c>
      <c r="M80" s="32">
        <v>9.22222733124885</v>
      </c>
      <c r="N80" s="32">
        <v>10.74875737028668</v>
      </c>
      <c r="O80" s="32">
        <v>6.46</v>
      </c>
      <c r="P80" s="32">
        <v>7.75</v>
      </c>
      <c r="Q80" s="32">
        <v>6.34</v>
      </c>
      <c r="R80" s="32">
        <v>11.60107552221162</v>
      </c>
      <c r="S80" s="32">
        <v>11.820444790787501</v>
      </c>
    </row>
    <row r="81" spans="1:19" ht="16.5" thickBot="1" thickTop="1">
      <c r="A81" s="1">
        <v>5</v>
      </c>
      <c r="B81" s="28"/>
      <c r="C81" s="28">
        <f>INDEX('[1]period'!$D$3:$D$176,MATCH(D81,'[1]period'!$B$3:$B$176,0))</f>
        <v>1990</v>
      </c>
      <c r="D81" s="29">
        <v>1990</v>
      </c>
      <c r="E81" s="32">
        <v>5.967638532723827</v>
      </c>
      <c r="F81" s="32">
        <v>6.204474285553079</v>
      </c>
      <c r="G81" s="32">
        <v>10.754565000359444</v>
      </c>
      <c r="H81" s="32">
        <v>9.32568465760225</v>
      </c>
      <c r="I81" s="32">
        <v>7.73</v>
      </c>
      <c r="J81" s="32">
        <v>7.01</v>
      </c>
      <c r="K81" s="32">
        <v>13.071735900768656</v>
      </c>
      <c r="L81" s="32">
        <v>10.75222873473635</v>
      </c>
      <c r="M81" s="32">
        <v>9.722155386748245</v>
      </c>
      <c r="N81" s="32">
        <v>11.195718998569802</v>
      </c>
      <c r="O81" s="32">
        <v>6.23</v>
      </c>
      <c r="P81" s="32">
        <v>7.04</v>
      </c>
      <c r="Q81" s="32">
        <v>6.1</v>
      </c>
      <c r="R81" s="32">
        <v>12.133058528909869</v>
      </c>
      <c r="S81" s="32">
        <v>12.446675766995885</v>
      </c>
    </row>
    <row r="82" spans="1:19" ht="16.5" thickBot="1" thickTop="1">
      <c r="A82" s="1">
        <v>5</v>
      </c>
      <c r="B82" s="28"/>
      <c r="C82" s="28">
        <f>INDEX('[1]period'!$D$3:$D$176,MATCH(D82,'[1]period'!$B$3:$B$176,0))</f>
        <v>1991</v>
      </c>
      <c r="D82" s="29">
        <v>1991</v>
      </c>
      <c r="E82" s="32">
        <v>6.1418178317494805</v>
      </c>
      <c r="F82" s="32">
        <v>6.485865381953097</v>
      </c>
      <c r="G82" s="32">
        <v>11.246757238131911</v>
      </c>
      <c r="H82" s="32">
        <v>9.599384654829818</v>
      </c>
      <c r="I82" s="32">
        <v>8.01</v>
      </c>
      <c r="J82" s="32">
        <v>6.98</v>
      </c>
      <c r="K82" s="32">
        <v>13.109958365724038</v>
      </c>
      <c r="L82" s="32">
        <v>11.072225123635526</v>
      </c>
      <c r="M82" s="32">
        <v>10.509317624406904</v>
      </c>
      <c r="N82" s="32">
        <v>11.404491111355249</v>
      </c>
      <c r="O82" s="32">
        <v>6.09</v>
      </c>
      <c r="P82" s="32">
        <v>7.31</v>
      </c>
      <c r="Q82" s="32">
        <v>6.32</v>
      </c>
      <c r="R82" s="32">
        <v>12.883722271901231</v>
      </c>
      <c r="S82" s="32">
        <v>12.627188581921567</v>
      </c>
    </row>
    <row r="83" spans="1:19" ht="16.5" thickBot="1" thickTop="1">
      <c r="A83" s="1">
        <v>5</v>
      </c>
      <c r="B83" s="28"/>
      <c r="C83" s="28">
        <f>INDEX('[1]period'!$D$3:$D$176,MATCH(D83,'[1]period'!$B$3:$B$176,0))</f>
        <v>1992</v>
      </c>
      <c r="D83" s="29">
        <v>1992</v>
      </c>
      <c r="E83" s="32">
        <v>6.943599677596332</v>
      </c>
      <c r="F83" s="32">
        <v>7.006728890818319</v>
      </c>
      <c r="G83" s="32">
        <v>11.420187766429489</v>
      </c>
      <c r="H83" s="32">
        <v>10.186808715273925</v>
      </c>
      <c r="I83" s="32">
        <v>8.12</v>
      </c>
      <c r="J83" s="32">
        <v>7.21</v>
      </c>
      <c r="K83" s="32">
        <v>13.548365503688794</v>
      </c>
      <c r="L83" s="32">
        <v>11.203708858700029</v>
      </c>
      <c r="M83" s="32">
        <v>10.226831593334023</v>
      </c>
      <c r="N83" s="32">
        <v>12.186898537750652</v>
      </c>
      <c r="O83" s="32">
        <v>6.63</v>
      </c>
      <c r="P83" s="32">
        <v>7.15</v>
      </c>
      <c r="Q83" s="32">
        <v>6.45</v>
      </c>
      <c r="R83" s="32">
        <v>13.367312012287549</v>
      </c>
      <c r="S83" s="32">
        <v>13.127731206996586</v>
      </c>
    </row>
    <row r="84" spans="1:19" ht="16.5" thickBot="1" thickTop="1">
      <c r="A84" s="1">
        <v>5</v>
      </c>
      <c r="B84" s="28"/>
      <c r="C84" s="28">
        <f>INDEX('[1]period'!$D$3:$D$176,MATCH(D84,'[1]period'!$B$3:$B$176,0))</f>
        <v>1993</v>
      </c>
      <c r="D84" s="29">
        <v>1993</v>
      </c>
      <c r="E84" s="32">
        <v>7.046085285798153</v>
      </c>
      <c r="F84" s="32">
        <v>7.3701842546063645</v>
      </c>
      <c r="G84" s="32">
        <v>12.5542903176706</v>
      </c>
      <c r="H84" s="32">
        <v>11.199042401004311</v>
      </c>
      <c r="I84" s="32">
        <v>9.13</v>
      </c>
      <c r="J84" s="32">
        <v>7.76</v>
      </c>
      <c r="K84" s="32">
        <v>15.291678914925528</v>
      </c>
      <c r="L84" s="32">
        <v>12.520187774304247</v>
      </c>
      <c r="M84" s="32">
        <v>10.720533302683753</v>
      </c>
      <c r="N84" s="32">
        <v>14.5</v>
      </c>
      <c r="O84" s="32">
        <v>8.85</v>
      </c>
      <c r="P84" s="32">
        <v>7.9</v>
      </c>
      <c r="Q84" s="32">
        <v>6.63</v>
      </c>
      <c r="R84" s="32">
        <v>14.213734386753355</v>
      </c>
      <c r="S84" s="32">
        <v>14.246441485080757</v>
      </c>
    </row>
    <row r="85" spans="1:19" ht="16.5" thickBot="1" thickTop="1">
      <c r="A85" s="1">
        <v>5</v>
      </c>
      <c r="B85" s="28"/>
      <c r="C85" s="28">
        <f>INDEX('[1]period'!$D$3:$D$176,MATCH(D85,'[1]period'!$B$3:$B$176,0))</f>
        <v>1994</v>
      </c>
      <c r="D85" s="29">
        <v>1994</v>
      </c>
      <c r="E85" s="32">
        <v>7.229729285004376</v>
      </c>
      <c r="F85" s="32">
        <v>6.579393357086619</v>
      </c>
      <c r="G85" s="32">
        <v>12.711799979162908</v>
      </c>
      <c r="H85" s="32">
        <v>10.35077796402752</v>
      </c>
      <c r="I85" s="32">
        <v>9.5</v>
      </c>
      <c r="J85" s="32">
        <v>8.36</v>
      </c>
      <c r="K85" s="32">
        <v>16.565360516863684</v>
      </c>
      <c r="L85" s="32">
        <v>12.711013390642178</v>
      </c>
      <c r="M85" s="32">
        <v>11.841482196630118</v>
      </c>
      <c r="N85" s="32">
        <v>15.7</v>
      </c>
      <c r="O85" s="32">
        <v>7.12</v>
      </c>
      <c r="P85" s="32">
        <v>7.93</v>
      </c>
      <c r="Q85" s="32">
        <v>6.61</v>
      </c>
      <c r="R85" s="32">
        <v>14.727434160095838</v>
      </c>
      <c r="S85" s="32">
        <v>15.187552114903555</v>
      </c>
    </row>
    <row r="86" spans="1:19" ht="16.5" thickBot="1" thickTop="1">
      <c r="A86" s="1">
        <v>5</v>
      </c>
      <c r="B86" s="28"/>
      <c r="C86" s="28">
        <f>INDEX('[1]period'!$D$3:$D$176,MATCH(D86,'[1]period'!$B$3:$B$176,0))</f>
        <v>1995</v>
      </c>
      <c r="D86" s="29">
        <v>1995</v>
      </c>
      <c r="E86" s="32">
        <v>6.614052323727854</v>
      </c>
      <c r="F86" s="32">
        <v>6.60700275269618</v>
      </c>
      <c r="G86" s="32">
        <v>13.123133644413647</v>
      </c>
      <c r="H86" s="32">
        <v>10.365308859716752</v>
      </c>
      <c r="I86" s="32">
        <v>10.21</v>
      </c>
      <c r="J86" s="32">
        <v>8.24</v>
      </c>
      <c r="K86" s="32">
        <v>15.666048504751704</v>
      </c>
      <c r="L86" s="32">
        <v>12.484081803719183</v>
      </c>
      <c r="M86" s="32">
        <v>12.205170555328463</v>
      </c>
      <c r="N86" s="32">
        <v>15</v>
      </c>
      <c r="O86" s="32">
        <v>6.05</v>
      </c>
      <c r="P86" s="32">
        <v>7.01</v>
      </c>
      <c r="Q86" s="32">
        <v>6.35</v>
      </c>
      <c r="R86" s="32">
        <v>15.386229622763297</v>
      </c>
      <c r="S86" s="32">
        <v>14.497782489410138</v>
      </c>
    </row>
    <row r="87" spans="1:19" ht="16.5" thickBot="1" thickTop="1">
      <c r="A87" s="1">
        <v>5</v>
      </c>
      <c r="B87" s="28"/>
      <c r="C87" s="28">
        <f>INDEX('[1]period'!$D$3:$D$176,MATCH(D87,'[1]period'!$B$3:$B$176,0))</f>
        <v>1996</v>
      </c>
      <c r="D87" s="29">
        <v>1996</v>
      </c>
      <c r="E87" s="32">
        <v>6.214350122375371</v>
      </c>
      <c r="F87" s="32">
        <v>6.608101124935406</v>
      </c>
      <c r="G87" s="32">
        <v>13.132643717464786</v>
      </c>
      <c r="H87" s="32">
        <v>10.389151837450854</v>
      </c>
      <c r="I87" s="32">
        <v>10.43</v>
      </c>
      <c r="J87" s="32">
        <v>7.61</v>
      </c>
      <c r="K87" s="32">
        <v>13.966994835426924</v>
      </c>
      <c r="L87" s="32">
        <v>11.910220769169365</v>
      </c>
      <c r="M87" s="32">
        <v>11.5032562460857</v>
      </c>
      <c r="N87" s="32">
        <v>14.2</v>
      </c>
      <c r="O87" s="32">
        <v>5.54</v>
      </c>
      <c r="P87" s="32">
        <v>7.06</v>
      </c>
      <c r="Q87" s="32">
        <v>6.26</v>
      </c>
      <c r="R87" s="32">
        <v>15.212519157228824</v>
      </c>
      <c r="S87" s="32">
        <v>13.436055818264276</v>
      </c>
    </row>
    <row r="88" spans="1:19" ht="16.5" thickBot="1" thickTop="1">
      <c r="A88" s="1">
        <v>5</v>
      </c>
      <c r="B88" s="28"/>
      <c r="C88" s="28">
        <f>INDEX('[1]period'!$D$3:$D$176,MATCH(D88,'[1]period'!$B$3:$B$176,0))</f>
        <v>1997</v>
      </c>
      <c r="D88" s="29">
        <v>1997</v>
      </c>
      <c r="E88" s="32">
        <v>5.991388383886709</v>
      </c>
      <c r="F88" s="32">
        <v>6.335244163770222</v>
      </c>
      <c r="G88" s="32">
        <v>13.506686923451827</v>
      </c>
      <c r="H88" s="32">
        <v>10.498383590965762</v>
      </c>
      <c r="I88" s="32">
        <v>10.17</v>
      </c>
      <c r="J88" s="32">
        <v>7.5</v>
      </c>
      <c r="K88" s="32">
        <v>13.78341990188053</v>
      </c>
      <c r="L88" s="32">
        <v>11.508090459190795</v>
      </c>
      <c r="M88" s="32">
        <v>11.861919903857629</v>
      </c>
      <c r="N88" s="32">
        <v>13.7</v>
      </c>
      <c r="O88" s="32">
        <v>4.93</v>
      </c>
      <c r="P88" s="32">
        <v>6.53</v>
      </c>
      <c r="Q88" s="32">
        <v>5.83</v>
      </c>
      <c r="R88" s="32">
        <v>14.905760693828986</v>
      </c>
      <c r="S88" s="32">
        <v>13.270121861904132</v>
      </c>
    </row>
    <row r="89" spans="1:19" ht="16.5" thickBot="1" thickTop="1">
      <c r="A89" s="1">
        <v>5</v>
      </c>
      <c r="B89" s="28"/>
      <c r="C89" s="28">
        <f>INDEX('[1]period'!$D$3:$D$176,MATCH(D89,'[1]period'!$B$3:$B$176,0))</f>
        <v>1998</v>
      </c>
      <c r="D89" s="29">
        <v>1998</v>
      </c>
      <c r="E89" s="32">
        <v>5.851004675849867</v>
      </c>
      <c r="F89" s="32">
        <v>6.116373156737662</v>
      </c>
      <c r="G89" s="32">
        <v>13.635363954406502</v>
      </c>
      <c r="H89" s="32">
        <v>10.545422131101875</v>
      </c>
      <c r="I89" s="32">
        <v>10.24</v>
      </c>
      <c r="J89" s="32">
        <v>7.41</v>
      </c>
      <c r="K89" s="32">
        <v>14.190762436055989</v>
      </c>
      <c r="L89" s="32">
        <v>11.483009051564927</v>
      </c>
      <c r="M89" s="32">
        <v>10.936840581206972</v>
      </c>
      <c r="N89" s="32">
        <v>13.6</v>
      </c>
      <c r="O89" s="32">
        <v>4.61</v>
      </c>
      <c r="P89" s="32">
        <v>6.3</v>
      </c>
      <c r="Q89" s="32">
        <v>5.87</v>
      </c>
      <c r="R89" s="32">
        <v>14.357600891025825</v>
      </c>
      <c r="S89" s="32">
        <v>14.028007680235008</v>
      </c>
    </row>
    <row r="90" spans="1:19" ht="16.5" thickBot="1" thickTop="1">
      <c r="A90" s="1">
        <v>5</v>
      </c>
      <c r="B90" s="28"/>
      <c r="C90" s="28">
        <f>INDEX('[1]period'!$D$3:$D$176,MATCH(D90,'[1]period'!$B$3:$B$176,0))</f>
        <v>1999</v>
      </c>
      <c r="D90" s="29">
        <v>1999</v>
      </c>
      <c r="E90" s="32">
        <v>5.799379912937272</v>
      </c>
      <c r="F90" s="32">
        <v>6.337321686363748</v>
      </c>
      <c r="G90" s="32">
        <v>14.156890426114657</v>
      </c>
      <c r="H90" s="32">
        <v>10.597192588433463</v>
      </c>
      <c r="I90" s="32">
        <v>9.77</v>
      </c>
      <c r="J90" s="32">
        <v>6.79</v>
      </c>
      <c r="K90" s="32">
        <v>13.75195195107179</v>
      </c>
      <c r="L90" s="32">
        <v>11.350824114436103</v>
      </c>
      <c r="M90" s="32">
        <v>11.32852333801939</v>
      </c>
      <c r="N90" s="32">
        <v>14.7</v>
      </c>
      <c r="O90" s="32">
        <v>4.2</v>
      </c>
      <c r="P90" s="32">
        <v>8</v>
      </c>
      <c r="Q90" s="32">
        <v>5.37</v>
      </c>
      <c r="R90" s="32">
        <v>14.88043531871333</v>
      </c>
      <c r="S90" s="32">
        <v>13.40962189620355</v>
      </c>
    </row>
    <row r="91" spans="1:19" ht="16.5" thickBot="1" thickTop="1">
      <c r="A91" s="1">
        <v>5</v>
      </c>
      <c r="B91" s="28"/>
      <c r="C91" s="28">
        <f>INDEX('[1]period'!$D$3:$D$176,MATCH(D91,'[1]period'!$B$3:$B$176,0))</f>
        <v>2000</v>
      </c>
      <c r="D91" s="29">
        <v>2000</v>
      </c>
      <c r="E91" s="32">
        <v>5.802375568421837</v>
      </c>
      <c r="F91" s="32">
        <v>6.317575376365773</v>
      </c>
      <c r="G91" s="32">
        <v>13.48001728143273</v>
      </c>
      <c r="H91" s="32">
        <v>10.730371409818256</v>
      </c>
      <c r="I91" s="32">
        <v>10.01</v>
      </c>
      <c r="J91" s="32">
        <v>6.98</v>
      </c>
      <c r="K91" s="32">
        <v>13.571517218085496</v>
      </c>
      <c r="L91" s="32">
        <v>11.121188637579383</v>
      </c>
      <c r="M91" s="32">
        <v>11.326541181939849</v>
      </c>
      <c r="N91" s="32">
        <v>15.3</v>
      </c>
      <c r="O91" s="32">
        <v>4.28</v>
      </c>
      <c r="P91" s="32">
        <v>8.3</v>
      </c>
      <c r="Q91" s="32">
        <v>5.5</v>
      </c>
      <c r="R91" s="32">
        <v>15.415533842384066</v>
      </c>
      <c r="S91" s="32">
        <v>13.437603823251296</v>
      </c>
    </row>
    <row r="92" spans="1:19" ht="16.5" thickBot="1" thickTop="1">
      <c r="A92" s="1">
        <v>5</v>
      </c>
      <c r="B92" s="28"/>
      <c r="C92" s="28">
        <f>INDEX('[1]period'!$D$3:$D$176,MATCH(D92,'[1]period'!$B$3:$B$176,0))</f>
        <v>2001</v>
      </c>
      <c r="D92" s="29">
        <v>2001</v>
      </c>
      <c r="E92" s="32">
        <v>5.582897721668804</v>
      </c>
      <c r="F92" s="32">
        <v>6.314550813350607</v>
      </c>
      <c r="G92" s="32">
        <v>14.071145341224197</v>
      </c>
      <c r="H92" s="32">
        <v>10.536497823875115</v>
      </c>
      <c r="I92" s="32">
        <v>9.93</v>
      </c>
      <c r="J92" s="32">
        <v>6.63</v>
      </c>
      <c r="K92" s="32">
        <v>14.008851763325097</v>
      </c>
      <c r="L92" s="32">
        <v>11.604599671616171</v>
      </c>
      <c r="M92" s="32">
        <v>11.035500302632935</v>
      </c>
      <c r="N92" s="32">
        <v>15.6</v>
      </c>
      <c r="O92" s="32">
        <v>4.14</v>
      </c>
      <c r="P92" s="32">
        <v>8.3</v>
      </c>
      <c r="Q92" s="32">
        <v>5.31</v>
      </c>
      <c r="R92" s="32">
        <v>15.357603710487577</v>
      </c>
      <c r="S92" s="32">
        <v>13.573779937768515</v>
      </c>
    </row>
    <row r="93" spans="1:19" ht="16.5" thickBot="1" thickTop="1">
      <c r="A93" s="1">
        <v>5</v>
      </c>
      <c r="B93" s="28"/>
      <c r="C93" s="28">
        <f>INDEX('[1]period'!$D$3:$D$176,MATCH(D93,'[1]period'!$B$3:$B$176,0))</f>
        <v>2002</v>
      </c>
      <c r="D93" s="29">
        <v>2002</v>
      </c>
      <c r="E93" s="32">
        <v>5.692888478270181</v>
      </c>
      <c r="F93" s="32">
        <v>7.956800247852117</v>
      </c>
      <c r="G93" s="32">
        <v>14.77667154956961</v>
      </c>
      <c r="H93" s="32">
        <v>10.659923292435026</v>
      </c>
      <c r="I93" s="32">
        <v>10.01</v>
      </c>
      <c r="J93" s="32">
        <v>7.1</v>
      </c>
      <c r="K93" s="32">
        <v>13.896205632029774</v>
      </c>
      <c r="L93" s="32">
        <v>11.839486063914258</v>
      </c>
      <c r="M93" s="32">
        <v>11.551555010651212</v>
      </c>
      <c r="N93" s="32">
        <v>16.2</v>
      </c>
      <c r="O93" s="32">
        <v>4.23</v>
      </c>
      <c r="P93" s="32">
        <v>8.3</v>
      </c>
      <c r="Q93" s="32">
        <v>5.42</v>
      </c>
      <c r="R93" s="32">
        <v>15.720069805338646</v>
      </c>
      <c r="S93" s="32">
        <v>13.50979856010793</v>
      </c>
    </row>
    <row r="94" spans="1:19" ht="16.5" thickBot="1" thickTop="1">
      <c r="A94" s="1">
        <v>5</v>
      </c>
      <c r="B94" s="28"/>
      <c r="C94" s="28">
        <f>INDEX('[1]period'!$D$3:$D$176,MATCH(D94,'[1]period'!$B$3:$B$176,0))</f>
        <v>2003</v>
      </c>
      <c r="D94" s="29">
        <v>2003</v>
      </c>
      <c r="E94" s="32">
        <v>5.950984321298018</v>
      </c>
      <c r="F94" s="32">
        <v>8.100852404985321</v>
      </c>
      <c r="G94" s="32">
        <v>14.502990026358576</v>
      </c>
      <c r="H94" s="32">
        <v>10.638961398969716</v>
      </c>
      <c r="I94" s="32">
        <v>10.42</v>
      </c>
      <c r="J94" s="32">
        <v>7.17</v>
      </c>
      <c r="K94" s="32">
        <v>13.949348945090431</v>
      </c>
      <c r="L94" s="32">
        <v>11.866695809889684</v>
      </c>
      <c r="M94" s="32">
        <v>11.92374989049575</v>
      </c>
      <c r="N94" s="32">
        <v>16.4</v>
      </c>
      <c r="O94" s="32">
        <v>4.07</v>
      </c>
      <c r="P94" s="32">
        <v>8.3</v>
      </c>
      <c r="Q94" s="32">
        <v>5.32</v>
      </c>
      <c r="R94" s="32">
        <v>16.068996956884153</v>
      </c>
      <c r="S94" s="32">
        <v>13.410591500764282</v>
      </c>
    </row>
    <row r="95" spans="1:19" ht="16.5" thickBot="1" thickTop="1">
      <c r="A95" s="1">
        <v>5</v>
      </c>
      <c r="B95" s="28"/>
      <c r="C95" s="28">
        <f>INDEX('[1]period'!$D$3:$D$176,MATCH(D95,'[1]period'!$B$3:$B$176,0))</f>
        <v>2004</v>
      </c>
      <c r="D95" s="29">
        <v>2004</v>
      </c>
      <c r="E95" s="32">
        <v>5.967374947330404</v>
      </c>
      <c r="F95" s="32">
        <v>7.989657843890693</v>
      </c>
      <c r="G95" s="32">
        <v>14.254571511672143</v>
      </c>
      <c r="H95" s="32">
        <v>11.1</v>
      </c>
      <c r="I95" s="32">
        <v>10.14</v>
      </c>
      <c r="J95" s="32">
        <v>7.12</v>
      </c>
      <c r="K95" s="32">
        <v>13.84630916779678</v>
      </c>
      <c r="L95" s="32">
        <v>12.03286596583615</v>
      </c>
      <c r="M95" s="32">
        <v>11.561805143294047</v>
      </c>
      <c r="N95" s="32">
        <v>16</v>
      </c>
      <c r="O95" s="32">
        <v>3.99</v>
      </c>
      <c r="P95" s="32">
        <v>8.3</v>
      </c>
      <c r="Q95" s="32">
        <v>5.08</v>
      </c>
      <c r="R95" s="32">
        <v>16.104094346268948</v>
      </c>
      <c r="S95" s="32">
        <v>13.204999575622418</v>
      </c>
    </row>
    <row r="96" spans="1:19" ht="16.5" thickBot="1" thickTop="1">
      <c r="A96" s="1">
        <v>5</v>
      </c>
      <c r="B96" s="28"/>
      <c r="C96" s="28">
        <f>INDEX('[1]period'!$D$3:$D$176,MATCH(D96,'[1]period'!$B$3:$B$176,0))</f>
        <v>2005</v>
      </c>
      <c r="D96" s="29">
        <v>2005</v>
      </c>
      <c r="E96" s="32">
        <v>6.19196005648337</v>
      </c>
      <c r="F96" s="32">
        <v>8.19851221509634</v>
      </c>
      <c r="G96" s="32">
        <v>14.5048137365309</v>
      </c>
      <c r="H96" s="32">
        <v>11</v>
      </c>
      <c r="I96" s="32">
        <v>10.3730573170488</v>
      </c>
      <c r="J96" s="32">
        <v>7.23</v>
      </c>
      <c r="K96" s="32">
        <v>14.25</v>
      </c>
      <c r="L96" s="32">
        <v>12.83</v>
      </c>
      <c r="M96" s="32">
        <v>12.43</v>
      </c>
      <c r="N96" s="32">
        <v>16.09455117010129</v>
      </c>
      <c r="O96" s="32">
        <v>4.18</v>
      </c>
      <c r="P96" s="32">
        <v>8</v>
      </c>
      <c r="Q96" s="32">
        <v>5.37</v>
      </c>
      <c r="R96" s="32">
        <v>16.6</v>
      </c>
      <c r="S96" s="32">
        <v>12.86</v>
      </c>
    </row>
    <row r="97" spans="1:19" ht="16.5" thickBot="1" thickTop="1">
      <c r="A97" s="1">
        <v>5</v>
      </c>
      <c r="B97" s="28"/>
      <c r="C97" s="28">
        <f>INDEX('[1]period'!$D$3:$D$176,MATCH(D97,'[1]period'!$B$3:$B$176,0))</f>
        <v>2006</v>
      </c>
      <c r="D97" s="29">
        <v>2006</v>
      </c>
      <c r="E97" s="32">
        <v>7.6</v>
      </c>
      <c r="F97" s="32">
        <v>9.6</v>
      </c>
      <c r="G97" s="32">
        <v>14.7</v>
      </c>
      <c r="H97" s="32">
        <v>11.8</v>
      </c>
      <c r="I97" s="32">
        <v>10.27</v>
      </c>
      <c r="J97" s="32">
        <v>7.47</v>
      </c>
      <c r="K97" s="32">
        <v>14.47</v>
      </c>
      <c r="L97" s="32">
        <v>13.2</v>
      </c>
      <c r="M97" s="32">
        <v>12.03</v>
      </c>
      <c r="N97" s="32">
        <v>15.204933333333333</v>
      </c>
      <c r="O97" s="32">
        <v>8</v>
      </c>
      <c r="P97" s="32">
        <v>8</v>
      </c>
      <c r="Q97" s="32">
        <v>7</v>
      </c>
      <c r="R97" s="32">
        <v>16.2</v>
      </c>
      <c r="S97" s="32">
        <v>12.89</v>
      </c>
    </row>
    <row r="98" spans="1:19" ht="16.5" thickBot="1" thickTop="1">
      <c r="A98" s="1">
        <v>5</v>
      </c>
      <c r="B98" s="28"/>
      <c r="C98" s="28">
        <f>INDEX('[1]period'!$D$3:$D$176,MATCH(D98,'[1]period'!$B$3:$B$176,0))</f>
        <v>2007</v>
      </c>
      <c r="D98" s="29">
        <v>2007</v>
      </c>
      <c r="E98" s="32">
        <v>5.88</v>
      </c>
      <c r="F98" s="32">
        <v>8.4</v>
      </c>
      <c r="G98" s="32">
        <v>13.71</v>
      </c>
      <c r="H98" s="32">
        <v>9.4</v>
      </c>
      <c r="I98" s="32">
        <v>10.22</v>
      </c>
      <c r="J98" s="32">
        <v>7</v>
      </c>
      <c r="K98" s="32">
        <v>14.52</v>
      </c>
      <c r="L98" s="32">
        <v>13.52</v>
      </c>
      <c r="M98" s="32">
        <v>12.04</v>
      </c>
      <c r="N98" s="32">
        <v>14.6</v>
      </c>
      <c r="O98" s="32">
        <v>7</v>
      </c>
      <c r="P98" s="32">
        <v>8</v>
      </c>
      <c r="Q98" s="32">
        <v>7</v>
      </c>
      <c r="R98" s="32">
        <v>16.4</v>
      </c>
      <c r="S98" s="32">
        <v>12.98</v>
      </c>
    </row>
    <row r="99" spans="1:19" ht="16.5" thickBot="1" thickTop="1">
      <c r="A99" s="1">
        <v>5</v>
      </c>
      <c r="B99" s="28"/>
      <c r="C99" s="28">
        <f>INDEX('[1]period'!$D$3:$D$176,MATCH(D99,'[1]period'!$B$3:$B$176,0))</f>
        <v>2008</v>
      </c>
      <c r="D99" s="29">
        <v>2008</v>
      </c>
      <c r="E99" s="32">
        <v>6</v>
      </c>
      <c r="F99" s="32">
        <v>8.3</v>
      </c>
      <c r="G99" s="32">
        <v>14</v>
      </c>
      <c r="H99" s="32">
        <v>9.811</v>
      </c>
      <c r="I99" s="32">
        <v>9.74</v>
      </c>
      <c r="J99" s="32">
        <v>7</v>
      </c>
      <c r="K99" s="32">
        <v>13.683</v>
      </c>
      <c r="L99" s="32">
        <v>13.05</v>
      </c>
      <c r="M99" s="32">
        <v>11.75</v>
      </c>
      <c r="N99" s="32">
        <v>14.6</v>
      </c>
      <c r="O99" s="32">
        <v>6.4</v>
      </c>
      <c r="P99" s="32">
        <v>7.7</v>
      </c>
      <c r="Q99" s="32">
        <v>7</v>
      </c>
      <c r="R99" s="32">
        <v>16.3</v>
      </c>
      <c r="S99" s="32">
        <v>12.44</v>
      </c>
    </row>
    <row r="100" spans="1:19" ht="16.5" thickBot="1" thickTop="1">
      <c r="A100" s="1">
        <v>5</v>
      </c>
      <c r="B100" s="28"/>
      <c r="C100" s="28">
        <f>INDEX('[1]period'!$D$3:$D$176,MATCH(D100,'[1]period'!$B$3:$B$176,0))</f>
        <v>2009</v>
      </c>
      <c r="D100" s="29">
        <v>2009</v>
      </c>
      <c r="E100" s="32">
        <v>6</v>
      </c>
      <c r="F100" s="32">
        <v>10</v>
      </c>
      <c r="G100" s="32">
        <v>14</v>
      </c>
      <c r="H100" s="32">
        <v>9</v>
      </c>
      <c r="I100" s="32">
        <v>10</v>
      </c>
      <c r="J100" s="32">
        <v>7</v>
      </c>
      <c r="K100" s="32">
        <v>13.259</v>
      </c>
      <c r="L100" s="32">
        <v>12.568</v>
      </c>
      <c r="M100" s="32">
        <v>12</v>
      </c>
      <c r="N100" s="32">
        <v>14.202</v>
      </c>
      <c r="O100" s="32">
        <v>6.4</v>
      </c>
      <c r="P100" s="32">
        <v>7.7</v>
      </c>
      <c r="Q100" s="32">
        <v>6.5</v>
      </c>
      <c r="R100" s="32">
        <v>15.3</v>
      </c>
      <c r="S100" s="32">
        <v>11.954</v>
      </c>
    </row>
    <row r="101" spans="1:19" ht="16.5" thickBot="1" thickTop="1">
      <c r="A101" s="1">
        <v>5</v>
      </c>
      <c r="B101" s="28"/>
      <c r="C101" s="28">
        <f>INDEX('[1]period'!$D$3:$D$176,MATCH(D101,'[1]period'!$B$3:$B$176,0))</f>
        <v>2010</v>
      </c>
      <c r="D101" s="29">
        <v>2010</v>
      </c>
      <c r="E101" s="32">
        <v>6.8</v>
      </c>
      <c r="F101" s="32">
        <v>8.7</v>
      </c>
      <c r="G101" s="32">
        <v>14.7</v>
      </c>
      <c r="H101" s="32">
        <v>11.9</v>
      </c>
      <c r="I101" s="32">
        <v>11.3</v>
      </c>
      <c r="J101" s="32">
        <v>7.4</v>
      </c>
      <c r="K101" s="32">
        <v>13.8</v>
      </c>
      <c r="L101" s="32">
        <v>13.1</v>
      </c>
      <c r="M101" s="32">
        <v>12.9</v>
      </c>
      <c r="N101" s="32">
        <v>15.1</v>
      </c>
      <c r="O101" s="32">
        <v>6.4</v>
      </c>
      <c r="P101" s="32">
        <v>7.7</v>
      </c>
      <c r="Q101" s="32">
        <v>6.5</v>
      </c>
      <c r="R101" s="32">
        <v>16</v>
      </c>
      <c r="S101" s="32">
        <v>12.9</v>
      </c>
    </row>
    <row r="102" s="31" customFormat="1" ht="15" thickTop="1"/>
  </sheetData>
  <sheetProtection/>
  <mergeCells count="2">
    <mergeCell ref="B1:U1"/>
    <mergeCell ref="D34:AX34"/>
  </mergeCells>
  <hyperlinks>
    <hyperlink ref="D22" r:id="rId1" display="http://www.demoscope.ru/weekly/ssp/sng_cdr.php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2012-04-06T06:25:20Z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