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<sst xmlns="http://schemas.openxmlformats.org/spreadsheetml/2006/main" count="53" uniqueCount="49">
  <si>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</si>
  <si>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</si>
  <si>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</si>
  <si>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</si>
  <si>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</si>
  <si>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</si>
  <si>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</si>
  <si>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</si>
  <si>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</si>
  <si>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</si>
  <si>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</si>
  <si>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</si>
  <si>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</si>
  <si>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</si>
  <si>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</si>
  <si>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</si>
  <si>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</si>
  <si>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</si>
  <si>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</si>
  <si>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</si>
  <si>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</si>
  <si>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</si>
  <si>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</si>
  <si>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Годы</t>
  </si>
  <si>
    <t>код</t>
  </si>
  <si>
    <t>Сороко Е.Л.</t>
  </si>
  <si>
    <t>Массив получен путем копирования содержимого Excel файла Приложений Демоскопа Weekly</t>
  </si>
  <si>
    <t>Демоскоп Weekly. Приложения.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</si>
  <si>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</si>
  <si>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</si>
  <si>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</si>
  <si>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</si>
  <si>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</si>
  <si>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</si>
  <si>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</si>
  <si>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</si>
  <si>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</si>
  <si>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</si>
  <si>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</si>
  <si>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</si>
  <si>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</si>
  <si>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</si>
  <si>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</si>
  <si>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Нетто-коэффициент воспроизводства</t>
  </si>
  <si>
    <t>http://demoscope.ru/weekly/ssp/sng_net.php</t>
  </si>
  <si>
    <t>девочек на 1 женщину</t>
  </si>
  <si>
    <t>dc_006</t>
  </si>
  <si>
    <t>страны мира</t>
  </si>
  <si>
    <t>Нетто-коэффициент воспроизводства, 15 новых независимых государств, 1950-2010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</si>
</sst>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35" borderId="19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left" vertical="top" wrapText="1" indent="1"/>
    </xf>
    <xf numFmtId="0" fontId="15" fillId="37" borderId="20" xfId="0" applyFont="1" applyFill="1" applyBorder="1" applyAlignment="1">
      <alignment horizontal="left" vertical="top" wrapText="1" indent="1"/>
    </xf>
    <xf numFmtId="0" fontId="9" fillId="34" borderId="15" xfId="42" applyFill="1" applyBorder="1" applyAlignment="1" applyProtection="1">
      <alignment horizontal="center" vertical="center"/>
      <protection/>
    </xf>
    <xf numFmtId="165" fontId="15" fillId="37" borderId="20" xfId="0" applyNumberFormat="1" applyFont="1" applyFill="1" applyBorder="1" applyAlignment="1">
      <alignment horizontal="right" vertical="top" wrapText="1" indent="1"/>
    </xf>
    <xf numFmtId="14" fontId="6" fillId="34" borderId="15" xfId="0" applyNumberFormat="1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ssp/sng_net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tabSelected="1" zoomScalePageLayoutView="0" workbookViewId="0" topLeftCell="A1">
      <selection activeCell="A39" sqref="A39:IV39"/>
    </sheetView>
  </sheetViews>
  <sheetFormatPr defaultColWidth="9.140625" defaultRowHeight="15"/>
  <cols>
    <col min="3" max="3" width="41.8515625" style="0" customWidth="1"/>
    <col min="4" max="4" width="46.7109375" style="0" customWidth="1"/>
    <col min="5" max="19" width="8.140625" style="0" customWidth="1"/>
  </cols>
  <sheetData>
    <row r="1" spans="1:50" ht="30" thickBot="1">
      <c r="A1" s="1"/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thickTop="1">
      <c r="A2" s="1">
        <v>1</v>
      </c>
      <c r="B2" s="1">
        <v>1</v>
      </c>
      <c r="C2" s="2" t="s">
        <v>1</v>
      </c>
      <c r="D2" s="3" t="s">
        <v>43</v>
      </c>
      <c r="E2" s="4"/>
      <c r="F2" s="4"/>
      <c r="G2" s="1"/>
      <c r="H2" s="1"/>
      <c r="I2" s="1"/>
      <c r="J2" s="1"/>
      <c r="K2" s="4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1.5" thickBot="1">
      <c r="A3" s="1">
        <v>1</v>
      </c>
      <c r="B3" s="1">
        <v>2</v>
      </c>
      <c r="C3" s="5" t="s">
        <v>2</v>
      </c>
      <c r="D3" s="6" t="s">
        <v>48</v>
      </c>
      <c r="E3" s="4"/>
      <c r="F3" s="4"/>
      <c r="G3" s="1"/>
      <c r="H3" s="1"/>
      <c r="I3" s="1"/>
      <c r="J3" s="1"/>
      <c r="K3" s="4"/>
      <c r="L3" s="1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.5" thickBot="1" thickTop="1">
      <c r="A4" s="1">
        <v>1</v>
      </c>
      <c r="B4" s="1">
        <v>3</v>
      </c>
      <c r="C4" s="5" t="s">
        <v>3</v>
      </c>
      <c r="D4" s="7">
        <f>INDEX('[1]показатели'!$C$3:$C$21,MATCH(D2,'[1]показатели'!$B$3:$B$21,0))</f>
        <v>6</v>
      </c>
      <c r="E4" s="4"/>
      <c r="F4" s="4"/>
      <c r="G4" s="1"/>
      <c r="H4" s="1"/>
      <c r="I4" s="1"/>
      <c r="J4" s="1"/>
      <c r="K4" s="4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.5" thickBot="1" thickTop="1">
      <c r="A5" s="1">
        <v>1</v>
      </c>
      <c r="B5" s="1">
        <v>4</v>
      </c>
      <c r="C5" s="5" t="s">
        <v>4</v>
      </c>
      <c r="D5" s="7" t="str">
        <f>INDEX('[1]показатели'!$D$3:$D$21,MATCH(D2,'[1]показатели'!$B$3:$B$21,0))</f>
        <v>NRR</v>
      </c>
      <c r="E5" s="4"/>
      <c r="F5" s="4"/>
      <c r="G5" s="1"/>
      <c r="H5" s="1"/>
      <c r="I5" s="1"/>
      <c r="J5" s="1"/>
      <c r="K5" s="4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.5" thickBot="1" thickTop="1">
      <c r="A6" s="1">
        <v>1</v>
      </c>
      <c r="B6" s="1">
        <v>5</v>
      </c>
      <c r="C6" s="8" t="s">
        <v>5</v>
      </c>
      <c r="D6" s="7">
        <f>D8+D14</f>
        <v>2</v>
      </c>
      <c r="E6" s="4"/>
      <c r="F6" s="4"/>
      <c r="G6" s="1"/>
      <c r="H6" s="1"/>
      <c r="I6" s="1"/>
      <c r="J6" s="1"/>
      <c r="K6" s="4"/>
      <c r="L6" s="1"/>
      <c r="M6" s="1"/>
      <c r="N6" s="1"/>
      <c r="O6" s="1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.5" thickBot="1" thickTop="1">
      <c r="A7" s="1"/>
      <c r="B7" s="1"/>
      <c r="C7" s="4"/>
      <c r="D7" s="9"/>
      <c r="E7" s="4"/>
      <c r="F7" s="4"/>
      <c r="G7" s="1"/>
      <c r="H7" s="1"/>
      <c r="I7" s="1"/>
      <c r="J7" s="1"/>
      <c r="K7" s="4"/>
      <c r="L7" s="1"/>
      <c r="M7" s="1"/>
      <c r="N7" s="1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8.75" thickBot="1" thickTop="1">
      <c r="A8" s="1">
        <v>1</v>
      </c>
      <c r="B8" s="1">
        <v>100</v>
      </c>
      <c r="C8" s="10" t="s">
        <v>6</v>
      </c>
      <c r="D8" s="11">
        <v>1</v>
      </c>
      <c r="E8" s="4"/>
      <c r="F8" s="4"/>
      <c r="G8" s="1"/>
      <c r="H8" s="1"/>
      <c r="I8" s="1"/>
      <c r="J8" s="1"/>
      <c r="K8" s="4"/>
      <c r="L8" s="1"/>
      <c r="M8" s="1"/>
      <c r="N8" s="1"/>
      <c r="O8" s="1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8.75" thickBot="1" thickTop="1">
      <c r="A9" s="1">
        <v>1</v>
      </c>
      <c r="B9" s="1">
        <v>111</v>
      </c>
      <c r="C9" s="5" t="s">
        <v>7</v>
      </c>
      <c r="D9" s="12" t="s">
        <v>8</v>
      </c>
      <c r="E9" s="4"/>
      <c r="F9" s="4"/>
      <c r="G9" s="1"/>
      <c r="H9" s="1"/>
      <c r="I9" s="1"/>
      <c r="J9" s="1"/>
      <c r="K9" s="4"/>
      <c r="L9" s="1"/>
      <c r="M9" s="1"/>
      <c r="N9" s="1"/>
      <c r="O9" s="1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.5" thickBot="1" thickTop="1">
      <c r="A10" s="1">
        <v>1</v>
      </c>
      <c r="B10" s="1">
        <v>112</v>
      </c>
      <c r="C10" s="13" t="s">
        <v>9</v>
      </c>
      <c r="D10" s="7">
        <f>INDEX('[1]категории'!$C$3:$C$21,MATCH(D9,'[1]категории'!$B$3:$B$21,0))</f>
        <v>2</v>
      </c>
      <c r="E10" s="1"/>
      <c r="F10" s="4"/>
      <c r="G10" s="1"/>
      <c r="H10" s="1"/>
      <c r="I10" s="1"/>
      <c r="J10" s="1"/>
      <c r="K10" s="4"/>
      <c r="L10" s="1"/>
      <c r="M10" s="1"/>
      <c r="N10" s="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.5" thickBot="1" thickTop="1">
      <c r="A11" s="1">
        <v>1</v>
      </c>
      <c r="B11" s="1">
        <v>113</v>
      </c>
      <c r="C11" s="13" t="s">
        <v>10</v>
      </c>
      <c r="D11" s="7" t="str">
        <f>INDEX('[1]категории'!$D$3:$D$21,MATCH(D9,'[1]категории'!$B$3:$B$21,0))</f>
        <v>YEAR</v>
      </c>
      <c r="E11" s="1"/>
      <c r="F11" s="4"/>
      <c r="G11" s="1"/>
      <c r="H11" s="1"/>
      <c r="I11" s="1"/>
      <c r="J11" s="1"/>
      <c r="K11" s="4"/>
      <c r="L11" s="1"/>
      <c r="M11" s="1"/>
      <c r="N11" s="1"/>
      <c r="O11" s="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8.75" thickBot="1" thickTop="1">
      <c r="A12" s="1">
        <v>1</v>
      </c>
      <c r="B12" s="1">
        <v>114</v>
      </c>
      <c r="C12" s="14" t="s">
        <v>11</v>
      </c>
      <c r="D12" s="15">
        <v>61</v>
      </c>
      <c r="E12" s="4"/>
      <c r="F12" s="4"/>
      <c r="G12" s="1"/>
      <c r="H12" s="1"/>
      <c r="I12" s="1"/>
      <c r="J12" s="1"/>
      <c r="K12" s="4"/>
      <c r="L12" s="1"/>
      <c r="M12" s="1"/>
      <c r="N12" s="1"/>
      <c r="O12" s="1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.5" thickBot="1" thickTop="1">
      <c r="A13" s="1"/>
      <c r="B13" s="1"/>
      <c r="C13" s="4"/>
      <c r="D13" s="9"/>
      <c r="E13" s="4"/>
      <c r="F13" s="4"/>
      <c r="G13" s="1"/>
      <c r="H13" s="1"/>
      <c r="I13" s="1"/>
      <c r="J13" s="1"/>
      <c r="K13" s="4"/>
      <c r="L13" s="1"/>
      <c r="M13" s="1"/>
      <c r="N13" s="1"/>
      <c r="O13" s="1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8.75" thickBot="1" thickTop="1">
      <c r="A14" s="1">
        <v>1</v>
      </c>
      <c r="B14" s="1">
        <v>200</v>
      </c>
      <c r="C14" s="2" t="s">
        <v>12</v>
      </c>
      <c r="D14" s="11">
        <v>1</v>
      </c>
      <c r="E14" s="4"/>
      <c r="F14" s="4"/>
      <c r="G14" s="1"/>
      <c r="H14" s="1"/>
      <c r="I14" s="1"/>
      <c r="J14" s="1"/>
      <c r="K14" s="4"/>
      <c r="L14" s="1"/>
      <c r="M14" s="1"/>
      <c r="N14" s="1"/>
      <c r="O14" s="1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8.75" thickBot="1" thickTop="1">
      <c r="A15" s="1">
        <v>1</v>
      </c>
      <c r="B15" s="1">
        <v>211</v>
      </c>
      <c r="C15" s="5" t="s">
        <v>7</v>
      </c>
      <c r="D15" s="11" t="s">
        <v>47</v>
      </c>
      <c r="E15" s="4"/>
      <c r="F15" s="4"/>
      <c r="G15" s="1"/>
      <c r="H15" s="1"/>
      <c r="I15" s="1"/>
      <c r="J15" s="1"/>
      <c r="K15" s="4"/>
      <c r="L15" s="1"/>
      <c r="M15" s="1"/>
      <c r="N15" s="1"/>
      <c r="O15" s="1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.5" thickBot="1" thickTop="1">
      <c r="A16" s="1">
        <v>1</v>
      </c>
      <c r="B16" s="1">
        <v>212</v>
      </c>
      <c r="C16" s="13" t="s">
        <v>9</v>
      </c>
      <c r="D16" s="7">
        <f>INDEX('[1]категории'!$C$3:$C$21,MATCH(D15,'[1]категории'!$B$3:$B$21,0))</f>
        <v>13</v>
      </c>
      <c r="E16" s="1"/>
      <c r="F16" s="4"/>
      <c r="G16" s="1"/>
      <c r="H16" s="1"/>
      <c r="I16" s="1"/>
      <c r="J16" s="1"/>
      <c r="K16" s="4"/>
      <c r="L16" s="1"/>
      <c r="M16" s="1"/>
      <c r="N16" s="1"/>
      <c r="O16" s="1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 thickBot="1" thickTop="1">
      <c r="A17" s="1">
        <v>1</v>
      </c>
      <c r="B17" s="1">
        <v>213</v>
      </c>
      <c r="C17" s="13" t="s">
        <v>10</v>
      </c>
      <c r="D17" s="7" t="str">
        <f>INDEX('[1]категории'!$D$3:$D$21,MATCH(D15,'[1]категории'!$B$3:$B$21,0))</f>
        <v>World</v>
      </c>
      <c r="E17" s="1"/>
      <c r="F17" s="4"/>
      <c r="G17" s="1"/>
      <c r="H17" s="1"/>
      <c r="I17" s="1"/>
      <c r="J17" s="1"/>
      <c r="K17" s="4"/>
      <c r="L17" s="1"/>
      <c r="M17" s="1"/>
      <c r="N17" s="1"/>
      <c r="O17" s="1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8.75" thickBot="1" thickTop="1">
      <c r="A18" s="1">
        <v>1</v>
      </c>
      <c r="B18" s="1">
        <v>214</v>
      </c>
      <c r="C18" s="16" t="s">
        <v>13</v>
      </c>
      <c r="D18" s="15">
        <v>15</v>
      </c>
      <c r="E18" s="4"/>
      <c r="F18" s="4"/>
      <c r="G18" s="1"/>
      <c r="H18" s="1"/>
      <c r="I18" s="1"/>
      <c r="J18" s="1"/>
      <c r="K18" s="4"/>
      <c r="L18" s="1"/>
      <c r="M18" s="1"/>
      <c r="N18" s="1"/>
      <c r="O18" s="1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.5" thickBot="1" thickTop="1">
      <c r="A19" s="1"/>
      <c r="B19" s="1"/>
      <c r="C19" s="4"/>
      <c r="D19" s="9"/>
      <c r="E19" s="4"/>
      <c r="F19" s="4"/>
      <c r="G19" s="1"/>
      <c r="H19" s="1"/>
      <c r="I19" s="1"/>
      <c r="J19" s="1"/>
      <c r="K19" s="4"/>
      <c r="L19" s="1"/>
      <c r="M19" s="1"/>
      <c r="N19" s="1"/>
      <c r="O19" s="1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8.75" thickBot="1" thickTop="1">
      <c r="A20" s="1">
        <v>1</v>
      </c>
      <c r="B20" s="1">
        <v>14</v>
      </c>
      <c r="C20" s="8" t="s">
        <v>14</v>
      </c>
      <c r="D20" s="11" t="s">
        <v>27</v>
      </c>
      <c r="E20" s="4"/>
      <c r="F20" s="4"/>
      <c r="G20" s="1"/>
      <c r="H20" s="1"/>
      <c r="I20" s="1"/>
      <c r="J20" s="1"/>
      <c r="K20" s="4"/>
      <c r="L20" s="1"/>
      <c r="M20" s="1"/>
      <c r="N20" s="1"/>
      <c r="O20" s="1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.5" thickBot="1" thickTop="1">
      <c r="A21" s="1"/>
      <c r="B21" s="1"/>
      <c r="C21" s="4"/>
      <c r="D21" s="9"/>
      <c r="E21" s="4"/>
      <c r="F21" s="4"/>
      <c r="G21" s="1"/>
      <c r="H21" s="1"/>
      <c r="I21" s="1"/>
      <c r="J21" s="1"/>
      <c r="K21" s="4"/>
      <c r="L21" s="1"/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.5" thickBot="1" thickTop="1">
      <c r="A22" s="1">
        <v>1</v>
      </c>
      <c r="B22" s="1">
        <v>15</v>
      </c>
      <c r="C22" s="8" t="s">
        <v>15</v>
      </c>
      <c r="D22" s="31" t="s">
        <v>44</v>
      </c>
      <c r="E22" s="4"/>
      <c r="F22" s="4"/>
      <c r="G22" s="1"/>
      <c r="H22" s="1"/>
      <c r="I22" s="1"/>
      <c r="J22" s="1"/>
      <c r="K22" s="4"/>
      <c r="L22" s="1"/>
      <c r="M22" s="1"/>
      <c r="N22" s="1"/>
      <c r="O22" s="1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.5" thickBot="1" thickTop="1">
      <c r="A23" s="1"/>
      <c r="B23" s="1"/>
      <c r="C23" s="4"/>
      <c r="D23" s="9"/>
      <c r="E23" s="4"/>
      <c r="F23" s="4"/>
      <c r="G23" s="1"/>
      <c r="H23" s="1"/>
      <c r="I23" s="1"/>
      <c r="J23" s="1"/>
      <c r="K23" s="4"/>
      <c r="L23" s="1"/>
      <c r="M23" s="1"/>
      <c r="N23" s="1"/>
      <c r="O23" s="1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8.75" thickBot="1" thickTop="1">
      <c r="A24" s="1">
        <v>1</v>
      </c>
      <c r="B24" s="1">
        <v>16</v>
      </c>
      <c r="C24" s="8" t="s">
        <v>16</v>
      </c>
      <c r="D24" s="25" t="s">
        <v>45</v>
      </c>
      <c r="E24" s="4"/>
      <c r="F24" s="4"/>
      <c r="G24" s="1"/>
      <c r="H24" s="1"/>
      <c r="I24" s="1"/>
      <c r="J24" s="1"/>
      <c r="K24" s="4"/>
      <c r="L24" s="1"/>
      <c r="M24" s="1"/>
      <c r="N24" s="1"/>
      <c r="O24" s="1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.5" thickBot="1" thickTop="1">
      <c r="A25" s="1"/>
      <c r="B25" s="1"/>
      <c r="C25" s="4"/>
      <c r="D25" s="9"/>
      <c r="E25" s="4"/>
      <c r="F25" s="4"/>
      <c r="G25" s="1"/>
      <c r="H25" s="1"/>
      <c r="I25" s="1"/>
      <c r="J25" s="1"/>
      <c r="K25" s="4"/>
      <c r="L25" s="1"/>
      <c r="M25" s="1"/>
      <c r="N25" s="1"/>
      <c r="O25" s="1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8.75" thickBot="1" thickTop="1">
      <c r="A26" s="1">
        <v>1</v>
      </c>
      <c r="B26" s="1">
        <v>17</v>
      </c>
      <c r="C26" s="8" t="s">
        <v>17</v>
      </c>
      <c r="D26" s="33">
        <v>41272</v>
      </c>
      <c r="E26" s="4"/>
      <c r="F26" s="4"/>
      <c r="G26" s="1"/>
      <c r="H26" s="1"/>
      <c r="I26" s="1"/>
      <c r="J26" s="1"/>
      <c r="K26" s="4"/>
      <c r="L26" s="1"/>
      <c r="M26" s="1"/>
      <c r="N26" s="1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.5" thickBot="1" thickTop="1">
      <c r="A27" s="1"/>
      <c r="B27" s="1"/>
      <c r="C27" s="4"/>
      <c r="D27" s="9"/>
      <c r="E27" s="4"/>
      <c r="F27" s="4"/>
      <c r="G27" s="1"/>
      <c r="H27" s="1"/>
      <c r="I27" s="1"/>
      <c r="J27" s="1"/>
      <c r="K27" s="4"/>
      <c r="L27" s="1"/>
      <c r="M27" s="1"/>
      <c r="N27" s="1"/>
      <c r="O27" s="1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8.75" thickBot="1" thickTop="1">
      <c r="A28" s="1">
        <v>1</v>
      </c>
      <c r="B28" s="1">
        <v>18</v>
      </c>
      <c r="C28" s="8" t="s">
        <v>18</v>
      </c>
      <c r="D28" s="33">
        <f ca="1">TODAY()</f>
        <v>41272</v>
      </c>
      <c r="E28" s="4"/>
      <c r="F28" s="4"/>
      <c r="G28" s="1"/>
      <c r="H28" s="1"/>
      <c r="I28" s="1"/>
      <c r="J28" s="1"/>
      <c r="K28" s="4"/>
      <c r="L28" s="1"/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.5" thickBot="1" thickTop="1">
      <c r="A29" s="1"/>
      <c r="B29" s="1"/>
      <c r="C29" s="4"/>
      <c r="D29" s="9"/>
      <c r="E29" s="4"/>
      <c r="F29" s="4"/>
      <c r="G29" s="1"/>
      <c r="H29" s="1"/>
      <c r="I29" s="1"/>
      <c r="J29" s="1"/>
      <c r="K29" s="4"/>
      <c r="L29" s="1"/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8.75" thickBot="1" thickTop="1">
      <c r="A30" s="1">
        <v>1</v>
      </c>
      <c r="B30" s="1">
        <v>19</v>
      </c>
      <c r="C30" s="8" t="s">
        <v>19</v>
      </c>
      <c r="D30" s="15" t="s">
        <v>25</v>
      </c>
      <c r="E30" s="4"/>
      <c r="F30" s="4"/>
      <c r="G30" s="1"/>
      <c r="H30" s="1"/>
      <c r="I30" s="1"/>
      <c r="J30" s="1"/>
      <c r="K30" s="4"/>
      <c r="L30" s="1"/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.5" thickBot="1" thickTop="1">
      <c r="A31" s="1"/>
      <c r="B31" s="17"/>
      <c r="C31" s="18"/>
      <c r="D31" s="18"/>
      <c r="E31" s="4"/>
      <c r="F31" s="18"/>
      <c r="G31" s="17"/>
      <c r="H31" s="17"/>
      <c r="I31" s="17"/>
      <c r="J31" s="17"/>
      <c r="K31" s="18"/>
      <c r="L31" s="17"/>
      <c r="M31" s="17"/>
      <c r="N31" s="17"/>
      <c r="O31" s="17"/>
      <c r="P31" s="1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8.75" thickBot="1" thickTop="1">
      <c r="A32" s="1">
        <v>1</v>
      </c>
      <c r="B32" s="1">
        <v>20</v>
      </c>
      <c r="C32" s="8" t="s">
        <v>20</v>
      </c>
      <c r="D32" s="11" t="s">
        <v>46</v>
      </c>
      <c r="E32" s="4"/>
      <c r="F32" s="4"/>
      <c r="G32" s="1"/>
      <c r="H32" s="1"/>
      <c r="I32" s="1"/>
      <c r="J32" s="1"/>
      <c r="K32" s="4"/>
      <c r="L32" s="1"/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.5" thickBot="1" thickTop="1">
      <c r="A33" s="1"/>
      <c r="B33" s="17"/>
      <c r="C33" s="18"/>
      <c r="D33" s="18"/>
      <c r="E33" s="18"/>
      <c r="F33" s="18"/>
      <c r="G33" s="17"/>
      <c r="H33" s="17"/>
      <c r="I33" s="17"/>
      <c r="J33" s="17"/>
      <c r="K33" s="18"/>
      <c r="L33" s="17"/>
      <c r="M33" s="17"/>
      <c r="N33" s="17"/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18.75" thickBot="1" thickTop="1">
      <c r="A34" s="1">
        <v>1</v>
      </c>
      <c r="B34" s="1">
        <v>21</v>
      </c>
      <c r="C34" s="8" t="s">
        <v>21</v>
      </c>
      <c r="D34" s="37" t="s">
        <v>26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</row>
    <row r="35" spans="1:50" ht="15.75" thickTop="1">
      <c r="A35" s="1"/>
      <c r="B35" s="17"/>
      <c r="C35" s="17"/>
      <c r="D35" s="18"/>
      <c r="E35" s="18"/>
      <c r="F35" s="18"/>
      <c r="G35" s="17"/>
      <c r="H35" s="17"/>
      <c r="I35" s="17"/>
      <c r="J35" s="17"/>
      <c r="K35" s="18"/>
      <c r="L35" s="17"/>
      <c r="M35" s="17"/>
      <c r="N35" s="17"/>
      <c r="O35" s="17"/>
      <c r="P35" s="18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15">
      <c r="A36" s="1"/>
      <c r="B36" s="1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">
      <c r="A37" s="19"/>
      <c r="B37" s="19"/>
      <c r="C37" s="20" t="s">
        <v>22</v>
      </c>
      <c r="D37" s="21"/>
      <c r="E37" s="21"/>
      <c r="F37" s="21"/>
      <c r="G37" s="22"/>
      <c r="H37" s="22"/>
      <c r="I37" s="22"/>
      <c r="J37" s="22"/>
      <c r="K37" s="21"/>
      <c r="L37" s="22"/>
      <c r="M37" s="22"/>
      <c r="N37" s="22"/>
      <c r="O37" s="22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1:19" s="24" customFormat="1" ht="15">
      <c r="A38" s="23">
        <v>2</v>
      </c>
      <c r="B38" s="23"/>
      <c r="C38" s="24">
        <v>3</v>
      </c>
      <c r="D38" s="26">
        <v>4</v>
      </c>
      <c r="E38" s="24">
        <v>5</v>
      </c>
      <c r="F38" s="24">
        <v>5</v>
      </c>
      <c r="G38" s="24">
        <v>5</v>
      </c>
      <c r="H38" s="24">
        <v>5</v>
      </c>
      <c r="I38" s="24">
        <v>5</v>
      </c>
      <c r="J38" s="24">
        <v>5</v>
      </c>
      <c r="K38" s="24">
        <v>5</v>
      </c>
      <c r="L38" s="24">
        <v>5</v>
      </c>
      <c r="M38" s="24">
        <v>5</v>
      </c>
      <c r="N38" s="24">
        <v>5</v>
      </c>
      <c r="O38" s="24">
        <v>5</v>
      </c>
      <c r="P38" s="24">
        <v>5</v>
      </c>
      <c r="Q38" s="24">
        <v>5</v>
      </c>
      <c r="R38" s="24">
        <v>5</v>
      </c>
      <c r="S38" s="24">
        <v>5</v>
      </c>
    </row>
    <row r="39" spans="1:50" ht="15.75" thickBot="1">
      <c r="A39" s="23">
        <v>3</v>
      </c>
      <c r="B39" s="27"/>
      <c r="C39" s="27"/>
      <c r="D39" s="27" t="s">
        <v>24</v>
      </c>
      <c r="E39" s="34" t="str">
        <f>INDEX('[2]world'!$D$3:$D$400,MATCH(E40,'[2]world'!$B$3:$B$400,0))</f>
        <v>AZ</v>
      </c>
      <c r="F39" s="34" t="str">
        <f>INDEX('[2]world'!$D$3:$D$400,MATCH(F40,'[2]world'!$B$3:$B$400,0))</f>
        <v>AR</v>
      </c>
      <c r="G39" s="34" t="str">
        <f>INDEX('[2]world'!$D$3:$D$400,MATCH(G40,'[2]world'!$B$3:$B$400,0))</f>
        <v>BEL</v>
      </c>
      <c r="H39" s="34" t="str">
        <f>INDEX('[2]world'!$D$3:$D$400,MATCH(H40,'[2]world'!$B$3:$B$400,0))</f>
        <v>Gru</v>
      </c>
      <c r="I39" s="34" t="str">
        <f>INDEX('[2]world'!$D$3:$D$400,MATCH(I40,'[2]world'!$B$3:$B$400,0))</f>
        <v>KZ</v>
      </c>
      <c r="J39" s="34" t="str">
        <f>INDEX('[2]world'!$D$3:$D$400,MATCH(J40,'[2]world'!$B$3:$B$400,0))</f>
        <v>KI</v>
      </c>
      <c r="K39" s="34" t="str">
        <f>INDEX('[2]world'!$D$3:$D$400,MATCH(K40,'[2]world'!$B$3:$B$400,0))</f>
        <v>LAT</v>
      </c>
      <c r="L39" s="34" t="str">
        <f>INDEX('[2]world'!$D$3:$D$400,MATCH(L40,'[2]world'!$B$3:$B$400,0))</f>
        <v>LIT</v>
      </c>
      <c r="M39" s="34" t="str">
        <f>INDEX('[2]world'!$D$3:$D$400,MATCH(M40,'[2]world'!$B$3:$B$400,0))</f>
        <v>MD</v>
      </c>
      <c r="N39" s="34" t="str">
        <f>INDEX('[2]world'!$D$3:$D$400,MATCH(N40,'[2]world'!$B$3:$B$400,0))</f>
        <v>RU</v>
      </c>
      <c r="O39" s="34" t="str">
        <f>INDEX('[2]world'!$D$3:$D$400,MATCH(O40,'[2]world'!$B$3:$B$400,0))</f>
        <v>TJ</v>
      </c>
      <c r="P39" s="34" t="str">
        <f>INDEX('[2]world'!$D$3:$D$400,MATCH(P40,'[2]world'!$B$3:$B$400,0))</f>
        <v>TU</v>
      </c>
      <c r="Q39" s="34" t="str">
        <f>INDEX('[2]world'!$D$3:$D$400,MATCH(Q40,'[2]world'!$B$3:$B$400,0))</f>
        <v>UZ</v>
      </c>
      <c r="R39" s="34" t="str">
        <f>INDEX('[2]world'!$D$3:$D$400,MATCH(R40,'[2]world'!$B$3:$B$400,0))</f>
        <v>UKR</v>
      </c>
      <c r="S39" s="34" t="str">
        <f>INDEX('[2]world'!$D$3:$D$400,MATCH(S40,'[2]world'!$B$3:$B$400,0))</f>
        <v>Est</v>
      </c>
      <c r="T39" s="24"/>
      <c r="U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2" customHeight="1" thickBot="1" thickTop="1">
      <c r="A40" s="1">
        <v>4</v>
      </c>
      <c r="B40" s="27"/>
      <c r="C40" s="27" t="s">
        <v>24</v>
      </c>
      <c r="D40" s="30" t="s">
        <v>23</v>
      </c>
      <c r="E40" s="30" t="s">
        <v>28</v>
      </c>
      <c r="F40" s="30" t="s">
        <v>29</v>
      </c>
      <c r="G40" s="30" t="s">
        <v>30</v>
      </c>
      <c r="H40" s="30" t="s">
        <v>31</v>
      </c>
      <c r="I40" s="30" t="s">
        <v>32</v>
      </c>
      <c r="J40" s="30" t="s">
        <v>33</v>
      </c>
      <c r="K40" s="30" t="s">
        <v>34</v>
      </c>
      <c r="L40" s="30" t="s">
        <v>35</v>
      </c>
      <c r="M40" s="30" t="s">
        <v>36</v>
      </c>
      <c r="N40" s="30" t="s">
        <v>37</v>
      </c>
      <c r="O40" s="30" t="s">
        <v>38</v>
      </c>
      <c r="P40" s="30" t="s">
        <v>39</v>
      </c>
      <c r="Q40" s="30" t="s">
        <v>40</v>
      </c>
      <c r="R40" s="30" t="s">
        <v>41</v>
      </c>
      <c r="S40" s="30" t="s">
        <v>42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6.5" thickBot="1" thickTop="1">
      <c r="A41" s="1">
        <v>5</v>
      </c>
      <c r="B41" s="28"/>
      <c r="C41" s="28">
        <f>INDEX('[1]period'!$D$3:$D$176,MATCH(D41,'[1]period'!$B$3:$B$176,0))</f>
        <v>1950</v>
      </c>
      <c r="D41" s="29">
        <v>1950</v>
      </c>
      <c r="E41" s="32">
        <v>2.34</v>
      </c>
      <c r="F41" s="32">
        <v>2.02</v>
      </c>
      <c r="G41" s="32">
        <v>1.2</v>
      </c>
      <c r="H41" s="32">
        <v>1.31</v>
      </c>
      <c r="I41" s="32">
        <v>1.9</v>
      </c>
      <c r="J41" s="32">
        <v>1.91</v>
      </c>
      <c r="K41" s="32">
        <v>0.9</v>
      </c>
      <c r="L41" s="32">
        <v>1.2</v>
      </c>
      <c r="M41" s="32">
        <v>1.53</v>
      </c>
      <c r="N41" s="32">
        <v>1.25</v>
      </c>
      <c r="O41" s="32">
        <v>2.42</v>
      </c>
      <c r="P41" s="32">
        <v>2.21</v>
      </c>
      <c r="Q41" s="32">
        <v>2.5</v>
      </c>
      <c r="R41" s="32">
        <v>1.29</v>
      </c>
      <c r="S41" s="32">
        <v>0.93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16.5" thickBot="1" thickTop="1">
      <c r="A42" s="1">
        <v>5</v>
      </c>
      <c r="B42" s="28"/>
      <c r="C42" s="28">
        <f>INDEX('[1]period'!$D$3:$D$176,MATCH(D42,'[1]period'!$B$3:$B$176,0))</f>
        <v>1951</v>
      </c>
      <c r="D42" s="29">
        <v>1951</v>
      </c>
      <c r="E42" s="32">
        <v>2.34</v>
      </c>
      <c r="F42" s="32">
        <v>2.02</v>
      </c>
      <c r="G42" s="32">
        <v>1.2</v>
      </c>
      <c r="H42" s="32">
        <v>1.31</v>
      </c>
      <c r="I42" s="32">
        <v>1.9</v>
      </c>
      <c r="J42" s="32">
        <v>1.91</v>
      </c>
      <c r="K42" s="32">
        <v>0.9</v>
      </c>
      <c r="L42" s="32">
        <v>1.2</v>
      </c>
      <c r="M42" s="32">
        <v>1.53</v>
      </c>
      <c r="N42" s="32">
        <v>1.25</v>
      </c>
      <c r="O42" s="32">
        <v>2.42</v>
      </c>
      <c r="P42" s="32">
        <v>2.21</v>
      </c>
      <c r="Q42" s="32">
        <v>2.5</v>
      </c>
      <c r="R42" s="32">
        <v>1.29</v>
      </c>
      <c r="S42" s="32">
        <v>0.93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16.5" thickBot="1" thickTop="1">
      <c r="A43" s="1">
        <v>5</v>
      </c>
      <c r="B43" s="28"/>
      <c r="C43" s="28">
        <f>INDEX('[1]period'!$D$3:$D$176,MATCH(D43,'[1]period'!$B$3:$B$176,0))</f>
        <v>1952</v>
      </c>
      <c r="D43" s="29">
        <v>1952</v>
      </c>
      <c r="E43" s="32">
        <v>2.34</v>
      </c>
      <c r="F43" s="32">
        <v>2.02</v>
      </c>
      <c r="G43" s="32">
        <v>1.2</v>
      </c>
      <c r="H43" s="32">
        <v>1.31</v>
      </c>
      <c r="I43" s="32">
        <v>1.9</v>
      </c>
      <c r="J43" s="32">
        <v>1.91</v>
      </c>
      <c r="K43" s="32">
        <v>0.9</v>
      </c>
      <c r="L43" s="32">
        <v>1.2</v>
      </c>
      <c r="M43" s="32">
        <v>1.53</v>
      </c>
      <c r="N43" s="32">
        <v>1.25</v>
      </c>
      <c r="O43" s="32">
        <v>2.42</v>
      </c>
      <c r="P43" s="32">
        <v>2.21</v>
      </c>
      <c r="Q43" s="32">
        <v>2.5</v>
      </c>
      <c r="R43" s="32">
        <v>1.29</v>
      </c>
      <c r="S43" s="32">
        <v>0.93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16.5" thickBot="1" thickTop="1">
      <c r="A44" s="1">
        <v>5</v>
      </c>
      <c r="B44" s="28"/>
      <c r="C44" s="28">
        <f>INDEX('[1]period'!$D$3:$D$176,MATCH(D44,'[1]period'!$B$3:$B$176,0))</f>
        <v>1953</v>
      </c>
      <c r="D44" s="29">
        <v>1953</v>
      </c>
      <c r="E44" s="32">
        <v>2.34</v>
      </c>
      <c r="F44" s="32">
        <v>2.02</v>
      </c>
      <c r="G44" s="32">
        <v>1.2</v>
      </c>
      <c r="H44" s="32">
        <v>1.31</v>
      </c>
      <c r="I44" s="32">
        <v>1.9</v>
      </c>
      <c r="J44" s="32">
        <v>1.91</v>
      </c>
      <c r="K44" s="32">
        <v>0.9</v>
      </c>
      <c r="L44" s="32">
        <v>1.2</v>
      </c>
      <c r="M44" s="32">
        <v>1.53</v>
      </c>
      <c r="N44" s="32">
        <v>1.25</v>
      </c>
      <c r="O44" s="32">
        <v>2.42</v>
      </c>
      <c r="P44" s="32">
        <v>2.21</v>
      </c>
      <c r="Q44" s="32">
        <v>2.5</v>
      </c>
      <c r="R44" s="32">
        <v>1.29</v>
      </c>
      <c r="S44" s="32">
        <v>0.93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6.5" thickBot="1" thickTop="1">
      <c r="A45" s="1">
        <v>5</v>
      </c>
      <c r="B45" s="28"/>
      <c r="C45" s="28">
        <f>INDEX('[1]period'!$D$3:$D$176,MATCH(D45,'[1]period'!$B$3:$B$176,0))</f>
        <v>1954</v>
      </c>
      <c r="D45" s="29">
        <v>1954</v>
      </c>
      <c r="E45" s="32">
        <v>2.34</v>
      </c>
      <c r="F45" s="32">
        <v>2.02</v>
      </c>
      <c r="G45" s="32">
        <v>1.2</v>
      </c>
      <c r="H45" s="32">
        <v>1.31</v>
      </c>
      <c r="I45" s="32">
        <v>1.9</v>
      </c>
      <c r="J45" s="32">
        <v>1.91</v>
      </c>
      <c r="K45" s="32">
        <v>0.9</v>
      </c>
      <c r="L45" s="32">
        <v>1.2</v>
      </c>
      <c r="M45" s="32">
        <v>1.53</v>
      </c>
      <c r="N45" s="32">
        <v>1.25</v>
      </c>
      <c r="O45" s="32">
        <v>2.42</v>
      </c>
      <c r="P45" s="32">
        <v>2.21</v>
      </c>
      <c r="Q45" s="32">
        <v>2.5</v>
      </c>
      <c r="R45" s="32">
        <v>1.29</v>
      </c>
      <c r="S45" s="32">
        <v>0.93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6.5" thickBot="1" thickTop="1">
      <c r="A46" s="1">
        <v>5</v>
      </c>
      <c r="B46" s="28"/>
      <c r="C46" s="28">
        <f>INDEX('[1]period'!$D$3:$D$176,MATCH(D46,'[1]period'!$B$3:$B$176,0))</f>
        <v>1955</v>
      </c>
      <c r="D46" s="29">
        <v>1955</v>
      </c>
      <c r="E46" s="32">
        <v>2.335</v>
      </c>
      <c r="F46" s="32">
        <v>2.03</v>
      </c>
      <c r="G46" s="32">
        <v>1.24</v>
      </c>
      <c r="H46" s="32">
        <v>1.305</v>
      </c>
      <c r="I46" s="32">
        <v>1.93</v>
      </c>
      <c r="J46" s="32">
        <v>1.97</v>
      </c>
      <c r="K46" s="32">
        <v>0.905</v>
      </c>
      <c r="L46" s="32">
        <v>1.21</v>
      </c>
      <c r="M46" s="32">
        <v>1.535</v>
      </c>
      <c r="N46" s="32">
        <v>1.255</v>
      </c>
      <c r="O46" s="32">
        <v>2.46</v>
      </c>
      <c r="P46" s="32">
        <v>2.235</v>
      </c>
      <c r="Q46" s="32">
        <v>2.51</v>
      </c>
      <c r="R46" s="32">
        <v>1.275</v>
      </c>
      <c r="S46" s="32">
        <v>0.925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6.5" thickBot="1" thickTop="1">
      <c r="A47" s="1">
        <v>5</v>
      </c>
      <c r="B47" s="28"/>
      <c r="C47" s="28">
        <f>INDEX('[1]period'!$D$3:$D$176,MATCH(D47,'[1]period'!$B$3:$B$176,0))</f>
        <v>1956</v>
      </c>
      <c r="D47" s="29">
        <v>1956</v>
      </c>
      <c r="E47" s="32">
        <v>2.33</v>
      </c>
      <c r="F47" s="32">
        <v>2.04</v>
      </c>
      <c r="G47" s="32">
        <v>1.27</v>
      </c>
      <c r="H47" s="32">
        <v>1.3</v>
      </c>
      <c r="I47" s="32">
        <v>1.96</v>
      </c>
      <c r="J47" s="32">
        <v>2.05</v>
      </c>
      <c r="K47" s="32">
        <v>0.91</v>
      </c>
      <c r="L47" s="32">
        <v>1.22</v>
      </c>
      <c r="M47" s="32">
        <v>1.54</v>
      </c>
      <c r="N47" s="32">
        <v>1.26</v>
      </c>
      <c r="O47" s="32">
        <v>2.5</v>
      </c>
      <c r="P47" s="32">
        <v>2.26</v>
      </c>
      <c r="Q47" s="32">
        <v>2.52</v>
      </c>
      <c r="R47" s="32">
        <v>1.26</v>
      </c>
      <c r="S47" s="32">
        <v>0.92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ht="16.5" thickBot="1" thickTop="1">
      <c r="A48" s="1">
        <v>5</v>
      </c>
      <c r="B48" s="28"/>
      <c r="C48" s="28">
        <f>INDEX('[1]period'!$D$3:$D$176,MATCH(D48,'[1]period'!$B$3:$B$176,0))</f>
        <v>1957</v>
      </c>
      <c r="D48" s="29">
        <v>1957</v>
      </c>
      <c r="E48" s="32">
        <v>2.33</v>
      </c>
      <c r="F48" s="32">
        <v>2.04</v>
      </c>
      <c r="G48" s="32">
        <v>1.27</v>
      </c>
      <c r="H48" s="32">
        <v>1.3</v>
      </c>
      <c r="I48" s="32">
        <v>1.96</v>
      </c>
      <c r="J48" s="32">
        <v>2.05</v>
      </c>
      <c r="K48" s="32">
        <v>0.91</v>
      </c>
      <c r="L48" s="32">
        <v>1.22</v>
      </c>
      <c r="M48" s="32">
        <v>1.54</v>
      </c>
      <c r="N48" s="32">
        <v>1.26</v>
      </c>
      <c r="O48" s="32">
        <v>2.5</v>
      </c>
      <c r="P48" s="32">
        <v>2.26</v>
      </c>
      <c r="Q48" s="32">
        <v>2.52</v>
      </c>
      <c r="R48" s="32">
        <v>1.26</v>
      </c>
      <c r="S48" s="32">
        <v>0.92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ht="16.5" thickBot="1" thickTop="1">
      <c r="A49" s="1">
        <v>5</v>
      </c>
      <c r="B49" s="28"/>
      <c r="C49" s="28">
        <f>INDEX('[1]period'!$D$3:$D$176,MATCH(D49,'[1]period'!$B$3:$B$176,0))</f>
        <v>1958</v>
      </c>
      <c r="D49" s="29">
        <v>1958</v>
      </c>
      <c r="E49" s="32">
        <v>2.33</v>
      </c>
      <c r="F49" s="32">
        <v>2.04</v>
      </c>
      <c r="G49" s="32">
        <v>1.27</v>
      </c>
      <c r="H49" s="32">
        <v>1.3</v>
      </c>
      <c r="I49" s="32">
        <v>1.96</v>
      </c>
      <c r="J49" s="32">
        <v>2.05</v>
      </c>
      <c r="K49" s="32">
        <v>0.91</v>
      </c>
      <c r="L49" s="32">
        <v>1.22</v>
      </c>
      <c r="M49" s="32">
        <v>1.54</v>
      </c>
      <c r="N49" s="32">
        <v>1.26</v>
      </c>
      <c r="O49" s="32">
        <v>2.5</v>
      </c>
      <c r="P49" s="32">
        <v>2.26</v>
      </c>
      <c r="Q49" s="32">
        <v>2.52</v>
      </c>
      <c r="R49" s="32">
        <v>1.26</v>
      </c>
      <c r="S49" s="32">
        <v>0.92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16.5" thickBot="1" thickTop="1">
      <c r="A50" s="1">
        <v>5</v>
      </c>
      <c r="B50" s="28"/>
      <c r="C50" s="28">
        <f>INDEX('[1]period'!$D$3:$D$176,MATCH(D50,'[1]period'!$B$3:$B$176,0))</f>
        <v>1959</v>
      </c>
      <c r="D50" s="29">
        <v>1959</v>
      </c>
      <c r="E50" s="32">
        <v>2.33</v>
      </c>
      <c r="F50" s="32">
        <v>2.04</v>
      </c>
      <c r="G50" s="32">
        <v>1.27</v>
      </c>
      <c r="H50" s="32">
        <v>1.3</v>
      </c>
      <c r="I50" s="32">
        <v>1.96</v>
      </c>
      <c r="J50" s="32">
        <v>2.05</v>
      </c>
      <c r="K50" s="32">
        <v>0.91</v>
      </c>
      <c r="L50" s="32">
        <v>1.22</v>
      </c>
      <c r="M50" s="32">
        <v>1.54</v>
      </c>
      <c r="N50" s="32">
        <v>1.26</v>
      </c>
      <c r="O50" s="32">
        <v>2.5</v>
      </c>
      <c r="P50" s="32">
        <v>2.26</v>
      </c>
      <c r="Q50" s="32">
        <v>2.52</v>
      </c>
      <c r="R50" s="32">
        <v>1.26</v>
      </c>
      <c r="S50" s="32">
        <v>0.92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19" ht="16.5" thickBot="1" thickTop="1">
      <c r="A51" s="1">
        <v>5</v>
      </c>
      <c r="B51" s="28"/>
      <c r="C51" s="28">
        <f>INDEX('[1]period'!$D$3:$D$176,MATCH(D51,'[1]period'!$B$3:$B$176,0))</f>
        <v>1960</v>
      </c>
      <c r="D51" s="29">
        <v>1960</v>
      </c>
      <c r="E51" s="32">
        <v>2.13</v>
      </c>
      <c r="F51" s="32">
        <v>2.04</v>
      </c>
      <c r="G51" s="32">
        <v>1.26</v>
      </c>
      <c r="H51" s="32">
        <v>1.325</v>
      </c>
      <c r="I51" s="32">
        <v>1.95</v>
      </c>
      <c r="J51" s="32">
        <v>2.19</v>
      </c>
      <c r="K51" s="32">
        <v>0.89</v>
      </c>
      <c r="L51" s="32">
        <v>1.17</v>
      </c>
      <c r="M51" s="32">
        <v>1.48</v>
      </c>
      <c r="N51" s="32">
        <v>1.22</v>
      </c>
      <c r="O51" s="32">
        <v>2.715</v>
      </c>
      <c r="P51" s="32">
        <v>2.435</v>
      </c>
      <c r="Q51" s="32">
        <v>2.655</v>
      </c>
      <c r="R51" s="32">
        <v>1.04</v>
      </c>
      <c r="S51" s="32">
        <v>0.915</v>
      </c>
    </row>
    <row r="52" spans="1:19" ht="16.5" thickBot="1" thickTop="1">
      <c r="A52" s="1">
        <v>5</v>
      </c>
      <c r="B52" s="28"/>
      <c r="C52" s="28">
        <f>INDEX('[1]period'!$D$3:$D$176,MATCH(D52,'[1]period'!$B$3:$B$176,0))</f>
        <v>1961</v>
      </c>
      <c r="D52" s="29">
        <v>1961</v>
      </c>
      <c r="E52" s="32">
        <v>2.24</v>
      </c>
      <c r="F52" s="32">
        <v>1.99</v>
      </c>
      <c r="G52" s="32">
        <v>1.26</v>
      </c>
      <c r="H52" s="32">
        <v>1.194</v>
      </c>
      <c r="I52" s="32">
        <v>1.94</v>
      </c>
      <c r="J52" s="32">
        <v>2.33</v>
      </c>
      <c r="K52" s="32">
        <v>0.87</v>
      </c>
      <c r="L52" s="32">
        <v>1.12</v>
      </c>
      <c r="M52" s="32">
        <v>1.42</v>
      </c>
      <c r="N52" s="32">
        <v>1.095</v>
      </c>
      <c r="O52" s="32">
        <v>2.93</v>
      </c>
      <c r="P52" s="32">
        <v>2.61</v>
      </c>
      <c r="Q52" s="32">
        <v>2.81</v>
      </c>
      <c r="R52" s="32">
        <v>1.01</v>
      </c>
      <c r="S52" s="32">
        <v>0.9</v>
      </c>
    </row>
    <row r="53" spans="1:19" ht="16.5" thickBot="1" thickTop="1">
      <c r="A53" s="1">
        <v>5</v>
      </c>
      <c r="B53" s="28"/>
      <c r="C53" s="28">
        <f>INDEX('[1]period'!$D$3:$D$176,MATCH(D53,'[1]period'!$B$3:$B$176,0))</f>
        <v>1962</v>
      </c>
      <c r="D53" s="29">
        <v>1962</v>
      </c>
      <c r="E53" s="32">
        <v>2.3</v>
      </c>
      <c r="F53" s="32">
        <v>2.05</v>
      </c>
      <c r="G53" s="32">
        <v>1.26</v>
      </c>
      <c r="H53" s="32">
        <v>1.35</v>
      </c>
      <c r="I53" s="32">
        <v>1.94</v>
      </c>
      <c r="J53" s="32">
        <v>2.33</v>
      </c>
      <c r="K53" s="32">
        <v>0.87</v>
      </c>
      <c r="L53" s="32">
        <v>1.12</v>
      </c>
      <c r="M53" s="32">
        <v>1.42</v>
      </c>
      <c r="N53" s="32">
        <v>1.095</v>
      </c>
      <c r="O53" s="32">
        <v>2.93</v>
      </c>
      <c r="P53" s="32">
        <v>2.61</v>
      </c>
      <c r="Q53" s="32">
        <v>2.81</v>
      </c>
      <c r="R53" s="32">
        <v>1.01</v>
      </c>
      <c r="S53" s="32">
        <v>0.89</v>
      </c>
    </row>
    <row r="54" spans="1:19" ht="16.5" thickBot="1" thickTop="1">
      <c r="A54" s="1">
        <v>5</v>
      </c>
      <c r="B54" s="28"/>
      <c r="C54" s="28">
        <f>INDEX('[1]period'!$D$3:$D$176,MATCH(D54,'[1]period'!$B$3:$B$176,0))</f>
        <v>1963</v>
      </c>
      <c r="D54" s="29">
        <v>1963</v>
      </c>
      <c r="E54" s="32">
        <v>2.39</v>
      </c>
      <c r="F54" s="32">
        <v>1.8</v>
      </c>
      <c r="G54" s="32">
        <v>1.26</v>
      </c>
      <c r="H54" s="32">
        <v>1.176</v>
      </c>
      <c r="I54" s="32">
        <v>1.94</v>
      </c>
      <c r="J54" s="32">
        <v>2.33</v>
      </c>
      <c r="K54" s="32">
        <v>0.87</v>
      </c>
      <c r="L54" s="32">
        <v>1.12</v>
      </c>
      <c r="M54" s="32">
        <v>1.42</v>
      </c>
      <c r="N54" s="32">
        <v>1.018</v>
      </c>
      <c r="O54" s="32">
        <v>2.93</v>
      </c>
      <c r="P54" s="32">
        <v>2.61</v>
      </c>
      <c r="Q54" s="32">
        <v>2.81</v>
      </c>
      <c r="R54" s="32">
        <v>1.01</v>
      </c>
      <c r="S54" s="32">
        <v>0.88</v>
      </c>
    </row>
    <row r="55" spans="1:19" ht="16.5" thickBot="1" thickTop="1">
      <c r="A55" s="1">
        <v>5</v>
      </c>
      <c r="B55" s="28"/>
      <c r="C55" s="28">
        <f>INDEX('[1]period'!$D$3:$D$176,MATCH(D55,'[1]period'!$B$3:$B$176,0))</f>
        <v>1964</v>
      </c>
      <c r="D55" s="29">
        <v>1964</v>
      </c>
      <c r="E55" s="32">
        <v>2.4</v>
      </c>
      <c r="F55" s="32">
        <v>1.72</v>
      </c>
      <c r="G55" s="32">
        <v>1.26</v>
      </c>
      <c r="H55" s="32">
        <v>1.35</v>
      </c>
      <c r="I55" s="32">
        <v>1.94</v>
      </c>
      <c r="J55" s="32">
        <v>2.33</v>
      </c>
      <c r="K55" s="32">
        <v>0.87</v>
      </c>
      <c r="L55" s="32">
        <v>1.12</v>
      </c>
      <c r="M55" s="32">
        <v>1.42</v>
      </c>
      <c r="N55" s="32">
        <v>0.971</v>
      </c>
      <c r="O55" s="32">
        <v>2.93</v>
      </c>
      <c r="P55" s="32">
        <v>2.61</v>
      </c>
      <c r="Q55" s="32">
        <v>2.81</v>
      </c>
      <c r="R55" s="32">
        <v>0.941999999999999</v>
      </c>
      <c r="S55" s="32">
        <v>0.89</v>
      </c>
    </row>
    <row r="56" spans="1:19" ht="16.5" thickBot="1" thickTop="1">
      <c r="A56" s="1">
        <v>5</v>
      </c>
      <c r="B56" s="28"/>
      <c r="C56" s="28">
        <f>INDEX('[1]period'!$D$3:$D$176,MATCH(D56,'[1]period'!$B$3:$B$176,0))</f>
        <v>1965</v>
      </c>
      <c r="D56" s="29">
        <v>1965</v>
      </c>
      <c r="E56" s="32">
        <v>2.37</v>
      </c>
      <c r="F56" s="32">
        <v>1.75</v>
      </c>
      <c r="G56" s="32">
        <v>1.19</v>
      </c>
      <c r="H56" s="32">
        <v>1.183</v>
      </c>
      <c r="I56" s="32">
        <v>1.79</v>
      </c>
      <c r="J56" s="32">
        <v>2.27</v>
      </c>
      <c r="K56" s="32">
        <v>0.86</v>
      </c>
      <c r="L56" s="32">
        <v>1.014</v>
      </c>
      <c r="M56" s="32">
        <v>1.32</v>
      </c>
      <c r="N56" s="32">
        <v>0.971</v>
      </c>
      <c r="O56" s="32">
        <v>2.865</v>
      </c>
      <c r="P56" s="32">
        <v>2.545</v>
      </c>
      <c r="Q56" s="32">
        <v>2.735</v>
      </c>
      <c r="R56" s="32">
        <v>0.897</v>
      </c>
      <c r="S56" s="32">
        <v>0.9</v>
      </c>
    </row>
    <row r="57" spans="1:19" ht="16.5" thickBot="1" thickTop="1">
      <c r="A57" s="1">
        <v>5</v>
      </c>
      <c r="B57" s="28"/>
      <c r="C57" s="28">
        <f>INDEX('[1]period'!$D$3:$D$176,MATCH(D57,'[1]period'!$B$3:$B$176,0))</f>
        <v>1966</v>
      </c>
      <c r="D57" s="29">
        <v>1966</v>
      </c>
      <c r="E57" s="32">
        <v>2.28</v>
      </c>
      <c r="F57" s="32">
        <v>1.75</v>
      </c>
      <c r="G57" s="32">
        <v>1.11</v>
      </c>
      <c r="H57" s="32">
        <v>1.2</v>
      </c>
      <c r="I57" s="32">
        <v>1.64</v>
      </c>
      <c r="J57" s="32">
        <v>2.21</v>
      </c>
      <c r="K57" s="32">
        <v>0.85</v>
      </c>
      <c r="L57" s="32">
        <v>1.038</v>
      </c>
      <c r="M57" s="32">
        <v>1.22</v>
      </c>
      <c r="N57" s="32">
        <v>0.971</v>
      </c>
      <c r="O57" s="32">
        <v>2.8</v>
      </c>
      <c r="P57" s="32">
        <v>2.48</v>
      </c>
      <c r="Q57" s="32">
        <v>2.66</v>
      </c>
      <c r="R57" s="32">
        <v>0.93</v>
      </c>
      <c r="S57" s="32">
        <v>0.9</v>
      </c>
    </row>
    <row r="58" spans="1:19" ht="16.5" thickBot="1" thickTop="1">
      <c r="A58" s="1">
        <v>5</v>
      </c>
      <c r="B58" s="28"/>
      <c r="C58" s="28">
        <f>INDEX('[1]period'!$D$3:$D$176,MATCH(D58,'[1]period'!$B$3:$B$176,0))</f>
        <v>1967</v>
      </c>
      <c r="D58" s="29">
        <v>1967</v>
      </c>
      <c r="E58" s="32">
        <v>2.25</v>
      </c>
      <c r="F58" s="32">
        <v>1.63</v>
      </c>
      <c r="G58" s="32">
        <v>1.11</v>
      </c>
      <c r="H58" s="32">
        <v>1.17</v>
      </c>
      <c r="I58" s="32">
        <v>1.64</v>
      </c>
      <c r="J58" s="32">
        <v>2.21</v>
      </c>
      <c r="K58" s="32">
        <v>0.85</v>
      </c>
      <c r="L58" s="32">
        <v>1.051</v>
      </c>
      <c r="M58" s="32">
        <v>1.22</v>
      </c>
      <c r="N58" s="32">
        <v>0.937</v>
      </c>
      <c r="O58" s="32">
        <v>2.8</v>
      </c>
      <c r="P58" s="32">
        <v>2.48</v>
      </c>
      <c r="Q58" s="32">
        <v>2.66</v>
      </c>
      <c r="R58" s="32">
        <v>0.952</v>
      </c>
      <c r="S58" s="32">
        <v>0.939999999999999</v>
      </c>
    </row>
    <row r="59" spans="1:19" ht="16.5" thickBot="1" thickTop="1">
      <c r="A59" s="1">
        <v>5</v>
      </c>
      <c r="B59" s="28"/>
      <c r="C59" s="28">
        <f>INDEX('[1]period'!$D$3:$D$176,MATCH(D59,'[1]period'!$B$3:$B$176,0))</f>
        <v>1968</v>
      </c>
      <c r="D59" s="29">
        <v>1968</v>
      </c>
      <c r="E59" s="32">
        <v>2.14</v>
      </c>
      <c r="F59" s="32">
        <v>1.59</v>
      </c>
      <c r="G59" s="32">
        <v>1.11</v>
      </c>
      <c r="H59" s="32">
        <v>1.2</v>
      </c>
      <c r="I59" s="32">
        <v>1.64</v>
      </c>
      <c r="J59" s="32">
        <v>2.21</v>
      </c>
      <c r="K59" s="32">
        <v>0.85</v>
      </c>
      <c r="L59" s="32">
        <v>1.057</v>
      </c>
      <c r="M59" s="32">
        <v>1.22</v>
      </c>
      <c r="N59" s="32">
        <v>0.961</v>
      </c>
      <c r="O59" s="32">
        <v>2.8</v>
      </c>
      <c r="P59" s="32">
        <v>2.48</v>
      </c>
      <c r="Q59" s="32">
        <v>2.66</v>
      </c>
      <c r="R59" s="32">
        <v>0.946</v>
      </c>
      <c r="S59" s="32">
        <v>0.98</v>
      </c>
    </row>
    <row r="60" spans="1:19" ht="16.5" thickBot="1" thickTop="1">
      <c r="A60" s="1">
        <v>5</v>
      </c>
      <c r="B60" s="28"/>
      <c r="C60" s="28">
        <f>INDEX('[1]period'!$D$3:$D$176,MATCH(D60,'[1]period'!$B$3:$B$176,0))</f>
        <v>1969</v>
      </c>
      <c r="D60" s="29">
        <v>1969</v>
      </c>
      <c r="E60" s="32">
        <v>2.08</v>
      </c>
      <c r="F60" s="32">
        <v>1.49</v>
      </c>
      <c r="G60" s="32">
        <v>1.11</v>
      </c>
      <c r="H60" s="32">
        <v>1.233</v>
      </c>
      <c r="I60" s="32">
        <v>1.64</v>
      </c>
      <c r="J60" s="32">
        <v>2.21</v>
      </c>
      <c r="K60" s="32">
        <v>0.85</v>
      </c>
      <c r="L60" s="32">
        <v>1.066</v>
      </c>
      <c r="M60" s="32">
        <v>1.22</v>
      </c>
      <c r="N60" s="32">
        <v>0.934</v>
      </c>
      <c r="O60" s="32">
        <v>2.8</v>
      </c>
      <c r="P60" s="32">
        <v>2.48</v>
      </c>
      <c r="Q60" s="32">
        <v>2.66</v>
      </c>
      <c r="R60" s="32">
        <v>0.937</v>
      </c>
      <c r="S60" s="32">
        <v>1.02</v>
      </c>
    </row>
    <row r="61" spans="1:19" ht="16.5" thickBot="1" thickTop="1">
      <c r="A61" s="1">
        <v>5</v>
      </c>
      <c r="B61" s="28"/>
      <c r="C61" s="28">
        <f>INDEX('[1]period'!$D$3:$D$176,MATCH(D61,'[1]period'!$B$3:$B$176,0))</f>
        <v>1970</v>
      </c>
      <c r="D61" s="29">
        <v>1970</v>
      </c>
      <c r="E61" s="32">
        <v>2.05</v>
      </c>
      <c r="F61" s="32">
        <v>1.47</v>
      </c>
      <c r="G61" s="32">
        <v>1.09</v>
      </c>
      <c r="H61" s="32">
        <v>1.23</v>
      </c>
      <c r="I61" s="32">
        <v>1.6</v>
      </c>
      <c r="J61" s="32">
        <v>2.165</v>
      </c>
      <c r="K61" s="32">
        <v>0.85</v>
      </c>
      <c r="L61" s="32">
        <v>1.109</v>
      </c>
      <c r="M61" s="32">
        <v>1.22</v>
      </c>
      <c r="N61" s="32">
        <v>0.934</v>
      </c>
      <c r="O61" s="32">
        <v>2.86</v>
      </c>
      <c r="P61" s="32">
        <v>2.56</v>
      </c>
      <c r="Q61" s="32">
        <v>2.655</v>
      </c>
      <c r="R61" s="32">
        <v>0.969</v>
      </c>
      <c r="S61" s="32">
        <v>1.03</v>
      </c>
    </row>
    <row r="62" spans="1:19" ht="16.5" thickBot="1" thickTop="1">
      <c r="A62" s="1">
        <v>5</v>
      </c>
      <c r="B62" s="28"/>
      <c r="C62" s="28">
        <f>INDEX('[1]period'!$D$3:$D$176,MATCH(D62,'[1]period'!$B$3:$B$176,0))</f>
        <v>1971</v>
      </c>
      <c r="D62" s="29">
        <v>1971</v>
      </c>
      <c r="E62" s="32">
        <v>1.92</v>
      </c>
      <c r="F62" s="32">
        <v>1.47</v>
      </c>
      <c r="G62" s="32">
        <v>1.06</v>
      </c>
      <c r="H62" s="32">
        <v>1.215</v>
      </c>
      <c r="I62" s="32">
        <v>1.56</v>
      </c>
      <c r="J62" s="32">
        <v>2.12</v>
      </c>
      <c r="K62" s="32">
        <v>0.97</v>
      </c>
      <c r="L62" s="32">
        <v>1.133</v>
      </c>
      <c r="M62" s="32">
        <v>1.17</v>
      </c>
      <c r="N62" s="32">
        <v>0.951</v>
      </c>
      <c r="O62" s="32">
        <v>2.92</v>
      </c>
      <c r="P62" s="32">
        <v>2.64</v>
      </c>
      <c r="Q62" s="32">
        <v>2.65</v>
      </c>
      <c r="R62" s="32">
        <v>0.992</v>
      </c>
      <c r="S62" s="32">
        <v>1.03</v>
      </c>
    </row>
    <row r="63" spans="1:19" ht="16.5" thickBot="1" thickTop="1">
      <c r="A63" s="1">
        <v>5</v>
      </c>
      <c r="B63" s="28"/>
      <c r="C63" s="28">
        <f>INDEX('[1]period'!$D$3:$D$176,MATCH(D63,'[1]period'!$B$3:$B$176,0))</f>
        <v>1972</v>
      </c>
      <c r="D63" s="29">
        <v>1972</v>
      </c>
      <c r="E63" s="32">
        <v>1.83</v>
      </c>
      <c r="F63" s="32">
        <v>1.43</v>
      </c>
      <c r="G63" s="32">
        <v>1.06</v>
      </c>
      <c r="H63" s="32">
        <v>1.2</v>
      </c>
      <c r="I63" s="32">
        <v>1.56</v>
      </c>
      <c r="J63" s="32">
        <v>2.12</v>
      </c>
      <c r="K63" s="32">
        <v>0.95</v>
      </c>
      <c r="L63" s="32">
        <v>1.083</v>
      </c>
      <c r="M63" s="32">
        <v>1.17</v>
      </c>
      <c r="N63" s="32">
        <v>0.936</v>
      </c>
      <c r="O63" s="32">
        <v>2.92</v>
      </c>
      <c r="P63" s="32">
        <v>2.64</v>
      </c>
      <c r="Q63" s="32">
        <v>2.65</v>
      </c>
      <c r="R63" s="32">
        <v>1.01</v>
      </c>
      <c r="S63" s="32">
        <v>1.01</v>
      </c>
    </row>
    <row r="64" spans="1:19" ht="16.5" thickBot="1" thickTop="1">
      <c r="A64" s="1">
        <v>5</v>
      </c>
      <c r="B64" s="28"/>
      <c r="C64" s="28">
        <f>INDEX('[1]period'!$D$3:$D$176,MATCH(D64,'[1]period'!$B$3:$B$176,0))</f>
        <v>1973</v>
      </c>
      <c r="D64" s="29">
        <v>1973</v>
      </c>
      <c r="E64" s="32">
        <v>1.8</v>
      </c>
      <c r="F64" s="32">
        <v>1.39</v>
      </c>
      <c r="G64" s="32">
        <v>1.06</v>
      </c>
      <c r="H64" s="32">
        <v>1.206</v>
      </c>
      <c r="I64" s="32">
        <v>1.56</v>
      </c>
      <c r="J64" s="32">
        <v>2.12</v>
      </c>
      <c r="K64" s="32">
        <v>0.93</v>
      </c>
      <c r="L64" s="32">
        <v>1.046</v>
      </c>
      <c r="M64" s="32">
        <v>1.17</v>
      </c>
      <c r="N64" s="32">
        <v>0.932</v>
      </c>
      <c r="O64" s="32">
        <v>2.92</v>
      </c>
      <c r="P64" s="32">
        <v>2.64</v>
      </c>
      <c r="Q64" s="32">
        <v>2.65</v>
      </c>
      <c r="R64" s="32">
        <v>1.01</v>
      </c>
      <c r="S64" s="32">
        <v>0.99</v>
      </c>
    </row>
    <row r="65" spans="1:19" ht="16.5" thickBot="1" thickTop="1">
      <c r="A65" s="1">
        <v>5</v>
      </c>
      <c r="B65" s="28"/>
      <c r="C65" s="28">
        <f>INDEX('[1]period'!$D$3:$D$176,MATCH(D65,'[1]period'!$B$3:$B$176,0))</f>
        <v>1974</v>
      </c>
      <c r="D65" s="29">
        <v>1974</v>
      </c>
      <c r="E65" s="32">
        <v>1.78</v>
      </c>
      <c r="F65" s="32">
        <v>1.33</v>
      </c>
      <c r="G65" s="32">
        <v>1.06</v>
      </c>
      <c r="H65" s="32">
        <v>1.2</v>
      </c>
      <c r="I65" s="32">
        <v>1.56</v>
      </c>
      <c r="J65" s="32">
        <v>2.12</v>
      </c>
      <c r="K65" s="32">
        <v>0.93</v>
      </c>
      <c r="L65" s="32">
        <v>1.025</v>
      </c>
      <c r="M65" s="32">
        <v>1.17</v>
      </c>
      <c r="N65" s="32">
        <v>0.932</v>
      </c>
      <c r="O65" s="32">
        <v>2.92</v>
      </c>
      <c r="P65" s="32">
        <v>2.64</v>
      </c>
      <c r="Q65" s="32">
        <v>2.65</v>
      </c>
      <c r="R65" s="32">
        <v>1.01</v>
      </c>
      <c r="S65" s="32">
        <v>1.01</v>
      </c>
    </row>
    <row r="66" spans="1:19" ht="16.5" thickBot="1" thickTop="1">
      <c r="A66" s="1">
        <v>5</v>
      </c>
      <c r="B66" s="28"/>
      <c r="C66" s="28">
        <f>INDEX('[1]period'!$D$3:$D$176,MATCH(D66,'[1]period'!$B$3:$B$176,0))</f>
        <v>1975</v>
      </c>
      <c r="D66" s="29">
        <v>1975</v>
      </c>
      <c r="E66" s="32">
        <v>1.74</v>
      </c>
      <c r="F66" s="32">
        <v>1.31</v>
      </c>
      <c r="G66" s="32">
        <v>1.01</v>
      </c>
      <c r="H66" s="32">
        <v>1.179</v>
      </c>
      <c r="I66" s="32">
        <v>1.475</v>
      </c>
      <c r="J66" s="32">
        <v>1.975</v>
      </c>
      <c r="K66" s="32">
        <v>0.92</v>
      </c>
      <c r="L66" s="32">
        <v>1.01</v>
      </c>
      <c r="M66" s="32">
        <v>1.14</v>
      </c>
      <c r="N66" s="32">
        <v>0.932</v>
      </c>
      <c r="O66" s="32">
        <v>2.745</v>
      </c>
      <c r="P66" s="32">
        <v>2.47</v>
      </c>
      <c r="Q66" s="32">
        <v>2.46</v>
      </c>
      <c r="R66" s="32">
        <v>0.95</v>
      </c>
      <c r="S66" s="32">
        <v>0.99</v>
      </c>
    </row>
    <row r="67" spans="1:19" ht="16.5" thickBot="1" thickTop="1">
      <c r="A67" s="1">
        <v>5</v>
      </c>
      <c r="B67" s="28"/>
      <c r="C67" s="28">
        <f>INDEX('[1]period'!$D$3:$D$176,MATCH(D67,'[1]period'!$B$3:$B$176,0))</f>
        <v>1976</v>
      </c>
      <c r="D67" s="29">
        <v>1976</v>
      </c>
      <c r="E67" s="32">
        <v>1.74</v>
      </c>
      <c r="F67" s="32">
        <v>1.28</v>
      </c>
      <c r="G67" s="32">
        <v>0.99</v>
      </c>
      <c r="H67" s="32">
        <v>1.12</v>
      </c>
      <c r="I67" s="32">
        <v>1.39</v>
      </c>
      <c r="J67" s="32">
        <v>1.83</v>
      </c>
      <c r="K67" s="32">
        <v>0.9</v>
      </c>
      <c r="L67" s="32">
        <v>1.008</v>
      </c>
      <c r="M67" s="32">
        <v>1.12</v>
      </c>
      <c r="N67" s="32">
        <v>0.907</v>
      </c>
      <c r="O67" s="32">
        <v>2.57</v>
      </c>
      <c r="P67" s="32">
        <v>2.3</v>
      </c>
      <c r="Q67" s="32">
        <v>2.27</v>
      </c>
      <c r="R67" s="32">
        <v>0.9546</v>
      </c>
      <c r="S67" s="32">
        <v>0.99</v>
      </c>
    </row>
    <row r="68" spans="1:19" ht="16.5" thickBot="1" thickTop="1">
      <c r="A68" s="1">
        <v>5</v>
      </c>
      <c r="B68" s="28"/>
      <c r="C68" s="28">
        <f>INDEX('[1]period'!$D$3:$D$176,MATCH(D68,'[1]period'!$B$3:$B$176,0))</f>
        <v>1977</v>
      </c>
      <c r="D68" s="29">
        <v>1977</v>
      </c>
      <c r="E68" s="32">
        <v>1.71</v>
      </c>
      <c r="F68" s="32">
        <v>1.18</v>
      </c>
      <c r="G68" s="32">
        <v>0.99</v>
      </c>
      <c r="H68" s="32">
        <v>1.091</v>
      </c>
      <c r="I68" s="32">
        <v>1.39</v>
      </c>
      <c r="J68" s="32">
        <v>1.83</v>
      </c>
      <c r="K68" s="32">
        <v>0.89</v>
      </c>
      <c r="L68" s="32">
        <v>0.986</v>
      </c>
      <c r="M68" s="32">
        <v>1.12</v>
      </c>
      <c r="N68" s="32">
        <v>0.893</v>
      </c>
      <c r="O68" s="32">
        <v>2.57</v>
      </c>
      <c r="P68" s="32">
        <v>2.3</v>
      </c>
      <c r="Q68" s="32">
        <v>2.27</v>
      </c>
      <c r="R68" s="32">
        <v>0.9325</v>
      </c>
      <c r="S68" s="32">
        <v>0.98</v>
      </c>
    </row>
    <row r="69" spans="1:19" ht="16.5" thickBot="1" thickTop="1">
      <c r="A69" s="1">
        <v>5</v>
      </c>
      <c r="B69" s="28"/>
      <c r="C69" s="28">
        <f>INDEX('[1]period'!$D$3:$D$176,MATCH(D69,'[1]period'!$B$3:$B$176,0))</f>
        <v>1978</v>
      </c>
      <c r="D69" s="29">
        <v>1978</v>
      </c>
      <c r="E69" s="32">
        <v>1.62</v>
      </c>
      <c r="F69" s="32">
        <v>1.18</v>
      </c>
      <c r="G69" s="32">
        <v>0.99</v>
      </c>
      <c r="H69" s="32">
        <v>1.12</v>
      </c>
      <c r="I69" s="32">
        <v>1.39</v>
      </c>
      <c r="J69" s="32">
        <v>1.83</v>
      </c>
      <c r="K69" s="32">
        <v>0.88</v>
      </c>
      <c r="L69" s="32">
        <v>0.961</v>
      </c>
      <c r="M69" s="32">
        <v>1.12</v>
      </c>
      <c r="N69" s="32">
        <v>0.882</v>
      </c>
      <c r="O69" s="32">
        <v>2.57</v>
      </c>
      <c r="P69" s="32">
        <v>2.3</v>
      </c>
      <c r="Q69" s="32">
        <v>2.27</v>
      </c>
      <c r="R69" s="32">
        <v>0.94</v>
      </c>
      <c r="S69" s="32">
        <v>0.939999999999999</v>
      </c>
    </row>
    <row r="70" spans="1:19" ht="16.5" thickBot="1" thickTop="1">
      <c r="A70" s="1">
        <v>5</v>
      </c>
      <c r="B70" s="28"/>
      <c r="C70" s="28">
        <f>INDEX('[1]period'!$D$3:$D$176,MATCH(D70,'[1]period'!$B$3:$B$176,0))</f>
        <v>1979</v>
      </c>
      <c r="D70" s="29">
        <v>1979</v>
      </c>
      <c r="E70" s="32">
        <v>1.55</v>
      </c>
      <c r="F70" s="32">
        <v>1.12</v>
      </c>
      <c r="G70" s="32">
        <v>0.99</v>
      </c>
      <c r="H70" s="32">
        <v>1.052</v>
      </c>
      <c r="I70" s="32">
        <v>1.39</v>
      </c>
      <c r="J70" s="32">
        <v>1.83</v>
      </c>
      <c r="K70" s="32">
        <v>0.88</v>
      </c>
      <c r="L70" s="32">
        <v>0.98</v>
      </c>
      <c r="M70" s="32">
        <v>1.12</v>
      </c>
      <c r="N70" s="32">
        <v>0.874</v>
      </c>
      <c r="O70" s="32">
        <v>2.57</v>
      </c>
      <c r="P70" s="32">
        <v>2.3</v>
      </c>
      <c r="Q70" s="32">
        <v>2.27</v>
      </c>
      <c r="R70" s="32">
        <v>0.94</v>
      </c>
      <c r="S70" s="32">
        <v>0.95</v>
      </c>
    </row>
    <row r="71" spans="1:19" ht="16.5" thickBot="1" thickTop="1">
      <c r="A71" s="1">
        <v>5</v>
      </c>
      <c r="B71" s="28"/>
      <c r="C71" s="28">
        <f>INDEX('[1]period'!$D$3:$D$176,MATCH(D71,'[1]period'!$B$3:$B$176,0))</f>
        <v>1980</v>
      </c>
      <c r="D71" s="29">
        <v>1980</v>
      </c>
      <c r="E71" s="32">
        <v>1.49</v>
      </c>
      <c r="F71" s="32">
        <v>1.077</v>
      </c>
      <c r="G71" s="32">
        <v>0.95</v>
      </c>
      <c r="H71" s="32">
        <v>1.052</v>
      </c>
      <c r="I71" s="32">
        <v>1.375</v>
      </c>
      <c r="J71" s="32">
        <v>1.85</v>
      </c>
      <c r="K71" s="32">
        <v>0.9</v>
      </c>
      <c r="L71" s="32">
        <v>0.957</v>
      </c>
      <c r="M71" s="32">
        <v>1.1</v>
      </c>
      <c r="N71" s="32">
        <v>0.878</v>
      </c>
      <c r="O71" s="32">
        <v>2.505</v>
      </c>
      <c r="P71" s="32">
        <v>2.2</v>
      </c>
      <c r="Q71" s="32">
        <v>2.19</v>
      </c>
      <c r="R71" s="32">
        <v>0.91</v>
      </c>
      <c r="S71" s="32">
        <v>0.95</v>
      </c>
    </row>
    <row r="72" spans="1:19" ht="16.5" thickBot="1" thickTop="1">
      <c r="A72" s="1">
        <v>5</v>
      </c>
      <c r="B72" s="28"/>
      <c r="C72" s="28">
        <f>INDEX('[1]period'!$D$3:$D$176,MATCH(D72,'[1]period'!$B$3:$B$176,0))</f>
        <v>1981</v>
      </c>
      <c r="D72" s="29">
        <v>1981</v>
      </c>
      <c r="E72" s="32">
        <v>1.45</v>
      </c>
      <c r="F72" s="32">
        <v>1.08</v>
      </c>
      <c r="G72" s="32">
        <v>0.97</v>
      </c>
      <c r="H72" s="32">
        <v>1.06</v>
      </c>
      <c r="I72" s="32">
        <v>1.36</v>
      </c>
      <c r="J72" s="32">
        <v>1.87</v>
      </c>
      <c r="K72" s="32">
        <v>0.89</v>
      </c>
      <c r="L72" s="32">
        <v>0.931</v>
      </c>
      <c r="M72" s="32">
        <v>1.12</v>
      </c>
      <c r="N72" s="32">
        <v>0.901</v>
      </c>
      <c r="O72" s="32">
        <v>2.44</v>
      </c>
      <c r="P72" s="32">
        <v>2.1</v>
      </c>
      <c r="Q72" s="32">
        <v>2.11</v>
      </c>
      <c r="R72" s="32">
        <v>0.9104</v>
      </c>
      <c r="S72" s="32">
        <v>0.96</v>
      </c>
    </row>
    <row r="73" spans="1:19" ht="16.5" thickBot="1" thickTop="1">
      <c r="A73" s="1">
        <v>5</v>
      </c>
      <c r="B73" s="28"/>
      <c r="C73" s="28">
        <f>INDEX('[1]period'!$D$3:$D$176,MATCH(D73,'[1]period'!$B$3:$B$176,0))</f>
        <v>1982</v>
      </c>
      <c r="D73" s="29">
        <v>1982</v>
      </c>
      <c r="E73" s="32">
        <v>1.44</v>
      </c>
      <c r="F73" s="32">
        <v>1.12</v>
      </c>
      <c r="G73" s="32">
        <v>0.97</v>
      </c>
      <c r="H73" s="32">
        <v>1.06</v>
      </c>
      <c r="I73" s="32">
        <v>1.36</v>
      </c>
      <c r="J73" s="32">
        <v>1.87</v>
      </c>
      <c r="K73" s="32">
        <v>0.939999999999999</v>
      </c>
      <c r="L73" s="32">
        <v>0.924</v>
      </c>
      <c r="M73" s="32">
        <v>1.19</v>
      </c>
      <c r="N73" s="32">
        <v>0.953</v>
      </c>
      <c r="O73" s="32">
        <v>2.44</v>
      </c>
      <c r="P73" s="32">
        <v>2.1</v>
      </c>
      <c r="Q73" s="32">
        <v>2.11</v>
      </c>
      <c r="R73" s="32">
        <v>0.9072</v>
      </c>
      <c r="S73" s="32">
        <v>0.99</v>
      </c>
    </row>
    <row r="74" spans="1:19" ht="16.5" thickBot="1" thickTop="1">
      <c r="A74" s="1">
        <v>5</v>
      </c>
      <c r="B74" s="28"/>
      <c r="C74" s="28">
        <f>INDEX('[1]period'!$D$3:$D$176,MATCH(D74,'[1]period'!$B$3:$B$176,0))</f>
        <v>1983</v>
      </c>
      <c r="D74" s="29">
        <v>1983</v>
      </c>
      <c r="E74" s="32">
        <v>1.36</v>
      </c>
      <c r="F74" s="32">
        <v>1.08</v>
      </c>
      <c r="G74" s="32">
        <v>0.97</v>
      </c>
      <c r="H74" s="32">
        <v>1.071</v>
      </c>
      <c r="I74" s="32">
        <v>1.36</v>
      </c>
      <c r="J74" s="32">
        <v>1.87</v>
      </c>
      <c r="K74" s="32">
        <v>1.01</v>
      </c>
      <c r="L74" s="32">
        <v>0.956</v>
      </c>
      <c r="M74" s="32">
        <v>1.24</v>
      </c>
      <c r="N74" s="32">
        <v>0.974</v>
      </c>
      <c r="O74" s="32">
        <v>2.44</v>
      </c>
      <c r="P74" s="32">
        <v>2.1</v>
      </c>
      <c r="Q74" s="32">
        <v>2.11</v>
      </c>
      <c r="R74" s="32">
        <v>0.961</v>
      </c>
      <c r="S74" s="32">
        <v>1.01</v>
      </c>
    </row>
    <row r="75" spans="1:19" ht="16.5" thickBot="1" thickTop="1">
      <c r="A75" s="1">
        <v>5</v>
      </c>
      <c r="B75" s="28"/>
      <c r="C75" s="28">
        <f>INDEX('[1]period'!$D$3:$D$176,MATCH(D75,'[1]period'!$B$3:$B$176,0))</f>
        <v>1984</v>
      </c>
      <c r="D75" s="29">
        <v>1984</v>
      </c>
      <c r="E75" s="32">
        <v>1.33</v>
      </c>
      <c r="F75" s="32">
        <v>1.12</v>
      </c>
      <c r="G75" s="32">
        <v>0.97</v>
      </c>
      <c r="H75" s="32">
        <v>1.06</v>
      </c>
      <c r="I75" s="32">
        <v>1.36</v>
      </c>
      <c r="J75" s="32">
        <v>1.87</v>
      </c>
      <c r="K75" s="32">
        <v>1.03</v>
      </c>
      <c r="L75" s="32">
        <v>0.989</v>
      </c>
      <c r="M75" s="32">
        <v>1.24</v>
      </c>
      <c r="N75" s="32">
        <v>0.964</v>
      </c>
      <c r="O75" s="32">
        <v>2.44</v>
      </c>
      <c r="P75" s="32">
        <v>2.1</v>
      </c>
      <c r="Q75" s="32">
        <v>2.11</v>
      </c>
      <c r="R75" s="32">
        <v>0.95</v>
      </c>
      <c r="S75" s="32">
        <v>1</v>
      </c>
    </row>
    <row r="76" spans="1:19" ht="16.5" thickBot="1" thickTop="1">
      <c r="A76" s="1">
        <v>5</v>
      </c>
      <c r="B76" s="28"/>
      <c r="C76" s="28">
        <f>INDEX('[1]period'!$D$3:$D$176,MATCH(D76,'[1]period'!$B$3:$B$176,0))</f>
        <v>1985</v>
      </c>
      <c r="D76" s="29">
        <v>1985</v>
      </c>
      <c r="E76" s="32">
        <v>1.33</v>
      </c>
      <c r="F76" s="32">
        <v>1.186</v>
      </c>
      <c r="G76" s="32">
        <v>0.97</v>
      </c>
      <c r="H76" s="32">
        <v>1.109</v>
      </c>
      <c r="I76" s="32">
        <v>1.38</v>
      </c>
      <c r="J76" s="32">
        <v>1.86</v>
      </c>
      <c r="K76" s="32">
        <v>0.99</v>
      </c>
      <c r="L76" s="32">
        <v>0.993</v>
      </c>
      <c r="M76" s="32">
        <v>1.29</v>
      </c>
      <c r="N76" s="32">
        <v>0.995</v>
      </c>
      <c r="O76" s="32">
        <v>2.425</v>
      </c>
      <c r="P76" s="32">
        <v>2.055</v>
      </c>
      <c r="Q76" s="32">
        <v>2.065</v>
      </c>
      <c r="R76" s="32">
        <v>0.955</v>
      </c>
      <c r="S76" s="32">
        <v>1.01</v>
      </c>
    </row>
    <row r="77" spans="1:19" ht="16.5" thickBot="1" thickTop="1">
      <c r="A77" s="1">
        <v>5</v>
      </c>
      <c r="B77" s="28"/>
      <c r="C77" s="28">
        <f>INDEX('[1]period'!$D$3:$D$176,MATCH(D77,'[1]period'!$B$3:$B$176,0))</f>
        <v>1986</v>
      </c>
      <c r="D77" s="29">
        <v>1986</v>
      </c>
      <c r="E77" s="32">
        <v>1.33</v>
      </c>
      <c r="F77" s="32">
        <v>1.196</v>
      </c>
      <c r="G77" s="32">
        <v>0.97</v>
      </c>
      <c r="H77" s="32">
        <v>1.06</v>
      </c>
      <c r="I77" s="32">
        <v>1.4</v>
      </c>
      <c r="J77" s="32">
        <v>1.85</v>
      </c>
      <c r="K77" s="32">
        <v>1.06</v>
      </c>
      <c r="L77" s="32">
        <v>1.015</v>
      </c>
      <c r="M77" s="32">
        <v>1.29</v>
      </c>
      <c r="N77" s="32">
        <v>1.038</v>
      </c>
      <c r="O77" s="32">
        <v>2.41</v>
      </c>
      <c r="P77" s="32">
        <v>2.01</v>
      </c>
      <c r="Q77" s="32">
        <v>1.98</v>
      </c>
      <c r="R77" s="32">
        <v>0.96</v>
      </c>
      <c r="S77" s="32">
        <v>1.03</v>
      </c>
    </row>
    <row r="78" spans="1:19" ht="16.5" thickBot="1" thickTop="1">
      <c r="A78" s="1">
        <v>5</v>
      </c>
      <c r="B78" s="28"/>
      <c r="C78" s="28">
        <f>INDEX('[1]period'!$D$3:$D$176,MATCH(D78,'[1]period'!$B$3:$B$176,0))</f>
        <v>1987</v>
      </c>
      <c r="D78" s="29">
        <v>1987</v>
      </c>
      <c r="E78" s="32">
        <v>1.32</v>
      </c>
      <c r="F78" s="32">
        <v>1.19</v>
      </c>
      <c r="G78" s="32">
        <v>0.97</v>
      </c>
      <c r="H78" s="32">
        <v>1.078</v>
      </c>
      <c r="I78" s="32">
        <v>1.4</v>
      </c>
      <c r="J78" s="32">
        <v>1.85</v>
      </c>
      <c r="K78" s="32">
        <v>1.05</v>
      </c>
      <c r="L78" s="32">
        <v>1.01</v>
      </c>
      <c r="M78" s="32">
        <v>1.23</v>
      </c>
      <c r="N78" s="32">
        <v>1.038</v>
      </c>
      <c r="O78" s="32">
        <v>2.41</v>
      </c>
      <c r="P78" s="32">
        <v>2.01</v>
      </c>
      <c r="Q78" s="32">
        <v>1.98</v>
      </c>
      <c r="R78" s="32">
        <v>0.96</v>
      </c>
      <c r="S78" s="32">
        <v>1.06</v>
      </c>
    </row>
    <row r="79" spans="1:19" ht="16.5" thickBot="1" thickTop="1">
      <c r="A79" s="1">
        <v>5</v>
      </c>
      <c r="B79" s="28"/>
      <c r="C79" s="28">
        <f>INDEX('[1]period'!$D$3:$D$176,MATCH(D79,'[1]period'!$B$3:$B$176,0))</f>
        <v>1988</v>
      </c>
      <c r="D79" s="29">
        <v>1988</v>
      </c>
      <c r="E79" s="32">
        <v>1.27</v>
      </c>
      <c r="F79" s="32">
        <v>1.023</v>
      </c>
      <c r="G79" s="32">
        <v>0.96</v>
      </c>
      <c r="H79" s="32">
        <v>1.058</v>
      </c>
      <c r="I79" s="32">
        <v>1.4</v>
      </c>
      <c r="J79" s="32">
        <v>1.85</v>
      </c>
      <c r="K79" s="32">
        <v>1.02</v>
      </c>
      <c r="L79" s="32">
        <v>0.997</v>
      </c>
      <c r="M79" s="32">
        <v>1.23</v>
      </c>
      <c r="N79" s="32">
        <v>1.005</v>
      </c>
      <c r="O79" s="32">
        <v>2.41</v>
      </c>
      <c r="P79" s="32">
        <v>2.01</v>
      </c>
      <c r="Q79" s="32">
        <v>1.98</v>
      </c>
      <c r="R79" s="32">
        <v>0.96</v>
      </c>
      <c r="S79" s="32">
        <v>1.08</v>
      </c>
    </row>
    <row r="80" spans="1:19" ht="16.5" thickBot="1" thickTop="1">
      <c r="A80" s="1">
        <v>5</v>
      </c>
      <c r="B80" s="28"/>
      <c r="C80" s="28">
        <f>INDEX('[1]period'!$D$3:$D$176,MATCH(D80,'[1]period'!$B$3:$B$176,0))</f>
        <v>1989</v>
      </c>
      <c r="D80" s="29">
        <v>1989</v>
      </c>
      <c r="E80" s="32">
        <v>1.27</v>
      </c>
      <c r="F80" s="32">
        <v>1.231</v>
      </c>
      <c r="G80" s="32">
        <v>0.96</v>
      </c>
      <c r="H80" s="32">
        <v>1.003</v>
      </c>
      <c r="I80" s="32">
        <v>1.4</v>
      </c>
      <c r="J80" s="32">
        <v>1.85</v>
      </c>
      <c r="K80" s="32">
        <v>0.97</v>
      </c>
      <c r="L80" s="32">
        <v>0.945536099195734</v>
      </c>
      <c r="M80" s="32">
        <v>1.17</v>
      </c>
      <c r="N80" s="32">
        <v>0.953</v>
      </c>
      <c r="O80" s="32">
        <v>2.41</v>
      </c>
      <c r="P80" s="32">
        <v>2.01</v>
      </c>
      <c r="Q80" s="32">
        <v>1.98</v>
      </c>
      <c r="R80" s="32">
        <v>0.92</v>
      </c>
      <c r="S80" s="32">
        <v>1.0523976967112</v>
      </c>
    </row>
    <row r="81" spans="1:19" ht="16.5" thickBot="1" thickTop="1">
      <c r="A81" s="1">
        <v>5</v>
      </c>
      <c r="B81" s="28"/>
      <c r="C81" s="28">
        <f>INDEX('[1]period'!$D$3:$D$176,MATCH(D81,'[1]period'!$B$3:$B$176,0))</f>
        <v>1990</v>
      </c>
      <c r="D81" s="29">
        <v>1990</v>
      </c>
      <c r="E81" s="32">
        <v>1.26</v>
      </c>
      <c r="F81" s="32">
        <v>1.237</v>
      </c>
      <c r="G81" s="32">
        <v>0.91</v>
      </c>
      <c r="H81" s="32">
        <v>1.024</v>
      </c>
      <c r="I81" s="32">
        <v>1.275</v>
      </c>
      <c r="J81" s="32">
        <v>1.735</v>
      </c>
      <c r="K81" s="32">
        <v>0.951889592264052</v>
      </c>
      <c r="L81" s="32">
        <v>0.967938963263687</v>
      </c>
      <c r="M81" s="32">
        <v>1.13</v>
      </c>
      <c r="N81" s="32">
        <v>0.895</v>
      </c>
      <c r="O81" s="32">
        <v>2.235</v>
      </c>
      <c r="P81" s="32">
        <v>1.89</v>
      </c>
      <c r="Q81" s="32">
        <v>1.86</v>
      </c>
      <c r="R81" s="32">
        <v>0.88</v>
      </c>
      <c r="S81" s="32">
        <v>0.973537110936265</v>
      </c>
    </row>
    <row r="82" spans="1:19" ht="16.5" thickBot="1" thickTop="1">
      <c r="A82" s="1">
        <v>5</v>
      </c>
      <c r="B82" s="28"/>
      <c r="C82" s="28">
        <f>INDEX('[1]period'!$D$3:$D$176,MATCH(D82,'[1]period'!$B$3:$B$176,0))</f>
        <v>1991</v>
      </c>
      <c r="D82" s="29">
        <v>1991</v>
      </c>
      <c r="E82" s="32">
        <v>1.32</v>
      </c>
      <c r="F82" s="32">
        <v>1.222</v>
      </c>
      <c r="G82" s="32">
        <v>0.85</v>
      </c>
      <c r="H82" s="32">
        <v>0.996</v>
      </c>
      <c r="I82" s="32">
        <v>1.15</v>
      </c>
      <c r="J82" s="32">
        <v>1.62</v>
      </c>
      <c r="K82" s="32">
        <v>0.880948937311105</v>
      </c>
      <c r="L82" s="32">
        <v>0.958012624167448</v>
      </c>
      <c r="M82" s="32">
        <v>1.07</v>
      </c>
      <c r="N82" s="32">
        <v>0.816</v>
      </c>
      <c r="O82" s="32">
        <v>2.06</v>
      </c>
      <c r="P82" s="32">
        <v>1.77</v>
      </c>
      <c r="Q82" s="32">
        <v>1.74</v>
      </c>
      <c r="R82" s="32">
        <v>0.78</v>
      </c>
      <c r="S82" s="32">
        <v>0.856188484197252</v>
      </c>
    </row>
    <row r="83" spans="1:19" ht="16.5" thickBot="1" thickTop="1">
      <c r="A83" s="1">
        <v>5</v>
      </c>
      <c r="B83" s="28"/>
      <c r="C83" s="28">
        <f>INDEX('[1]period'!$D$3:$D$176,MATCH(D83,'[1]period'!$B$3:$B$176,0))</f>
        <v>1992</v>
      </c>
      <c r="D83" s="29">
        <v>1992</v>
      </c>
      <c r="E83" s="32">
        <v>1.39</v>
      </c>
      <c r="F83" s="32">
        <v>1.106</v>
      </c>
      <c r="G83" s="32">
        <v>0.83</v>
      </c>
      <c r="H83" s="32">
        <v>0.843</v>
      </c>
      <c r="I83" s="32">
        <v>1.15</v>
      </c>
      <c r="J83" s="32">
        <v>1.62</v>
      </c>
      <c r="K83" s="32">
        <v>0.825960645880056</v>
      </c>
      <c r="L83" s="32">
        <v>0.921490501748754</v>
      </c>
      <c r="M83" s="32">
        <v>1.05</v>
      </c>
      <c r="N83" s="32">
        <v>0.729</v>
      </c>
      <c r="O83" s="32">
        <v>2.06</v>
      </c>
      <c r="P83" s="32">
        <v>1.77</v>
      </c>
      <c r="Q83" s="32">
        <v>1.74</v>
      </c>
      <c r="R83" s="32">
        <v>0.82</v>
      </c>
      <c r="S83" s="32">
        <v>0.805443805875256</v>
      </c>
    </row>
    <row r="84" spans="1:19" ht="16.5" thickBot="1" thickTop="1">
      <c r="A84" s="1">
        <v>5</v>
      </c>
      <c r="B84" s="28"/>
      <c r="C84" s="28">
        <f>INDEX('[1]period'!$D$3:$D$176,MATCH(D84,'[1]period'!$B$3:$B$176,0))</f>
        <v>1993</v>
      </c>
      <c r="D84" s="29">
        <v>1993</v>
      </c>
      <c r="E84" s="32">
        <v>1.37</v>
      </c>
      <c r="F84" s="32">
        <v>0.939999999999999</v>
      </c>
      <c r="G84" s="32">
        <v>0.76</v>
      </c>
      <c r="H84" s="32">
        <v>0.761</v>
      </c>
      <c r="I84" s="32">
        <v>1.15</v>
      </c>
      <c r="J84" s="32">
        <v>1.62</v>
      </c>
      <c r="K84" s="32">
        <v>0.721714152475547</v>
      </c>
      <c r="L84" s="32">
        <v>0.827002373948676</v>
      </c>
      <c r="M84" s="32">
        <v>0.97</v>
      </c>
      <c r="N84" s="32">
        <v>0.643</v>
      </c>
      <c r="O84" s="32">
        <v>2.06</v>
      </c>
      <c r="P84" s="32">
        <v>1.77</v>
      </c>
      <c r="Q84" s="32">
        <v>1.74</v>
      </c>
      <c r="R84" s="32">
        <v>0.76</v>
      </c>
      <c r="S84" s="32">
        <v>0.69395599053521</v>
      </c>
    </row>
    <row r="85" spans="1:19" ht="16.5" thickBot="1" thickTop="1">
      <c r="A85" s="1">
        <v>5</v>
      </c>
      <c r="B85" s="28"/>
      <c r="C85" s="28">
        <f>INDEX('[1]period'!$D$3:$D$176,MATCH(D85,'[1]period'!$B$3:$B$176,0))</f>
        <v>1994</v>
      </c>
      <c r="D85" s="29">
        <v>1994</v>
      </c>
      <c r="E85" s="32">
        <v>1.28</v>
      </c>
      <c r="F85" s="32">
        <v>0.812</v>
      </c>
      <c r="G85" s="32">
        <v>0.72</v>
      </c>
      <c r="H85" s="32">
        <v>0.758</v>
      </c>
      <c r="I85" s="32">
        <v>1.15</v>
      </c>
      <c r="J85" s="32">
        <v>1.62</v>
      </c>
      <c r="K85" s="32">
        <v>0.666512774976559</v>
      </c>
      <c r="L85" s="32">
        <v>0.748734174281918</v>
      </c>
      <c r="M85" s="32">
        <v>0.91</v>
      </c>
      <c r="N85" s="32">
        <v>0.654</v>
      </c>
      <c r="O85" s="32">
        <v>2.06</v>
      </c>
      <c r="P85" s="32">
        <v>1.77</v>
      </c>
      <c r="Q85" s="32">
        <v>1.74</v>
      </c>
      <c r="R85" s="32">
        <v>0.71</v>
      </c>
      <c r="S85" s="32">
        <v>0.648932791557705</v>
      </c>
    </row>
    <row r="86" spans="1:19" ht="16.5" thickBot="1" thickTop="1">
      <c r="A86" s="1">
        <v>5</v>
      </c>
      <c r="B86" s="28"/>
      <c r="C86" s="28">
        <f>INDEX('[1]period'!$D$3:$D$176,MATCH(D86,'[1]period'!$B$3:$B$176,0))</f>
        <v>1995</v>
      </c>
      <c r="D86" s="29">
        <v>1995</v>
      </c>
      <c r="E86" s="32">
        <v>1.15</v>
      </c>
      <c r="F86" s="32">
        <v>0.78</v>
      </c>
      <c r="G86" s="32">
        <v>0.65</v>
      </c>
      <c r="H86" s="32">
        <v>0.774</v>
      </c>
      <c r="I86" s="32">
        <v>1.03</v>
      </c>
      <c r="J86" s="32">
        <v>1.485</v>
      </c>
      <c r="K86" s="32">
        <v>0.601092253131815</v>
      </c>
      <c r="L86" s="32">
        <v>0.73901717616592</v>
      </c>
      <c r="M86" s="32">
        <v>0.82</v>
      </c>
      <c r="N86" s="32">
        <v>0.629</v>
      </c>
      <c r="O86" s="32">
        <v>1.95</v>
      </c>
      <c r="P86" s="32">
        <v>1.545</v>
      </c>
      <c r="Q86" s="32">
        <v>1.545</v>
      </c>
      <c r="R86" s="32">
        <v>0.67</v>
      </c>
      <c r="S86" s="32">
        <v>0.624555485668961</v>
      </c>
    </row>
    <row r="87" spans="1:19" ht="16.5" thickBot="1" thickTop="1">
      <c r="A87" s="1">
        <v>5</v>
      </c>
      <c r="B87" s="28"/>
      <c r="C87" s="28">
        <f>INDEX('[1]period'!$D$3:$D$176,MATCH(D87,'[1]period'!$B$3:$B$176,0))</f>
        <v>1996</v>
      </c>
      <c r="D87" s="29">
        <v>1996</v>
      </c>
      <c r="E87" s="32">
        <v>1.03</v>
      </c>
      <c r="F87" s="32">
        <v>0.767</v>
      </c>
      <c r="G87" s="32">
        <v>0.63</v>
      </c>
      <c r="H87" s="32">
        <v>0.761</v>
      </c>
      <c r="I87" s="32">
        <v>0.91</v>
      </c>
      <c r="J87" s="32">
        <v>1.35</v>
      </c>
      <c r="K87" s="32">
        <v>0.559736753389</v>
      </c>
      <c r="L87" s="32">
        <v>0.682</v>
      </c>
      <c r="M87" s="32">
        <v>0.749858447821447</v>
      </c>
      <c r="N87" s="32">
        <v>0.597</v>
      </c>
      <c r="O87" s="32">
        <v>1.84</v>
      </c>
      <c r="P87" s="32">
        <v>1.32</v>
      </c>
      <c r="Q87" s="32">
        <v>1.37</v>
      </c>
      <c r="R87" s="32">
        <v>0.64</v>
      </c>
      <c r="S87" s="32">
        <v>0.620653641297319</v>
      </c>
    </row>
    <row r="88" spans="1:19" ht="16.5" thickBot="1" thickTop="1">
      <c r="A88" s="1">
        <v>5</v>
      </c>
      <c r="B88" s="28"/>
      <c r="C88" s="28">
        <f>INDEX('[1]period'!$D$3:$D$176,MATCH(D88,'[1]period'!$B$3:$B$176,0))</f>
        <v>1997</v>
      </c>
      <c r="D88" s="29">
        <v>1997</v>
      </c>
      <c r="E88" s="32">
        <v>1.03</v>
      </c>
      <c r="F88" s="32">
        <v>0.698</v>
      </c>
      <c r="G88" s="32">
        <v>0.59</v>
      </c>
      <c r="H88" s="32">
        <v>0.736</v>
      </c>
      <c r="I88" s="32">
        <v>0.91</v>
      </c>
      <c r="J88" s="32">
        <v>1.35</v>
      </c>
      <c r="K88" s="32">
        <v>0.537846107424019</v>
      </c>
      <c r="L88" s="32">
        <v>0.702759474851274</v>
      </c>
      <c r="M88" s="32">
        <v>0.780207851554891</v>
      </c>
      <c r="N88" s="32">
        <v>0.573</v>
      </c>
      <c r="O88" s="32">
        <v>1.84</v>
      </c>
      <c r="P88" s="32">
        <v>1.32</v>
      </c>
      <c r="Q88" s="32">
        <v>1.37</v>
      </c>
      <c r="R88" s="32">
        <v>0.61</v>
      </c>
      <c r="S88" s="32">
        <v>0.591346156260151</v>
      </c>
    </row>
    <row r="89" spans="1:19" ht="16.5" thickBot="1" thickTop="1">
      <c r="A89" s="1">
        <v>5</v>
      </c>
      <c r="B89" s="28"/>
      <c r="C89" s="28">
        <f>INDEX('[1]period'!$D$3:$D$176,MATCH(D89,'[1]period'!$B$3:$B$176,0))</f>
        <v>1998</v>
      </c>
      <c r="D89" s="29">
        <v>1998</v>
      </c>
      <c r="E89" s="32">
        <v>0.89</v>
      </c>
      <c r="F89" s="32">
        <v>0.623</v>
      </c>
      <c r="G89" s="32">
        <v>0.6</v>
      </c>
      <c r="H89" s="32">
        <v>0.722</v>
      </c>
      <c r="I89" s="32">
        <v>0.91</v>
      </c>
      <c r="J89" s="32">
        <v>1.35</v>
      </c>
      <c r="K89" s="32">
        <v>0.53118762658886</v>
      </c>
      <c r="L89" s="32">
        <v>0.697987502104894</v>
      </c>
      <c r="M89" s="32">
        <v>0.79</v>
      </c>
      <c r="N89" s="32">
        <v>0.579</v>
      </c>
      <c r="O89" s="32">
        <v>1.84</v>
      </c>
      <c r="P89" s="32">
        <v>1.34</v>
      </c>
      <c r="Q89" s="32">
        <v>1.37</v>
      </c>
      <c r="R89" s="32">
        <v>0.58</v>
      </c>
      <c r="S89" s="32">
        <v>0.572887765605401</v>
      </c>
    </row>
    <row r="90" spans="1:19" ht="16.5" thickBot="1" thickTop="1">
      <c r="A90" s="1">
        <v>5</v>
      </c>
      <c r="B90" s="28"/>
      <c r="C90" s="28">
        <f>INDEX('[1]period'!$D$3:$D$176,MATCH(D90,'[1]period'!$B$3:$B$176,0))</f>
        <v>1999</v>
      </c>
      <c r="D90" s="29">
        <v>1999</v>
      </c>
      <c r="E90" s="32">
        <v>0.807755654646055</v>
      </c>
      <c r="F90" s="32">
        <v>0.573280244288225</v>
      </c>
      <c r="G90" s="32">
        <v>0.613728249185066</v>
      </c>
      <c r="H90" s="32">
        <v>0.698</v>
      </c>
      <c r="I90" s="32">
        <v>0.91</v>
      </c>
      <c r="J90" s="32">
        <v>1.35</v>
      </c>
      <c r="K90" s="32">
        <v>0.563274968008495</v>
      </c>
      <c r="L90" s="32">
        <v>0.698058534169455</v>
      </c>
      <c r="M90" s="32">
        <v>0.79</v>
      </c>
      <c r="N90" s="32">
        <v>0.542</v>
      </c>
      <c r="O90" s="32">
        <v>1.84</v>
      </c>
      <c r="P90" s="32">
        <v>1.34</v>
      </c>
      <c r="Q90" s="32">
        <v>1.37</v>
      </c>
      <c r="R90" s="32">
        <v>0.54</v>
      </c>
      <c r="S90" s="32">
        <v>0.585508336184547</v>
      </c>
    </row>
    <row r="91" spans="1:19" ht="16.5" thickBot="1" thickTop="1">
      <c r="A91" s="1">
        <v>5</v>
      </c>
      <c r="B91" s="28"/>
      <c r="C91" s="28">
        <f>INDEX('[1]period'!$D$3:$D$176,MATCH(D91,'[1]period'!$B$3:$B$176,0))</f>
        <v>2000</v>
      </c>
      <c r="D91" s="29">
        <v>2000</v>
      </c>
      <c r="E91" s="32">
        <v>0.80316982031844</v>
      </c>
      <c r="F91" s="32">
        <v>0.531678158744579</v>
      </c>
      <c r="G91" s="32">
        <v>0.626741253848884</v>
      </c>
      <c r="H91" s="32">
        <v>0.6446826616</v>
      </c>
      <c r="I91" s="32">
        <v>0.92</v>
      </c>
      <c r="J91" s="32">
        <v>1.25</v>
      </c>
      <c r="K91" s="32">
        <v>0.594279452713229</v>
      </c>
      <c r="L91" s="32">
        <v>0.665649489446592</v>
      </c>
      <c r="M91" s="32">
        <v>0.71</v>
      </c>
      <c r="N91" s="32">
        <v>0.561</v>
      </c>
      <c r="O91" s="32">
        <v>1.755</v>
      </c>
      <c r="P91" s="32">
        <v>1.29</v>
      </c>
      <c r="Q91" s="32">
        <v>1.26</v>
      </c>
      <c r="R91" s="32">
        <v>0.52</v>
      </c>
      <c r="S91" s="32">
        <v>0.639286791751721</v>
      </c>
    </row>
    <row r="92" spans="1:19" ht="16.5" thickBot="1" thickTop="1">
      <c r="A92" s="1">
        <v>5</v>
      </c>
      <c r="B92" s="28"/>
      <c r="C92" s="28">
        <f>INDEX('[1]period'!$D$3:$D$176,MATCH(D92,'[1]period'!$B$3:$B$176,0))</f>
        <v>2001</v>
      </c>
      <c r="D92" s="29">
        <v>2001</v>
      </c>
      <c r="E92" s="32">
        <v>0.752574500274616</v>
      </c>
      <c r="F92" s="32">
        <v>0.48</v>
      </c>
      <c r="G92" s="32">
        <v>0.609636640252188</v>
      </c>
      <c r="H92" s="32">
        <v>0.669</v>
      </c>
      <c r="I92" s="32">
        <v>0.93</v>
      </c>
      <c r="J92" s="32">
        <v>1.15</v>
      </c>
      <c r="K92" s="32">
        <v>0.578477010602761</v>
      </c>
      <c r="L92" s="32">
        <v>0.622843997008989</v>
      </c>
      <c r="M92" s="32">
        <v>0.595631464165627</v>
      </c>
      <c r="N92" s="32">
        <v>0.575</v>
      </c>
      <c r="O92" s="32">
        <v>1.67</v>
      </c>
      <c r="P92" s="32">
        <v>1.24</v>
      </c>
      <c r="Q92" s="32">
        <v>1.15</v>
      </c>
      <c r="R92" s="32">
        <v>0.513423461211225</v>
      </c>
      <c r="S92" s="32">
        <v>0.639713166884151</v>
      </c>
    </row>
    <row r="93" spans="1:19" ht="16.5" thickBot="1" thickTop="1">
      <c r="A93" s="1">
        <v>5</v>
      </c>
      <c r="B93" s="28"/>
      <c r="C93" s="28">
        <f>INDEX('[1]period'!$D$3:$D$176,MATCH(D93,'[1]period'!$B$3:$B$176,0))</f>
        <v>2002</v>
      </c>
      <c r="D93" s="29">
        <v>2002</v>
      </c>
      <c r="E93" s="32">
        <v>0.747783256452641</v>
      </c>
      <c r="F93" s="32">
        <v>0.57</v>
      </c>
      <c r="G93" s="32">
        <v>0.59</v>
      </c>
      <c r="H93" s="32">
        <v>0.66615091452</v>
      </c>
      <c r="I93" s="32">
        <v>0.93</v>
      </c>
      <c r="J93" s="32">
        <v>1.15</v>
      </c>
      <c r="K93" s="32">
        <v>0.590120160960643</v>
      </c>
      <c r="L93" s="32">
        <v>0.593066764991242</v>
      </c>
      <c r="M93" s="32">
        <v>0.577150488689968</v>
      </c>
      <c r="N93" s="32">
        <v>0.606</v>
      </c>
      <c r="O93" s="32">
        <v>1.67</v>
      </c>
      <c r="P93" s="32">
        <v>1.24</v>
      </c>
      <c r="Q93" s="32">
        <v>1.15</v>
      </c>
      <c r="R93" s="32">
        <v>0.536657216185095</v>
      </c>
      <c r="S93" s="32">
        <v>0.660003406183944</v>
      </c>
    </row>
    <row r="94" spans="1:19" ht="16.5" thickBot="1" thickTop="1">
      <c r="A94" s="1">
        <v>5</v>
      </c>
      <c r="B94" s="28"/>
      <c r="C94" s="28">
        <f>INDEX('[1]period'!$D$3:$D$176,MATCH(D94,'[1]period'!$B$3:$B$176,0))</f>
        <v>2003</v>
      </c>
      <c r="D94" s="29">
        <v>2003</v>
      </c>
      <c r="E94" s="32">
        <v>0.75622775177638</v>
      </c>
      <c r="F94" s="32">
        <v>0.598</v>
      </c>
      <c r="G94" s="32">
        <v>0.578810378914825</v>
      </c>
      <c r="H94" s="32">
        <v>0.62</v>
      </c>
      <c r="I94" s="32">
        <v>0.93</v>
      </c>
      <c r="J94" s="32">
        <v>1.15</v>
      </c>
      <c r="K94" s="32">
        <v>0.614875332798353</v>
      </c>
      <c r="L94" s="32">
        <v>0.606301583446583</v>
      </c>
      <c r="M94" s="32">
        <v>0.58061338247399</v>
      </c>
      <c r="N94" s="32">
        <v>0.621</v>
      </c>
      <c r="O94" s="32">
        <v>1.67</v>
      </c>
      <c r="P94" s="32">
        <v>1.24</v>
      </c>
      <c r="Q94" s="32">
        <v>1.15</v>
      </c>
      <c r="R94" s="32">
        <v>0.558138566776412</v>
      </c>
      <c r="S94" s="32">
        <v>0.65833384917849</v>
      </c>
    </row>
    <row r="95" spans="1:19" ht="16.5" thickBot="1" thickTop="1">
      <c r="A95" s="1">
        <v>5</v>
      </c>
      <c r="B95" s="28"/>
      <c r="C95" s="28">
        <f>INDEX('[1]period'!$D$3:$D$176,MATCH(D95,'[1]period'!$B$3:$B$176,0))</f>
        <v>2004</v>
      </c>
      <c r="D95" s="29">
        <v>2004</v>
      </c>
      <c r="E95" s="32">
        <v>0.866199989725354</v>
      </c>
      <c r="F95" s="32">
        <v>0.66502360226557</v>
      </c>
      <c r="G95" s="32">
        <v>0.59</v>
      </c>
      <c r="H95" s="32">
        <v>0.72</v>
      </c>
      <c r="I95" s="32">
        <v>0.93</v>
      </c>
      <c r="J95" s="32">
        <v>1.15</v>
      </c>
      <c r="K95" s="32">
        <v>0.592334102783977</v>
      </c>
      <c r="L95" s="32">
        <v>0.605338265966506</v>
      </c>
      <c r="M95" s="32">
        <v>0.597775847281603</v>
      </c>
      <c r="N95" s="32">
        <v>0.633</v>
      </c>
      <c r="O95" s="32">
        <v>1.67</v>
      </c>
      <c r="P95" s="32">
        <v>1.24</v>
      </c>
      <c r="Q95" s="32">
        <v>1.15</v>
      </c>
      <c r="R95" s="32">
        <v>0.579954363659768</v>
      </c>
      <c r="S95" s="32">
        <v>0.66</v>
      </c>
    </row>
    <row r="96" spans="1:19" ht="16.5" thickBot="1" thickTop="1">
      <c r="A96" s="1">
        <v>5</v>
      </c>
      <c r="B96" s="28"/>
      <c r="C96" s="28">
        <f>INDEX('[1]period'!$D$3:$D$176,MATCH(D96,'[1]period'!$B$3:$B$176,0))</f>
        <v>2005</v>
      </c>
      <c r="D96" s="29">
        <v>2005</v>
      </c>
      <c r="E96" s="32">
        <v>0.9</v>
      </c>
      <c r="F96" s="32">
        <v>0.78</v>
      </c>
      <c r="G96" s="32">
        <v>0.625</v>
      </c>
      <c r="H96" s="32">
        <v>0.72</v>
      </c>
      <c r="I96" s="32">
        <v>1.045</v>
      </c>
      <c r="J96" s="32">
        <v>1.195</v>
      </c>
      <c r="K96" s="32">
        <v>0.64</v>
      </c>
      <c r="L96" s="32">
        <v>0.645</v>
      </c>
      <c r="M96" s="32">
        <v>0.71</v>
      </c>
      <c r="N96" s="32">
        <v>0.608</v>
      </c>
      <c r="O96" s="32">
        <v>1.6</v>
      </c>
      <c r="P96" s="32">
        <v>1.185</v>
      </c>
      <c r="Q96" s="32">
        <v>1.13</v>
      </c>
      <c r="R96" s="32">
        <v>0.605</v>
      </c>
      <c r="S96" s="32">
        <v>0.72</v>
      </c>
    </row>
    <row r="97" spans="1:19" ht="16.5" thickBot="1" thickTop="1">
      <c r="A97" s="1">
        <v>5</v>
      </c>
      <c r="B97" s="28"/>
      <c r="C97" s="28">
        <f>INDEX('[1]period'!$D$3:$D$176,MATCH(D97,'[1]period'!$B$3:$B$176,0))</f>
        <v>2006</v>
      </c>
      <c r="D97" s="29">
        <v>2006</v>
      </c>
      <c r="E97" s="32">
        <v>0.94</v>
      </c>
      <c r="F97" s="32">
        <v>0.78</v>
      </c>
      <c r="G97" s="32">
        <v>0.66</v>
      </c>
      <c r="H97" s="32">
        <v>0.72</v>
      </c>
      <c r="I97" s="32">
        <v>1.17</v>
      </c>
      <c r="J97" s="32">
        <v>1.24</v>
      </c>
      <c r="K97" s="32">
        <v>0.68</v>
      </c>
      <c r="L97" s="32">
        <v>0.68</v>
      </c>
      <c r="M97" s="32">
        <v>0.71</v>
      </c>
      <c r="N97" s="32">
        <v>0.613</v>
      </c>
      <c r="O97" s="32">
        <v>1.53</v>
      </c>
      <c r="P97" s="32">
        <v>1.13</v>
      </c>
      <c r="Q97" s="32">
        <v>1.11</v>
      </c>
      <c r="R97" s="32">
        <v>0.66</v>
      </c>
      <c r="S97" s="32">
        <v>0.78</v>
      </c>
    </row>
    <row r="98" spans="1:19" ht="16.5" thickBot="1" thickTop="1">
      <c r="A98" s="1">
        <v>5</v>
      </c>
      <c r="B98" s="28"/>
      <c r="C98" s="28">
        <f>INDEX('[1]period'!$D$3:$D$176,MATCH(D98,'[1]period'!$B$3:$B$176,0))</f>
        <v>2007</v>
      </c>
      <c r="D98" s="29">
        <v>2007</v>
      </c>
      <c r="E98" s="32">
        <v>0.94</v>
      </c>
      <c r="F98" s="32">
        <v>0.78</v>
      </c>
      <c r="G98" s="32">
        <v>0.66</v>
      </c>
      <c r="H98" s="32">
        <v>0.72</v>
      </c>
      <c r="I98" s="32">
        <v>1.17</v>
      </c>
      <c r="J98" s="32">
        <v>1.24</v>
      </c>
      <c r="K98" s="32">
        <v>0.68</v>
      </c>
      <c r="L98" s="32">
        <v>0.68</v>
      </c>
      <c r="M98" s="32">
        <v>0.71</v>
      </c>
      <c r="N98" s="32">
        <v>0.665</v>
      </c>
      <c r="O98" s="32">
        <v>1.53</v>
      </c>
      <c r="P98" s="32">
        <v>1.13</v>
      </c>
      <c r="Q98" s="32">
        <v>1.11</v>
      </c>
      <c r="R98" s="32">
        <v>0.66</v>
      </c>
      <c r="S98" s="32">
        <v>0.78</v>
      </c>
    </row>
    <row r="99" spans="1:19" ht="16.5" thickBot="1" thickTop="1">
      <c r="A99" s="1">
        <v>5</v>
      </c>
      <c r="B99" s="28"/>
      <c r="C99" s="28">
        <f>INDEX('[1]period'!$D$3:$D$176,MATCH(D99,'[1]period'!$B$3:$B$176,0))</f>
        <v>2008</v>
      </c>
      <c r="D99" s="29">
        <v>2008</v>
      </c>
      <c r="E99" s="32">
        <v>0.94</v>
      </c>
      <c r="F99" s="32">
        <v>0.78</v>
      </c>
      <c r="G99" s="32">
        <v>0.66</v>
      </c>
      <c r="H99" s="32">
        <v>0.72</v>
      </c>
      <c r="I99" s="32">
        <v>1.17</v>
      </c>
      <c r="J99" s="32">
        <v>1.24</v>
      </c>
      <c r="K99" s="32">
        <v>0.68</v>
      </c>
      <c r="L99" s="32">
        <v>0.68</v>
      </c>
      <c r="M99" s="32">
        <v>0.71</v>
      </c>
      <c r="N99" s="32">
        <v>0.68</v>
      </c>
      <c r="O99" s="32">
        <v>1.53</v>
      </c>
      <c r="P99" s="32">
        <v>1.13</v>
      </c>
      <c r="Q99" s="32">
        <v>1.11</v>
      </c>
      <c r="R99" s="32">
        <v>0.66</v>
      </c>
      <c r="S99" s="32">
        <v>0.78</v>
      </c>
    </row>
    <row r="100" spans="1:19" ht="16.5" thickBot="1" thickTop="1">
      <c r="A100" s="1">
        <v>5</v>
      </c>
      <c r="B100" s="28"/>
      <c r="C100" s="28">
        <f>INDEX('[1]period'!$D$3:$D$176,MATCH(D100,'[1]period'!$B$3:$B$176,0))</f>
        <v>2009</v>
      </c>
      <c r="D100" s="29">
        <v>2009</v>
      </c>
      <c r="E100" s="32">
        <v>0.94</v>
      </c>
      <c r="F100" s="32">
        <v>0.78</v>
      </c>
      <c r="G100" s="32">
        <v>0.66</v>
      </c>
      <c r="H100" s="32">
        <v>0.72</v>
      </c>
      <c r="I100" s="32">
        <v>1.17</v>
      </c>
      <c r="J100" s="32">
        <v>1.24</v>
      </c>
      <c r="K100" s="32">
        <v>0.68</v>
      </c>
      <c r="L100" s="32">
        <v>0.68</v>
      </c>
      <c r="M100" s="32">
        <v>0.71</v>
      </c>
      <c r="N100" s="32">
        <v>0.68</v>
      </c>
      <c r="O100" s="32">
        <v>1.53</v>
      </c>
      <c r="P100" s="32">
        <v>1.13</v>
      </c>
      <c r="Q100" s="32">
        <v>1.11</v>
      </c>
      <c r="R100" s="32">
        <v>0.66</v>
      </c>
      <c r="S100" s="32">
        <v>0.78</v>
      </c>
    </row>
    <row r="101" spans="1:19" ht="16.5" thickBot="1" thickTop="1">
      <c r="A101" s="1">
        <v>5</v>
      </c>
      <c r="B101" s="28"/>
      <c r="C101" s="28">
        <f>INDEX('[1]period'!$D$3:$D$176,MATCH(D101,'[1]period'!$B$3:$B$176,0))</f>
        <v>2010</v>
      </c>
      <c r="D101" s="29">
        <v>2010</v>
      </c>
      <c r="E101" s="32">
        <v>0.94</v>
      </c>
      <c r="F101" s="32">
        <v>0.78</v>
      </c>
      <c r="G101" s="32">
        <v>0.66</v>
      </c>
      <c r="H101" s="32">
        <v>0.72</v>
      </c>
      <c r="I101" s="32">
        <v>1.17</v>
      </c>
      <c r="J101" s="32">
        <v>1.24</v>
      </c>
      <c r="K101" s="32">
        <v>0.68</v>
      </c>
      <c r="L101" s="32">
        <v>0.68</v>
      </c>
      <c r="M101" s="32">
        <v>0.71</v>
      </c>
      <c r="N101" s="32">
        <v>0.68</v>
      </c>
      <c r="O101" s="32">
        <v>1.53</v>
      </c>
      <c r="P101" s="32">
        <v>1.13</v>
      </c>
      <c r="Q101" s="32">
        <v>1.11</v>
      </c>
      <c r="R101" s="32">
        <v>0.66</v>
      </c>
      <c r="S101" s="32">
        <v>0.78</v>
      </c>
    </row>
    <row r="102" ht="15" thickTop="1"/>
  </sheetData>
  <sheetProtection/>
  <mergeCells count="2">
    <mergeCell ref="B1:U1"/>
    <mergeCell ref="D34:AX34"/>
  </mergeCells>
  <hyperlinks>
    <hyperlink ref="D22" r:id="rId1" display="http://demoscope.ru/weekly/ssp/sng_net.php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2012-12-29T16:13:32Z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