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Естественный прирост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<sst xmlns="http://schemas.openxmlformats.org/spreadsheetml/2006/main" count="103" uniqueCount="98">
  <si>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</si>
  <si>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</si>
  <si>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</si>
  <si>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</si>
  <si>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</si>
  <si>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</si>
  <si>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</si>
  <si>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</si>
  <si>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</si>
  <si>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</si>
  <si>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</si>
  <si>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</si>
  <si>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</si>
  <si>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</si>
  <si>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</si>
  <si>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</si>
  <si>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</si>
  <si>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</si>
  <si>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</si>
  <si>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Австралия</t>
  </si>
  <si>
    <t>Австрия</t>
  </si>
  <si>
    <t>Бельгия</t>
  </si>
  <si>
    <t>Болгария</t>
  </si>
  <si>
    <t>Босния и Герцеговина</t>
  </si>
  <si>
    <t>Великобритания</t>
  </si>
  <si>
    <t>Венгрия</t>
  </si>
  <si>
    <t>Германия</t>
  </si>
  <si>
    <t>Греция</t>
  </si>
  <si>
    <t>Дания</t>
  </si>
  <si>
    <t>Ирландия</t>
  </si>
  <si>
    <t>Испания</t>
  </si>
  <si>
    <t>Италия</t>
  </si>
  <si>
    <t>Канада</t>
  </si>
  <si>
    <t>Латвия</t>
  </si>
  <si>
    <t>Литва</t>
  </si>
  <si>
    <t>Македония</t>
  </si>
  <si>
    <t>Молдавия</t>
  </si>
  <si>
    <t>Нидерланды</t>
  </si>
  <si>
    <t>Новая Зеландия</t>
  </si>
  <si>
    <t>Норвегия</t>
  </si>
  <si>
    <t>Польша</t>
  </si>
  <si>
    <t>Португалия</t>
  </si>
  <si>
    <t>Румыния</t>
  </si>
  <si>
    <t>Словакия</t>
  </si>
  <si>
    <t>Словения</t>
  </si>
  <si>
    <t>США</t>
  </si>
  <si>
    <t>Украина</t>
  </si>
  <si>
    <t>Финляндия</t>
  </si>
  <si>
    <t>Франция</t>
  </si>
  <si>
    <t>Хорватия</t>
  </si>
  <si>
    <t>Чехия</t>
  </si>
  <si>
    <t>Швейцария</t>
  </si>
  <si>
    <t>Швеция</t>
  </si>
  <si>
    <t>Эстония</t>
  </si>
  <si>
    <t>Япония</t>
  </si>
  <si>
    <t>название информационного массива</t>
  </si>
  <si>
    <t>М e t a</t>
  </si>
  <si>
    <t>краткое описание</t>
  </si>
  <si>
    <t>Информационный массив</t>
  </si>
  <si>
    <t>http://www.ined.fr/en/pop_figures/developed_countries/developed_countries_database/</t>
  </si>
  <si>
    <t>Двинянин Е.А.</t>
  </si>
  <si>
    <t>Албания</t>
  </si>
  <si>
    <t>Армения</t>
  </si>
  <si>
    <t>Азербайджан</t>
  </si>
  <si>
    <t>Беларусь</t>
  </si>
  <si>
    <t>Кипр</t>
  </si>
  <si>
    <t>Грузия</t>
  </si>
  <si>
    <t>Исландия</t>
  </si>
  <si>
    <t>Израиль</t>
  </si>
  <si>
    <t>Казахстан</t>
  </si>
  <si>
    <t>Киргизия</t>
  </si>
  <si>
    <t>Люксембург</t>
  </si>
  <si>
    <t>Мальта</t>
  </si>
  <si>
    <t>Черногория</t>
  </si>
  <si>
    <t>Российская федерация</t>
  </si>
  <si>
    <t>Сербия</t>
  </si>
  <si>
    <t>Таджикистан</t>
  </si>
  <si>
    <t>Туркмения</t>
  </si>
  <si>
    <t>Узбекистан</t>
  </si>
  <si>
    <t>№ п/п</t>
  </si>
  <si>
    <t>код</t>
  </si>
  <si>
    <t>Чехословакия</t>
  </si>
  <si>
    <t>Сербия и Черногория</t>
  </si>
  <si>
    <t>ФРГ</t>
  </si>
  <si>
    <t>ГДР</t>
  </si>
  <si>
    <t>СССР</t>
  </si>
  <si>
    <t>Англия и Уэльс</t>
  </si>
  <si>
    <t>Северная Ирландия</t>
  </si>
  <si>
    <t>Шотландия</t>
  </si>
  <si>
    <t>Югославия</t>
  </si>
  <si>
    <t>INED database</t>
  </si>
  <si>
    <t>Страна / год</t>
  </si>
  <si>
    <t>Массив получен путем копирования таблицы из базы данных INED Developed countries database</t>
  </si>
  <si>
    <t>человек</t>
  </si>
  <si>
    <t>dvi_009.txt</t>
  </si>
  <si>
    <t>Число умерших</t>
  </si>
  <si>
    <t>Число умерших в развитых странах, 1950-2009</t>
  </si>
  <si>
    <t>страны мира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</si>
</sst>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8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-0.499969989061355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right" vertical="center"/>
    </xf>
    <xf numFmtId="0" fontId="4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8" fillId="35" borderId="0" xfId="0" applyFont="1" applyFill="1" applyAlignment="1">
      <alignment horizontal="left" vertical="center" wrapText="1"/>
    </xf>
    <xf numFmtId="0" fontId="3" fillId="36" borderId="0" xfId="0" applyFont="1" applyFill="1" applyAlignment="1">
      <alignment horizontal="center" vertical="center"/>
    </xf>
    <xf numFmtId="14" fontId="6" fillId="35" borderId="17" xfId="0" applyNumberFormat="1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/>
    </xf>
    <xf numFmtId="0" fontId="2" fillId="35" borderId="17" xfId="42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center"/>
    </xf>
    <xf numFmtId="0" fontId="13" fillId="34" borderId="20" xfId="0" applyFont="1" applyFill="1" applyBorder="1" applyAlignment="1">
      <alignment horizontal="center" vertical="center"/>
    </xf>
    <xf numFmtId="0" fontId="7" fillId="37" borderId="22" xfId="0" applyFont="1" applyFill="1" applyBorder="1" applyAlignment="1">
      <alignment horizontal="center"/>
    </xf>
    <xf numFmtId="0" fontId="11" fillId="34" borderId="23" xfId="0" applyFont="1" applyFill="1" applyBorder="1" applyAlignment="1">
      <alignment horizontal="center" vertical="center"/>
    </xf>
    <xf numFmtId="0" fontId="1" fillId="37" borderId="24" xfId="0" applyFont="1" applyFill="1" applyBorder="1" applyAlignment="1">
      <alignment horizontal="left" vertical="center"/>
    </xf>
    <xf numFmtId="0" fontId="0" fillId="37" borderId="24" xfId="0" applyFont="1" applyFill="1" applyBorder="1" applyAlignment="1">
      <alignment horizontal="left"/>
    </xf>
    <xf numFmtId="1" fontId="1" fillId="0" borderId="25" xfId="0" applyNumberFormat="1" applyFont="1" applyFill="1" applyBorder="1" applyAlignment="1">
      <alignment horizontal="right" wrapText="1"/>
    </xf>
    <xf numFmtId="0" fontId="6" fillId="19" borderId="17" xfId="0" applyFont="1" applyFill="1" applyBorder="1" applyAlignment="1">
      <alignment horizontal="right" vertical="center"/>
    </xf>
    <xf numFmtId="0" fontId="51" fillId="34" borderId="20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6" fillId="35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  <sheetName val="marr"/>
      <sheetName val="perinatal"/>
    </sheetNames>
    <sheetDataSet>
      <sheetData sheetId="0">
        <row r="3">
          <cell r="B3" t="str">
            <v>Txt file</v>
          </cell>
          <cell r="C3" t="str">
            <v>indicators</v>
          </cell>
          <cell r="D3" t="str">
            <v>CMR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3">
        <row r="3">
          <cell r="B3" t="str">
            <v>Австралия</v>
          </cell>
        </row>
        <row r="4">
          <cell r="B4" t="str">
            <v>Австрия</v>
          </cell>
        </row>
        <row r="5">
          <cell r="B5" t="str">
            <v>Белоруссия</v>
          </cell>
        </row>
        <row r="6">
          <cell r="B6" t="str">
            <v>Бельгия</v>
          </cell>
        </row>
        <row r="7">
          <cell r="B7" t="str">
            <v>Болгария</v>
          </cell>
        </row>
        <row r="8">
          <cell r="B8" t="str">
            <v>Босния и Герцеговина</v>
          </cell>
        </row>
        <row r="9">
          <cell r="B9" t="str">
            <v>Великобритания</v>
          </cell>
        </row>
        <row r="10">
          <cell r="B10" t="str">
            <v>Великобритания (с Северной Ирландией)</v>
          </cell>
        </row>
        <row r="11">
          <cell r="B11" t="str">
            <v>Венгрия</v>
          </cell>
        </row>
        <row r="12">
          <cell r="B12" t="str">
            <v>Германия</v>
          </cell>
        </row>
        <row r="13">
          <cell r="B13" t="str">
            <v>Германия (включая ГДР с 1991 года)</v>
          </cell>
        </row>
        <row r="14">
          <cell r="B14" t="str">
            <v>Греция</v>
          </cell>
        </row>
        <row r="15">
          <cell r="B15" t="str">
            <v>Дания</v>
          </cell>
        </row>
        <row r="16">
          <cell r="B16" t="str">
            <v>Ирландия</v>
          </cell>
        </row>
        <row r="17">
          <cell r="B17" t="str">
            <v>Испания</v>
          </cell>
        </row>
        <row r="18">
          <cell r="B18" t="str">
            <v>Италия</v>
          </cell>
        </row>
        <row r="19">
          <cell r="B19" t="str">
            <v>Канада</v>
          </cell>
        </row>
        <row r="20">
          <cell r="B20" t="str">
            <v>Республика Корея</v>
          </cell>
        </row>
        <row r="21">
          <cell r="B21" t="str">
            <v>Латвия</v>
          </cell>
        </row>
        <row r="22">
          <cell r="B22" t="str">
            <v>Литва</v>
          </cell>
        </row>
        <row r="23">
          <cell r="B23" t="str">
            <v>Македония</v>
          </cell>
        </row>
        <row r="24">
          <cell r="B24" t="str">
            <v>Бывшая Югославская Республика Македония</v>
          </cell>
        </row>
        <row r="25">
          <cell r="B25" t="str">
            <v>Молдавия</v>
          </cell>
        </row>
        <row r="26">
          <cell r="B26" t="str">
            <v>Республика Молдова</v>
          </cell>
        </row>
        <row r="27">
          <cell r="B27" t="str">
            <v>Нидерланды</v>
          </cell>
        </row>
        <row r="28">
          <cell r="B28" t="str">
            <v>Новая Зеландия</v>
          </cell>
        </row>
        <row r="29">
          <cell r="B29" t="str">
            <v>Норвегия</v>
          </cell>
        </row>
        <row r="30">
          <cell r="B30" t="str">
            <v>Польша</v>
          </cell>
        </row>
        <row r="31">
          <cell r="B31" t="str">
            <v>Португалия</v>
          </cell>
        </row>
        <row r="32">
          <cell r="B32" t="str">
            <v>Россия</v>
          </cell>
        </row>
        <row r="33">
          <cell r="B33" t="str">
            <v>Российская Федерация</v>
          </cell>
        </row>
        <row r="34">
          <cell r="B34" t="str">
            <v>Румыния</v>
          </cell>
        </row>
        <row r="35">
          <cell r="B35" t="str">
            <v>Сербия и Черногория</v>
          </cell>
        </row>
        <row r="36">
          <cell r="B36" t="str">
            <v>Словакия</v>
          </cell>
        </row>
        <row r="37">
          <cell r="B37" t="str">
            <v>Словения</v>
          </cell>
        </row>
        <row r="38">
          <cell r="B38" t="str">
            <v>США</v>
          </cell>
        </row>
        <row r="39">
          <cell r="B39" t="str">
            <v>Украина</v>
          </cell>
        </row>
        <row r="40">
          <cell r="B40" t="str">
            <v>Финляндия</v>
          </cell>
        </row>
        <row r="41">
          <cell r="B41" t="str">
            <v>Франция</v>
          </cell>
        </row>
        <row r="42">
          <cell r="B42" t="str">
            <v>Франция Метрополия</v>
          </cell>
        </row>
        <row r="43">
          <cell r="B43" t="str">
            <v>Хорватия</v>
          </cell>
        </row>
        <row r="44">
          <cell r="B44" t="str">
            <v>Чехия</v>
          </cell>
        </row>
        <row r="45">
          <cell r="B45" t="str">
            <v>Швейцария</v>
          </cell>
        </row>
        <row r="46">
          <cell r="B46" t="str">
            <v>Швеция</v>
          </cell>
        </row>
        <row r="47">
          <cell r="B47" t="str">
            <v>Эстония</v>
          </cell>
        </row>
        <row r="48">
          <cell r="B48" t="str">
            <v>Япония</v>
          </cell>
        </row>
        <row r="49">
          <cell r="B49" t="str">
            <v>Азербайджан</v>
          </cell>
        </row>
        <row r="50">
          <cell r="B50" t="str">
            <v>Армения</v>
          </cell>
        </row>
        <row r="51">
          <cell r="B51" t="str">
            <v>Грузия</v>
          </cell>
        </row>
        <row r="52">
          <cell r="B52" t="str">
            <v>Казахстан</v>
          </cell>
        </row>
        <row r="53">
          <cell r="B53" t="str">
            <v>Киргизия</v>
          </cell>
        </row>
        <row r="54">
          <cell r="B54" t="str">
            <v>Таджикистан</v>
          </cell>
        </row>
        <row r="55">
          <cell r="B55" t="str">
            <v>Туркмения</v>
          </cell>
        </row>
        <row r="56">
          <cell r="B56" t="str">
            <v>Узбекистан</v>
          </cell>
        </row>
        <row r="57">
          <cell r="B57" t="str">
            <v>Кипр</v>
          </cell>
        </row>
        <row r="58">
          <cell r="B58" t="str">
            <v>Люксембург</v>
          </cell>
        </row>
        <row r="59">
          <cell r="B59" t="str">
            <v>Мальта</v>
          </cell>
        </row>
        <row r="60">
          <cell r="B60" t="str">
            <v>Турция</v>
          </cell>
        </row>
        <row r="61">
          <cell r="B61" t="str">
            <v>Исландия</v>
          </cell>
        </row>
        <row r="62">
          <cell r="B62" t="str">
            <v>Лихтенштейн</v>
          </cell>
        </row>
        <row r="63">
          <cell r="B63" t="str">
            <v>Албания</v>
          </cell>
        </row>
        <row r="64">
          <cell r="B64" t="str">
            <v>Черногория</v>
          </cell>
        </row>
        <row r="65">
          <cell r="B65" t="str">
            <v>Сербия</v>
          </cell>
        </row>
        <row r="66">
          <cell r="B66" t="str">
            <v>Косово</v>
          </cell>
        </row>
        <row r="67">
          <cell r="B67" t="str">
            <v>Андорра</v>
          </cell>
        </row>
        <row r="68">
          <cell r="B68" t="str">
            <v>Монако</v>
          </cell>
        </row>
        <row r="69">
          <cell r="B69" t="str">
            <v>Сан-Марино</v>
          </cell>
        </row>
        <row r="70">
          <cell r="B70" t="str">
            <v>Англия и Уэльс</v>
          </cell>
        </row>
        <row r="71">
          <cell r="B71" t="str">
            <v>Северная Ирландия</v>
          </cell>
        </row>
        <row r="72">
          <cell r="B72" t="str">
            <v>Шотландия</v>
          </cell>
        </row>
        <row r="73">
          <cell r="B73" t="str">
            <v>ФРГ</v>
          </cell>
        </row>
        <row r="74">
          <cell r="B74" t="str">
            <v>ГДР</v>
          </cell>
        </row>
        <row r="75">
          <cell r="B75" t="str">
            <v>Чехословакия</v>
          </cell>
        </row>
        <row r="76">
          <cell r="B76" t="str">
            <v>Беларусь</v>
          </cell>
        </row>
        <row r="77">
          <cell r="B77" t="str">
            <v>Израиль</v>
          </cell>
        </row>
        <row r="78">
          <cell r="B78" t="str">
            <v>СССР</v>
          </cell>
        </row>
        <row r="79">
          <cell r="B79" t="str">
            <v>Югославия</v>
          </cell>
        </row>
        <row r="80">
          <cell r="B80" t="str">
            <v>Всего</v>
          </cell>
        </row>
        <row r="81">
          <cell r="B81" t="str">
            <v>из них имеют второе гражданство</v>
          </cell>
        </row>
        <row r="82">
          <cell r="B82" t="str">
            <v>иностранные граждане</v>
          </cell>
        </row>
        <row r="83">
          <cell r="B83" t="str">
            <v>СНГ</v>
          </cell>
        </row>
        <row r="84">
          <cell r="B84" t="str">
            <v>граждане других стран - всего </v>
          </cell>
        </row>
        <row r="85">
          <cell r="B85" t="str">
            <v>Афганистан</v>
          </cell>
        </row>
        <row r="86">
          <cell r="B86" t="str">
            <v>Вьетнам</v>
          </cell>
        </row>
        <row r="87">
          <cell r="B87" t="str">
            <v>Индия</v>
          </cell>
        </row>
        <row r="88">
          <cell r="B88" t="str">
            <v>Китай</v>
          </cell>
        </row>
        <row r="89">
          <cell r="B89" t="str">
            <v>Куба</v>
          </cell>
        </row>
        <row r="90">
          <cell r="B90" t="str">
            <v>Пакистан</v>
          </cell>
        </row>
        <row r="91">
          <cell r="B91" t="str">
            <v>Сирия</v>
          </cell>
        </row>
        <row r="92">
          <cell r="B92" t="str">
            <v>другие</v>
          </cell>
        </row>
        <row r="93">
          <cell r="B93" t="str">
            <v>лица без гражданства</v>
          </cell>
        </row>
        <row r="94">
          <cell r="B94" t="str">
            <v>гражданство не указано</v>
          </cell>
        </row>
        <row r="95">
          <cell r="B95" t="str">
            <v>резерв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резерв</v>
          </cell>
          <cell r="D375" t="str">
            <v>void</v>
          </cell>
        </row>
        <row r="376">
          <cell r="B376" t="str">
            <v>резерв</v>
          </cell>
          <cell r="D376" t="str">
            <v>void</v>
          </cell>
        </row>
        <row r="377">
          <cell r="B377" t="str">
            <v>резерв</v>
          </cell>
          <cell r="D377" t="str">
            <v>void</v>
          </cell>
        </row>
        <row r="378">
          <cell r="B378" t="str">
            <v>резерв</v>
          </cell>
          <cell r="D378" t="str">
            <v>void</v>
          </cell>
        </row>
        <row r="379">
          <cell r="B379" t="str">
            <v>резерв</v>
          </cell>
          <cell r="D379" t="str">
            <v>void</v>
          </cell>
        </row>
        <row r="380">
          <cell r="B380" t="str">
            <v>резерв</v>
          </cell>
          <cell r="D380" t="str">
            <v>void</v>
          </cell>
        </row>
        <row r="381">
          <cell r="B381" t="str">
            <v>резерв</v>
          </cell>
          <cell r="D381" t="str">
            <v>void</v>
          </cell>
        </row>
        <row r="382">
          <cell r="B382" t="str">
            <v>резерв</v>
          </cell>
          <cell r="D382" t="str">
            <v>void</v>
          </cell>
        </row>
        <row r="383">
          <cell r="B383" t="str">
            <v>резерв</v>
          </cell>
          <cell r="D383" t="str">
            <v>void</v>
          </cell>
        </row>
        <row r="384">
          <cell r="B384" t="str">
            <v>резерв</v>
          </cell>
          <cell r="D384" t="str">
            <v>void</v>
          </cell>
        </row>
        <row r="385">
          <cell r="B385" t="str">
            <v>резерв</v>
          </cell>
          <cell r="D385" t="str">
            <v>void</v>
          </cell>
        </row>
        <row r="386">
          <cell r="B386" t="str">
            <v>резерв</v>
          </cell>
          <cell r="D386" t="str">
            <v>void</v>
          </cell>
        </row>
        <row r="387">
          <cell r="B387" t="str">
            <v>резерв</v>
          </cell>
          <cell r="D387" t="str">
            <v>void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  <row r="400">
          <cell r="B400" t="str">
            <v>резерв</v>
          </cell>
          <cell r="D400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d.fr/en/pop_figures/developed_countries/developed_countries_databas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10"/>
  <sheetViews>
    <sheetView tabSelected="1" zoomScalePageLayoutView="0" workbookViewId="0" topLeftCell="A35">
      <selection activeCell="A39" sqref="A39"/>
    </sheetView>
  </sheetViews>
  <sheetFormatPr defaultColWidth="9.125" defaultRowHeight="12.75"/>
  <cols>
    <col min="1" max="1" width="5.375" style="1" customWidth="1"/>
    <col min="2" max="2" width="6.375" style="1" customWidth="1"/>
    <col min="3" max="3" width="40.50390625" style="1" customWidth="1"/>
    <col min="4" max="4" width="41.00390625" style="2" customWidth="1"/>
    <col min="5" max="6" width="9.125" style="2" bestFit="1" customWidth="1"/>
    <col min="7" max="64" width="9.125" style="1" bestFit="1" customWidth="1"/>
    <col min="65" max="16384" width="9.125" style="1" customWidth="1"/>
  </cols>
  <sheetData>
    <row r="1" spans="2:13" s="4" customFormat="1" ht="30" thickBot="1">
      <c r="B1" s="39" t="s">
        <v>56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6" s="4" customFormat="1" ht="18" thickTop="1">
      <c r="A2" s="4">
        <v>1</v>
      </c>
      <c r="B2" s="4">
        <v>1</v>
      </c>
      <c r="C2" s="6" t="s">
        <v>0</v>
      </c>
      <c r="D2" s="12" t="s">
        <v>95</v>
      </c>
      <c r="E2" s="5"/>
      <c r="F2"/>
    </row>
    <row r="3" spans="1:6" s="4" customFormat="1" ht="31.5" thickBot="1">
      <c r="A3" s="4">
        <v>1</v>
      </c>
      <c r="B3" s="4">
        <v>2</v>
      </c>
      <c r="C3" s="10" t="s">
        <v>55</v>
      </c>
      <c r="D3" s="24" t="s">
        <v>96</v>
      </c>
      <c r="E3" s="5"/>
      <c r="F3" s="5"/>
    </row>
    <row r="4" spans="1:6" s="4" customFormat="1" ht="16.5" thickBot="1" thickTop="1">
      <c r="A4" s="4">
        <v>1</v>
      </c>
      <c r="B4" s="4">
        <v>3</v>
      </c>
      <c r="C4" s="10" t="s">
        <v>16</v>
      </c>
      <c r="D4" s="11">
        <f>INDEX('[1]показатели'!$C$3:$C$45,MATCH(D2,'[1]показатели'!$B$3:$B$45,0))</f>
        <v>10</v>
      </c>
      <c r="E4" s="5"/>
      <c r="F4" s="5"/>
    </row>
    <row r="5" spans="1:6" s="4" customFormat="1" ht="16.5" thickBot="1" thickTop="1">
      <c r="A5" s="4">
        <v>1</v>
      </c>
      <c r="B5" s="4">
        <v>4</v>
      </c>
      <c r="C5" s="10" t="s">
        <v>14</v>
      </c>
      <c r="D5" s="11" t="str">
        <f>INDEX('[1]показатели'!$D$3:$D$45,MATCH(D2,'[1]показатели'!$B$3:$B$45,0))</f>
        <v>Deaths</v>
      </c>
      <c r="E5" s="5"/>
      <c r="F5" s="5"/>
    </row>
    <row r="6" spans="1:6" s="4" customFormat="1" ht="16.5" thickBot="1" thickTop="1">
      <c r="A6" s="4">
        <v>1</v>
      </c>
      <c r="B6" s="4">
        <v>5</v>
      </c>
      <c r="C6" s="9" t="s">
        <v>9</v>
      </c>
      <c r="D6" s="11">
        <f>D8+D14</f>
        <v>2</v>
      </c>
      <c r="E6" s="5"/>
      <c r="F6" s="5"/>
    </row>
    <row r="7" spans="3:6" s="4" customFormat="1" ht="16.5" thickBot="1" thickTop="1">
      <c r="C7" s="5"/>
      <c r="D7" s="3"/>
      <c r="E7" s="5"/>
      <c r="F7" s="5"/>
    </row>
    <row r="8" spans="1:6" s="4" customFormat="1" ht="18.75" thickBot="1" thickTop="1">
      <c r="A8" s="4">
        <v>1</v>
      </c>
      <c r="B8" s="4">
        <v>100</v>
      </c>
      <c r="C8" s="13" t="s">
        <v>1</v>
      </c>
      <c r="D8" s="14">
        <v>1</v>
      </c>
      <c r="E8" s="5"/>
      <c r="F8" s="5"/>
    </row>
    <row r="9" spans="1:6" s="4" customFormat="1" ht="15.75" customHeight="1" thickBot="1" thickTop="1">
      <c r="A9" s="4">
        <v>1</v>
      </c>
      <c r="B9" s="4">
        <v>111</v>
      </c>
      <c r="C9" s="10" t="s">
        <v>17</v>
      </c>
      <c r="D9" s="14" t="s">
        <v>97</v>
      </c>
      <c r="E9" s="5"/>
      <c r="F9" s="5"/>
    </row>
    <row r="10" spans="1:6" s="4" customFormat="1" ht="16.5" thickBot="1" thickTop="1">
      <c r="A10" s="4">
        <v>1</v>
      </c>
      <c r="B10" s="4">
        <v>112</v>
      </c>
      <c r="C10" s="7" t="s">
        <v>18</v>
      </c>
      <c r="D10" s="11">
        <f>INDEX('[1]категории'!$C$3:$C$21,MATCH(D9,'[1]категории'!$B$3:$B$21,0))</f>
        <v>13</v>
      </c>
      <c r="F10" s="5"/>
    </row>
    <row r="11" spans="1:6" s="4" customFormat="1" ht="16.5" thickBot="1" thickTop="1">
      <c r="A11" s="4">
        <v>1</v>
      </c>
      <c r="B11" s="4">
        <v>113</v>
      </c>
      <c r="C11" s="7" t="s">
        <v>7</v>
      </c>
      <c r="D11" s="11" t="str">
        <f>INDEX('[1]категории'!$D$3:$D$21,MATCH(D9,'[1]категории'!$B$3:$B$21,0))</f>
        <v>World</v>
      </c>
      <c r="F11" s="5"/>
    </row>
    <row r="12" spans="1:6" s="4" customFormat="1" ht="18.75" thickBot="1" thickTop="1">
      <c r="A12" s="4">
        <v>1</v>
      </c>
      <c r="B12" s="4">
        <v>114</v>
      </c>
      <c r="C12" s="16" t="s">
        <v>8</v>
      </c>
      <c r="D12" s="17">
        <v>63</v>
      </c>
      <c r="E12" s="5"/>
      <c r="F12" s="37">
        <v>62</v>
      </c>
    </row>
    <row r="13" spans="3:6" s="4" customFormat="1" ht="16.5" thickBot="1" thickTop="1">
      <c r="C13" s="5"/>
      <c r="D13" s="3"/>
      <c r="E13" s="5"/>
      <c r="F13" s="5"/>
    </row>
    <row r="14" spans="1:6" s="4" customFormat="1" ht="18.75" thickBot="1" thickTop="1">
      <c r="A14" s="4">
        <v>1</v>
      </c>
      <c r="B14" s="4">
        <v>200</v>
      </c>
      <c r="C14" s="6" t="s">
        <v>2</v>
      </c>
      <c r="D14" s="14">
        <v>1</v>
      </c>
      <c r="E14" s="5"/>
      <c r="F14" s="5"/>
    </row>
    <row r="15" spans="1:6" s="4" customFormat="1" ht="15.75" customHeight="1" thickBot="1" thickTop="1">
      <c r="A15" s="4">
        <v>1</v>
      </c>
      <c r="B15" s="4">
        <v>211</v>
      </c>
      <c r="C15" s="10" t="s">
        <v>17</v>
      </c>
      <c r="D15" s="17" t="s">
        <v>3</v>
      </c>
      <c r="E15" s="5"/>
      <c r="F15" s="5"/>
    </row>
    <row r="16" spans="1:6" s="4" customFormat="1" ht="16.5" thickBot="1" thickTop="1">
      <c r="A16" s="4">
        <v>1</v>
      </c>
      <c r="B16" s="4">
        <v>212</v>
      </c>
      <c r="C16" s="7" t="s">
        <v>18</v>
      </c>
      <c r="D16" s="11">
        <f>INDEX('[1]категории'!$C$3:$C$21,MATCH(D15,'[1]категории'!$B$3:$B$21,0))</f>
        <v>2</v>
      </c>
      <c r="F16" s="5"/>
    </row>
    <row r="17" spans="1:6" s="4" customFormat="1" ht="16.5" thickBot="1" thickTop="1">
      <c r="A17" s="4">
        <v>1</v>
      </c>
      <c r="B17" s="4">
        <v>213</v>
      </c>
      <c r="C17" s="7" t="s">
        <v>7</v>
      </c>
      <c r="D17" s="11" t="str">
        <f>INDEX('[1]категории'!$D$3:$D$21,MATCH(D15,'[1]категории'!$B$3:$B$21,0))</f>
        <v>YEAR</v>
      </c>
      <c r="F17" s="5"/>
    </row>
    <row r="18" spans="1:6" s="4" customFormat="1" ht="18.75" thickBot="1" thickTop="1">
      <c r="A18" s="4">
        <v>1</v>
      </c>
      <c r="B18" s="4">
        <v>214</v>
      </c>
      <c r="C18" s="8" t="s">
        <v>10</v>
      </c>
      <c r="D18" s="17">
        <v>60</v>
      </c>
      <c r="E18" s="5"/>
      <c r="F18" s="5"/>
    </row>
    <row r="19" spans="3:6" s="4" customFormat="1" ht="9.75" customHeight="1" thickBot="1" thickTop="1">
      <c r="C19" s="5"/>
      <c r="D19" s="3"/>
      <c r="E19" s="5"/>
      <c r="F19" s="5"/>
    </row>
    <row r="20" spans="1:6" s="4" customFormat="1" ht="18.75" thickBot="1" thickTop="1">
      <c r="A20" s="4">
        <v>1</v>
      </c>
      <c r="B20" s="4">
        <v>14</v>
      </c>
      <c r="C20" s="9" t="s">
        <v>5</v>
      </c>
      <c r="D20" s="14" t="s">
        <v>90</v>
      </c>
      <c r="E20" s="5"/>
      <c r="F20" s="5"/>
    </row>
    <row r="21" spans="3:6" s="4" customFormat="1" ht="9.75" customHeight="1" thickBot="1" thickTop="1">
      <c r="C21" s="5"/>
      <c r="D21" s="3"/>
      <c r="E21" s="5"/>
      <c r="F21" s="5"/>
    </row>
    <row r="22" spans="1:6" s="4" customFormat="1" ht="16.5" thickBot="1" thickTop="1">
      <c r="A22" s="4">
        <v>1</v>
      </c>
      <c r="B22" s="4">
        <v>15</v>
      </c>
      <c r="C22" s="9" t="s">
        <v>11</v>
      </c>
      <c r="D22" s="29" t="s">
        <v>59</v>
      </c>
      <c r="E22" s="5"/>
      <c r="F22" s="5"/>
    </row>
    <row r="23" spans="3:6" s="4" customFormat="1" ht="9.75" customHeight="1" thickBot="1" thickTop="1">
      <c r="C23" s="5"/>
      <c r="D23" s="3"/>
      <c r="E23" s="5"/>
      <c r="F23" s="5"/>
    </row>
    <row r="24" spans="1:6" s="4" customFormat="1" ht="18.75" thickBot="1" thickTop="1">
      <c r="A24" s="4">
        <v>1</v>
      </c>
      <c r="B24" s="4">
        <v>16</v>
      </c>
      <c r="C24" s="9" t="s">
        <v>6</v>
      </c>
      <c r="D24" s="14" t="s">
        <v>93</v>
      </c>
      <c r="E24" s="5"/>
      <c r="F24" s="5"/>
    </row>
    <row r="25" spans="3:6" s="4" customFormat="1" ht="9.75" customHeight="1" thickBot="1" thickTop="1">
      <c r="C25" s="5"/>
      <c r="D25" s="3"/>
      <c r="E25" s="5"/>
      <c r="F25" s="5"/>
    </row>
    <row r="26" spans="1:6" s="4" customFormat="1" ht="18.75" thickBot="1" thickTop="1">
      <c r="A26" s="4">
        <v>1</v>
      </c>
      <c r="B26" s="4">
        <v>17</v>
      </c>
      <c r="C26" s="9" t="s">
        <v>15</v>
      </c>
      <c r="D26" s="26">
        <v>40590</v>
      </c>
      <c r="E26" s="5"/>
      <c r="F26" s="5"/>
    </row>
    <row r="27" spans="3:6" s="4" customFormat="1" ht="9.75" customHeight="1" thickBot="1" thickTop="1">
      <c r="C27" s="5"/>
      <c r="D27" s="3"/>
      <c r="E27" s="5"/>
      <c r="F27" s="5"/>
    </row>
    <row r="28" spans="1:6" s="4" customFormat="1" ht="18.75" thickBot="1" thickTop="1">
      <c r="A28" s="4">
        <v>1</v>
      </c>
      <c r="B28" s="4">
        <v>18</v>
      </c>
      <c r="C28" s="9" t="s">
        <v>12</v>
      </c>
      <c r="D28" s="26">
        <f ca="1">TODAY()</f>
        <v>41000</v>
      </c>
      <c r="E28" s="5"/>
      <c r="F28" s="5"/>
    </row>
    <row r="29" spans="3:6" s="4" customFormat="1" ht="9.75" customHeight="1" thickBot="1" thickTop="1">
      <c r="C29" s="5"/>
      <c r="D29" s="3"/>
      <c r="E29" s="5"/>
      <c r="F29" s="5"/>
    </row>
    <row r="30" spans="1:6" s="4" customFormat="1" ht="18.75" thickBot="1" thickTop="1">
      <c r="A30" s="4">
        <v>1</v>
      </c>
      <c r="B30" s="4">
        <v>19</v>
      </c>
      <c r="C30" s="9" t="s">
        <v>13</v>
      </c>
      <c r="D30" s="17" t="s">
        <v>60</v>
      </c>
      <c r="E30" s="5"/>
      <c r="F30" s="5"/>
    </row>
    <row r="31" spans="1:3" ht="9.75" customHeight="1" thickBot="1" thickTop="1">
      <c r="A31" s="4"/>
      <c r="C31" s="2"/>
    </row>
    <row r="32" spans="1:6" s="4" customFormat="1" ht="18.75" thickBot="1" thickTop="1">
      <c r="A32" s="4">
        <v>1</v>
      </c>
      <c r="B32" s="4">
        <v>20</v>
      </c>
      <c r="C32" s="9" t="s">
        <v>4</v>
      </c>
      <c r="D32" s="14" t="s">
        <v>94</v>
      </c>
      <c r="E32" s="5"/>
      <c r="F32" s="5"/>
    </row>
    <row r="33" spans="1:3" ht="9.75" customHeight="1" thickBot="1" thickTop="1">
      <c r="A33" s="4"/>
      <c r="C33" s="2"/>
    </row>
    <row r="34" spans="1:42" s="4" customFormat="1" ht="18.75" thickBot="1" thickTop="1">
      <c r="A34" s="4">
        <v>1</v>
      </c>
      <c r="B34" s="4">
        <v>21</v>
      </c>
      <c r="C34" s="9" t="s">
        <v>57</v>
      </c>
      <c r="D34" s="41" t="s">
        <v>92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</row>
    <row r="35" ht="15.75" thickTop="1">
      <c r="A35" s="4"/>
    </row>
    <row r="36" spans="1:63" ht="15">
      <c r="A36" s="4"/>
      <c r="B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</row>
    <row r="37" spans="1:6" s="19" customFormat="1" ht="15">
      <c r="A37" s="18"/>
      <c r="B37" s="18"/>
      <c r="C37" s="25" t="s">
        <v>58</v>
      </c>
      <c r="D37" s="20"/>
      <c r="E37" s="20"/>
      <c r="F37" s="20"/>
    </row>
    <row r="38" spans="1:64" s="22" customFormat="1" ht="15">
      <c r="A38" s="21">
        <v>2</v>
      </c>
      <c r="B38" s="21"/>
      <c r="C38" s="22">
        <v>3</v>
      </c>
      <c r="D38" s="23">
        <v>4</v>
      </c>
      <c r="E38" s="22">
        <v>5</v>
      </c>
      <c r="F38" s="22">
        <v>5</v>
      </c>
      <c r="G38" s="22">
        <v>5</v>
      </c>
      <c r="H38" s="22">
        <v>5</v>
      </c>
      <c r="I38" s="22">
        <v>5</v>
      </c>
      <c r="J38" s="22">
        <v>5</v>
      </c>
      <c r="K38" s="22">
        <v>5</v>
      </c>
      <c r="L38" s="22">
        <v>5</v>
      </c>
      <c r="M38" s="22">
        <v>5</v>
      </c>
      <c r="N38" s="22">
        <v>5</v>
      </c>
      <c r="O38" s="22">
        <v>5</v>
      </c>
      <c r="P38" s="22">
        <v>5</v>
      </c>
      <c r="Q38" s="22">
        <v>5</v>
      </c>
      <c r="R38" s="22">
        <v>5</v>
      </c>
      <c r="S38" s="22">
        <v>5</v>
      </c>
      <c r="T38" s="22">
        <v>5</v>
      </c>
      <c r="U38" s="22">
        <v>5</v>
      </c>
      <c r="V38" s="22">
        <v>5</v>
      </c>
      <c r="W38" s="22">
        <v>5</v>
      </c>
      <c r="X38" s="22">
        <v>5</v>
      </c>
      <c r="Y38" s="22">
        <v>5</v>
      </c>
      <c r="Z38" s="22">
        <v>5</v>
      </c>
      <c r="AA38" s="22">
        <v>5</v>
      </c>
      <c r="AB38" s="22">
        <v>5</v>
      </c>
      <c r="AC38" s="22">
        <v>5</v>
      </c>
      <c r="AD38" s="22">
        <v>5</v>
      </c>
      <c r="AE38" s="22">
        <v>5</v>
      </c>
      <c r="AF38" s="22">
        <v>5</v>
      </c>
      <c r="AG38" s="22">
        <v>5</v>
      </c>
      <c r="AH38" s="22">
        <v>5</v>
      </c>
      <c r="AI38" s="22">
        <v>5</v>
      </c>
      <c r="AJ38" s="22">
        <v>5</v>
      </c>
      <c r="AK38" s="22">
        <v>5</v>
      </c>
      <c r="AL38" s="22">
        <v>5</v>
      </c>
      <c r="AM38" s="22">
        <v>5</v>
      </c>
      <c r="AN38" s="22">
        <v>5</v>
      </c>
      <c r="AO38" s="22">
        <v>5</v>
      </c>
      <c r="AP38" s="22">
        <v>5</v>
      </c>
      <c r="AQ38" s="22">
        <v>5</v>
      </c>
      <c r="AR38" s="22">
        <v>5</v>
      </c>
      <c r="AS38" s="22">
        <v>5</v>
      </c>
      <c r="AT38" s="22">
        <v>5</v>
      </c>
      <c r="AU38" s="22">
        <v>5</v>
      </c>
      <c r="AV38" s="22">
        <v>5</v>
      </c>
      <c r="AW38" s="22">
        <v>5</v>
      </c>
      <c r="AX38" s="22">
        <v>5</v>
      </c>
      <c r="AY38" s="22">
        <v>5</v>
      </c>
      <c r="AZ38" s="22">
        <v>5</v>
      </c>
      <c r="BA38" s="22">
        <v>5</v>
      </c>
      <c r="BB38" s="22">
        <v>5</v>
      </c>
      <c r="BC38" s="22">
        <v>5</v>
      </c>
      <c r="BD38" s="22">
        <v>5</v>
      </c>
      <c r="BE38" s="22">
        <v>5</v>
      </c>
      <c r="BF38" s="22">
        <v>5</v>
      </c>
      <c r="BG38" s="22">
        <v>5</v>
      </c>
      <c r="BH38" s="22">
        <v>5</v>
      </c>
      <c r="BI38" s="22">
        <v>5</v>
      </c>
      <c r="BJ38" s="22">
        <v>5</v>
      </c>
      <c r="BK38" s="22">
        <v>5</v>
      </c>
      <c r="BL38" s="22">
        <v>5</v>
      </c>
    </row>
    <row r="39" spans="1:64" ht="15" thickBot="1">
      <c r="A39" s="30"/>
      <c r="B39" s="27"/>
      <c r="C39" s="27"/>
      <c r="D39" s="27" t="s">
        <v>79</v>
      </c>
      <c r="E39" s="31">
        <f>MATCH(E41,'[1]period'!$B$3:$B$176,0)</f>
        <v>51</v>
      </c>
      <c r="F39" s="31">
        <f>MATCH(F41,'[1]period'!$B$3:$B$176,0)</f>
        <v>52</v>
      </c>
      <c r="G39" s="31">
        <f>MATCH(G41,'[1]period'!$B$3:$B$176,0)</f>
        <v>53</v>
      </c>
      <c r="H39" s="31">
        <f>MATCH(H41,'[1]period'!$B$3:$B$176,0)</f>
        <v>54</v>
      </c>
      <c r="I39" s="31">
        <f>MATCH(I41,'[1]period'!$B$3:$B$176,0)</f>
        <v>55</v>
      </c>
      <c r="J39" s="31">
        <f>MATCH(J41,'[1]period'!$B$3:$B$176,0)</f>
        <v>56</v>
      </c>
      <c r="K39" s="31">
        <f>MATCH(K41,'[1]period'!$B$3:$B$176,0)</f>
        <v>57</v>
      </c>
      <c r="L39" s="31">
        <f>MATCH(L41,'[1]period'!$B$3:$B$176,0)</f>
        <v>58</v>
      </c>
      <c r="M39" s="31">
        <f>MATCH(M41,'[1]period'!$B$3:$B$176,0)</f>
        <v>59</v>
      </c>
      <c r="N39" s="31">
        <f>MATCH(N41,'[1]period'!$B$3:$B$176,0)</f>
        <v>61</v>
      </c>
      <c r="O39" s="31">
        <f>MATCH(O41,'[1]period'!$B$3:$B$176,0)</f>
        <v>62</v>
      </c>
      <c r="P39" s="31">
        <f>MATCH(P41,'[1]period'!$B$3:$B$176,0)</f>
        <v>63</v>
      </c>
      <c r="Q39" s="31">
        <f>MATCH(Q41,'[1]period'!$B$3:$B$176,0)</f>
        <v>64</v>
      </c>
      <c r="R39" s="31">
        <f>MATCH(R41,'[1]period'!$B$3:$B$176,0)</f>
        <v>65</v>
      </c>
      <c r="S39" s="31">
        <f>MATCH(S41,'[1]period'!$B$3:$B$176,0)</f>
        <v>66</v>
      </c>
      <c r="T39" s="31">
        <f>MATCH(T41,'[1]period'!$B$3:$B$176,0)</f>
        <v>68</v>
      </c>
      <c r="U39" s="31">
        <f>MATCH(U41,'[1]period'!$B$3:$B$176,0)</f>
        <v>70</v>
      </c>
      <c r="V39" s="31">
        <f>MATCH(V41,'[1]period'!$B$3:$B$176,0)</f>
        <v>72</v>
      </c>
      <c r="W39" s="31">
        <f>MATCH(W41,'[1]period'!$B$3:$B$176,0)</f>
        <v>74</v>
      </c>
      <c r="X39" s="31">
        <f>MATCH(X41,'[1]period'!$B$3:$B$176,0)</f>
        <v>76</v>
      </c>
      <c r="Y39" s="31">
        <f>MATCH(Y41,'[1]period'!$B$3:$B$176,0)</f>
        <v>78</v>
      </c>
      <c r="Z39" s="31">
        <f>MATCH(Z41,'[1]period'!$B$3:$B$176,0)</f>
        <v>80</v>
      </c>
      <c r="AA39" s="31">
        <f>MATCH(AA41,'[1]period'!$B$3:$B$176,0)</f>
        <v>82</v>
      </c>
      <c r="AB39" s="31">
        <f>MATCH(AB41,'[1]period'!$B$3:$B$176,0)</f>
        <v>84</v>
      </c>
      <c r="AC39" s="31">
        <f>MATCH(AC41,'[1]period'!$B$3:$B$176,0)</f>
        <v>86</v>
      </c>
      <c r="AD39" s="31">
        <f>MATCH(AD41,'[1]period'!$B$3:$B$176,0)</f>
        <v>88</v>
      </c>
      <c r="AE39" s="31">
        <f>MATCH(AE41,'[1]period'!$B$3:$B$176,0)</f>
        <v>90</v>
      </c>
      <c r="AF39" s="31">
        <f>MATCH(AF41,'[1]period'!$B$3:$B$176,0)</f>
        <v>92</v>
      </c>
      <c r="AG39" s="31">
        <f>MATCH(AG41,'[1]period'!$B$3:$B$176,0)</f>
        <v>94</v>
      </c>
      <c r="AH39" s="31">
        <f>MATCH(AH41,'[1]period'!$B$3:$B$176,0)</f>
        <v>96</v>
      </c>
      <c r="AI39" s="31">
        <f>MATCH(AI41,'[1]period'!$B$3:$B$176,0)</f>
        <v>98</v>
      </c>
      <c r="AJ39" s="31">
        <f>MATCH(AJ41,'[1]period'!$B$3:$B$176,0)</f>
        <v>100</v>
      </c>
      <c r="AK39" s="31">
        <f>MATCH(AK41,'[1]period'!$B$3:$B$176,0)</f>
        <v>102</v>
      </c>
      <c r="AL39" s="31">
        <f>MATCH(AL41,'[1]period'!$B$3:$B$176,0)</f>
        <v>104</v>
      </c>
      <c r="AM39" s="31">
        <f>MATCH(AM41,'[1]period'!$B$3:$B$176,0)</f>
        <v>106</v>
      </c>
      <c r="AN39" s="31">
        <f>MATCH(AN41,'[1]period'!$B$3:$B$176,0)</f>
        <v>108</v>
      </c>
      <c r="AO39" s="31">
        <f>MATCH(AO41,'[1]period'!$B$3:$B$176,0)</f>
        <v>110</v>
      </c>
      <c r="AP39" s="31">
        <f>MATCH(AP41,'[1]period'!$B$3:$B$176,0)</f>
        <v>111</v>
      </c>
      <c r="AQ39" s="31">
        <f>MATCH(AQ41,'[1]period'!$B$3:$B$176,0)</f>
        <v>112</v>
      </c>
      <c r="AR39" s="31">
        <f>MATCH(AR41,'[1]period'!$B$3:$B$176,0)</f>
        <v>113</v>
      </c>
      <c r="AS39" s="31">
        <f>MATCH(AS41,'[1]period'!$B$3:$B$176,0)</f>
        <v>114</v>
      </c>
      <c r="AT39" s="31">
        <f>MATCH(AT41,'[1]period'!$B$3:$B$176,0)</f>
        <v>115</v>
      </c>
      <c r="AU39" s="31">
        <f>MATCH(AU41,'[1]period'!$B$3:$B$176,0)</f>
        <v>116</v>
      </c>
      <c r="AV39" s="31">
        <f>MATCH(AV41,'[1]period'!$B$3:$B$176,0)</f>
        <v>117</v>
      </c>
      <c r="AW39" s="31">
        <f>MATCH(AW41,'[1]period'!$B$3:$B$176,0)</f>
        <v>118</v>
      </c>
      <c r="AX39" s="31">
        <f>MATCH(AX41,'[1]period'!$B$3:$B$176,0)</f>
        <v>119</v>
      </c>
      <c r="AY39" s="31">
        <f>MATCH(AY41,'[1]period'!$B$3:$B$176,0)</f>
        <v>120</v>
      </c>
      <c r="AZ39" s="31">
        <f>MATCH(AZ41,'[1]period'!$B$3:$B$176,0)</f>
        <v>121</v>
      </c>
      <c r="BA39" s="31">
        <f>MATCH(BA41,'[1]period'!$B$3:$B$176,0)</f>
        <v>122</v>
      </c>
      <c r="BB39" s="31">
        <f>MATCH(BB41,'[1]period'!$B$3:$B$176,0)</f>
        <v>123</v>
      </c>
      <c r="BC39" s="31">
        <f>MATCH(BC41,'[1]period'!$B$3:$B$176,0)</f>
        <v>124</v>
      </c>
      <c r="BD39" s="31">
        <f>MATCH(BD41,'[1]period'!$B$3:$B$176,0)</f>
        <v>125</v>
      </c>
      <c r="BE39" s="31">
        <f>MATCH(BE41,'[1]period'!$B$3:$B$176,0)</f>
        <v>126</v>
      </c>
      <c r="BF39" s="31">
        <f>MATCH(BF41,'[1]period'!$B$3:$B$176,0)</f>
        <v>127</v>
      </c>
      <c r="BG39" s="31">
        <f>MATCH(BG41,'[1]period'!$B$3:$B$176,0)</f>
        <v>128</v>
      </c>
      <c r="BH39" s="31">
        <f>MATCH(BH41,'[1]period'!$B$3:$B$176,0)</f>
        <v>129</v>
      </c>
      <c r="BI39" s="31">
        <f>MATCH(BI41,'[1]period'!$B$3:$B$176,0)</f>
        <v>130</v>
      </c>
      <c r="BJ39" s="31">
        <f>MATCH(BJ41,'[1]period'!$B$3:$B$176,0)</f>
        <v>131</v>
      </c>
      <c r="BK39" s="31">
        <f>MATCH(BK41,'[1]period'!$B$3:$B$176,0)</f>
        <v>132</v>
      </c>
      <c r="BL39" s="31">
        <f>MATCH(BL41,'[1]period'!$B$3:$B$176,0)</f>
        <v>133</v>
      </c>
    </row>
    <row r="40" spans="1:64" ht="16.5" thickBot="1" thickTop="1">
      <c r="A40" s="21">
        <v>3</v>
      </c>
      <c r="B40" s="27"/>
      <c r="C40" s="27"/>
      <c r="D40" s="33" t="s">
        <v>80</v>
      </c>
      <c r="E40" s="31">
        <f>INDEX('[1]period'!$D$3:$D$176,MATCH(E41,'[1]period'!$B$3:$B$176,0))</f>
        <v>1950</v>
      </c>
      <c r="F40" s="31">
        <f>INDEX('[1]period'!$D$3:$D$176,MATCH(F41,'[1]period'!$B$3:$B$176,0))</f>
        <v>1951</v>
      </c>
      <c r="G40" s="31">
        <f>INDEX('[1]period'!$D$3:$D$176,MATCH(G41,'[1]period'!$B$3:$B$176,0))</f>
        <v>1952</v>
      </c>
      <c r="H40" s="31">
        <f>INDEX('[1]period'!$D$3:$D$176,MATCH(H41,'[1]period'!$B$3:$B$176,0))</f>
        <v>1953</v>
      </c>
      <c r="I40" s="31">
        <f>INDEX('[1]period'!$D$3:$D$176,MATCH(I41,'[1]period'!$B$3:$B$176,0))</f>
        <v>1954</v>
      </c>
      <c r="J40" s="31">
        <f>INDEX('[1]period'!$D$3:$D$176,MATCH(J41,'[1]period'!$B$3:$B$176,0))</f>
        <v>1955</v>
      </c>
      <c r="K40" s="31">
        <f>INDEX('[1]period'!$D$3:$D$176,MATCH(K41,'[1]period'!$B$3:$B$176,0))</f>
        <v>1956</v>
      </c>
      <c r="L40" s="31">
        <f>INDEX('[1]period'!$D$3:$D$176,MATCH(L41,'[1]period'!$B$3:$B$176,0))</f>
        <v>1957</v>
      </c>
      <c r="M40" s="31">
        <f>INDEX('[1]period'!$D$3:$D$176,MATCH(M41,'[1]period'!$B$3:$B$176,0))</f>
        <v>1958</v>
      </c>
      <c r="N40" s="31">
        <f>INDEX('[1]period'!$D$3:$D$176,MATCH(N41,'[1]period'!$B$3:$B$176,0))</f>
        <v>1959</v>
      </c>
      <c r="O40" s="31">
        <f>INDEX('[1]period'!$D$3:$D$176,MATCH(O41,'[1]period'!$B$3:$B$176,0))</f>
        <v>1960</v>
      </c>
      <c r="P40" s="31">
        <f>INDEX('[1]period'!$D$3:$D$176,MATCH(P41,'[1]period'!$B$3:$B$176,0))</f>
        <v>1961</v>
      </c>
      <c r="Q40" s="31">
        <f>INDEX('[1]period'!$D$3:$D$176,MATCH(Q41,'[1]period'!$B$3:$B$176,0))</f>
        <v>1962</v>
      </c>
      <c r="R40" s="31">
        <f>INDEX('[1]period'!$D$3:$D$176,MATCH(R41,'[1]period'!$B$3:$B$176,0))</f>
        <v>1963</v>
      </c>
      <c r="S40" s="31">
        <f>INDEX('[1]period'!$D$3:$D$176,MATCH(S41,'[1]period'!$B$3:$B$176,0))</f>
        <v>1964</v>
      </c>
      <c r="T40" s="31">
        <f>INDEX('[1]period'!$D$3:$D$176,MATCH(T41,'[1]period'!$B$3:$B$176,0))</f>
        <v>1965</v>
      </c>
      <c r="U40" s="31">
        <f>INDEX('[1]period'!$D$3:$D$176,MATCH(U41,'[1]period'!$B$3:$B$176,0))</f>
        <v>1966</v>
      </c>
      <c r="V40" s="31">
        <f>INDEX('[1]period'!$D$3:$D$176,MATCH(V41,'[1]period'!$B$3:$B$176,0))</f>
        <v>1967</v>
      </c>
      <c r="W40" s="31">
        <f>INDEX('[1]period'!$D$3:$D$176,MATCH(W41,'[1]period'!$B$3:$B$176,0))</f>
        <v>1968</v>
      </c>
      <c r="X40" s="31">
        <f>INDEX('[1]period'!$D$3:$D$176,MATCH(X41,'[1]period'!$B$3:$B$176,0))</f>
        <v>1969</v>
      </c>
      <c r="Y40" s="31">
        <f>INDEX('[1]period'!$D$3:$D$176,MATCH(Y41,'[1]period'!$B$3:$B$176,0))</f>
        <v>1970</v>
      </c>
      <c r="Z40" s="31">
        <f>INDEX('[1]period'!$D$3:$D$176,MATCH(Z41,'[1]period'!$B$3:$B$176,0))</f>
        <v>1971</v>
      </c>
      <c r="AA40" s="31">
        <f>INDEX('[1]period'!$D$3:$D$176,MATCH(AA41,'[1]period'!$B$3:$B$176,0))</f>
        <v>1972</v>
      </c>
      <c r="AB40" s="31">
        <f>INDEX('[1]period'!$D$3:$D$176,MATCH(AB41,'[1]period'!$B$3:$B$176,0))</f>
        <v>1973</v>
      </c>
      <c r="AC40" s="31">
        <f>INDEX('[1]period'!$D$3:$D$176,MATCH(AC41,'[1]period'!$B$3:$B$176,0))</f>
        <v>1974</v>
      </c>
      <c r="AD40" s="31">
        <f>INDEX('[1]period'!$D$3:$D$176,MATCH(AD41,'[1]period'!$B$3:$B$176,0))</f>
        <v>1975</v>
      </c>
      <c r="AE40" s="31">
        <f>INDEX('[1]period'!$D$3:$D$176,MATCH(AE41,'[1]period'!$B$3:$B$176,0))</f>
        <v>1976</v>
      </c>
      <c r="AF40" s="31">
        <f>INDEX('[1]period'!$D$3:$D$176,MATCH(AF41,'[1]period'!$B$3:$B$176,0))</f>
        <v>1977</v>
      </c>
      <c r="AG40" s="31">
        <f>INDEX('[1]period'!$D$3:$D$176,MATCH(AG41,'[1]period'!$B$3:$B$176,0))</f>
        <v>1978</v>
      </c>
      <c r="AH40" s="31">
        <f>INDEX('[1]period'!$D$3:$D$176,MATCH(AH41,'[1]period'!$B$3:$B$176,0))</f>
        <v>1979</v>
      </c>
      <c r="AI40" s="31">
        <f>INDEX('[1]period'!$D$3:$D$176,MATCH(AI41,'[1]period'!$B$3:$B$176,0))</f>
        <v>1980</v>
      </c>
      <c r="AJ40" s="31">
        <f>INDEX('[1]period'!$D$3:$D$176,MATCH(AJ41,'[1]period'!$B$3:$B$176,0))</f>
        <v>1981</v>
      </c>
      <c r="AK40" s="31">
        <f>INDEX('[1]period'!$D$3:$D$176,MATCH(AK41,'[1]period'!$B$3:$B$176,0))</f>
        <v>1982</v>
      </c>
      <c r="AL40" s="31">
        <f>INDEX('[1]period'!$D$3:$D$176,MATCH(AL41,'[1]period'!$B$3:$B$176,0))</f>
        <v>1983</v>
      </c>
      <c r="AM40" s="31">
        <f>INDEX('[1]period'!$D$3:$D$176,MATCH(AM41,'[1]period'!$B$3:$B$176,0))</f>
        <v>1984</v>
      </c>
      <c r="AN40" s="31">
        <f>INDEX('[1]period'!$D$3:$D$176,MATCH(AN41,'[1]period'!$B$3:$B$176,0))</f>
        <v>1985</v>
      </c>
      <c r="AO40" s="31">
        <f>INDEX('[1]period'!$D$3:$D$176,MATCH(AO41,'[1]period'!$B$3:$B$176,0))</f>
        <v>1986</v>
      </c>
      <c r="AP40" s="31">
        <f>INDEX('[1]period'!$D$3:$D$176,MATCH(AP41,'[1]period'!$B$3:$B$176,0))</f>
        <v>1987</v>
      </c>
      <c r="AQ40" s="31">
        <f>INDEX('[1]period'!$D$3:$D$176,MATCH(AQ41,'[1]period'!$B$3:$B$176,0))</f>
        <v>1988</v>
      </c>
      <c r="AR40" s="31">
        <f>INDEX('[1]period'!$D$3:$D$176,MATCH(AR41,'[1]period'!$B$3:$B$176,0))</f>
        <v>1989</v>
      </c>
      <c r="AS40" s="31">
        <f>INDEX('[1]period'!$D$3:$D$176,MATCH(AS41,'[1]period'!$B$3:$B$176,0))</f>
        <v>1990</v>
      </c>
      <c r="AT40" s="31">
        <f>INDEX('[1]period'!$D$3:$D$176,MATCH(AT41,'[1]period'!$B$3:$B$176,0))</f>
        <v>1991</v>
      </c>
      <c r="AU40" s="31">
        <f>INDEX('[1]period'!$D$3:$D$176,MATCH(AU41,'[1]period'!$B$3:$B$176,0))</f>
        <v>1992</v>
      </c>
      <c r="AV40" s="31">
        <f>INDEX('[1]period'!$D$3:$D$176,MATCH(AV41,'[1]period'!$B$3:$B$176,0))</f>
        <v>1993</v>
      </c>
      <c r="AW40" s="31">
        <f>INDEX('[1]period'!$D$3:$D$176,MATCH(AW41,'[1]period'!$B$3:$B$176,0))</f>
        <v>1994</v>
      </c>
      <c r="AX40" s="31">
        <f>INDEX('[1]period'!$D$3:$D$176,MATCH(AX41,'[1]period'!$B$3:$B$176,0))</f>
        <v>1995</v>
      </c>
      <c r="AY40" s="31">
        <f>INDEX('[1]period'!$D$3:$D$176,MATCH(AY41,'[1]period'!$B$3:$B$176,0))</f>
        <v>1996</v>
      </c>
      <c r="AZ40" s="31">
        <f>INDEX('[1]period'!$D$3:$D$176,MATCH(AZ41,'[1]period'!$B$3:$B$176,0))</f>
        <v>1997</v>
      </c>
      <c r="BA40" s="31">
        <f>INDEX('[1]period'!$D$3:$D$176,MATCH(BA41,'[1]period'!$B$3:$B$176,0))</f>
        <v>1998</v>
      </c>
      <c r="BB40" s="31">
        <f>INDEX('[1]period'!$D$3:$D$176,MATCH(BB41,'[1]period'!$B$3:$B$176,0))</f>
        <v>1999</v>
      </c>
      <c r="BC40" s="31">
        <f>INDEX('[1]period'!$D$3:$D$176,MATCH(BC41,'[1]period'!$B$3:$B$176,0))</f>
        <v>2000</v>
      </c>
      <c r="BD40" s="31">
        <f>INDEX('[1]period'!$D$3:$D$176,MATCH(BD41,'[1]period'!$B$3:$B$176,0))</f>
        <v>2001</v>
      </c>
      <c r="BE40" s="31">
        <f>INDEX('[1]period'!$D$3:$D$176,MATCH(BE41,'[1]period'!$B$3:$B$176,0))</f>
        <v>2002</v>
      </c>
      <c r="BF40" s="31">
        <f>INDEX('[1]period'!$D$3:$D$176,MATCH(BF41,'[1]period'!$B$3:$B$176,0))</f>
        <v>2003</v>
      </c>
      <c r="BG40" s="31">
        <f>INDEX('[1]period'!$D$3:$D$176,MATCH(BG41,'[1]period'!$B$3:$B$176,0))</f>
        <v>2004</v>
      </c>
      <c r="BH40" s="31">
        <f>INDEX('[1]period'!$D$3:$D$176,MATCH(BH41,'[1]period'!$B$3:$B$176,0))</f>
        <v>2005</v>
      </c>
      <c r="BI40" s="31">
        <f>INDEX('[1]period'!$D$3:$D$176,MATCH(BI41,'[1]period'!$B$3:$B$176,0))</f>
        <v>2006</v>
      </c>
      <c r="BJ40" s="31">
        <f>INDEX('[1]period'!$D$3:$D$176,MATCH(BJ41,'[1]period'!$B$3:$B$176,0))</f>
        <v>2007</v>
      </c>
      <c r="BK40" s="31">
        <f>INDEX('[1]period'!$D$3:$D$176,MATCH(BK41,'[1]period'!$B$3:$B$176,0))</f>
        <v>2008</v>
      </c>
      <c r="BL40" s="31">
        <f>INDEX('[1]period'!$D$3:$D$176,MATCH(BL41,'[1]period'!$B$3:$B$176,0))</f>
        <v>2009</v>
      </c>
    </row>
    <row r="41" spans="1:64" ht="16.5" thickBot="1" thickTop="1">
      <c r="A41" s="4">
        <v>4</v>
      </c>
      <c r="B41" s="27" t="s">
        <v>79</v>
      </c>
      <c r="C41" s="27" t="s">
        <v>80</v>
      </c>
      <c r="D41" s="34" t="s">
        <v>91</v>
      </c>
      <c r="E41" s="32">
        <v>1950</v>
      </c>
      <c r="F41" s="28">
        <v>1951</v>
      </c>
      <c r="G41" s="28">
        <v>1952</v>
      </c>
      <c r="H41" s="28">
        <v>1953</v>
      </c>
      <c r="I41" s="28">
        <v>1954</v>
      </c>
      <c r="J41" s="28">
        <v>1955</v>
      </c>
      <c r="K41" s="28">
        <v>1956</v>
      </c>
      <c r="L41" s="28">
        <v>1957</v>
      </c>
      <c r="M41" s="28">
        <v>1958</v>
      </c>
      <c r="N41" s="28">
        <v>1959</v>
      </c>
      <c r="O41" s="28">
        <v>1960</v>
      </c>
      <c r="P41" s="28">
        <v>1961</v>
      </c>
      <c r="Q41" s="28">
        <v>1962</v>
      </c>
      <c r="R41" s="28">
        <v>1963</v>
      </c>
      <c r="S41" s="28">
        <v>1964</v>
      </c>
      <c r="T41" s="28">
        <v>1965</v>
      </c>
      <c r="U41" s="28">
        <v>1966</v>
      </c>
      <c r="V41" s="28">
        <v>1967</v>
      </c>
      <c r="W41" s="28">
        <v>1968</v>
      </c>
      <c r="X41" s="28">
        <v>1969</v>
      </c>
      <c r="Y41" s="28">
        <v>1970</v>
      </c>
      <c r="Z41" s="28">
        <v>1971</v>
      </c>
      <c r="AA41" s="28">
        <v>1972</v>
      </c>
      <c r="AB41" s="28">
        <v>1973</v>
      </c>
      <c r="AC41" s="28">
        <v>1974</v>
      </c>
      <c r="AD41" s="28">
        <v>1975</v>
      </c>
      <c r="AE41" s="28">
        <v>1976</v>
      </c>
      <c r="AF41" s="28">
        <v>1977</v>
      </c>
      <c r="AG41" s="28">
        <v>1978</v>
      </c>
      <c r="AH41" s="28">
        <v>1979</v>
      </c>
      <c r="AI41" s="28">
        <v>1980</v>
      </c>
      <c r="AJ41" s="28">
        <v>1981</v>
      </c>
      <c r="AK41" s="28">
        <v>1982</v>
      </c>
      <c r="AL41" s="28">
        <v>1983</v>
      </c>
      <c r="AM41" s="28">
        <v>1984</v>
      </c>
      <c r="AN41" s="28">
        <v>1985</v>
      </c>
      <c r="AO41" s="28">
        <v>1986</v>
      </c>
      <c r="AP41" s="28">
        <v>1987</v>
      </c>
      <c r="AQ41" s="28">
        <v>1988</v>
      </c>
      <c r="AR41" s="28">
        <v>1989</v>
      </c>
      <c r="AS41" s="28">
        <v>1990</v>
      </c>
      <c r="AT41" s="28">
        <v>1991</v>
      </c>
      <c r="AU41" s="28">
        <v>1992</v>
      </c>
      <c r="AV41" s="28">
        <v>1993</v>
      </c>
      <c r="AW41" s="28">
        <v>1994</v>
      </c>
      <c r="AX41" s="28">
        <v>1995</v>
      </c>
      <c r="AY41" s="28">
        <v>1996</v>
      </c>
      <c r="AZ41" s="28">
        <v>1997</v>
      </c>
      <c r="BA41" s="28">
        <v>1998</v>
      </c>
      <c r="BB41" s="28">
        <v>1999</v>
      </c>
      <c r="BC41" s="28">
        <v>2000</v>
      </c>
      <c r="BD41" s="28">
        <v>2001</v>
      </c>
      <c r="BE41" s="28">
        <v>2002</v>
      </c>
      <c r="BF41" s="28">
        <v>2003</v>
      </c>
      <c r="BG41" s="28">
        <v>2004</v>
      </c>
      <c r="BH41" s="28">
        <v>2005</v>
      </c>
      <c r="BI41" s="28">
        <v>2006</v>
      </c>
      <c r="BJ41" s="28">
        <v>2007</v>
      </c>
      <c r="BK41" s="28">
        <v>2008</v>
      </c>
      <c r="BL41" s="28">
        <v>2009</v>
      </c>
    </row>
    <row r="42" spans="1:64" ht="16.5" thickBot="1" thickTop="1">
      <c r="A42" s="4">
        <v>5</v>
      </c>
      <c r="B42" s="15">
        <f>MATCH(D42,'[1]industr'!$B$3:$B$95,0)</f>
        <v>61</v>
      </c>
      <c r="C42" s="38" t="str">
        <f>INDEX('[2]world'!$D$3:$D$400,MATCH(D42,'[2]world'!$B$3:$B$400,0))</f>
        <v>ALB</v>
      </c>
      <c r="D42" s="35" t="s">
        <v>61</v>
      </c>
      <c r="E42" s="36">
        <v>17215</v>
      </c>
      <c r="F42" s="36">
        <v>18862</v>
      </c>
      <c r="G42" s="36">
        <v>19826</v>
      </c>
      <c r="H42" s="36">
        <v>17822</v>
      </c>
      <c r="I42" s="36">
        <v>17560</v>
      </c>
      <c r="J42" s="36">
        <v>20750</v>
      </c>
      <c r="K42" s="36">
        <v>16370</v>
      </c>
      <c r="L42" s="36">
        <v>17241</v>
      </c>
      <c r="M42" s="36">
        <v>14059</v>
      </c>
      <c r="N42" s="36">
        <v>15305</v>
      </c>
      <c r="O42" s="36">
        <v>16775</v>
      </c>
      <c r="P42" s="36">
        <v>15445</v>
      </c>
      <c r="Q42" s="36">
        <v>18363</v>
      </c>
      <c r="R42" s="36">
        <v>17646</v>
      </c>
      <c r="S42" s="36">
        <v>15811</v>
      </c>
      <c r="T42" s="36">
        <v>16731</v>
      </c>
      <c r="U42" s="36">
        <v>16469</v>
      </c>
      <c r="V42" s="36">
        <v>16565</v>
      </c>
      <c r="W42" s="36">
        <v>16214</v>
      </c>
      <c r="X42" s="36">
        <v>15624</v>
      </c>
      <c r="Y42" s="36">
        <v>19774</v>
      </c>
      <c r="Z42" s="36">
        <v>17768</v>
      </c>
      <c r="AA42" s="36">
        <v>18077</v>
      </c>
      <c r="AB42" s="36">
        <v>18032</v>
      </c>
      <c r="AC42" s="36">
        <v>16840</v>
      </c>
      <c r="AD42" s="36">
        <v>16296</v>
      </c>
      <c r="AE42" s="36">
        <v>17425</v>
      </c>
      <c r="AF42" s="36">
        <v>16394</v>
      </c>
      <c r="AG42" s="36">
        <v>16219</v>
      </c>
      <c r="AH42" s="36">
        <v>17421</v>
      </c>
      <c r="AI42" s="36">
        <v>16981</v>
      </c>
      <c r="AJ42" s="36">
        <v>18001</v>
      </c>
      <c r="AK42" s="36">
        <v>16521</v>
      </c>
      <c r="AL42" s="36">
        <v>17416</v>
      </c>
      <c r="AM42" s="36">
        <v>16618</v>
      </c>
      <c r="AN42" s="36">
        <v>17179</v>
      </c>
      <c r="AO42" s="36">
        <v>17369</v>
      </c>
      <c r="AP42" s="36">
        <v>17119</v>
      </c>
      <c r="AQ42" s="36">
        <v>17027</v>
      </c>
      <c r="AR42" s="36">
        <v>18168</v>
      </c>
      <c r="AS42" s="36">
        <v>18193</v>
      </c>
      <c r="AT42" s="36">
        <v>17743</v>
      </c>
      <c r="AU42" s="36">
        <v>18026</v>
      </c>
      <c r="AV42" s="36">
        <v>17920</v>
      </c>
      <c r="AW42" s="36">
        <v>18342</v>
      </c>
      <c r="AX42" s="36">
        <v>18060</v>
      </c>
      <c r="AY42" s="36">
        <v>17600</v>
      </c>
      <c r="AZ42" s="36">
        <v>18237</v>
      </c>
      <c r="BA42" s="36">
        <v>18250</v>
      </c>
      <c r="BB42" s="36">
        <v>16720</v>
      </c>
      <c r="BC42" s="36">
        <v>16421</v>
      </c>
      <c r="BD42" s="36">
        <v>15813</v>
      </c>
      <c r="BE42" s="36">
        <v>16248</v>
      </c>
      <c r="BF42" s="36">
        <v>17967</v>
      </c>
      <c r="BG42" s="36">
        <v>17749</v>
      </c>
      <c r="BH42" s="36">
        <v>17124</v>
      </c>
      <c r="BI42" s="36">
        <v>16935</v>
      </c>
      <c r="BJ42" s="36">
        <v>14509</v>
      </c>
      <c r="BK42" s="36">
        <v>16143</v>
      </c>
      <c r="BL42" s="36"/>
    </row>
    <row r="43" spans="1:64" ht="16.5" thickBot="1" thickTop="1">
      <c r="A43" s="4">
        <v>5</v>
      </c>
      <c r="B43" s="15">
        <f>MATCH(D43,'[1]industr'!$B$3:$B$95,0)</f>
        <v>48</v>
      </c>
      <c r="C43" s="38" t="str">
        <f>INDEX('[2]world'!$D$3:$D$400,MATCH(D43,'[2]world'!$B$3:$B$400,0))</f>
        <v>AR</v>
      </c>
      <c r="D43" s="35" t="s">
        <v>62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>
        <v>12675</v>
      </c>
      <c r="P43" s="36">
        <v>12496</v>
      </c>
      <c r="Q43" s="36">
        <v>13297</v>
      </c>
      <c r="R43" s="36">
        <v>12046</v>
      </c>
      <c r="S43" s="36">
        <v>12415</v>
      </c>
      <c r="T43" s="36">
        <v>12582</v>
      </c>
      <c r="U43" s="36">
        <v>12445</v>
      </c>
      <c r="V43" s="36">
        <v>12622</v>
      </c>
      <c r="W43" s="36">
        <v>12231</v>
      </c>
      <c r="X43" s="36">
        <v>12782</v>
      </c>
      <c r="Y43" s="36">
        <v>12844</v>
      </c>
      <c r="Z43" s="36">
        <v>12518</v>
      </c>
      <c r="AA43" s="36">
        <v>13730</v>
      </c>
      <c r="AB43" s="36">
        <v>14102</v>
      </c>
      <c r="AC43" s="36">
        <v>14276</v>
      </c>
      <c r="AD43" s="36">
        <v>15498</v>
      </c>
      <c r="AE43" s="36">
        <v>15688</v>
      </c>
      <c r="AF43" s="36">
        <v>15813</v>
      </c>
      <c r="AG43" s="36">
        <v>16465</v>
      </c>
      <c r="AH43" s="36">
        <v>17125</v>
      </c>
      <c r="AI43" s="36">
        <v>17124</v>
      </c>
      <c r="AJ43" s="36">
        <v>16659</v>
      </c>
      <c r="AK43" s="36">
        <v>17469</v>
      </c>
      <c r="AL43" s="36">
        <v>18369</v>
      </c>
      <c r="AM43" s="36">
        <v>19043</v>
      </c>
      <c r="AN43" s="36">
        <v>19581</v>
      </c>
      <c r="AO43" s="36">
        <v>19410</v>
      </c>
      <c r="AP43" s="36">
        <v>19727</v>
      </c>
      <c r="AQ43" s="36">
        <v>35567</v>
      </c>
      <c r="AR43" s="36">
        <v>20853</v>
      </c>
      <c r="AS43" s="36">
        <v>21993</v>
      </c>
      <c r="AT43" s="36">
        <v>23425</v>
      </c>
      <c r="AU43" s="36">
        <v>25824</v>
      </c>
      <c r="AV43" s="36">
        <v>27500</v>
      </c>
      <c r="AW43" s="36">
        <v>24652</v>
      </c>
      <c r="AX43" s="36">
        <v>24842</v>
      </c>
      <c r="AY43" s="36">
        <v>24936</v>
      </c>
      <c r="AZ43" s="36">
        <v>23985</v>
      </c>
      <c r="BA43" s="36">
        <v>23210</v>
      </c>
      <c r="BB43" s="36">
        <v>24087</v>
      </c>
      <c r="BC43" s="36">
        <v>24025</v>
      </c>
      <c r="BD43" s="36">
        <v>24003</v>
      </c>
      <c r="BE43" s="36">
        <v>25554</v>
      </c>
      <c r="BF43" s="36">
        <v>26014</v>
      </c>
      <c r="BG43" s="36">
        <v>25679</v>
      </c>
      <c r="BH43" s="36">
        <v>26379</v>
      </c>
      <c r="BI43" s="36">
        <v>27202</v>
      </c>
      <c r="BJ43" s="36">
        <v>26830</v>
      </c>
      <c r="BK43" s="36"/>
      <c r="BL43" s="36"/>
    </row>
    <row r="44" spans="1:64" ht="16.5" thickBot="1" thickTop="1">
      <c r="A44" s="4">
        <v>5</v>
      </c>
      <c r="B44" s="15">
        <f>MATCH(D44,'[1]industr'!$B$3:$B$95,0)</f>
        <v>1</v>
      </c>
      <c r="C44" s="38" t="str">
        <f>INDEX('[2]world'!$D$3:$D$400,MATCH(D44,'[2]world'!$B$3:$B$400,0))</f>
        <v>AUS</v>
      </c>
      <c r="D44" s="35" t="s">
        <v>19</v>
      </c>
      <c r="E44" s="36">
        <v>78187</v>
      </c>
      <c r="F44" s="36">
        <v>81788</v>
      </c>
      <c r="G44" s="36">
        <v>81597</v>
      </c>
      <c r="H44" s="36">
        <v>80188</v>
      </c>
      <c r="I44" s="36">
        <v>81805</v>
      </c>
      <c r="J44" s="36">
        <v>82036</v>
      </c>
      <c r="K44" s="36">
        <v>86088</v>
      </c>
      <c r="L44" s="36">
        <v>84953</v>
      </c>
      <c r="M44" s="36">
        <v>83723</v>
      </c>
      <c r="N44" s="36">
        <v>89212</v>
      </c>
      <c r="O44" s="36">
        <v>88464</v>
      </c>
      <c r="P44" s="36">
        <v>88961</v>
      </c>
      <c r="Q44" s="36">
        <v>93163</v>
      </c>
      <c r="R44" s="36">
        <v>94894</v>
      </c>
      <c r="S44" s="36">
        <v>100594</v>
      </c>
      <c r="T44" s="36">
        <v>99715</v>
      </c>
      <c r="U44" s="36">
        <v>103929</v>
      </c>
      <c r="V44" s="36">
        <v>102703</v>
      </c>
      <c r="W44" s="36">
        <v>109547</v>
      </c>
      <c r="X44" s="36">
        <v>106496</v>
      </c>
      <c r="Y44" s="36">
        <v>113048</v>
      </c>
      <c r="Z44" s="36">
        <v>110650</v>
      </c>
      <c r="AA44" s="36">
        <v>109760</v>
      </c>
      <c r="AB44" s="36">
        <v>110822</v>
      </c>
      <c r="AC44" s="36">
        <v>115833</v>
      </c>
      <c r="AD44" s="36">
        <v>109021</v>
      </c>
      <c r="AE44" s="36">
        <v>112662</v>
      </c>
      <c r="AF44" s="36">
        <v>108790</v>
      </c>
      <c r="AG44" s="36">
        <v>108425</v>
      </c>
      <c r="AH44" s="36">
        <v>106568</v>
      </c>
      <c r="AI44" s="36">
        <v>108695</v>
      </c>
      <c r="AJ44" s="36">
        <v>109003</v>
      </c>
      <c r="AK44" s="36">
        <v>114771</v>
      </c>
      <c r="AL44" s="36">
        <v>110084</v>
      </c>
      <c r="AM44" s="36">
        <v>109965</v>
      </c>
      <c r="AN44" s="36">
        <v>116833</v>
      </c>
      <c r="AO44" s="36">
        <v>114981</v>
      </c>
      <c r="AP44" s="36">
        <v>117321</v>
      </c>
      <c r="AQ44" s="36">
        <v>119866</v>
      </c>
      <c r="AR44" s="36">
        <v>124232</v>
      </c>
      <c r="AS44" s="36">
        <v>120062</v>
      </c>
      <c r="AT44" s="36">
        <v>119146</v>
      </c>
      <c r="AU44" s="36">
        <v>123660</v>
      </c>
      <c r="AV44" s="36">
        <v>121599</v>
      </c>
      <c r="AW44" s="36">
        <v>126692</v>
      </c>
      <c r="AX44" s="36">
        <v>125133</v>
      </c>
      <c r="AY44" s="36">
        <v>128718</v>
      </c>
      <c r="AZ44" s="36">
        <v>129350</v>
      </c>
      <c r="BA44" s="36">
        <v>127202</v>
      </c>
      <c r="BB44" s="36">
        <v>128102</v>
      </c>
      <c r="BC44" s="36">
        <v>128291</v>
      </c>
      <c r="BD44" s="36">
        <v>128544</v>
      </c>
      <c r="BE44" s="36"/>
      <c r="BF44" s="36"/>
      <c r="BG44" s="36"/>
      <c r="BH44" s="36"/>
      <c r="BI44" s="36"/>
      <c r="BJ44" s="36"/>
      <c r="BK44" s="36"/>
      <c r="BL44" s="36"/>
    </row>
    <row r="45" spans="1:64" ht="16.5" thickBot="1" thickTop="1">
      <c r="A45" s="4">
        <v>5</v>
      </c>
      <c r="B45" s="15">
        <f>MATCH(D45,'[1]industr'!$B$3:$B$95,0)</f>
        <v>2</v>
      </c>
      <c r="C45" s="38" t="str">
        <f>INDEX('[2]world'!$D$3:$D$400,MATCH(D45,'[2]world'!$B$3:$B$400,0))</f>
        <v>AUT</v>
      </c>
      <c r="D45" s="35" t="s">
        <v>20</v>
      </c>
      <c r="E45" s="36">
        <v>85710</v>
      </c>
      <c r="F45" s="36">
        <v>88253</v>
      </c>
      <c r="G45" s="36">
        <v>83372</v>
      </c>
      <c r="H45" s="36">
        <v>83399</v>
      </c>
      <c r="I45" s="36">
        <v>84632</v>
      </c>
      <c r="J45" s="36">
        <v>84995</v>
      </c>
      <c r="K45" s="36">
        <v>86824</v>
      </c>
      <c r="L45" s="36">
        <v>89298</v>
      </c>
      <c r="M45" s="36">
        <v>85980</v>
      </c>
      <c r="N45" s="36">
        <v>87970</v>
      </c>
      <c r="O45" s="36">
        <v>89603</v>
      </c>
      <c r="P45" s="36">
        <v>85673</v>
      </c>
      <c r="Q45" s="36">
        <v>90854</v>
      </c>
      <c r="R45" s="36">
        <v>91579</v>
      </c>
      <c r="S45" s="36">
        <v>89081</v>
      </c>
      <c r="T45" s="36">
        <v>94273</v>
      </c>
      <c r="U45" s="36">
        <v>91440</v>
      </c>
      <c r="V45" s="36">
        <v>95438</v>
      </c>
      <c r="W45" s="36">
        <v>96014</v>
      </c>
      <c r="X45" s="36">
        <v>98715</v>
      </c>
      <c r="Y45" s="36">
        <v>98819</v>
      </c>
      <c r="Z45" s="36">
        <v>97334</v>
      </c>
      <c r="AA45" s="36">
        <v>95323</v>
      </c>
      <c r="AB45" s="36">
        <v>92768</v>
      </c>
      <c r="AC45" s="36">
        <v>94324</v>
      </c>
      <c r="AD45" s="36">
        <v>96041</v>
      </c>
      <c r="AE45" s="36">
        <v>95140</v>
      </c>
      <c r="AF45" s="36">
        <v>92402</v>
      </c>
      <c r="AG45" s="36">
        <v>94617</v>
      </c>
      <c r="AH45" s="36">
        <v>92012</v>
      </c>
      <c r="AI45" s="36">
        <v>92442</v>
      </c>
      <c r="AJ45" s="36">
        <v>92693</v>
      </c>
      <c r="AK45" s="36">
        <v>91339</v>
      </c>
      <c r="AL45" s="36">
        <v>93041</v>
      </c>
      <c r="AM45" s="36">
        <v>88466</v>
      </c>
      <c r="AN45" s="36">
        <v>89578</v>
      </c>
      <c r="AO45" s="36">
        <v>87071</v>
      </c>
      <c r="AP45" s="36">
        <v>84907</v>
      </c>
      <c r="AQ45" s="36">
        <v>83263</v>
      </c>
      <c r="AR45" s="36">
        <v>83407</v>
      </c>
      <c r="AS45" s="36">
        <v>82952</v>
      </c>
      <c r="AT45" s="36">
        <v>83428</v>
      </c>
      <c r="AU45" s="36">
        <v>83162</v>
      </c>
      <c r="AV45" s="36">
        <v>82517</v>
      </c>
      <c r="AW45" s="36">
        <v>80684</v>
      </c>
      <c r="AX45" s="36">
        <v>81171</v>
      </c>
      <c r="AY45" s="36">
        <v>80790</v>
      </c>
      <c r="AZ45" s="36">
        <v>79432</v>
      </c>
      <c r="BA45" s="36">
        <v>78339</v>
      </c>
      <c r="BB45" s="36">
        <v>78200</v>
      </c>
      <c r="BC45" s="36">
        <v>76780</v>
      </c>
      <c r="BD45" s="36">
        <v>74767</v>
      </c>
      <c r="BE45" s="36">
        <v>76131</v>
      </c>
      <c r="BF45" s="36">
        <v>77209</v>
      </c>
      <c r="BG45" s="36">
        <v>74292</v>
      </c>
      <c r="BH45" s="36">
        <v>75189</v>
      </c>
      <c r="BI45" s="36">
        <v>74295</v>
      </c>
      <c r="BJ45" s="36">
        <v>74625</v>
      </c>
      <c r="BK45" s="36">
        <v>75083</v>
      </c>
      <c r="BL45" s="36">
        <v>77381</v>
      </c>
    </row>
    <row r="46" spans="1:64" ht="16.5" thickBot="1" thickTop="1">
      <c r="A46" s="4">
        <v>5</v>
      </c>
      <c r="B46" s="15">
        <f>MATCH(D46,'[1]industr'!$B$3:$B$95,0)</f>
        <v>47</v>
      </c>
      <c r="C46" s="38" t="str">
        <f>INDEX('[2]world'!$D$3:$D$400,MATCH(D46,'[2]world'!$B$3:$B$400,0))</f>
        <v>AZ</v>
      </c>
      <c r="D46" s="35" t="s">
        <v>63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>
        <v>25918</v>
      </c>
      <c r="P46" s="36">
        <v>27295</v>
      </c>
      <c r="Q46" s="36">
        <v>30901</v>
      </c>
      <c r="R46" s="36">
        <v>30230</v>
      </c>
      <c r="S46" s="36">
        <v>31841</v>
      </c>
      <c r="T46" s="36">
        <v>29095</v>
      </c>
      <c r="U46" s="36">
        <v>31657</v>
      </c>
      <c r="V46" s="36">
        <v>32338</v>
      </c>
      <c r="W46" s="36">
        <v>32950</v>
      </c>
      <c r="X46" s="36">
        <v>35428</v>
      </c>
      <c r="Y46" s="36">
        <v>34506</v>
      </c>
      <c r="Z46" s="36">
        <v>34236</v>
      </c>
      <c r="AA46" s="36">
        <v>35658</v>
      </c>
      <c r="AB46" s="36">
        <v>34770</v>
      </c>
      <c r="AC46" s="36">
        <v>36082</v>
      </c>
      <c r="AD46" s="36">
        <v>39291</v>
      </c>
      <c r="AE46" s="36">
        <v>38029</v>
      </c>
      <c r="AF46" s="36">
        <v>39035</v>
      </c>
      <c r="AG46" s="36">
        <v>39936</v>
      </c>
      <c r="AH46" s="36">
        <v>43022</v>
      </c>
      <c r="AI46" s="36">
        <v>43064</v>
      </c>
      <c r="AJ46" s="36">
        <v>42898</v>
      </c>
      <c r="AK46" s="36">
        <v>42376</v>
      </c>
      <c r="AL46" s="36">
        <v>42944</v>
      </c>
      <c r="AM46" s="36">
        <v>44845</v>
      </c>
      <c r="AN46" s="36">
        <v>45179</v>
      </c>
      <c r="AO46" s="36">
        <v>45344</v>
      </c>
      <c r="AP46" s="36">
        <v>45744</v>
      </c>
      <c r="AQ46" s="36">
        <v>47485</v>
      </c>
      <c r="AR46" s="36">
        <v>44016</v>
      </c>
      <c r="AS46" s="36">
        <v>42819</v>
      </c>
      <c r="AT46" s="36">
        <v>44659</v>
      </c>
      <c r="AU46" s="36">
        <v>51258</v>
      </c>
      <c r="AV46" s="36">
        <v>52809</v>
      </c>
      <c r="AW46" s="36">
        <v>54921</v>
      </c>
      <c r="AX46" s="36">
        <v>50828</v>
      </c>
      <c r="AY46" s="36">
        <v>48242</v>
      </c>
      <c r="AZ46" s="36">
        <v>46962</v>
      </c>
      <c r="BA46" s="36">
        <v>46299</v>
      </c>
      <c r="BB46" s="36">
        <v>46295</v>
      </c>
      <c r="BC46" s="36">
        <v>46701</v>
      </c>
      <c r="BD46" s="36">
        <v>45284</v>
      </c>
      <c r="BE46" s="36">
        <v>46522</v>
      </c>
      <c r="BF46" s="36">
        <v>49001</v>
      </c>
      <c r="BG46" s="36">
        <v>49568</v>
      </c>
      <c r="BH46" s="36">
        <v>51962</v>
      </c>
      <c r="BI46" s="36">
        <v>52248</v>
      </c>
      <c r="BJ46" s="36">
        <v>53655</v>
      </c>
      <c r="BK46" s="36"/>
      <c r="BL46" s="36"/>
    </row>
    <row r="47" spans="1:64" ht="16.5" thickBot="1" thickTop="1">
      <c r="A47" s="4">
        <v>5</v>
      </c>
      <c r="B47" s="15">
        <f>MATCH(D47,'[1]industr'!$B$3:$B$95,0)</f>
        <v>74</v>
      </c>
      <c r="C47" s="38" t="str">
        <f>INDEX('[2]world'!$D$3:$D$400,MATCH(D47,'[2]world'!$B$3:$B$400,0))</f>
        <v>BEL</v>
      </c>
      <c r="D47" s="35" t="s">
        <v>64</v>
      </c>
      <c r="E47" s="36">
        <v>62000</v>
      </c>
      <c r="F47" s="36">
        <v>61200</v>
      </c>
      <c r="G47" s="36">
        <v>64200</v>
      </c>
      <c r="H47" s="36">
        <v>61900</v>
      </c>
      <c r="I47" s="36">
        <v>61600</v>
      </c>
      <c r="J47" s="36">
        <v>58000</v>
      </c>
      <c r="K47" s="36">
        <v>56000</v>
      </c>
      <c r="L47" s="36">
        <v>58000</v>
      </c>
      <c r="M47" s="36">
        <v>53700</v>
      </c>
      <c r="N47" s="36">
        <v>62600</v>
      </c>
      <c r="O47" s="36">
        <v>54037</v>
      </c>
      <c r="P47" s="36">
        <v>53682</v>
      </c>
      <c r="Q47" s="36">
        <v>60676</v>
      </c>
      <c r="R47" s="36">
        <v>58291</v>
      </c>
      <c r="S47" s="36">
        <v>53967</v>
      </c>
      <c r="T47" s="36">
        <v>58156</v>
      </c>
      <c r="U47" s="36">
        <v>58265</v>
      </c>
      <c r="V47" s="36">
        <v>61263</v>
      </c>
      <c r="W47" s="36">
        <v>62354</v>
      </c>
      <c r="X47" s="36">
        <v>65912</v>
      </c>
      <c r="Y47" s="36">
        <v>68974</v>
      </c>
      <c r="Z47" s="36">
        <v>68511</v>
      </c>
      <c r="AA47" s="36">
        <v>71866</v>
      </c>
      <c r="AB47" s="36">
        <v>73927</v>
      </c>
      <c r="AC47" s="36">
        <v>73181</v>
      </c>
      <c r="AD47" s="36">
        <v>79701</v>
      </c>
      <c r="AE47" s="36">
        <v>82400</v>
      </c>
      <c r="AF47" s="36">
        <v>84565</v>
      </c>
      <c r="AG47" s="36">
        <v>86612</v>
      </c>
      <c r="AH47" s="36">
        <v>90837</v>
      </c>
      <c r="AI47" s="36">
        <v>95514</v>
      </c>
      <c r="AJ47" s="36">
        <v>93136</v>
      </c>
      <c r="AK47" s="36">
        <v>93840</v>
      </c>
      <c r="AL47" s="36">
        <v>97849</v>
      </c>
      <c r="AM47" s="36">
        <v>104274</v>
      </c>
      <c r="AN47" s="36">
        <v>105690</v>
      </c>
      <c r="AO47" s="36">
        <v>97276</v>
      </c>
      <c r="AP47" s="36">
        <v>99921</v>
      </c>
      <c r="AQ47" s="36">
        <v>102671</v>
      </c>
      <c r="AR47" s="36">
        <v>103479</v>
      </c>
      <c r="AS47" s="36">
        <v>109582</v>
      </c>
      <c r="AT47" s="36">
        <v>114650</v>
      </c>
      <c r="AU47" s="36">
        <v>116674</v>
      </c>
      <c r="AV47" s="36">
        <v>128544</v>
      </c>
      <c r="AW47" s="36">
        <v>130003</v>
      </c>
      <c r="AX47" s="36">
        <v>133775</v>
      </c>
      <c r="AY47" s="36">
        <v>133624</v>
      </c>
      <c r="AZ47" s="36">
        <v>136653</v>
      </c>
      <c r="BA47" s="36">
        <v>137296</v>
      </c>
      <c r="BB47" s="36">
        <v>142027</v>
      </c>
      <c r="BC47" s="36">
        <v>134867</v>
      </c>
      <c r="BD47" s="36">
        <v>140299</v>
      </c>
      <c r="BE47" s="36">
        <v>146655</v>
      </c>
      <c r="BF47" s="36">
        <v>143200</v>
      </c>
      <c r="BG47" s="36">
        <v>140064</v>
      </c>
      <c r="BH47" s="36">
        <v>141857</v>
      </c>
      <c r="BI47" s="36">
        <v>138426</v>
      </c>
      <c r="BJ47" s="36">
        <v>132993</v>
      </c>
      <c r="BK47" s="36">
        <v>133879</v>
      </c>
      <c r="BL47" s="36"/>
    </row>
    <row r="48" spans="1:64" ht="16.5" thickBot="1" thickTop="1">
      <c r="A48" s="4">
        <v>5</v>
      </c>
      <c r="B48" s="15">
        <f>MATCH(D48,'[1]industr'!$B$3:$B$95,0)</f>
        <v>4</v>
      </c>
      <c r="C48" s="38" t="str">
        <f>INDEX('[2]world'!$D$3:$D$400,MATCH(D48,'[2]world'!$B$3:$B$400,0))</f>
        <v>BG</v>
      </c>
      <c r="D48" s="35" t="s">
        <v>21</v>
      </c>
      <c r="E48" s="36">
        <v>104039</v>
      </c>
      <c r="F48" s="36">
        <v>107688</v>
      </c>
      <c r="G48" s="36">
        <v>103624</v>
      </c>
      <c r="H48" s="36">
        <v>106024</v>
      </c>
      <c r="I48" s="36">
        <v>104795</v>
      </c>
      <c r="J48" s="36">
        <v>108316</v>
      </c>
      <c r="K48" s="36">
        <v>108016</v>
      </c>
      <c r="L48" s="36">
        <v>107236</v>
      </c>
      <c r="M48" s="36">
        <v>105746</v>
      </c>
      <c r="N48" s="36">
        <v>103513</v>
      </c>
      <c r="O48" s="36">
        <v>112813</v>
      </c>
      <c r="P48" s="36">
        <v>106985</v>
      </c>
      <c r="Q48" s="36">
        <v>112758</v>
      </c>
      <c r="R48" s="36">
        <v>116718</v>
      </c>
      <c r="S48" s="36">
        <v>110100</v>
      </c>
      <c r="T48" s="36">
        <v>115045</v>
      </c>
      <c r="U48" s="36">
        <v>115613</v>
      </c>
      <c r="V48" s="36">
        <v>115212</v>
      </c>
      <c r="W48" s="36">
        <v>121744</v>
      </c>
      <c r="X48" s="36">
        <v>120501</v>
      </c>
      <c r="Y48" s="36">
        <v>118660</v>
      </c>
      <c r="Z48" s="36">
        <v>119471</v>
      </c>
      <c r="AA48" s="36">
        <v>117424</v>
      </c>
      <c r="AB48" s="36">
        <v>118254</v>
      </c>
      <c r="AC48" s="36">
        <v>116159</v>
      </c>
      <c r="AD48" s="36">
        <v>119425</v>
      </c>
      <c r="AE48" s="36">
        <v>118641</v>
      </c>
      <c r="AF48" s="36">
        <v>112672</v>
      </c>
      <c r="AG48" s="36">
        <v>115388</v>
      </c>
      <c r="AH48" s="36">
        <v>112010</v>
      </c>
      <c r="AI48" s="36">
        <v>113698</v>
      </c>
      <c r="AJ48" s="36">
        <v>112326</v>
      </c>
      <c r="AK48" s="36">
        <v>111871</v>
      </c>
      <c r="AL48" s="36">
        <v>114561</v>
      </c>
      <c r="AM48" s="36">
        <v>110687</v>
      </c>
      <c r="AN48" s="36">
        <v>111612</v>
      </c>
      <c r="AO48" s="36">
        <v>111343</v>
      </c>
      <c r="AP48" s="36">
        <v>105426</v>
      </c>
      <c r="AQ48" s="36">
        <v>104577</v>
      </c>
      <c r="AR48" s="36">
        <v>107336</v>
      </c>
      <c r="AS48" s="36">
        <v>104130</v>
      </c>
      <c r="AT48" s="36">
        <v>104149</v>
      </c>
      <c r="AU48" s="36">
        <v>104200</v>
      </c>
      <c r="AV48" s="36">
        <v>106824</v>
      </c>
      <c r="AW48" s="36">
        <v>103778</v>
      </c>
      <c r="AX48" s="36">
        <v>104897</v>
      </c>
      <c r="AY48" s="36">
        <v>104275</v>
      </c>
      <c r="AZ48" s="36">
        <v>103851</v>
      </c>
      <c r="BA48" s="36">
        <v>104583</v>
      </c>
      <c r="BB48" s="36">
        <v>104904</v>
      </c>
      <c r="BC48" s="36">
        <v>104903</v>
      </c>
      <c r="BD48" s="36">
        <v>103447</v>
      </c>
      <c r="BE48" s="36">
        <v>105642</v>
      </c>
      <c r="BF48" s="36">
        <v>107039</v>
      </c>
      <c r="BG48" s="36">
        <v>101946</v>
      </c>
      <c r="BH48" s="36">
        <v>103278</v>
      </c>
      <c r="BI48" s="36">
        <v>101587</v>
      </c>
      <c r="BJ48" s="36">
        <v>100658</v>
      </c>
      <c r="BK48" s="36">
        <v>101599</v>
      </c>
      <c r="BL48" s="36">
        <v>101741</v>
      </c>
    </row>
    <row r="49" spans="1:64" ht="16.5" thickBot="1" thickTop="1">
      <c r="A49" s="4">
        <v>5</v>
      </c>
      <c r="B49" s="15">
        <f>MATCH(D49,'[1]industr'!$B$3:$B$95,0)</f>
        <v>6</v>
      </c>
      <c r="C49" s="38" t="str">
        <f>INDEX('[2]world'!$D$3:$D$400,MATCH(D49,'[2]world'!$B$3:$B$400,0))</f>
        <v>Bos</v>
      </c>
      <c r="D49" s="35" t="s">
        <v>23</v>
      </c>
      <c r="E49" s="36">
        <v>35991</v>
      </c>
      <c r="F49" s="36">
        <v>46358</v>
      </c>
      <c r="G49" s="36">
        <v>34817</v>
      </c>
      <c r="H49" s="36">
        <v>41199</v>
      </c>
      <c r="I49" s="36">
        <v>35158</v>
      </c>
      <c r="J49" s="36">
        <v>40513</v>
      </c>
      <c r="K49" s="36">
        <v>38320</v>
      </c>
      <c r="L49" s="36">
        <v>36830</v>
      </c>
      <c r="M49" s="36">
        <v>30123</v>
      </c>
      <c r="N49" s="36">
        <v>32507</v>
      </c>
      <c r="O49" s="36">
        <v>33360</v>
      </c>
      <c r="P49" s="36">
        <v>29413</v>
      </c>
      <c r="Q49" s="36">
        <v>31087</v>
      </c>
      <c r="R49" s="36">
        <v>29161</v>
      </c>
      <c r="S49" s="36">
        <v>29846</v>
      </c>
      <c r="T49" s="36">
        <v>27814</v>
      </c>
      <c r="U49" s="36">
        <v>25138</v>
      </c>
      <c r="V49" s="36">
        <v>26195</v>
      </c>
      <c r="W49" s="36">
        <v>26031</v>
      </c>
      <c r="X49" s="36">
        <v>27805</v>
      </c>
      <c r="Y49" s="36">
        <v>26355</v>
      </c>
      <c r="Z49" s="36">
        <v>24915</v>
      </c>
      <c r="AA49" s="36">
        <v>26844</v>
      </c>
      <c r="AB49" s="36">
        <v>24672</v>
      </c>
      <c r="AC49" s="36">
        <v>23661</v>
      </c>
      <c r="AD49" s="36">
        <v>25571</v>
      </c>
      <c r="AE49" s="36">
        <v>25178</v>
      </c>
      <c r="AF49" s="36">
        <v>24821</v>
      </c>
      <c r="AG49" s="36">
        <v>26016</v>
      </c>
      <c r="AH49" s="36">
        <v>25370</v>
      </c>
      <c r="AI49" s="36">
        <v>26115</v>
      </c>
      <c r="AJ49" s="36">
        <v>26222</v>
      </c>
      <c r="AK49" s="36">
        <v>26775</v>
      </c>
      <c r="AL49" s="36">
        <v>29999</v>
      </c>
      <c r="AM49" s="36">
        <v>29046</v>
      </c>
      <c r="AN49" s="36">
        <v>28966</v>
      </c>
      <c r="AO49" s="36">
        <v>29127</v>
      </c>
      <c r="AP49" s="36">
        <v>29382</v>
      </c>
      <c r="AQ49" s="36">
        <v>29555</v>
      </c>
      <c r="AR49" s="36">
        <v>30383</v>
      </c>
      <c r="AS49" s="36">
        <v>29093</v>
      </c>
      <c r="AT49" s="36">
        <v>30680</v>
      </c>
      <c r="AU49" s="36"/>
      <c r="AV49" s="36"/>
      <c r="AW49" s="36"/>
      <c r="AX49" s="36"/>
      <c r="AY49" s="36">
        <v>25152</v>
      </c>
      <c r="AZ49" s="36">
        <v>27875</v>
      </c>
      <c r="BA49" s="36">
        <v>28679</v>
      </c>
      <c r="BB49" s="36">
        <v>28637</v>
      </c>
      <c r="BC49" s="36">
        <v>30482</v>
      </c>
      <c r="BD49" s="36">
        <v>30325</v>
      </c>
      <c r="BE49" s="36">
        <v>30831</v>
      </c>
      <c r="BF49" s="36">
        <v>31757</v>
      </c>
      <c r="BG49" s="36">
        <v>31825</v>
      </c>
      <c r="BH49" s="36">
        <v>34402</v>
      </c>
      <c r="BI49" s="36">
        <v>33221</v>
      </c>
      <c r="BJ49" s="36">
        <v>35044</v>
      </c>
      <c r="BK49" s="36">
        <v>34026</v>
      </c>
      <c r="BL49" s="36"/>
    </row>
    <row r="50" spans="1:64" ht="16.5" thickBot="1" thickTop="1">
      <c r="A50" s="4">
        <v>5</v>
      </c>
      <c r="B50" s="15">
        <f>MATCH(D50,'[1]industr'!$B$3:$B$95,0)</f>
        <v>5</v>
      </c>
      <c r="C50" s="38" t="str">
        <f>INDEX('[2]world'!$D$3:$D$400,MATCH(D50,'[2]world'!$B$3:$B$400,0))</f>
        <v>BUL</v>
      </c>
      <c r="D50" s="35" t="s">
        <v>22</v>
      </c>
      <c r="E50" s="36">
        <v>74134</v>
      </c>
      <c r="F50" s="36">
        <v>77364</v>
      </c>
      <c r="G50" s="36">
        <v>84254</v>
      </c>
      <c r="H50" s="36">
        <v>68055</v>
      </c>
      <c r="I50" s="36">
        <v>68384</v>
      </c>
      <c r="J50" s="36">
        <v>67960</v>
      </c>
      <c r="K50" s="36">
        <v>71153</v>
      </c>
      <c r="L50" s="36">
        <v>65807</v>
      </c>
      <c r="M50" s="36">
        <v>60734</v>
      </c>
      <c r="N50" s="36">
        <v>73850</v>
      </c>
      <c r="O50" s="36">
        <v>63665</v>
      </c>
      <c r="P50" s="36">
        <v>62562</v>
      </c>
      <c r="Q50" s="36">
        <v>69640</v>
      </c>
      <c r="R50" s="36">
        <v>66057</v>
      </c>
      <c r="S50" s="36">
        <v>64479</v>
      </c>
      <c r="T50" s="36">
        <v>66970</v>
      </c>
      <c r="U50" s="36">
        <v>68366</v>
      </c>
      <c r="V50" s="36">
        <v>74696</v>
      </c>
      <c r="W50" s="36">
        <v>72176</v>
      </c>
      <c r="X50" s="36">
        <v>80183</v>
      </c>
      <c r="Y50" s="36">
        <v>77095</v>
      </c>
      <c r="Z50" s="36">
        <v>82805</v>
      </c>
      <c r="AA50" s="36">
        <v>84174</v>
      </c>
      <c r="AB50" s="36">
        <v>81470</v>
      </c>
      <c r="AC50" s="36">
        <v>85239</v>
      </c>
      <c r="AD50" s="36">
        <v>89974</v>
      </c>
      <c r="AE50" s="36">
        <v>88348</v>
      </c>
      <c r="AF50" s="36">
        <v>94362</v>
      </c>
      <c r="AG50" s="36">
        <v>92445</v>
      </c>
      <c r="AH50" s="36">
        <v>94403</v>
      </c>
      <c r="AI50" s="36">
        <v>97950</v>
      </c>
      <c r="AJ50" s="36">
        <v>95441</v>
      </c>
      <c r="AK50" s="36">
        <v>100293</v>
      </c>
      <c r="AL50" s="36">
        <v>102182</v>
      </c>
      <c r="AM50" s="36">
        <v>101419</v>
      </c>
      <c r="AN50" s="36">
        <v>107485</v>
      </c>
      <c r="AO50" s="36">
        <v>104039</v>
      </c>
      <c r="AP50" s="36">
        <v>107213</v>
      </c>
      <c r="AQ50" s="36">
        <v>107385</v>
      </c>
      <c r="AR50" s="36">
        <v>106902</v>
      </c>
      <c r="AS50" s="36">
        <v>108608</v>
      </c>
      <c r="AT50" s="36">
        <v>110423</v>
      </c>
      <c r="AU50" s="36">
        <v>107998</v>
      </c>
      <c r="AV50" s="36">
        <v>109540</v>
      </c>
      <c r="AW50" s="36">
        <v>111787</v>
      </c>
      <c r="AX50" s="36">
        <v>114670</v>
      </c>
      <c r="AY50" s="36">
        <v>117056</v>
      </c>
      <c r="AZ50" s="36">
        <v>121861</v>
      </c>
      <c r="BA50" s="36">
        <v>118190</v>
      </c>
      <c r="BB50" s="36">
        <v>111786</v>
      </c>
      <c r="BC50" s="36">
        <v>115087</v>
      </c>
      <c r="BD50" s="36">
        <v>112368</v>
      </c>
      <c r="BE50" s="36">
        <v>112617</v>
      </c>
      <c r="BF50" s="36">
        <v>111927</v>
      </c>
      <c r="BG50" s="36">
        <v>110110</v>
      </c>
      <c r="BH50" s="36">
        <v>113374</v>
      </c>
      <c r="BI50" s="36">
        <v>113438</v>
      </c>
      <c r="BJ50" s="36">
        <v>113004</v>
      </c>
      <c r="BK50" s="36">
        <v>110523</v>
      </c>
      <c r="BL50" s="36">
        <v>108195</v>
      </c>
    </row>
    <row r="51" spans="1:64" ht="16.5" thickBot="1" thickTop="1">
      <c r="A51" s="4">
        <v>5</v>
      </c>
      <c r="B51" s="15">
        <f>MATCH(D51,'[1]industr'!$B$3:$B$95,0)</f>
        <v>17</v>
      </c>
      <c r="C51" s="38" t="str">
        <f>INDEX('[2]world'!$D$3:$D$400,MATCH(D51,'[2]world'!$B$3:$B$400,0))</f>
        <v>CA</v>
      </c>
      <c r="D51" s="35" t="s">
        <v>32</v>
      </c>
      <c r="E51" s="36">
        <v>124220</v>
      </c>
      <c r="F51" s="36">
        <v>125823</v>
      </c>
      <c r="G51" s="36">
        <v>126385</v>
      </c>
      <c r="H51" s="36">
        <v>127791</v>
      </c>
      <c r="I51" s="36">
        <v>124855</v>
      </c>
      <c r="J51" s="36">
        <v>128476</v>
      </c>
      <c r="K51" s="36">
        <v>131961</v>
      </c>
      <c r="L51" s="36">
        <v>136579</v>
      </c>
      <c r="M51" s="36">
        <v>135201</v>
      </c>
      <c r="N51" s="36">
        <v>139913</v>
      </c>
      <c r="O51" s="36">
        <v>139693</v>
      </c>
      <c r="P51" s="36">
        <v>140985</v>
      </c>
      <c r="Q51" s="36">
        <v>143699</v>
      </c>
      <c r="R51" s="36">
        <v>147367</v>
      </c>
      <c r="S51" s="36">
        <v>145850</v>
      </c>
      <c r="T51" s="36">
        <v>148939</v>
      </c>
      <c r="U51" s="36">
        <v>149863</v>
      </c>
      <c r="V51" s="36">
        <v>150283</v>
      </c>
      <c r="W51" s="36">
        <v>153196</v>
      </c>
      <c r="X51" s="36">
        <v>154477</v>
      </c>
      <c r="Y51" s="36">
        <v>155961</v>
      </c>
      <c r="Z51" s="36">
        <v>157272</v>
      </c>
      <c r="AA51" s="36">
        <v>162413</v>
      </c>
      <c r="AB51" s="36">
        <v>164039</v>
      </c>
      <c r="AC51" s="36">
        <v>166794</v>
      </c>
      <c r="AD51" s="36">
        <v>167404</v>
      </c>
      <c r="AE51" s="36">
        <v>167009</v>
      </c>
      <c r="AF51" s="36">
        <v>167498</v>
      </c>
      <c r="AG51" s="36">
        <v>168179</v>
      </c>
      <c r="AH51" s="36">
        <v>168183</v>
      </c>
      <c r="AI51" s="36">
        <v>171473</v>
      </c>
      <c r="AJ51" s="36">
        <v>171029</v>
      </c>
      <c r="AK51" s="36">
        <v>174413</v>
      </c>
      <c r="AL51" s="36">
        <v>174484</v>
      </c>
      <c r="AM51" s="36">
        <v>175727</v>
      </c>
      <c r="AN51" s="36">
        <v>181323</v>
      </c>
      <c r="AO51" s="36">
        <v>184224</v>
      </c>
      <c r="AP51" s="36">
        <v>184953</v>
      </c>
      <c r="AQ51" s="36">
        <v>190011</v>
      </c>
      <c r="AR51" s="36">
        <v>190965</v>
      </c>
      <c r="AS51" s="36">
        <v>191973</v>
      </c>
      <c r="AT51" s="36">
        <v>195568</v>
      </c>
      <c r="AU51" s="36">
        <v>196535</v>
      </c>
      <c r="AV51" s="36">
        <v>204912</v>
      </c>
      <c r="AW51" s="36">
        <v>207077</v>
      </c>
      <c r="AX51" s="36">
        <v>210733</v>
      </c>
      <c r="AY51" s="36">
        <v>212880</v>
      </c>
      <c r="AZ51" s="36">
        <v>215669</v>
      </c>
      <c r="BA51" s="36">
        <v>218091</v>
      </c>
      <c r="BB51" s="36">
        <v>219530</v>
      </c>
      <c r="BC51" s="36">
        <v>218062</v>
      </c>
      <c r="BD51" s="36">
        <v>219538</v>
      </c>
      <c r="BE51" s="36">
        <v>226238</v>
      </c>
      <c r="BF51" s="36"/>
      <c r="BG51" s="36"/>
      <c r="BH51" s="36"/>
      <c r="BI51" s="36"/>
      <c r="BJ51" s="36"/>
      <c r="BK51" s="36"/>
      <c r="BL51" s="36"/>
    </row>
    <row r="52" spans="1:64" ht="16.5" thickBot="1" thickTop="1">
      <c r="A52" s="4">
        <v>5</v>
      </c>
      <c r="B52" s="15">
        <f>MATCH(D52,'[1]industr'!$B$3:$B$95,0)</f>
        <v>41</v>
      </c>
      <c r="C52" s="38" t="str">
        <f>INDEX('[2]world'!$D$3:$D$400,MATCH(D52,'[2]world'!$B$3:$B$400,0))</f>
        <v>Cro</v>
      </c>
      <c r="D52" s="35" t="s">
        <v>49</v>
      </c>
      <c r="E52" s="36">
        <v>47292</v>
      </c>
      <c r="F52" s="36">
        <v>49804</v>
      </c>
      <c r="G52" s="36">
        <v>43512</v>
      </c>
      <c r="H52" s="36">
        <v>46662</v>
      </c>
      <c r="I52" s="36">
        <v>41071</v>
      </c>
      <c r="J52" s="36">
        <v>42035</v>
      </c>
      <c r="K52" s="36">
        <v>43772</v>
      </c>
      <c r="L52" s="36">
        <v>40261</v>
      </c>
      <c r="M52" s="36">
        <v>37980</v>
      </c>
      <c r="N52" s="36">
        <v>40688</v>
      </c>
      <c r="O52" s="36">
        <v>41361</v>
      </c>
      <c r="P52" s="36">
        <v>37796</v>
      </c>
      <c r="Q52" s="36">
        <v>42134</v>
      </c>
      <c r="R52" s="36">
        <v>38597</v>
      </c>
      <c r="S52" s="36">
        <v>43013</v>
      </c>
      <c r="T52" s="36">
        <v>39936</v>
      </c>
      <c r="U52" s="36">
        <v>37941</v>
      </c>
      <c r="V52" s="36">
        <v>41381</v>
      </c>
      <c r="W52" s="36">
        <v>43720</v>
      </c>
      <c r="X52" s="36">
        <v>46844</v>
      </c>
      <c r="Y52" s="36">
        <v>44148</v>
      </c>
      <c r="Z52" s="36">
        <v>44878</v>
      </c>
      <c r="AA52" s="36">
        <v>47881</v>
      </c>
      <c r="AB52" s="36">
        <v>45680</v>
      </c>
      <c r="AC52" s="36">
        <v>44950</v>
      </c>
      <c r="AD52" s="36">
        <v>45640</v>
      </c>
      <c r="AE52" s="36">
        <v>45074</v>
      </c>
      <c r="AF52" s="36">
        <v>45156</v>
      </c>
      <c r="AG52" s="36">
        <v>48715</v>
      </c>
      <c r="AH52" s="36">
        <v>48426</v>
      </c>
      <c r="AI52" s="36">
        <v>50100</v>
      </c>
      <c r="AJ52" s="36">
        <v>51420</v>
      </c>
      <c r="AK52" s="36">
        <v>50770</v>
      </c>
      <c r="AL52" s="36">
        <v>55147</v>
      </c>
      <c r="AM52" s="36">
        <v>54169</v>
      </c>
      <c r="AN52" s="36">
        <v>52067</v>
      </c>
      <c r="AO52" s="36">
        <v>51740</v>
      </c>
      <c r="AP52" s="36">
        <v>53080</v>
      </c>
      <c r="AQ52" s="36">
        <v>52686</v>
      </c>
      <c r="AR52" s="36">
        <v>52569</v>
      </c>
      <c r="AS52" s="36">
        <v>52192</v>
      </c>
      <c r="AT52" s="36">
        <v>54832</v>
      </c>
      <c r="AU52" s="36">
        <v>51800</v>
      </c>
      <c r="AV52" s="36">
        <v>50846</v>
      </c>
      <c r="AW52" s="36">
        <v>49482</v>
      </c>
      <c r="AX52" s="36">
        <v>50536</v>
      </c>
      <c r="AY52" s="36">
        <v>50636</v>
      </c>
      <c r="AZ52" s="36">
        <v>51964</v>
      </c>
      <c r="BA52" s="36">
        <v>52311</v>
      </c>
      <c r="BB52" s="36">
        <v>51953</v>
      </c>
      <c r="BC52" s="36">
        <v>50246</v>
      </c>
      <c r="BD52" s="36">
        <v>49552</v>
      </c>
      <c r="BE52" s="36">
        <v>50569</v>
      </c>
      <c r="BF52" s="36">
        <v>52575</v>
      </c>
      <c r="BG52" s="36">
        <v>49756</v>
      </c>
      <c r="BH52" s="36">
        <v>51790</v>
      </c>
      <c r="BI52" s="36">
        <v>50378</v>
      </c>
      <c r="BJ52" s="36">
        <v>52367</v>
      </c>
      <c r="BK52" s="36">
        <v>52151</v>
      </c>
      <c r="BL52" s="36"/>
    </row>
    <row r="53" spans="1:64" ht="16.5" thickBot="1" thickTop="1">
      <c r="A53" s="4">
        <v>5</v>
      </c>
      <c r="B53" s="15">
        <f>MATCH(D53,'[1]industr'!$B$3:$B$95,0)</f>
        <v>55</v>
      </c>
      <c r="C53" s="38" t="str">
        <f>INDEX('[2]world'!$D$3:$D$400,MATCH(D53,'[2]world'!$B$3:$B$400,0))</f>
        <v>Kip</v>
      </c>
      <c r="D53" s="35" t="s">
        <v>65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>
        <v>6206</v>
      </c>
      <c r="Q53" s="36">
        <v>6101</v>
      </c>
      <c r="R53" s="36">
        <v>6079</v>
      </c>
      <c r="S53" s="36">
        <v>6206</v>
      </c>
      <c r="T53" s="36">
        <v>6061</v>
      </c>
      <c r="U53" s="36">
        <v>5991</v>
      </c>
      <c r="V53" s="36">
        <v>5971</v>
      </c>
      <c r="W53" s="36">
        <v>5958</v>
      </c>
      <c r="X53" s="36">
        <v>5946</v>
      </c>
      <c r="Y53" s="36">
        <v>5998</v>
      </c>
      <c r="Z53" s="36">
        <v>5983</v>
      </c>
      <c r="AA53" s="36">
        <v>6043</v>
      </c>
      <c r="AB53" s="36">
        <v>6047</v>
      </c>
      <c r="AC53" s="36">
        <v>5605</v>
      </c>
      <c r="AD53" s="36">
        <v>3964</v>
      </c>
      <c r="AE53" s="36">
        <v>4262</v>
      </c>
      <c r="AF53" s="36">
        <v>4526</v>
      </c>
      <c r="AG53" s="36">
        <v>4177</v>
      </c>
      <c r="AH53" s="36">
        <v>4228</v>
      </c>
      <c r="AI53" s="36">
        <v>4719</v>
      </c>
      <c r="AJ53" s="36">
        <v>4332</v>
      </c>
      <c r="AK53" s="36">
        <v>4419</v>
      </c>
      <c r="AL53" s="36">
        <v>4523</v>
      </c>
      <c r="AM53" s="36">
        <v>4286</v>
      </c>
      <c r="AN53" s="36">
        <v>4599</v>
      </c>
      <c r="AO53" s="36">
        <v>4579</v>
      </c>
      <c r="AP53" s="36">
        <v>4912</v>
      </c>
      <c r="AQ53" s="36">
        <v>4903</v>
      </c>
      <c r="AR53" s="36">
        <v>4834</v>
      </c>
      <c r="AS53" s="36">
        <v>4844</v>
      </c>
      <c r="AT53" s="36">
        <v>5075</v>
      </c>
      <c r="AU53" s="36">
        <v>5220</v>
      </c>
      <c r="AV53" s="36">
        <v>4789</v>
      </c>
      <c r="AW53" s="36">
        <v>4924</v>
      </c>
      <c r="AX53" s="36">
        <v>4935</v>
      </c>
      <c r="AY53" s="36">
        <v>4958</v>
      </c>
      <c r="AZ53" s="36">
        <v>5173</v>
      </c>
      <c r="BA53" s="36">
        <v>5432</v>
      </c>
      <c r="BB53" s="36">
        <v>5070</v>
      </c>
      <c r="BC53" s="36">
        <v>5355</v>
      </c>
      <c r="BD53" s="36">
        <v>4827</v>
      </c>
      <c r="BE53" s="36">
        <v>5168</v>
      </c>
      <c r="BF53" s="36">
        <v>5200</v>
      </c>
      <c r="BG53" s="36">
        <v>5225</v>
      </c>
      <c r="BH53" s="36">
        <v>5425</v>
      </c>
      <c r="BI53" s="36">
        <v>5127</v>
      </c>
      <c r="BJ53" s="36">
        <v>5391</v>
      </c>
      <c r="BK53" s="36">
        <v>5194</v>
      </c>
      <c r="BL53" s="36">
        <v>5220</v>
      </c>
    </row>
    <row r="54" spans="1:64" ht="16.5" thickBot="1" thickTop="1">
      <c r="A54" s="4">
        <v>5</v>
      </c>
      <c r="B54" s="15">
        <f>MATCH(D54,'[1]industr'!$B$3:$B$95,0)</f>
        <v>42</v>
      </c>
      <c r="C54" s="38" t="str">
        <f>INDEX('[2]world'!$D$3:$D$400,MATCH(D54,'[2]world'!$B$3:$B$400,0))</f>
        <v>Che</v>
      </c>
      <c r="D54" s="35" t="s">
        <v>50</v>
      </c>
      <c r="E54" s="36">
        <v>103203</v>
      </c>
      <c r="F54" s="36">
        <v>102658</v>
      </c>
      <c r="G54" s="36">
        <v>97726</v>
      </c>
      <c r="H54" s="36">
        <v>98837</v>
      </c>
      <c r="I54" s="36">
        <v>99636</v>
      </c>
      <c r="J54" s="36">
        <v>93300</v>
      </c>
      <c r="K54" s="36">
        <v>93526</v>
      </c>
      <c r="L54" s="36">
        <v>98687</v>
      </c>
      <c r="M54" s="36">
        <v>93697</v>
      </c>
      <c r="N54" s="36">
        <v>97159</v>
      </c>
      <c r="O54" s="36">
        <v>93863</v>
      </c>
      <c r="P54" s="36">
        <v>94973</v>
      </c>
      <c r="Q54" s="36">
        <v>104318</v>
      </c>
      <c r="R54" s="36">
        <v>100129</v>
      </c>
      <c r="S54" s="36">
        <v>101984</v>
      </c>
      <c r="T54" s="36">
        <v>105108</v>
      </c>
      <c r="U54" s="36">
        <v>105784</v>
      </c>
      <c r="V54" s="36">
        <v>108967</v>
      </c>
      <c r="W54" s="36">
        <v>115195</v>
      </c>
      <c r="X54" s="36">
        <v>120653</v>
      </c>
      <c r="Y54" s="36">
        <v>123327</v>
      </c>
      <c r="Z54" s="36">
        <v>122375</v>
      </c>
      <c r="AA54" s="36">
        <v>119205</v>
      </c>
      <c r="AB54" s="36">
        <v>124437</v>
      </c>
      <c r="AC54" s="36">
        <v>126809</v>
      </c>
      <c r="AD54" s="36">
        <v>124314</v>
      </c>
      <c r="AE54" s="36">
        <v>125232</v>
      </c>
      <c r="AF54" s="36">
        <v>126214</v>
      </c>
      <c r="AG54" s="36">
        <v>127136</v>
      </c>
      <c r="AH54" s="36">
        <v>127949</v>
      </c>
      <c r="AI54" s="36">
        <v>135537</v>
      </c>
      <c r="AJ54" s="36">
        <v>130407</v>
      </c>
      <c r="AK54" s="36">
        <v>130765</v>
      </c>
      <c r="AL54" s="36">
        <v>134474</v>
      </c>
      <c r="AM54" s="36">
        <v>132188</v>
      </c>
      <c r="AN54" s="36">
        <v>131641</v>
      </c>
      <c r="AO54" s="36">
        <v>132585</v>
      </c>
      <c r="AP54" s="36">
        <v>127244</v>
      </c>
      <c r="AQ54" s="36">
        <v>125694</v>
      </c>
      <c r="AR54" s="36">
        <v>127747</v>
      </c>
      <c r="AS54" s="36">
        <v>129166</v>
      </c>
      <c r="AT54" s="36">
        <v>124290</v>
      </c>
      <c r="AU54" s="36">
        <v>120337</v>
      </c>
      <c r="AV54" s="36">
        <v>118185</v>
      </c>
      <c r="AW54" s="36">
        <v>117373</v>
      </c>
      <c r="AX54" s="36">
        <v>117913</v>
      </c>
      <c r="AY54" s="36">
        <v>112782</v>
      </c>
      <c r="AZ54" s="36">
        <v>112744</v>
      </c>
      <c r="BA54" s="36">
        <v>109527</v>
      </c>
      <c r="BB54" s="36">
        <v>109768</v>
      </c>
      <c r="BC54" s="36">
        <v>109001</v>
      </c>
      <c r="BD54" s="36">
        <v>107755</v>
      </c>
      <c r="BE54" s="36">
        <v>108243</v>
      </c>
      <c r="BF54" s="36">
        <v>111288</v>
      </c>
      <c r="BG54" s="36">
        <v>107177</v>
      </c>
      <c r="BH54" s="36">
        <v>107938</v>
      </c>
      <c r="BI54" s="36">
        <v>104441</v>
      </c>
      <c r="BJ54" s="36">
        <v>104636</v>
      </c>
      <c r="BK54" s="36">
        <v>104948</v>
      </c>
      <c r="BL54" s="36">
        <v>107421</v>
      </c>
    </row>
    <row r="55" spans="1:64" ht="16.5" thickBot="1" thickTop="1">
      <c r="A55" s="4">
        <v>5</v>
      </c>
      <c r="B55" s="15">
        <f>MATCH(D55,'[1]industr'!$B$3:$B$95,0)</f>
        <v>73</v>
      </c>
      <c r="C55" s="38" t="str">
        <f>INDEX('[2]world'!$D$3:$D$400,MATCH(D55,'[2]world'!$B$3:$B$400,0))</f>
        <v>Ch_Sl</v>
      </c>
      <c r="D55" s="35" t="s">
        <v>81</v>
      </c>
      <c r="E55" s="36">
        <v>142871</v>
      </c>
      <c r="F55" s="36">
        <v>143163</v>
      </c>
      <c r="G55" s="36">
        <v>134623</v>
      </c>
      <c r="H55" s="36">
        <v>134435</v>
      </c>
      <c r="I55" s="36">
        <v>134502</v>
      </c>
      <c r="J55" s="36">
        <v>126217</v>
      </c>
      <c r="K55" s="36">
        <v>126341</v>
      </c>
      <c r="L55" s="36">
        <v>134442</v>
      </c>
      <c r="M55" s="36">
        <v>125803</v>
      </c>
      <c r="N55" s="36">
        <v>131236</v>
      </c>
      <c r="O55" s="36">
        <v>125472</v>
      </c>
      <c r="P55" s="36">
        <v>126376</v>
      </c>
      <c r="Q55" s="36">
        <v>138716</v>
      </c>
      <c r="R55" s="36">
        <v>133107</v>
      </c>
      <c r="S55" s="36">
        <v>134859</v>
      </c>
      <c r="T55" s="36">
        <v>141018</v>
      </c>
      <c r="U55" s="36">
        <v>142141</v>
      </c>
      <c r="V55" s="36">
        <v>144425</v>
      </c>
      <c r="W55" s="36">
        <v>153271</v>
      </c>
      <c r="X55" s="36">
        <v>161276</v>
      </c>
      <c r="Y55" s="36">
        <v>165567</v>
      </c>
      <c r="Z55" s="36">
        <v>165231</v>
      </c>
      <c r="AA55" s="36">
        <v>160615</v>
      </c>
      <c r="AB55" s="36">
        <v>168196</v>
      </c>
      <c r="AC55" s="36">
        <v>171743</v>
      </c>
      <c r="AD55" s="36">
        <v>169562</v>
      </c>
      <c r="AE55" s="36">
        <v>170652</v>
      </c>
      <c r="AF55" s="36">
        <v>173395</v>
      </c>
      <c r="AG55" s="36">
        <v>174914</v>
      </c>
      <c r="AH55" s="36">
        <v>175786</v>
      </c>
      <c r="AI55" s="36">
        <v>186116</v>
      </c>
      <c r="AJ55" s="36">
        <v>180039</v>
      </c>
      <c r="AK55" s="36">
        <v>181158</v>
      </c>
      <c r="AL55" s="36">
        <v>186907</v>
      </c>
      <c r="AM55" s="36">
        <v>183927</v>
      </c>
      <c r="AN55" s="36">
        <v>184105</v>
      </c>
      <c r="AO55" s="36">
        <v>185718</v>
      </c>
      <c r="AP55" s="36">
        <v>179224</v>
      </c>
      <c r="AQ55" s="36">
        <v>178619</v>
      </c>
      <c r="AR55" s="36">
        <v>181649</v>
      </c>
      <c r="AS55" s="36">
        <v>183785</v>
      </c>
      <c r="AT55" s="36">
        <v>178919</v>
      </c>
      <c r="AU55" s="36">
        <v>173760</v>
      </c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</row>
    <row r="56" spans="1:64" ht="16.5" thickBot="1" thickTop="1">
      <c r="A56" s="4">
        <v>5</v>
      </c>
      <c r="B56" s="15">
        <f>MATCH(D56,'[1]industr'!$B$3:$B$95,0)</f>
        <v>13</v>
      </c>
      <c r="C56" s="38" t="str">
        <f>INDEX('[2]world'!$D$3:$D$400,MATCH(D56,'[2]world'!$B$3:$B$400,0))</f>
        <v>DK</v>
      </c>
      <c r="D56" s="35" t="s">
        <v>28</v>
      </c>
      <c r="E56" s="36">
        <v>39300</v>
      </c>
      <c r="F56" s="36">
        <v>37960</v>
      </c>
      <c r="G56" s="36">
        <v>39173</v>
      </c>
      <c r="H56" s="36">
        <v>39350</v>
      </c>
      <c r="I56" s="36">
        <v>39885</v>
      </c>
      <c r="J56" s="36">
        <v>38789</v>
      </c>
      <c r="K56" s="36">
        <v>39588</v>
      </c>
      <c r="L56" s="36">
        <v>41730</v>
      </c>
      <c r="M56" s="36">
        <v>41560</v>
      </c>
      <c r="N56" s="36">
        <v>42159</v>
      </c>
      <c r="O56" s="36">
        <v>43681</v>
      </c>
      <c r="P56" s="36">
        <v>43310</v>
      </c>
      <c r="Q56" s="36">
        <v>45334</v>
      </c>
      <c r="R56" s="36">
        <v>45773</v>
      </c>
      <c r="S56" s="36">
        <v>46811</v>
      </c>
      <c r="T56" s="36">
        <v>47884</v>
      </c>
      <c r="U56" s="36">
        <v>49344</v>
      </c>
      <c r="V56" s="36">
        <v>47836</v>
      </c>
      <c r="W56" s="36">
        <v>47290</v>
      </c>
      <c r="X56" s="36">
        <v>47943</v>
      </c>
      <c r="Y56" s="36">
        <v>48233</v>
      </c>
      <c r="Z56" s="36">
        <v>48858</v>
      </c>
      <c r="AA56" s="36">
        <v>50445</v>
      </c>
      <c r="AB56" s="36">
        <v>50526</v>
      </c>
      <c r="AC56" s="36">
        <v>51637</v>
      </c>
      <c r="AD56" s="36">
        <v>50895</v>
      </c>
      <c r="AE56" s="36">
        <v>54001</v>
      </c>
      <c r="AF56" s="36">
        <v>50485</v>
      </c>
      <c r="AG56" s="36">
        <v>52864</v>
      </c>
      <c r="AH56" s="36">
        <v>54654</v>
      </c>
      <c r="AI56" s="36">
        <v>55939</v>
      </c>
      <c r="AJ56" s="36">
        <v>56359</v>
      </c>
      <c r="AK56" s="36">
        <v>55368</v>
      </c>
      <c r="AL56" s="36">
        <v>57156</v>
      </c>
      <c r="AM56" s="36">
        <v>57109</v>
      </c>
      <c r="AN56" s="36">
        <v>58378</v>
      </c>
      <c r="AO56" s="36">
        <v>58100</v>
      </c>
      <c r="AP56" s="36">
        <v>58136</v>
      </c>
      <c r="AQ56" s="36">
        <v>58984</v>
      </c>
      <c r="AR56" s="36">
        <v>59397</v>
      </c>
      <c r="AS56" s="36">
        <v>60926</v>
      </c>
      <c r="AT56" s="36">
        <v>59581</v>
      </c>
      <c r="AU56" s="36">
        <v>60821</v>
      </c>
      <c r="AV56" s="36">
        <v>62809</v>
      </c>
      <c r="AW56" s="36">
        <v>61099</v>
      </c>
      <c r="AX56" s="36">
        <v>63127</v>
      </c>
      <c r="AY56" s="36">
        <v>61043</v>
      </c>
      <c r="AZ56" s="36">
        <v>59898</v>
      </c>
      <c r="BA56" s="36">
        <v>58453</v>
      </c>
      <c r="BB56" s="36">
        <v>59156</v>
      </c>
      <c r="BC56" s="36">
        <v>57986</v>
      </c>
      <c r="BD56" s="36">
        <v>58338</v>
      </c>
      <c r="BE56" s="36">
        <v>58610</v>
      </c>
      <c r="BF56" s="36">
        <v>57574</v>
      </c>
      <c r="BG56" s="36">
        <v>55806</v>
      </c>
      <c r="BH56" s="36">
        <v>54962</v>
      </c>
      <c r="BI56" s="36">
        <v>55477</v>
      </c>
      <c r="BJ56" s="36">
        <v>55604</v>
      </c>
      <c r="BK56" s="36">
        <v>54591</v>
      </c>
      <c r="BL56" s="36">
        <v>54872</v>
      </c>
    </row>
    <row r="57" spans="1:64" ht="16.5" thickBot="1" thickTop="1">
      <c r="A57" s="4">
        <v>5</v>
      </c>
      <c r="B57" s="15">
        <f>MATCH(D57,'[1]industr'!$B$3:$B$95,0)</f>
        <v>45</v>
      </c>
      <c r="C57" s="38" t="str">
        <f>INDEX('[2]world'!$D$3:$D$400,MATCH(D57,'[2]world'!$B$3:$B$400,0))</f>
        <v>Est</v>
      </c>
      <c r="D57" s="35" t="s">
        <v>53</v>
      </c>
      <c r="E57" s="36">
        <v>15817</v>
      </c>
      <c r="F57" s="36">
        <v>15354</v>
      </c>
      <c r="G57" s="36">
        <v>15817</v>
      </c>
      <c r="H57" s="36">
        <v>14420</v>
      </c>
      <c r="I57" s="36">
        <v>13981</v>
      </c>
      <c r="J57" s="36">
        <v>13638</v>
      </c>
      <c r="K57" s="36">
        <v>12748</v>
      </c>
      <c r="L57" s="36">
        <v>13026</v>
      </c>
      <c r="M57" s="36">
        <v>12971</v>
      </c>
      <c r="N57" s="36">
        <v>13130</v>
      </c>
      <c r="O57" s="36">
        <v>12738</v>
      </c>
      <c r="P57" s="36">
        <v>13036</v>
      </c>
      <c r="Q57" s="36">
        <v>13495</v>
      </c>
      <c r="R57" s="36">
        <v>13251</v>
      </c>
      <c r="S57" s="36">
        <v>12754</v>
      </c>
      <c r="T57" s="36">
        <v>13520</v>
      </c>
      <c r="U57" s="36">
        <v>13800</v>
      </c>
      <c r="V57" s="36">
        <v>13699</v>
      </c>
      <c r="W57" s="36">
        <v>14225</v>
      </c>
      <c r="X57" s="36">
        <v>15150</v>
      </c>
      <c r="Y57" s="36">
        <v>15186</v>
      </c>
      <c r="Z57" s="36">
        <v>15038</v>
      </c>
      <c r="AA57" s="36">
        <v>15520</v>
      </c>
      <c r="AB57" s="36">
        <v>15573</v>
      </c>
      <c r="AC57" s="36">
        <v>15393</v>
      </c>
      <c r="AD57" s="36">
        <v>16572</v>
      </c>
      <c r="AE57" s="36">
        <v>17351</v>
      </c>
      <c r="AF57" s="36">
        <v>17094</v>
      </c>
      <c r="AG57" s="36">
        <v>17812</v>
      </c>
      <c r="AH57" s="36">
        <v>18062</v>
      </c>
      <c r="AI57" s="36">
        <v>18199</v>
      </c>
      <c r="AJ57" s="36">
        <v>18349</v>
      </c>
      <c r="AK57" s="36">
        <v>17893</v>
      </c>
      <c r="AL57" s="36">
        <v>18190</v>
      </c>
      <c r="AM57" s="36">
        <v>19086</v>
      </c>
      <c r="AN57" s="36">
        <v>19343</v>
      </c>
      <c r="AO57" s="36">
        <v>17986</v>
      </c>
      <c r="AP57" s="36">
        <v>18279</v>
      </c>
      <c r="AQ57" s="36">
        <v>18551</v>
      </c>
      <c r="AR57" s="36">
        <v>18536</v>
      </c>
      <c r="AS57" s="36">
        <v>19531</v>
      </c>
      <c r="AT57" s="36">
        <v>19715</v>
      </c>
      <c r="AU57" s="36">
        <v>20126</v>
      </c>
      <c r="AV57" s="36">
        <v>21286</v>
      </c>
      <c r="AW57" s="36">
        <v>22212</v>
      </c>
      <c r="AX57" s="36">
        <v>20828</v>
      </c>
      <c r="AY57" s="36">
        <v>19020</v>
      </c>
      <c r="AZ57" s="36">
        <v>18572</v>
      </c>
      <c r="BA57" s="36">
        <v>19445</v>
      </c>
      <c r="BB57" s="36">
        <v>18447</v>
      </c>
      <c r="BC57" s="36">
        <v>18403</v>
      </c>
      <c r="BD57" s="36">
        <v>18516</v>
      </c>
      <c r="BE57" s="36">
        <v>18355</v>
      </c>
      <c r="BF57" s="36">
        <v>18152</v>
      </c>
      <c r="BG57" s="36">
        <v>17685</v>
      </c>
      <c r="BH57" s="36">
        <v>17316</v>
      </c>
      <c r="BI57" s="36">
        <v>17316</v>
      </c>
      <c r="BJ57" s="36">
        <v>17409</v>
      </c>
      <c r="BK57" s="36">
        <v>16675</v>
      </c>
      <c r="BL57" s="36">
        <v>16022</v>
      </c>
    </row>
    <row r="58" spans="1:64" ht="16.5" thickBot="1" thickTop="1">
      <c r="A58" s="4">
        <v>5</v>
      </c>
      <c r="B58" s="15">
        <f>MATCH(D58,'[1]industr'!$B$3:$B$95,0)</f>
        <v>38</v>
      </c>
      <c r="C58" s="38" t="str">
        <f>INDEX('[2]world'!$D$3:$D$400,MATCH(D58,'[2]world'!$B$3:$B$400,0))</f>
        <v>Fin</v>
      </c>
      <c r="D58" s="35" t="s">
        <v>47</v>
      </c>
      <c r="E58" s="36">
        <v>40681</v>
      </c>
      <c r="F58" s="36">
        <v>40386</v>
      </c>
      <c r="G58" s="36">
        <v>39024</v>
      </c>
      <c r="H58" s="36">
        <v>39925</v>
      </c>
      <c r="I58" s="36">
        <v>37988</v>
      </c>
      <c r="J58" s="36">
        <v>39573</v>
      </c>
      <c r="K58" s="36">
        <v>38713</v>
      </c>
      <c r="L58" s="36">
        <v>40741</v>
      </c>
      <c r="M58" s="36">
        <v>38833</v>
      </c>
      <c r="N58" s="36">
        <v>38827</v>
      </c>
      <c r="O58" s="36">
        <v>39797</v>
      </c>
      <c r="P58" s="36">
        <v>40616</v>
      </c>
      <c r="Q58" s="36">
        <v>42889</v>
      </c>
      <c r="R58" s="36">
        <v>42010</v>
      </c>
      <c r="S58" s="36">
        <v>42512</v>
      </c>
      <c r="T58" s="36">
        <v>44473</v>
      </c>
      <c r="U58" s="36">
        <v>43548</v>
      </c>
      <c r="V58" s="36">
        <v>43790</v>
      </c>
      <c r="W58" s="36">
        <v>45013</v>
      </c>
      <c r="X58" s="36">
        <v>45966</v>
      </c>
      <c r="Y58" s="36">
        <v>44119</v>
      </c>
      <c r="Z58" s="36">
        <v>45876</v>
      </c>
      <c r="AA58" s="36">
        <v>43958</v>
      </c>
      <c r="AB58" s="36">
        <v>43410</v>
      </c>
      <c r="AC58" s="36">
        <v>44676</v>
      </c>
      <c r="AD58" s="36">
        <v>43828</v>
      </c>
      <c r="AE58" s="36">
        <v>44786</v>
      </c>
      <c r="AF58" s="36">
        <v>44065</v>
      </c>
      <c r="AG58" s="36">
        <v>43692</v>
      </c>
      <c r="AH58" s="36">
        <v>43738</v>
      </c>
      <c r="AI58" s="36">
        <v>44398</v>
      </c>
      <c r="AJ58" s="36">
        <v>44404</v>
      </c>
      <c r="AK58" s="36">
        <v>43408</v>
      </c>
      <c r="AL58" s="36">
        <v>45388</v>
      </c>
      <c r="AM58" s="36">
        <v>45098</v>
      </c>
      <c r="AN58" s="36">
        <v>48198</v>
      </c>
      <c r="AO58" s="36">
        <v>47135</v>
      </c>
      <c r="AP58" s="36">
        <v>47949</v>
      </c>
      <c r="AQ58" s="36">
        <v>49063</v>
      </c>
      <c r="AR58" s="36">
        <v>49110</v>
      </c>
      <c r="AS58" s="36">
        <v>50058</v>
      </c>
      <c r="AT58" s="36">
        <v>49294</v>
      </c>
      <c r="AU58" s="36">
        <v>49844</v>
      </c>
      <c r="AV58" s="36">
        <v>50988</v>
      </c>
      <c r="AW58" s="36">
        <v>48000</v>
      </c>
      <c r="AX58" s="36">
        <v>49280</v>
      </c>
      <c r="AY58" s="36">
        <v>49167</v>
      </c>
      <c r="AZ58" s="36">
        <v>49108</v>
      </c>
      <c r="BA58" s="36">
        <v>49262</v>
      </c>
      <c r="BB58" s="36">
        <v>49345</v>
      </c>
      <c r="BC58" s="36">
        <v>49339</v>
      </c>
      <c r="BD58" s="36">
        <v>48550</v>
      </c>
      <c r="BE58" s="36">
        <v>48418</v>
      </c>
      <c r="BF58" s="36">
        <v>48996</v>
      </c>
      <c r="BG58" s="36">
        <v>47600</v>
      </c>
      <c r="BH58" s="36">
        <v>47928</v>
      </c>
      <c r="BI58" s="36">
        <v>48065</v>
      </c>
      <c r="BJ58" s="36">
        <v>49077</v>
      </c>
      <c r="BK58" s="36">
        <v>49094</v>
      </c>
      <c r="BL58" s="36">
        <v>49480</v>
      </c>
    </row>
    <row r="59" spans="1:64" ht="16.5" thickBot="1" thickTop="1">
      <c r="A59" s="4">
        <v>5</v>
      </c>
      <c r="B59" s="15">
        <f>MATCH(D59,'[1]industr'!$B$3:$B$95,0)</f>
        <v>33</v>
      </c>
      <c r="C59" s="38" t="str">
        <f>INDEX('[2]world'!$D$3:$D$400,MATCH(D59,'[2]world'!$B$3:$B$400,0))</f>
        <v>SM</v>
      </c>
      <c r="D59" s="35" t="s">
        <v>82</v>
      </c>
      <c r="E59" s="36">
        <v>93524</v>
      </c>
      <c r="F59" s="36">
        <v>99283</v>
      </c>
      <c r="G59" s="36">
        <v>85596</v>
      </c>
      <c r="H59" s="36">
        <v>89669</v>
      </c>
      <c r="I59" s="36">
        <v>79673</v>
      </c>
      <c r="J59" s="36">
        <v>84406</v>
      </c>
      <c r="K59" s="36">
        <v>84668</v>
      </c>
      <c r="L59" s="36">
        <v>81357</v>
      </c>
      <c r="M59" s="36">
        <v>70699</v>
      </c>
      <c r="N59" s="36">
        <v>77197</v>
      </c>
      <c r="O59" s="36">
        <v>78820</v>
      </c>
      <c r="P59" s="36">
        <v>73084</v>
      </c>
      <c r="Q59" s="36">
        <v>81601</v>
      </c>
      <c r="R59" s="36">
        <v>73655</v>
      </c>
      <c r="S59" s="36">
        <v>78381</v>
      </c>
      <c r="T59" s="36">
        <v>74054</v>
      </c>
      <c r="U59" s="36">
        <v>68936</v>
      </c>
      <c r="V59" s="36">
        <v>77608</v>
      </c>
      <c r="W59" s="36">
        <v>75142</v>
      </c>
      <c r="X59" s="36">
        <v>82369</v>
      </c>
      <c r="Y59" s="36">
        <v>81556</v>
      </c>
      <c r="Z59" s="36">
        <v>79448</v>
      </c>
      <c r="AA59" s="36">
        <v>84604</v>
      </c>
      <c r="AB59" s="36">
        <v>80814</v>
      </c>
      <c r="AC59" s="36">
        <v>79731</v>
      </c>
      <c r="AD59" s="36">
        <v>82887</v>
      </c>
      <c r="AE59" s="36">
        <v>82179</v>
      </c>
      <c r="AF59" s="36">
        <v>82294</v>
      </c>
      <c r="AG59" s="36">
        <v>85422</v>
      </c>
      <c r="AH59" s="36">
        <v>85707</v>
      </c>
      <c r="AI59" s="36">
        <v>88792</v>
      </c>
      <c r="AJ59" s="36">
        <v>91443</v>
      </c>
      <c r="AK59" s="36">
        <v>92570</v>
      </c>
      <c r="AL59" s="36">
        <v>98740</v>
      </c>
      <c r="AM59" s="36">
        <v>97230</v>
      </c>
      <c r="AN59" s="36">
        <v>97588</v>
      </c>
      <c r="AO59" s="36">
        <v>98345</v>
      </c>
      <c r="AP59" s="36">
        <v>97723</v>
      </c>
      <c r="AQ59" s="36">
        <v>97534</v>
      </c>
      <c r="AR59" s="36">
        <v>99270</v>
      </c>
      <c r="AS59" s="36">
        <v>97665</v>
      </c>
      <c r="AT59" s="36">
        <v>101573</v>
      </c>
      <c r="AU59" s="36">
        <v>105872</v>
      </c>
      <c r="AV59" s="36">
        <v>107396</v>
      </c>
      <c r="AW59" s="36">
        <v>105338</v>
      </c>
      <c r="AX59" s="36">
        <v>107535</v>
      </c>
      <c r="AY59" s="36">
        <v>111744</v>
      </c>
      <c r="AZ59" s="36">
        <v>111845</v>
      </c>
      <c r="BA59" s="36">
        <v>113293</v>
      </c>
      <c r="BB59" s="36">
        <v>115461</v>
      </c>
      <c r="BC59" s="36">
        <v>118078</v>
      </c>
      <c r="BD59" s="36">
        <v>113063</v>
      </c>
      <c r="BE59" s="36"/>
      <c r="BF59" s="36"/>
      <c r="BG59" s="36"/>
      <c r="BH59" s="36"/>
      <c r="BI59" s="36"/>
      <c r="BJ59" s="36"/>
      <c r="BK59" s="36"/>
      <c r="BL59" s="36"/>
    </row>
    <row r="60" spans="1:64" ht="16.5" thickBot="1" thickTop="1">
      <c r="A60" s="4">
        <v>5</v>
      </c>
      <c r="B60" s="15">
        <f>MATCH(D60,'[1]industr'!$B$3:$B$95,0)</f>
        <v>39</v>
      </c>
      <c r="C60" s="38" t="str">
        <f>INDEX('[2]world'!$D$3:$D$400,MATCH(D60,'[2]world'!$B$3:$B$400,0))</f>
        <v>FR</v>
      </c>
      <c r="D60" s="35" t="s">
        <v>48</v>
      </c>
      <c r="E60" s="36">
        <v>534480</v>
      </c>
      <c r="F60" s="36">
        <v>565829</v>
      </c>
      <c r="G60" s="36">
        <v>524831</v>
      </c>
      <c r="H60" s="36">
        <v>556983</v>
      </c>
      <c r="I60" s="36">
        <v>518892</v>
      </c>
      <c r="J60" s="36">
        <v>526322</v>
      </c>
      <c r="K60" s="36">
        <v>545700</v>
      </c>
      <c r="L60" s="36">
        <v>532107</v>
      </c>
      <c r="M60" s="36">
        <v>500596</v>
      </c>
      <c r="N60" s="36">
        <v>509114</v>
      </c>
      <c r="O60" s="36">
        <v>520960</v>
      </c>
      <c r="P60" s="36">
        <v>500289</v>
      </c>
      <c r="Q60" s="36">
        <v>541147</v>
      </c>
      <c r="R60" s="36">
        <v>557852</v>
      </c>
      <c r="S60" s="36">
        <v>520033</v>
      </c>
      <c r="T60" s="36">
        <v>543696</v>
      </c>
      <c r="U60" s="36">
        <v>528782</v>
      </c>
      <c r="V60" s="36">
        <v>543033</v>
      </c>
      <c r="W60" s="36">
        <v>553441</v>
      </c>
      <c r="X60" s="36">
        <v>573335</v>
      </c>
      <c r="Y60" s="36">
        <v>542277</v>
      </c>
      <c r="Z60" s="36">
        <v>554151</v>
      </c>
      <c r="AA60" s="36">
        <v>549900</v>
      </c>
      <c r="AB60" s="36">
        <v>558782</v>
      </c>
      <c r="AC60" s="36">
        <v>552551</v>
      </c>
      <c r="AD60" s="36">
        <v>560353</v>
      </c>
      <c r="AE60" s="36">
        <v>557114</v>
      </c>
      <c r="AF60" s="36">
        <v>536221</v>
      </c>
      <c r="AG60" s="36">
        <v>546916</v>
      </c>
      <c r="AH60" s="36">
        <v>541805</v>
      </c>
      <c r="AI60" s="36">
        <v>547107</v>
      </c>
      <c r="AJ60" s="36">
        <v>554823</v>
      </c>
      <c r="AK60" s="36">
        <v>543104</v>
      </c>
      <c r="AL60" s="36">
        <v>559655</v>
      </c>
      <c r="AM60" s="36">
        <v>542490</v>
      </c>
      <c r="AN60" s="36">
        <v>552496</v>
      </c>
      <c r="AO60" s="36">
        <v>546926</v>
      </c>
      <c r="AP60" s="36">
        <v>527466</v>
      </c>
      <c r="AQ60" s="36">
        <v>524600</v>
      </c>
      <c r="AR60" s="36">
        <v>529283</v>
      </c>
      <c r="AS60" s="36">
        <v>526201</v>
      </c>
      <c r="AT60" s="36">
        <v>524685</v>
      </c>
      <c r="AU60" s="36">
        <v>521530</v>
      </c>
      <c r="AV60" s="36">
        <v>532263</v>
      </c>
      <c r="AW60" s="36">
        <v>519965</v>
      </c>
      <c r="AX60" s="36">
        <v>531618</v>
      </c>
      <c r="AY60" s="36">
        <v>535775</v>
      </c>
      <c r="AZ60" s="36">
        <v>530319</v>
      </c>
      <c r="BA60" s="36">
        <v>534005</v>
      </c>
      <c r="BB60" s="36">
        <v>537661</v>
      </c>
      <c r="BC60" s="36">
        <v>530864</v>
      </c>
      <c r="BD60" s="36">
        <v>531073</v>
      </c>
      <c r="BE60" s="36">
        <v>535144</v>
      </c>
      <c r="BF60" s="36">
        <v>552339</v>
      </c>
      <c r="BG60" s="36">
        <v>509429</v>
      </c>
      <c r="BH60" s="36">
        <v>527533</v>
      </c>
      <c r="BI60" s="36">
        <v>516416</v>
      </c>
      <c r="BJ60" s="36">
        <v>521016</v>
      </c>
      <c r="BK60" s="36">
        <v>532131</v>
      </c>
      <c r="BL60" s="36">
        <v>535000</v>
      </c>
    </row>
    <row r="61" spans="1:64" ht="16.5" thickBot="1" thickTop="1">
      <c r="A61" s="4">
        <v>5</v>
      </c>
      <c r="B61" s="15">
        <f>MATCH(D61,'[1]industr'!$B$3:$B$95,0)</f>
        <v>49</v>
      </c>
      <c r="C61" s="38" t="str">
        <f>INDEX('[2]world'!$D$3:$D$400,MATCH(D61,'[2]world'!$B$3:$B$400,0))</f>
        <v>Gru</v>
      </c>
      <c r="D61" s="35" t="s">
        <v>66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>
        <v>27015</v>
      </c>
      <c r="P61" s="36">
        <v>27621</v>
      </c>
      <c r="Q61" s="36">
        <v>30394</v>
      </c>
      <c r="R61" s="36">
        <v>29620</v>
      </c>
      <c r="S61" s="36">
        <v>29708</v>
      </c>
      <c r="T61" s="36">
        <v>31291</v>
      </c>
      <c r="U61" s="36">
        <v>30389</v>
      </c>
      <c r="V61" s="36">
        <v>32904</v>
      </c>
      <c r="W61" s="36">
        <v>32416</v>
      </c>
      <c r="X61" s="36">
        <v>35169</v>
      </c>
      <c r="Y61" s="36">
        <v>34283</v>
      </c>
      <c r="Z61" s="36">
        <v>35325</v>
      </c>
      <c r="AA61" s="36">
        <v>36409</v>
      </c>
      <c r="AB61" s="36">
        <v>35911</v>
      </c>
      <c r="AC61" s="36">
        <v>37145</v>
      </c>
      <c r="AD61" s="36">
        <v>39292</v>
      </c>
      <c r="AE61" s="36">
        <v>38875</v>
      </c>
      <c r="AF61" s="36">
        <v>40139</v>
      </c>
      <c r="AG61" s="36">
        <v>40239</v>
      </c>
      <c r="AH61" s="36">
        <v>41907</v>
      </c>
      <c r="AI61" s="36">
        <v>43346</v>
      </c>
      <c r="AJ61" s="36">
        <v>43961</v>
      </c>
      <c r="AK61" s="36">
        <v>42734</v>
      </c>
      <c r="AL61" s="36">
        <v>43301</v>
      </c>
      <c r="AM61" s="36">
        <v>45787</v>
      </c>
      <c r="AN61" s="36">
        <v>46153</v>
      </c>
      <c r="AO61" s="36">
        <v>46354</v>
      </c>
      <c r="AP61" s="36">
        <v>46332</v>
      </c>
      <c r="AQ61" s="36">
        <v>47544</v>
      </c>
      <c r="AR61" s="36">
        <v>49682</v>
      </c>
      <c r="AS61" s="36">
        <v>50721</v>
      </c>
      <c r="AT61" s="36">
        <v>52416</v>
      </c>
      <c r="AU61" s="36">
        <v>55076</v>
      </c>
      <c r="AV61" s="36">
        <v>57539</v>
      </c>
      <c r="AW61" s="36">
        <v>50326</v>
      </c>
      <c r="AX61" s="36">
        <v>49073</v>
      </c>
      <c r="AY61" s="36">
        <v>47961</v>
      </c>
      <c r="AZ61" s="36">
        <v>47575</v>
      </c>
      <c r="BA61" s="36">
        <v>47321</v>
      </c>
      <c r="BB61" s="36">
        <v>47184</v>
      </c>
      <c r="BC61" s="36">
        <v>47410</v>
      </c>
      <c r="BD61" s="36">
        <v>46218</v>
      </c>
      <c r="BE61" s="36">
        <v>46446</v>
      </c>
      <c r="BF61" s="36">
        <v>46055</v>
      </c>
      <c r="BG61" s="36">
        <v>48793</v>
      </c>
      <c r="BH61" s="36">
        <v>42984</v>
      </c>
      <c r="BI61" s="36">
        <v>42255</v>
      </c>
      <c r="BJ61" s="36">
        <v>41178</v>
      </c>
      <c r="BK61" s="36">
        <v>43011</v>
      </c>
      <c r="BL61" s="36"/>
    </row>
    <row r="62" spans="1:64" ht="16.5" thickBot="1" thickTop="1">
      <c r="A62" s="4">
        <v>5</v>
      </c>
      <c r="B62" s="15">
        <f>MATCH(D62,'[1]industr'!$B$3:$B$95,0)</f>
        <v>10</v>
      </c>
      <c r="C62" s="38" t="str">
        <f>INDEX('[2]world'!$D$3:$D$400,MATCH(D62,'[2]world'!$B$3:$B$400,0))</f>
        <v>GER</v>
      </c>
      <c r="D62" s="35" t="s">
        <v>26</v>
      </c>
      <c r="E62" s="36">
        <v>748329</v>
      </c>
      <c r="F62" s="36">
        <v>752697</v>
      </c>
      <c r="G62" s="36">
        <v>767639</v>
      </c>
      <c r="H62" s="36">
        <v>790654</v>
      </c>
      <c r="I62" s="36">
        <v>775291</v>
      </c>
      <c r="J62" s="36">
        <v>795938</v>
      </c>
      <c r="K62" s="36">
        <v>812111</v>
      </c>
      <c r="L62" s="36">
        <v>840195</v>
      </c>
      <c r="M62" s="36">
        <v>818418</v>
      </c>
      <c r="N62" s="36">
        <v>835402</v>
      </c>
      <c r="O62" s="36">
        <v>876721</v>
      </c>
      <c r="P62" s="36">
        <v>850300</v>
      </c>
      <c r="Q62" s="36">
        <v>878814</v>
      </c>
      <c r="R62" s="36">
        <v>895070</v>
      </c>
      <c r="S62" s="36">
        <v>870319</v>
      </c>
      <c r="T62" s="36">
        <v>907882</v>
      </c>
      <c r="U62" s="36">
        <v>911984</v>
      </c>
      <c r="V62" s="36">
        <v>914417</v>
      </c>
      <c r="W62" s="36">
        <v>976521</v>
      </c>
      <c r="X62" s="36">
        <v>988092</v>
      </c>
      <c r="Y62" s="36">
        <v>975664</v>
      </c>
      <c r="Z62" s="36">
        <v>965623</v>
      </c>
      <c r="AA62" s="36">
        <v>965689</v>
      </c>
      <c r="AB62" s="36">
        <v>962988</v>
      </c>
      <c r="AC62" s="36">
        <v>956573</v>
      </c>
      <c r="AD62" s="36">
        <v>989649</v>
      </c>
      <c r="AE62" s="36">
        <v>966873</v>
      </c>
      <c r="AF62" s="36">
        <v>931155</v>
      </c>
      <c r="AG62" s="36">
        <v>955550</v>
      </c>
      <c r="AH62" s="36">
        <v>944474</v>
      </c>
      <c r="AI62" s="36">
        <v>952371</v>
      </c>
      <c r="AJ62" s="36">
        <v>954436</v>
      </c>
      <c r="AK62" s="36">
        <v>943832</v>
      </c>
      <c r="AL62" s="36">
        <v>941032</v>
      </c>
      <c r="AM62" s="36">
        <v>917299</v>
      </c>
      <c r="AN62" s="36">
        <v>929649</v>
      </c>
      <c r="AO62" s="36">
        <v>925426</v>
      </c>
      <c r="AP62" s="36">
        <v>901858</v>
      </c>
      <c r="AQ62" s="36">
        <v>900627</v>
      </c>
      <c r="AR62" s="36">
        <v>903441</v>
      </c>
      <c r="AS62" s="36">
        <v>921445</v>
      </c>
      <c r="AT62" s="36">
        <v>911245</v>
      </c>
      <c r="AU62" s="36">
        <v>885443</v>
      </c>
      <c r="AV62" s="36">
        <v>897270</v>
      </c>
      <c r="AW62" s="36">
        <v>884661</v>
      </c>
      <c r="AX62" s="36">
        <v>884588</v>
      </c>
      <c r="AY62" s="36">
        <v>882843</v>
      </c>
      <c r="AZ62" s="36">
        <v>860389</v>
      </c>
      <c r="BA62" s="36">
        <v>852382</v>
      </c>
      <c r="BB62" s="36">
        <v>846330</v>
      </c>
      <c r="BC62" s="36">
        <v>838797</v>
      </c>
      <c r="BD62" s="36">
        <v>828541</v>
      </c>
      <c r="BE62" s="36">
        <v>841673</v>
      </c>
      <c r="BF62" s="36">
        <v>853946</v>
      </c>
      <c r="BG62" s="36">
        <v>818271</v>
      </c>
      <c r="BH62" s="36">
        <v>830227</v>
      </c>
      <c r="BI62" s="36">
        <v>821627</v>
      </c>
      <c r="BJ62" s="36">
        <v>827155</v>
      </c>
      <c r="BK62" s="36">
        <v>844439</v>
      </c>
      <c r="BL62" s="36">
        <v>834599</v>
      </c>
    </row>
    <row r="63" spans="1:64" ht="16.5" thickBot="1" thickTop="1">
      <c r="A63" s="4">
        <v>5</v>
      </c>
      <c r="B63" s="15">
        <f>MATCH(D63,'[1]industr'!$B$3:$B$95,0)</f>
        <v>71</v>
      </c>
      <c r="C63" s="38" t="str">
        <f>INDEX('[2]world'!$D$3:$D$400,MATCH(D63,'[2]world'!$B$3:$B$400,0))</f>
        <v>FRG</v>
      </c>
      <c r="D63" s="35" t="s">
        <v>83</v>
      </c>
      <c r="E63" s="36">
        <v>219582</v>
      </c>
      <c r="F63" s="36">
        <v>208800</v>
      </c>
      <c r="G63" s="36">
        <v>221676</v>
      </c>
      <c r="H63" s="36">
        <v>212627</v>
      </c>
      <c r="I63" s="36">
        <v>219832</v>
      </c>
      <c r="J63" s="36">
        <v>214066</v>
      </c>
      <c r="K63" s="36">
        <v>212698</v>
      </c>
      <c r="L63" s="36">
        <v>225179</v>
      </c>
      <c r="M63" s="36">
        <v>221113</v>
      </c>
      <c r="N63" s="36">
        <v>229898</v>
      </c>
      <c r="O63" s="36">
        <v>233759</v>
      </c>
      <c r="P63" s="36">
        <v>222739</v>
      </c>
      <c r="Q63" s="36">
        <v>233995</v>
      </c>
      <c r="R63" s="36">
        <v>222001</v>
      </c>
      <c r="S63" s="36">
        <v>226191</v>
      </c>
      <c r="T63" s="36">
        <v>230254</v>
      </c>
      <c r="U63" s="36">
        <v>225663</v>
      </c>
      <c r="V63" s="36">
        <v>227068</v>
      </c>
      <c r="W63" s="36">
        <v>242473</v>
      </c>
      <c r="X63" s="36">
        <v>243732</v>
      </c>
      <c r="Y63" s="36">
        <v>240821</v>
      </c>
      <c r="Z63" s="36">
        <v>234953</v>
      </c>
      <c r="AA63" s="36">
        <v>234425</v>
      </c>
      <c r="AB63" s="36">
        <v>231960</v>
      </c>
      <c r="AC63" s="36">
        <v>229062</v>
      </c>
      <c r="AD63" s="36">
        <v>240389</v>
      </c>
      <c r="AE63" s="36">
        <v>233733</v>
      </c>
      <c r="AF63" s="36">
        <v>226233</v>
      </c>
      <c r="AG63" s="36">
        <v>232332</v>
      </c>
      <c r="AH63" s="36">
        <v>232742</v>
      </c>
      <c r="AI63" s="36">
        <v>238254</v>
      </c>
      <c r="AJ63" s="36">
        <v>232244</v>
      </c>
      <c r="AK63" s="36">
        <v>227975</v>
      </c>
      <c r="AL63" s="36">
        <v>222695</v>
      </c>
      <c r="AM63" s="36">
        <v>221181</v>
      </c>
      <c r="AN63" s="36">
        <v>225353</v>
      </c>
      <c r="AO63" s="36">
        <v>223536</v>
      </c>
      <c r="AP63" s="36">
        <v>213872</v>
      </c>
      <c r="AQ63" s="36">
        <v>213111</v>
      </c>
      <c r="AR63" s="36">
        <v>205711</v>
      </c>
      <c r="AS63" s="36">
        <v>206110</v>
      </c>
      <c r="AT63" s="36">
        <v>202427</v>
      </c>
      <c r="AU63" s="36">
        <v>190175</v>
      </c>
      <c r="AV63" s="36">
        <v>185645</v>
      </c>
      <c r="AW63" s="36">
        <v>181399</v>
      </c>
      <c r="AX63" s="36">
        <v>178095</v>
      </c>
      <c r="AY63" s="36">
        <v>174511</v>
      </c>
      <c r="AZ63" s="36">
        <v>167545</v>
      </c>
      <c r="BA63" s="36">
        <v>164264</v>
      </c>
      <c r="BB63" s="36">
        <v>161285</v>
      </c>
      <c r="BC63" s="36">
        <v>160252</v>
      </c>
      <c r="BD63" s="36">
        <v>147432</v>
      </c>
      <c r="BE63" s="36"/>
      <c r="BF63" s="36"/>
      <c r="BG63" s="36"/>
      <c r="BH63" s="36"/>
      <c r="BI63" s="36"/>
      <c r="BJ63" s="36"/>
      <c r="BK63" s="36"/>
      <c r="BL63" s="36"/>
    </row>
    <row r="64" spans="1:64" ht="16.5" thickBot="1" thickTop="1">
      <c r="A64" s="4">
        <v>5</v>
      </c>
      <c r="B64" s="15">
        <f>MATCH(D64,'[1]industr'!$B$3:$B$95,0)</f>
        <v>72</v>
      </c>
      <c r="C64" s="38" t="str">
        <f>INDEX('[2]world'!$D$3:$D$400,MATCH(D64,'[2]world'!$B$3:$B$400,0))</f>
        <v>GDR</v>
      </c>
      <c r="D64" s="35" t="s">
        <v>84</v>
      </c>
      <c r="E64" s="36">
        <v>528747</v>
      </c>
      <c r="F64" s="36">
        <v>543897</v>
      </c>
      <c r="G64" s="36">
        <v>545963</v>
      </c>
      <c r="H64" s="36">
        <v>578027</v>
      </c>
      <c r="I64" s="36">
        <v>555459</v>
      </c>
      <c r="J64" s="36">
        <v>581872</v>
      </c>
      <c r="K64" s="36">
        <v>599413</v>
      </c>
      <c r="L64" s="36">
        <v>615016</v>
      </c>
      <c r="M64" s="36">
        <v>597305</v>
      </c>
      <c r="N64" s="36">
        <v>605504</v>
      </c>
      <c r="O64" s="36">
        <v>642962</v>
      </c>
      <c r="P64" s="36">
        <v>627561</v>
      </c>
      <c r="Q64" s="36">
        <v>644819</v>
      </c>
      <c r="R64" s="36">
        <v>673069</v>
      </c>
      <c r="S64" s="36">
        <v>644128</v>
      </c>
      <c r="T64" s="36">
        <v>677628</v>
      </c>
      <c r="U64" s="36">
        <v>686321</v>
      </c>
      <c r="V64" s="36">
        <v>687349</v>
      </c>
      <c r="W64" s="36">
        <v>734048</v>
      </c>
      <c r="X64" s="36">
        <v>744360</v>
      </c>
      <c r="Y64" s="36">
        <v>734843</v>
      </c>
      <c r="Z64" s="36">
        <v>730670</v>
      </c>
      <c r="AA64" s="36">
        <v>731264</v>
      </c>
      <c r="AB64" s="36">
        <v>731028</v>
      </c>
      <c r="AC64" s="36">
        <v>727511</v>
      </c>
      <c r="AD64" s="36">
        <v>749260</v>
      </c>
      <c r="AE64" s="36">
        <v>733140</v>
      </c>
      <c r="AF64" s="36">
        <v>704922</v>
      </c>
      <c r="AG64" s="36">
        <v>723218</v>
      </c>
      <c r="AH64" s="36">
        <v>711732</v>
      </c>
      <c r="AI64" s="36">
        <v>714117</v>
      </c>
      <c r="AJ64" s="36">
        <v>722192</v>
      </c>
      <c r="AK64" s="36">
        <v>715857</v>
      </c>
      <c r="AL64" s="36">
        <v>718337</v>
      </c>
      <c r="AM64" s="36">
        <v>696118</v>
      </c>
      <c r="AN64" s="36">
        <v>704296</v>
      </c>
      <c r="AO64" s="36">
        <v>701890</v>
      </c>
      <c r="AP64" s="36">
        <v>687419</v>
      </c>
      <c r="AQ64" s="36">
        <v>687516</v>
      </c>
      <c r="AR64" s="36">
        <v>697730</v>
      </c>
      <c r="AS64" s="36">
        <v>713335</v>
      </c>
      <c r="AT64" s="36">
        <v>708818</v>
      </c>
      <c r="AU64" s="36">
        <v>695268</v>
      </c>
      <c r="AV64" s="36">
        <v>711625</v>
      </c>
      <c r="AW64" s="36">
        <v>703262</v>
      </c>
      <c r="AX64" s="36">
        <v>706493</v>
      </c>
      <c r="AY64" s="36">
        <v>708332</v>
      </c>
      <c r="AZ64" s="36">
        <v>692844</v>
      </c>
      <c r="BA64" s="36">
        <v>688118</v>
      </c>
      <c r="BB64" s="36">
        <v>685045</v>
      </c>
      <c r="BC64" s="36">
        <v>678545</v>
      </c>
      <c r="BD64" s="36">
        <v>648240</v>
      </c>
      <c r="BE64" s="36"/>
      <c r="BF64" s="36"/>
      <c r="BG64" s="36"/>
      <c r="BH64" s="36"/>
      <c r="BI64" s="36"/>
      <c r="BJ64" s="36"/>
      <c r="BK64" s="36"/>
      <c r="BL64" s="36"/>
    </row>
    <row r="65" spans="1:64" ht="16.5" thickBot="1" thickTop="1">
      <c r="A65" s="4">
        <v>5</v>
      </c>
      <c r="B65" s="15">
        <f>MATCH(D65,'[1]industr'!$B$3:$B$95,0)</f>
        <v>12</v>
      </c>
      <c r="C65" s="38" t="str">
        <f>INDEX('[2]world'!$D$3:$D$400,MATCH(D65,'[2]world'!$B$3:$B$400,0))</f>
        <v>GR</v>
      </c>
      <c r="D65" s="35" t="s">
        <v>27</v>
      </c>
      <c r="E65" s="36">
        <v>53755</v>
      </c>
      <c r="F65" s="36">
        <v>57508</v>
      </c>
      <c r="G65" s="36">
        <v>53377</v>
      </c>
      <c r="H65" s="36">
        <v>56680</v>
      </c>
      <c r="I65" s="36">
        <v>55625</v>
      </c>
      <c r="J65" s="36">
        <v>54781</v>
      </c>
      <c r="K65" s="36">
        <v>59460</v>
      </c>
      <c r="L65" s="36">
        <v>61664</v>
      </c>
      <c r="M65" s="36">
        <v>58160</v>
      </c>
      <c r="N65" s="36">
        <v>60852</v>
      </c>
      <c r="O65" s="36">
        <v>60563</v>
      </c>
      <c r="P65" s="36">
        <v>63955</v>
      </c>
      <c r="Q65" s="36">
        <v>66554</v>
      </c>
      <c r="R65" s="36">
        <v>66813</v>
      </c>
      <c r="S65" s="36">
        <v>69429</v>
      </c>
      <c r="T65" s="36">
        <v>67269</v>
      </c>
      <c r="U65" s="36">
        <v>67912</v>
      </c>
      <c r="V65" s="36">
        <v>71975</v>
      </c>
      <c r="W65" s="36">
        <v>73309</v>
      </c>
      <c r="X65" s="36">
        <v>71825</v>
      </c>
      <c r="Y65" s="36">
        <v>74009</v>
      </c>
      <c r="Z65" s="36">
        <v>73819</v>
      </c>
      <c r="AA65" s="36">
        <v>76859</v>
      </c>
      <c r="AB65" s="36">
        <v>77648</v>
      </c>
      <c r="AC65" s="36">
        <v>76303</v>
      </c>
      <c r="AD65" s="36">
        <v>80077</v>
      </c>
      <c r="AE65" s="36">
        <v>81818</v>
      </c>
      <c r="AF65" s="36">
        <v>83750</v>
      </c>
      <c r="AG65" s="36">
        <v>81615</v>
      </c>
      <c r="AH65" s="36">
        <v>82338</v>
      </c>
      <c r="AI65" s="36">
        <v>87282</v>
      </c>
      <c r="AJ65" s="36">
        <v>86261</v>
      </c>
      <c r="AK65" s="36">
        <v>86345</v>
      </c>
      <c r="AL65" s="36">
        <v>90586</v>
      </c>
      <c r="AM65" s="36">
        <v>88397</v>
      </c>
      <c r="AN65" s="36">
        <v>92886</v>
      </c>
      <c r="AO65" s="36">
        <v>91783</v>
      </c>
      <c r="AP65" s="36">
        <v>95656</v>
      </c>
      <c r="AQ65" s="36">
        <v>92407</v>
      </c>
      <c r="AR65" s="36">
        <v>92720</v>
      </c>
      <c r="AS65" s="36">
        <v>94152</v>
      </c>
      <c r="AT65" s="36">
        <v>95498</v>
      </c>
      <c r="AU65" s="36">
        <v>98231</v>
      </c>
      <c r="AV65" s="36">
        <v>97419</v>
      </c>
      <c r="AW65" s="36">
        <v>97807</v>
      </c>
      <c r="AX65" s="36">
        <v>100158</v>
      </c>
      <c r="AY65" s="36">
        <v>100740</v>
      </c>
      <c r="AZ65" s="36">
        <v>99738</v>
      </c>
      <c r="BA65" s="36">
        <v>102668</v>
      </c>
      <c r="BB65" s="36">
        <v>103304</v>
      </c>
      <c r="BC65" s="36">
        <v>105219</v>
      </c>
      <c r="BD65" s="36">
        <v>102559</v>
      </c>
      <c r="BE65" s="36">
        <v>103915</v>
      </c>
      <c r="BF65" s="36">
        <v>105529</v>
      </c>
      <c r="BG65" s="36">
        <v>104942</v>
      </c>
      <c r="BH65" s="36">
        <v>105091</v>
      </c>
      <c r="BI65" s="36">
        <v>105476</v>
      </c>
      <c r="BJ65" s="36">
        <v>109895</v>
      </c>
      <c r="BK65" s="36">
        <v>107979</v>
      </c>
      <c r="BL65" s="36">
        <v>110770</v>
      </c>
    </row>
    <row r="66" spans="1:64" ht="16.5" thickBot="1" thickTop="1">
      <c r="A66" s="4">
        <v>5</v>
      </c>
      <c r="B66" s="15">
        <f>MATCH(D66,'[1]industr'!$B$3:$B$95,0)</f>
        <v>9</v>
      </c>
      <c r="C66" s="38" t="str">
        <f>INDEX('[2]world'!$D$3:$D$400,MATCH(D66,'[2]world'!$B$3:$B$400,0))</f>
        <v>HUN</v>
      </c>
      <c r="D66" s="35" t="s">
        <v>25</v>
      </c>
      <c r="E66" s="36">
        <v>106902</v>
      </c>
      <c r="F66" s="36">
        <v>109998</v>
      </c>
      <c r="G66" s="36">
        <v>107443</v>
      </c>
      <c r="H66" s="36">
        <v>112039</v>
      </c>
      <c r="I66" s="36">
        <v>106670</v>
      </c>
      <c r="J66" s="36">
        <v>97848</v>
      </c>
      <c r="K66" s="36">
        <v>104236</v>
      </c>
      <c r="L66" s="36">
        <v>103645</v>
      </c>
      <c r="M66" s="36">
        <v>97866</v>
      </c>
      <c r="N66" s="36">
        <v>103880</v>
      </c>
      <c r="O66" s="36">
        <v>101525</v>
      </c>
      <c r="P66" s="36">
        <v>96410</v>
      </c>
      <c r="Q66" s="36">
        <v>108273</v>
      </c>
      <c r="R66" s="36">
        <v>99871</v>
      </c>
      <c r="S66" s="36">
        <v>100830</v>
      </c>
      <c r="T66" s="36">
        <v>108119</v>
      </c>
      <c r="U66" s="36">
        <v>101943</v>
      </c>
      <c r="V66" s="36">
        <v>109530</v>
      </c>
      <c r="W66" s="36">
        <v>115354</v>
      </c>
      <c r="X66" s="36">
        <v>116659</v>
      </c>
      <c r="Y66" s="36">
        <v>120197</v>
      </c>
      <c r="Z66" s="36">
        <v>123009</v>
      </c>
      <c r="AA66" s="36">
        <v>118991</v>
      </c>
      <c r="AB66" s="36">
        <v>123366</v>
      </c>
      <c r="AC66" s="36">
        <v>125816</v>
      </c>
      <c r="AD66" s="36">
        <v>131102</v>
      </c>
      <c r="AE66" s="36">
        <v>132240</v>
      </c>
      <c r="AF66" s="36">
        <v>132031</v>
      </c>
      <c r="AG66" s="36">
        <v>140121</v>
      </c>
      <c r="AH66" s="36">
        <v>136829</v>
      </c>
      <c r="AI66" s="36">
        <v>145355</v>
      </c>
      <c r="AJ66" s="36">
        <v>144757</v>
      </c>
      <c r="AK66" s="36">
        <v>144318</v>
      </c>
      <c r="AL66" s="36">
        <v>148643</v>
      </c>
      <c r="AM66" s="36">
        <v>146709</v>
      </c>
      <c r="AN66" s="36">
        <v>147614</v>
      </c>
      <c r="AO66" s="36">
        <v>147089</v>
      </c>
      <c r="AP66" s="36">
        <v>142601</v>
      </c>
      <c r="AQ66" s="36">
        <v>140042</v>
      </c>
      <c r="AR66" s="36">
        <v>144695</v>
      </c>
      <c r="AS66" s="36">
        <v>145660</v>
      </c>
      <c r="AT66" s="36">
        <v>144813</v>
      </c>
      <c r="AU66" s="36">
        <v>148781</v>
      </c>
      <c r="AV66" s="36">
        <v>150244</v>
      </c>
      <c r="AW66" s="36">
        <v>146889</v>
      </c>
      <c r="AX66" s="36">
        <v>145431</v>
      </c>
      <c r="AY66" s="36">
        <v>143130</v>
      </c>
      <c r="AZ66" s="36">
        <v>139434</v>
      </c>
      <c r="BA66" s="36">
        <v>140870</v>
      </c>
      <c r="BB66" s="36">
        <v>143210</v>
      </c>
      <c r="BC66" s="36">
        <v>135601</v>
      </c>
      <c r="BD66" s="36">
        <v>132183</v>
      </c>
      <c r="BE66" s="36">
        <v>132833</v>
      </c>
      <c r="BF66" s="36">
        <v>135823</v>
      </c>
      <c r="BG66" s="36">
        <v>132492</v>
      </c>
      <c r="BH66" s="36">
        <v>135732</v>
      </c>
      <c r="BI66" s="36">
        <v>131603</v>
      </c>
      <c r="BJ66" s="36">
        <v>132938</v>
      </c>
      <c r="BK66" s="36">
        <v>130027</v>
      </c>
      <c r="BL66" s="36">
        <v>130350</v>
      </c>
    </row>
    <row r="67" spans="1:64" ht="16.5" thickBot="1" thickTop="1">
      <c r="A67" s="4">
        <v>5</v>
      </c>
      <c r="B67" s="15">
        <f>MATCH(D67,'[1]industr'!$B$3:$B$95,0)</f>
        <v>59</v>
      </c>
      <c r="C67" s="38" t="str">
        <f>INDEX('[2]world'!$D$3:$D$400,MATCH(D67,'[2]world'!$B$3:$B$400,0))</f>
        <v>ISL</v>
      </c>
      <c r="D67" s="35" t="s">
        <v>67</v>
      </c>
      <c r="E67" s="36">
        <v>1122</v>
      </c>
      <c r="F67" s="36">
        <v>1145</v>
      </c>
      <c r="G67" s="36">
        <v>1082</v>
      </c>
      <c r="H67" s="36">
        <v>1118</v>
      </c>
      <c r="I67" s="36">
        <v>1064</v>
      </c>
      <c r="J67" s="36">
        <v>1099</v>
      </c>
      <c r="K67" s="36">
        <v>1153</v>
      </c>
      <c r="L67" s="36">
        <v>1157</v>
      </c>
      <c r="M67" s="36">
        <v>1165</v>
      </c>
      <c r="N67" s="36">
        <v>1242</v>
      </c>
      <c r="O67" s="36">
        <v>1167</v>
      </c>
      <c r="P67" s="36">
        <v>1248</v>
      </c>
      <c r="Q67" s="36">
        <v>1237</v>
      </c>
      <c r="R67" s="36">
        <v>1327</v>
      </c>
      <c r="S67" s="36">
        <v>1315</v>
      </c>
      <c r="T67" s="36">
        <v>1291</v>
      </c>
      <c r="U67" s="36">
        <v>1391</v>
      </c>
      <c r="V67" s="36">
        <v>1385</v>
      </c>
      <c r="W67" s="36">
        <v>1390</v>
      </c>
      <c r="X67" s="36">
        <v>1451</v>
      </c>
      <c r="Y67" s="36">
        <v>1457</v>
      </c>
      <c r="Z67" s="36">
        <v>1501</v>
      </c>
      <c r="AA67" s="36">
        <v>1447</v>
      </c>
      <c r="AB67" s="36">
        <v>1475</v>
      </c>
      <c r="AC67" s="36">
        <v>1495</v>
      </c>
      <c r="AD67" s="36">
        <v>1412</v>
      </c>
      <c r="AE67" s="36">
        <v>1343</v>
      </c>
      <c r="AF67" s="36">
        <v>1435</v>
      </c>
      <c r="AG67" s="36">
        <v>1421</v>
      </c>
      <c r="AH67" s="36">
        <v>1482</v>
      </c>
      <c r="AI67" s="36">
        <v>1538</v>
      </c>
      <c r="AJ67" s="36">
        <v>1656</v>
      </c>
      <c r="AK67" s="36">
        <v>1583</v>
      </c>
      <c r="AL67" s="36">
        <v>1653</v>
      </c>
      <c r="AM67" s="36">
        <v>1584</v>
      </c>
      <c r="AN67" s="36">
        <v>1652</v>
      </c>
      <c r="AO67" s="36">
        <v>1598</v>
      </c>
      <c r="AP67" s="36">
        <v>1724</v>
      </c>
      <c r="AQ67" s="36">
        <v>1818</v>
      </c>
      <c r="AR67" s="36">
        <v>1716</v>
      </c>
      <c r="AS67" s="36">
        <v>1704</v>
      </c>
      <c r="AT67" s="36">
        <v>1796</v>
      </c>
      <c r="AU67" s="36">
        <v>1719</v>
      </c>
      <c r="AV67" s="36">
        <v>1753</v>
      </c>
      <c r="AW67" s="36">
        <v>1717</v>
      </c>
      <c r="AX67" s="36">
        <v>1923</v>
      </c>
      <c r="AY67" s="36">
        <v>1879</v>
      </c>
      <c r="AZ67" s="36">
        <v>1843</v>
      </c>
      <c r="BA67" s="36">
        <v>1821</v>
      </c>
      <c r="BB67" s="36">
        <v>1901</v>
      </c>
      <c r="BC67" s="36">
        <v>1828</v>
      </c>
      <c r="BD67" s="36">
        <v>1725</v>
      </c>
      <c r="BE67" s="36">
        <v>1822</v>
      </c>
      <c r="BF67" s="36">
        <v>1826</v>
      </c>
      <c r="BG67" s="36">
        <v>1824</v>
      </c>
      <c r="BH67" s="36">
        <v>1837</v>
      </c>
      <c r="BI67" s="36">
        <v>1903</v>
      </c>
      <c r="BJ67" s="36">
        <v>1943</v>
      </c>
      <c r="BK67" s="36">
        <v>1987</v>
      </c>
      <c r="BL67" s="36">
        <v>1972</v>
      </c>
    </row>
    <row r="68" spans="1:64" ht="16.5" thickBot="1" thickTop="1">
      <c r="A68" s="4">
        <v>5</v>
      </c>
      <c r="B68" s="15">
        <f>MATCH(D68,'[1]industr'!$B$3:$B$95,0)</f>
        <v>14</v>
      </c>
      <c r="C68" s="38" t="str">
        <f>INDEX('[2]world'!$D$3:$D$400,MATCH(D68,'[2]world'!$B$3:$B$400,0))</f>
        <v>IR</v>
      </c>
      <c r="D68" s="35" t="s">
        <v>29</v>
      </c>
      <c r="E68" s="36">
        <v>37741</v>
      </c>
      <c r="F68" s="36">
        <v>42382</v>
      </c>
      <c r="G68" s="36">
        <v>35105</v>
      </c>
      <c r="H68" s="36">
        <v>34591</v>
      </c>
      <c r="I68" s="36">
        <v>35535</v>
      </c>
      <c r="J68" s="36">
        <v>36761</v>
      </c>
      <c r="K68" s="36">
        <v>33910</v>
      </c>
      <c r="L68" s="36">
        <v>34311</v>
      </c>
      <c r="M68" s="36">
        <v>34248</v>
      </c>
      <c r="N68" s="36">
        <v>34243</v>
      </c>
      <c r="O68" s="36">
        <v>32660</v>
      </c>
      <c r="P68" s="36">
        <v>34763</v>
      </c>
      <c r="Q68" s="36">
        <v>33838</v>
      </c>
      <c r="R68" s="36">
        <v>33795</v>
      </c>
      <c r="S68" s="36">
        <v>32630</v>
      </c>
      <c r="T68" s="36">
        <v>33022</v>
      </c>
      <c r="U68" s="36">
        <v>35113</v>
      </c>
      <c r="V68" s="36">
        <v>31400</v>
      </c>
      <c r="W68" s="36">
        <v>33157</v>
      </c>
      <c r="X68" s="36">
        <v>33734</v>
      </c>
      <c r="Y68" s="36">
        <v>33686</v>
      </c>
      <c r="Z68" s="36">
        <v>31890</v>
      </c>
      <c r="AA68" s="36">
        <v>34381</v>
      </c>
      <c r="AB68" s="36">
        <v>34192</v>
      </c>
      <c r="AC68" s="36">
        <v>34921</v>
      </c>
      <c r="AD68" s="36">
        <v>33176</v>
      </c>
      <c r="AE68" s="36">
        <v>34043</v>
      </c>
      <c r="AF68" s="36">
        <v>33632</v>
      </c>
      <c r="AG68" s="36">
        <v>33794</v>
      </c>
      <c r="AH68" s="36">
        <v>33773</v>
      </c>
      <c r="AI68" s="36">
        <v>33472</v>
      </c>
      <c r="AJ68" s="36">
        <v>32931</v>
      </c>
      <c r="AK68" s="36">
        <v>32458</v>
      </c>
      <c r="AL68" s="36">
        <v>32980</v>
      </c>
      <c r="AM68" s="36">
        <v>32082</v>
      </c>
      <c r="AN68" s="36">
        <v>33213</v>
      </c>
      <c r="AO68" s="36">
        <v>33630</v>
      </c>
      <c r="AP68" s="36">
        <v>31413</v>
      </c>
      <c r="AQ68" s="36">
        <v>31580</v>
      </c>
      <c r="AR68" s="36">
        <v>32111</v>
      </c>
      <c r="AS68" s="36">
        <v>31370</v>
      </c>
      <c r="AT68" s="36">
        <v>31305</v>
      </c>
      <c r="AU68" s="36">
        <v>30931</v>
      </c>
      <c r="AV68" s="36">
        <v>32148</v>
      </c>
      <c r="AW68" s="36">
        <v>30948</v>
      </c>
      <c r="AX68" s="36">
        <v>32259</v>
      </c>
      <c r="AY68" s="36">
        <v>31723</v>
      </c>
      <c r="AZ68" s="36">
        <v>31581</v>
      </c>
      <c r="BA68" s="36">
        <v>31563</v>
      </c>
      <c r="BB68" s="36">
        <v>32608</v>
      </c>
      <c r="BC68" s="36">
        <v>31115</v>
      </c>
      <c r="BD68" s="36">
        <v>29812</v>
      </c>
      <c r="BE68" s="36">
        <v>29381</v>
      </c>
      <c r="BF68" s="36">
        <v>28823</v>
      </c>
      <c r="BG68" s="36">
        <v>28151</v>
      </c>
      <c r="BH68" s="36">
        <v>27441</v>
      </c>
      <c r="BI68" s="36">
        <v>27479</v>
      </c>
      <c r="BJ68" s="36">
        <v>28050</v>
      </c>
      <c r="BK68" s="36">
        <v>28192</v>
      </c>
      <c r="BL68" s="36">
        <v>30131</v>
      </c>
    </row>
    <row r="69" spans="1:64" ht="16.5" thickBot="1" thickTop="1">
      <c r="A69" s="4">
        <v>5</v>
      </c>
      <c r="B69" s="15">
        <f>MATCH(D69,'[1]industr'!$B$3:$B$95,0)</f>
        <v>75</v>
      </c>
      <c r="C69" s="38" t="str">
        <f>INDEX('[2]world'!$D$3:$D$400,MATCH(D69,'[2]world'!$B$3:$B$400,0))</f>
        <v>Isr</v>
      </c>
      <c r="D69" s="35" t="s">
        <v>68</v>
      </c>
      <c r="E69" s="36">
        <v>8700</v>
      </c>
      <c r="F69" s="36">
        <v>9866</v>
      </c>
      <c r="G69" s="36">
        <v>11666</v>
      </c>
      <c r="H69" s="36">
        <v>10916</v>
      </c>
      <c r="I69" s="36">
        <v>11328</v>
      </c>
      <c r="J69" s="36">
        <v>10532</v>
      </c>
      <c r="K69" s="36">
        <v>12025</v>
      </c>
      <c r="L69" s="36">
        <v>12487</v>
      </c>
      <c r="M69" s="36">
        <v>11615</v>
      </c>
      <c r="N69" s="36">
        <v>12056</v>
      </c>
      <c r="O69" s="36">
        <v>12053</v>
      </c>
      <c r="P69" s="36">
        <v>12663</v>
      </c>
      <c r="Q69" s="36">
        <v>13701</v>
      </c>
      <c r="R69" s="36">
        <v>14425</v>
      </c>
      <c r="S69" s="36">
        <v>15491</v>
      </c>
      <c r="T69" s="36">
        <v>16261</v>
      </c>
      <c r="U69" s="36">
        <v>16582</v>
      </c>
      <c r="V69" s="36">
        <v>17463</v>
      </c>
      <c r="W69" s="36">
        <v>18689</v>
      </c>
      <c r="X69" s="36">
        <v>19767</v>
      </c>
      <c r="Y69" s="36">
        <v>21234</v>
      </c>
      <c r="Z69" s="36">
        <v>21415</v>
      </c>
      <c r="AA69" s="36">
        <v>22719</v>
      </c>
      <c r="AB69" s="36">
        <v>23054</v>
      </c>
      <c r="AC69" s="36">
        <v>24135</v>
      </c>
      <c r="AD69" s="36">
        <v>24600</v>
      </c>
      <c r="AE69" s="36">
        <v>24012</v>
      </c>
      <c r="AF69" s="36">
        <v>24951</v>
      </c>
      <c r="AG69" s="36">
        <v>25153</v>
      </c>
      <c r="AH69" s="36">
        <v>25700</v>
      </c>
      <c r="AI69" s="36">
        <v>26364</v>
      </c>
      <c r="AJ69" s="36">
        <v>26085</v>
      </c>
      <c r="AK69" s="36">
        <v>27780</v>
      </c>
      <c r="AL69" s="36">
        <v>27731</v>
      </c>
      <c r="AM69" s="36">
        <v>27805</v>
      </c>
      <c r="AN69" s="36">
        <v>28093</v>
      </c>
      <c r="AO69" s="36">
        <v>29415</v>
      </c>
      <c r="AP69" s="36">
        <v>29244</v>
      </c>
      <c r="AQ69" s="36">
        <v>29176</v>
      </c>
      <c r="AR69" s="36">
        <v>28580</v>
      </c>
      <c r="AS69" s="36">
        <v>28734</v>
      </c>
      <c r="AT69" s="36">
        <v>31266</v>
      </c>
      <c r="AU69" s="36">
        <v>33327</v>
      </c>
      <c r="AV69" s="36">
        <v>33000</v>
      </c>
      <c r="AW69" s="36">
        <v>33535</v>
      </c>
      <c r="AX69" s="36">
        <v>35348</v>
      </c>
      <c r="AY69" s="36">
        <v>34664</v>
      </c>
      <c r="AZ69" s="36">
        <v>36124</v>
      </c>
      <c r="BA69" s="36">
        <v>36955</v>
      </c>
      <c r="BB69" s="36">
        <v>37291</v>
      </c>
      <c r="BC69" s="36">
        <v>37688</v>
      </c>
      <c r="BD69" s="36">
        <v>37186</v>
      </c>
      <c r="BE69" s="36">
        <v>38415</v>
      </c>
      <c r="BF69" s="36">
        <v>38499</v>
      </c>
      <c r="BG69" s="36">
        <v>37938</v>
      </c>
      <c r="BH69" s="36">
        <v>39038</v>
      </c>
      <c r="BI69" s="36">
        <v>38765</v>
      </c>
      <c r="BJ69" s="36">
        <v>39813</v>
      </c>
      <c r="BK69" s="36"/>
      <c r="BL69" s="36"/>
    </row>
    <row r="70" spans="1:64" ht="16.5" thickBot="1" thickTop="1">
      <c r="A70" s="4">
        <v>5</v>
      </c>
      <c r="B70" s="15">
        <f>MATCH(D70,'[1]industr'!$B$3:$B$95,0)</f>
        <v>16</v>
      </c>
      <c r="C70" s="38" t="str">
        <f>INDEX('[2]world'!$D$3:$D$400,MATCH(D70,'[2]world'!$B$3:$B$400,0))</f>
        <v>IT</v>
      </c>
      <c r="D70" s="35" t="s">
        <v>31</v>
      </c>
      <c r="E70" s="36"/>
      <c r="F70" s="36"/>
      <c r="G70" s="36">
        <v>484470</v>
      </c>
      <c r="H70" s="36">
        <v>484527</v>
      </c>
      <c r="I70" s="36">
        <v>445902</v>
      </c>
      <c r="J70" s="36">
        <v>449058</v>
      </c>
      <c r="K70" s="36">
        <v>499504</v>
      </c>
      <c r="L70" s="36">
        <v>483558</v>
      </c>
      <c r="M70" s="36">
        <v>459366</v>
      </c>
      <c r="N70" s="36">
        <v>454547</v>
      </c>
      <c r="O70" s="36">
        <v>480848</v>
      </c>
      <c r="P70" s="36">
        <v>460009</v>
      </c>
      <c r="Q70" s="36">
        <v>503106</v>
      </c>
      <c r="R70" s="36">
        <v>514000</v>
      </c>
      <c r="S70" s="36">
        <v>488601</v>
      </c>
      <c r="T70" s="36">
        <v>516922</v>
      </c>
      <c r="U70" s="36">
        <v>493562</v>
      </c>
      <c r="V70" s="36">
        <v>507845</v>
      </c>
      <c r="W70" s="36">
        <v>530738</v>
      </c>
      <c r="X70" s="36">
        <v>530348</v>
      </c>
      <c r="Y70" s="36">
        <v>528622</v>
      </c>
      <c r="Z70" s="36">
        <v>515318</v>
      </c>
      <c r="AA70" s="36">
        <v>518020</v>
      </c>
      <c r="AB70" s="36">
        <v>544461</v>
      </c>
      <c r="AC70" s="36">
        <v>532753</v>
      </c>
      <c r="AD70" s="36">
        <v>556019</v>
      </c>
      <c r="AE70" s="36">
        <v>556143</v>
      </c>
      <c r="AF70" s="36">
        <v>547011</v>
      </c>
      <c r="AG70" s="36">
        <v>539685</v>
      </c>
      <c r="AH70" s="36">
        <v>541825</v>
      </c>
      <c r="AI70" s="36">
        <v>559376</v>
      </c>
      <c r="AJ70" s="36">
        <v>540764</v>
      </c>
      <c r="AK70" s="36">
        <v>537784</v>
      </c>
      <c r="AL70" s="36">
        <v>563807</v>
      </c>
      <c r="AM70" s="36">
        <v>535661</v>
      </c>
      <c r="AN70" s="36">
        <v>549529</v>
      </c>
      <c r="AO70" s="36">
        <v>545189</v>
      </c>
      <c r="AP70" s="36">
        <v>534993</v>
      </c>
      <c r="AQ70" s="36">
        <v>537545</v>
      </c>
      <c r="AR70" s="36">
        <v>531557</v>
      </c>
      <c r="AS70" s="36">
        <v>544397</v>
      </c>
      <c r="AT70" s="36">
        <v>547131</v>
      </c>
      <c r="AU70" s="36">
        <v>545038</v>
      </c>
      <c r="AV70" s="36">
        <v>555043</v>
      </c>
      <c r="AW70" s="36">
        <v>557513</v>
      </c>
      <c r="AX70" s="36">
        <v>555203</v>
      </c>
      <c r="AY70" s="36">
        <v>557756</v>
      </c>
      <c r="AZ70" s="36">
        <v>564679</v>
      </c>
      <c r="BA70" s="36">
        <v>576911</v>
      </c>
      <c r="BB70" s="36">
        <v>571356</v>
      </c>
      <c r="BC70" s="36">
        <v>560241</v>
      </c>
      <c r="BD70" s="36">
        <v>552106</v>
      </c>
      <c r="BE70" s="36">
        <v>555667</v>
      </c>
      <c r="BF70" s="36">
        <v>588897</v>
      </c>
      <c r="BG70" s="36">
        <v>545051</v>
      </c>
      <c r="BH70" s="36">
        <v>588897</v>
      </c>
      <c r="BI70" s="36">
        <v>557892</v>
      </c>
      <c r="BJ70" s="36">
        <v>570724</v>
      </c>
      <c r="BK70" s="36">
        <v>585126</v>
      </c>
      <c r="BL70" s="36">
        <v>584715</v>
      </c>
    </row>
    <row r="71" spans="1:64" ht="16.5" thickBot="1" thickTop="1">
      <c r="A71" s="4">
        <v>5</v>
      </c>
      <c r="B71" s="15">
        <f>MATCH(D71,'[1]industr'!$B$3:$B$95,0)</f>
        <v>46</v>
      </c>
      <c r="C71" s="38" t="str">
        <f>INDEX('[2]world'!$D$3:$D$400,MATCH(D71,'[2]world'!$B$3:$B$400,0))</f>
        <v>Jap</v>
      </c>
      <c r="D71" s="35" t="s">
        <v>54</v>
      </c>
      <c r="E71" s="36">
        <v>904876</v>
      </c>
      <c r="F71" s="36">
        <v>838998</v>
      </c>
      <c r="G71" s="36">
        <v>765068</v>
      </c>
      <c r="H71" s="36">
        <v>772547</v>
      </c>
      <c r="I71" s="36">
        <v>721491</v>
      </c>
      <c r="J71" s="36">
        <v>693523</v>
      </c>
      <c r="K71" s="36">
        <v>724460</v>
      </c>
      <c r="L71" s="36">
        <v>752445</v>
      </c>
      <c r="M71" s="36">
        <v>684189</v>
      </c>
      <c r="N71" s="36">
        <v>689959</v>
      </c>
      <c r="O71" s="36">
        <v>706599</v>
      </c>
      <c r="P71" s="36">
        <v>695644</v>
      </c>
      <c r="Q71" s="36">
        <v>710265</v>
      </c>
      <c r="R71" s="36">
        <v>670770</v>
      </c>
      <c r="S71" s="36">
        <v>673067</v>
      </c>
      <c r="T71" s="36">
        <v>700438</v>
      </c>
      <c r="U71" s="36">
        <v>670342</v>
      </c>
      <c r="V71" s="36">
        <v>675006</v>
      </c>
      <c r="W71" s="36">
        <v>686555</v>
      </c>
      <c r="X71" s="36">
        <v>693787</v>
      </c>
      <c r="Y71" s="36">
        <v>712962</v>
      </c>
      <c r="Z71" s="36">
        <v>684521</v>
      </c>
      <c r="AA71" s="36">
        <v>683751</v>
      </c>
      <c r="AB71" s="36">
        <v>709416</v>
      </c>
      <c r="AC71" s="36">
        <v>710510</v>
      </c>
      <c r="AD71" s="36">
        <v>702275</v>
      </c>
      <c r="AE71" s="36">
        <v>703270</v>
      </c>
      <c r="AF71" s="36">
        <v>690074</v>
      </c>
      <c r="AG71" s="36">
        <v>695821</v>
      </c>
      <c r="AH71" s="36">
        <v>689664</v>
      </c>
      <c r="AI71" s="36">
        <v>722801</v>
      </c>
      <c r="AJ71" s="36">
        <v>720262</v>
      </c>
      <c r="AK71" s="36">
        <v>711883</v>
      </c>
      <c r="AL71" s="36">
        <v>740038</v>
      </c>
      <c r="AM71" s="36">
        <v>740247</v>
      </c>
      <c r="AN71" s="36">
        <v>752283</v>
      </c>
      <c r="AO71" s="36">
        <v>750620</v>
      </c>
      <c r="AP71" s="36">
        <v>751172</v>
      </c>
      <c r="AQ71" s="36">
        <v>793014</v>
      </c>
      <c r="AR71" s="36">
        <v>788594</v>
      </c>
      <c r="AS71" s="36">
        <v>820305</v>
      </c>
      <c r="AT71" s="36">
        <v>829797</v>
      </c>
      <c r="AU71" s="36">
        <v>856643</v>
      </c>
      <c r="AV71" s="36">
        <v>878532</v>
      </c>
      <c r="AW71" s="36">
        <v>875933</v>
      </c>
      <c r="AX71" s="36">
        <v>922139</v>
      </c>
      <c r="AY71" s="36">
        <v>896211</v>
      </c>
      <c r="AZ71" s="36">
        <v>913402</v>
      </c>
      <c r="BA71" s="36">
        <v>936484</v>
      </c>
      <c r="BB71" s="36">
        <v>982031</v>
      </c>
      <c r="BC71" s="36">
        <v>961653</v>
      </c>
      <c r="BD71" s="36">
        <v>970000</v>
      </c>
      <c r="BE71" s="36">
        <v>982000</v>
      </c>
      <c r="BF71" s="36">
        <v>1015000</v>
      </c>
      <c r="BG71" s="36">
        <v>1029000</v>
      </c>
      <c r="BH71" s="36">
        <v>1084000</v>
      </c>
      <c r="BI71" s="36">
        <v>1084000</v>
      </c>
      <c r="BJ71" s="36"/>
      <c r="BK71" s="36"/>
      <c r="BL71" s="36"/>
    </row>
    <row r="72" spans="1:64" ht="16.5" thickBot="1" thickTop="1">
      <c r="A72" s="4">
        <v>5</v>
      </c>
      <c r="B72" s="15">
        <f>MATCH(D72,'[1]industr'!$B$3:$B$95,0)</f>
        <v>50</v>
      </c>
      <c r="C72" s="38" t="str">
        <f>INDEX('[2]world'!$D$3:$D$400,MATCH(D72,'[2]world'!$B$3:$B$400,0))</f>
        <v>KZ</v>
      </c>
      <c r="D72" s="35" t="s">
        <v>69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>
        <v>126378</v>
      </c>
      <c r="AS72" s="36">
        <v>128787</v>
      </c>
      <c r="AT72" s="36">
        <v>134572</v>
      </c>
      <c r="AU72" s="36">
        <v>137705</v>
      </c>
      <c r="AV72" s="36">
        <v>156317</v>
      </c>
      <c r="AW72" s="36"/>
      <c r="AX72" s="36"/>
      <c r="AY72" s="36">
        <v>166028</v>
      </c>
      <c r="AZ72" s="36">
        <v>160100</v>
      </c>
      <c r="BA72" s="36">
        <v>154314</v>
      </c>
      <c r="BB72" s="36">
        <v>144450</v>
      </c>
      <c r="BC72" s="36"/>
      <c r="BD72" s="36"/>
      <c r="BE72" s="36"/>
      <c r="BF72" s="36"/>
      <c r="BG72" s="36"/>
      <c r="BH72" s="36"/>
      <c r="BI72" s="36"/>
      <c r="BJ72" s="36"/>
      <c r="BK72" s="36"/>
      <c r="BL72" s="36"/>
    </row>
    <row r="73" spans="1:64" ht="16.5" thickBot="1" thickTop="1">
      <c r="A73" s="4">
        <v>5</v>
      </c>
      <c r="B73" s="15">
        <f>MATCH(D73,'[1]industr'!$B$3:$B$95,0)</f>
        <v>51</v>
      </c>
      <c r="C73" s="38" t="str">
        <f>INDEX('[2]world'!$D$3:$D$400,MATCH(D73,'[2]world'!$B$3:$B$400,0))</f>
        <v>KI</v>
      </c>
      <c r="D73" s="35" t="s">
        <v>70</v>
      </c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>
        <v>31156</v>
      </c>
      <c r="AS73" s="36">
        <v>30580</v>
      </c>
      <c r="AT73" s="36">
        <v>30859</v>
      </c>
      <c r="AU73" s="36">
        <v>32163</v>
      </c>
      <c r="AV73" s="36">
        <v>34513</v>
      </c>
      <c r="AW73" s="36">
        <v>37109</v>
      </c>
      <c r="AX73" s="36">
        <v>36915</v>
      </c>
      <c r="AY73" s="36"/>
      <c r="AZ73" s="36">
        <v>34540</v>
      </c>
      <c r="BA73" s="36">
        <v>34596</v>
      </c>
      <c r="BB73" s="36">
        <v>32850</v>
      </c>
      <c r="BC73" s="36"/>
      <c r="BD73" s="36"/>
      <c r="BE73" s="36"/>
      <c r="BF73" s="36"/>
      <c r="BG73" s="36"/>
      <c r="BH73" s="36"/>
      <c r="BI73" s="36"/>
      <c r="BJ73" s="36"/>
      <c r="BK73" s="36"/>
      <c r="BL73" s="36"/>
    </row>
    <row r="74" spans="1:64" ht="16.5" thickBot="1" thickTop="1">
      <c r="A74" s="4">
        <v>5</v>
      </c>
      <c r="B74" s="15">
        <f>MATCH(D74,'[1]industr'!$B$3:$B$95,0)</f>
        <v>19</v>
      </c>
      <c r="C74" s="38" t="str">
        <f>INDEX('[2]world'!$D$3:$D$400,MATCH(D74,'[2]world'!$B$3:$B$400,0))</f>
        <v>LAT</v>
      </c>
      <c r="D74" s="35" t="s">
        <v>33</v>
      </c>
      <c r="E74" s="36">
        <v>24200</v>
      </c>
      <c r="F74" s="36">
        <v>23900</v>
      </c>
      <c r="G74" s="36">
        <v>22700</v>
      </c>
      <c r="H74" s="36">
        <v>22800</v>
      </c>
      <c r="I74" s="36">
        <v>22500</v>
      </c>
      <c r="J74" s="36">
        <v>21300</v>
      </c>
      <c r="K74" s="36">
        <v>20300</v>
      </c>
      <c r="L74" s="36">
        <v>21100</v>
      </c>
      <c r="M74" s="36">
        <v>20900</v>
      </c>
      <c r="N74" s="36">
        <v>22600</v>
      </c>
      <c r="O74" s="36">
        <v>21314</v>
      </c>
      <c r="P74" s="36">
        <v>21759</v>
      </c>
      <c r="Q74" s="36">
        <v>23592</v>
      </c>
      <c r="R74" s="36">
        <v>22703</v>
      </c>
      <c r="S74" s="36">
        <v>21165</v>
      </c>
      <c r="T74" s="36">
        <v>22780</v>
      </c>
      <c r="U74" s="36">
        <v>23350</v>
      </c>
      <c r="V74" s="36">
        <v>24362</v>
      </c>
      <c r="W74" s="36">
        <v>25104</v>
      </c>
      <c r="X74" s="36">
        <v>26229</v>
      </c>
      <c r="Y74" s="36">
        <v>26546</v>
      </c>
      <c r="Z74" s="36">
        <v>26275</v>
      </c>
      <c r="AA74" s="36">
        <v>27296</v>
      </c>
      <c r="AB74" s="36">
        <v>28139</v>
      </c>
      <c r="AC74" s="36">
        <v>28143</v>
      </c>
      <c r="AD74" s="36">
        <v>30042</v>
      </c>
      <c r="AE74" s="36">
        <v>30373</v>
      </c>
      <c r="AF74" s="36">
        <v>30869</v>
      </c>
      <c r="AG74" s="36">
        <v>31261</v>
      </c>
      <c r="AH74" s="36">
        <v>32162</v>
      </c>
      <c r="AI74" s="36">
        <v>32100</v>
      </c>
      <c r="AJ74" s="36">
        <v>32090</v>
      </c>
      <c r="AK74" s="36">
        <v>31234</v>
      </c>
      <c r="AL74" s="36">
        <v>32330</v>
      </c>
      <c r="AM74" s="36">
        <v>33406</v>
      </c>
      <c r="AN74" s="36">
        <v>34166</v>
      </c>
      <c r="AO74" s="36">
        <v>31328</v>
      </c>
      <c r="AP74" s="36">
        <v>32150</v>
      </c>
      <c r="AQ74" s="36">
        <v>32421</v>
      </c>
      <c r="AR74" s="36">
        <v>32584</v>
      </c>
      <c r="AS74" s="36">
        <v>34812</v>
      </c>
      <c r="AT74" s="36">
        <v>34749</v>
      </c>
      <c r="AU74" s="36">
        <v>35420</v>
      </c>
      <c r="AV74" s="36">
        <v>39197</v>
      </c>
      <c r="AW74" s="36">
        <v>41757</v>
      </c>
      <c r="AX74" s="36">
        <v>38931</v>
      </c>
      <c r="AY74" s="36">
        <v>34320</v>
      </c>
      <c r="AZ74" s="36">
        <v>33533</v>
      </c>
      <c r="BA74" s="36">
        <v>34200</v>
      </c>
      <c r="BB74" s="36">
        <v>32844</v>
      </c>
      <c r="BC74" s="36">
        <v>32205</v>
      </c>
      <c r="BD74" s="36">
        <v>32991</v>
      </c>
      <c r="BE74" s="36">
        <v>32498</v>
      </c>
      <c r="BF74" s="36">
        <v>32437</v>
      </c>
      <c r="BG74" s="36">
        <v>32024</v>
      </c>
      <c r="BH74" s="36">
        <v>32777</v>
      </c>
      <c r="BI74" s="36">
        <v>33098</v>
      </c>
      <c r="BJ74" s="36">
        <v>33042</v>
      </c>
      <c r="BK74" s="36">
        <v>31006</v>
      </c>
      <c r="BL74" s="36">
        <v>29901</v>
      </c>
    </row>
    <row r="75" spans="1:64" ht="16.5" thickBot="1" thickTop="1">
      <c r="A75" s="4">
        <v>5</v>
      </c>
      <c r="B75" s="15">
        <f>MATCH(D75,'[1]industr'!$B$3:$B$95,0)</f>
        <v>20</v>
      </c>
      <c r="C75" s="38" t="str">
        <f>INDEX('[2]world'!$D$3:$D$400,MATCH(D75,'[2]world'!$B$3:$B$400,0))</f>
        <v>LIT</v>
      </c>
      <c r="D75" s="35" t="s">
        <v>34</v>
      </c>
      <c r="E75" s="36">
        <v>30900</v>
      </c>
      <c r="F75" s="36">
        <v>29700</v>
      </c>
      <c r="G75" s="36">
        <v>28200</v>
      </c>
      <c r="H75" s="36">
        <v>27100</v>
      </c>
      <c r="I75" s="36">
        <v>25500</v>
      </c>
      <c r="J75" s="36">
        <v>24100</v>
      </c>
      <c r="K75" s="36">
        <v>21900</v>
      </c>
      <c r="L75" s="36">
        <v>23400</v>
      </c>
      <c r="M75" s="36">
        <v>22100</v>
      </c>
      <c r="N75" s="36">
        <v>24700</v>
      </c>
      <c r="O75" s="36">
        <v>21611</v>
      </c>
      <c r="P75" s="36">
        <v>22365</v>
      </c>
      <c r="Q75" s="36">
        <v>24925</v>
      </c>
      <c r="R75" s="36">
        <v>23112</v>
      </c>
      <c r="S75" s="36">
        <v>21830</v>
      </c>
      <c r="T75" s="36">
        <v>23467</v>
      </c>
      <c r="U75" s="36">
        <v>23799</v>
      </c>
      <c r="V75" s="36">
        <v>24571</v>
      </c>
      <c r="W75" s="36">
        <v>25725</v>
      </c>
      <c r="X75" s="36">
        <v>27156</v>
      </c>
      <c r="Y75" s="36">
        <v>28048</v>
      </c>
      <c r="Z75" s="36">
        <v>26972</v>
      </c>
      <c r="AA75" s="36">
        <v>29252</v>
      </c>
      <c r="AB75" s="36">
        <v>29160</v>
      </c>
      <c r="AC75" s="36">
        <v>29612</v>
      </c>
      <c r="AD75" s="36">
        <v>31265</v>
      </c>
      <c r="AE75" s="36">
        <v>31972</v>
      </c>
      <c r="AF75" s="36">
        <v>32932</v>
      </c>
      <c r="AG75" s="36">
        <v>34008</v>
      </c>
      <c r="AH75" s="36">
        <v>34897</v>
      </c>
      <c r="AI75" s="36">
        <v>35871</v>
      </c>
      <c r="AJ75" s="36">
        <v>35579</v>
      </c>
      <c r="AK75" s="36">
        <v>35040</v>
      </c>
      <c r="AL75" s="36">
        <v>36451</v>
      </c>
      <c r="AM75" s="36">
        <v>38666</v>
      </c>
      <c r="AN75" s="36">
        <v>39169</v>
      </c>
      <c r="AO75" s="36">
        <v>35788</v>
      </c>
      <c r="AP75" s="36">
        <v>36917</v>
      </c>
      <c r="AQ75" s="36">
        <v>37649</v>
      </c>
      <c r="AR75" s="36">
        <v>38150</v>
      </c>
      <c r="AS75" s="36">
        <v>39760</v>
      </c>
      <c r="AT75" s="36">
        <v>41013</v>
      </c>
      <c r="AU75" s="36">
        <v>41455</v>
      </c>
      <c r="AV75" s="36">
        <v>46107</v>
      </c>
      <c r="AW75" s="36">
        <v>46486</v>
      </c>
      <c r="AX75" s="36">
        <v>45306</v>
      </c>
      <c r="AY75" s="36">
        <v>42896</v>
      </c>
      <c r="AZ75" s="36">
        <v>41143</v>
      </c>
      <c r="BA75" s="36">
        <v>40757</v>
      </c>
      <c r="BB75" s="36">
        <v>40003</v>
      </c>
      <c r="BC75" s="36">
        <v>38919</v>
      </c>
      <c r="BD75" s="36">
        <v>40399</v>
      </c>
      <c r="BE75" s="36">
        <v>41072</v>
      </c>
      <c r="BF75" s="36">
        <v>40990</v>
      </c>
      <c r="BG75" s="36">
        <v>41340</v>
      </c>
      <c r="BH75" s="36">
        <v>43799</v>
      </c>
      <c r="BI75" s="36">
        <v>44813</v>
      </c>
      <c r="BJ75" s="36">
        <v>45624</v>
      </c>
      <c r="BK75" s="36">
        <v>43832</v>
      </c>
      <c r="BL75" s="36">
        <v>41973</v>
      </c>
    </row>
    <row r="76" spans="1:64" ht="16.5" thickBot="1" thickTop="1">
      <c r="A76" s="4">
        <v>5</v>
      </c>
      <c r="B76" s="15">
        <f>MATCH(D76,'[1]industr'!$B$3:$B$95,0)</f>
        <v>56</v>
      </c>
      <c r="C76" s="38" t="str">
        <f>INDEX('[2]world'!$D$3:$D$400,MATCH(D76,'[2]world'!$B$3:$B$400,0))</f>
        <v>Lux</v>
      </c>
      <c r="D76" s="35" t="s">
        <v>71</v>
      </c>
      <c r="E76" s="36">
        <v>3401</v>
      </c>
      <c r="F76" s="36">
        <v>3456</v>
      </c>
      <c r="G76" s="36">
        <v>3557</v>
      </c>
      <c r="H76" s="36">
        <v>3737</v>
      </c>
      <c r="I76" s="36">
        <v>3421</v>
      </c>
      <c r="J76" s="36">
        <v>3453</v>
      </c>
      <c r="K76" s="36">
        <v>3878</v>
      </c>
      <c r="L76" s="36">
        <v>3811</v>
      </c>
      <c r="M76" s="36">
        <v>3512</v>
      </c>
      <c r="N76" s="36">
        <v>3607</v>
      </c>
      <c r="O76" s="36">
        <v>3716</v>
      </c>
      <c r="P76" s="36">
        <v>3616</v>
      </c>
      <c r="Q76" s="36">
        <v>4037</v>
      </c>
      <c r="R76" s="36">
        <v>3929</v>
      </c>
      <c r="S76" s="36">
        <v>3857</v>
      </c>
      <c r="T76" s="36">
        <v>4057</v>
      </c>
      <c r="U76" s="36">
        <v>4050</v>
      </c>
      <c r="V76" s="36">
        <v>4124</v>
      </c>
      <c r="W76" s="36">
        <v>4098</v>
      </c>
      <c r="X76" s="36">
        <v>4193</v>
      </c>
      <c r="Y76" s="36">
        <v>4154</v>
      </c>
      <c r="Z76" s="36">
        <v>4387</v>
      </c>
      <c r="AA76" s="36">
        <v>4121</v>
      </c>
      <c r="AB76" s="36">
        <v>4192</v>
      </c>
      <c r="AC76" s="36">
        <v>4315</v>
      </c>
      <c r="AD76" s="36">
        <v>4370</v>
      </c>
      <c r="AE76" s="36">
        <v>4507</v>
      </c>
      <c r="AF76" s="36">
        <v>4083</v>
      </c>
      <c r="AG76" s="36">
        <v>4187</v>
      </c>
      <c r="AH76" s="36">
        <v>3985</v>
      </c>
      <c r="AI76" s="36">
        <v>4113</v>
      </c>
      <c r="AJ76" s="36">
        <v>4105</v>
      </c>
      <c r="AK76" s="36">
        <v>4133</v>
      </c>
      <c r="AL76" s="36">
        <v>4129</v>
      </c>
      <c r="AM76" s="36">
        <v>4072</v>
      </c>
      <c r="AN76" s="36">
        <v>4027</v>
      </c>
      <c r="AO76" s="36">
        <v>3970</v>
      </c>
      <c r="AP76" s="36">
        <v>4012</v>
      </c>
      <c r="AQ76" s="36">
        <v>3840</v>
      </c>
      <c r="AR76" s="36">
        <v>3984</v>
      </c>
      <c r="AS76" s="36">
        <v>3773</v>
      </c>
      <c r="AT76" s="36">
        <v>3744</v>
      </c>
      <c r="AU76" s="36">
        <v>4021</v>
      </c>
      <c r="AV76" s="36">
        <v>3915</v>
      </c>
      <c r="AW76" s="36">
        <v>3800</v>
      </c>
      <c r="AX76" s="36">
        <v>3797</v>
      </c>
      <c r="AY76" s="36">
        <v>3895</v>
      </c>
      <c r="AZ76" s="36">
        <v>3937</v>
      </c>
      <c r="BA76" s="36">
        <v>3901</v>
      </c>
      <c r="BB76" s="36">
        <v>3793</v>
      </c>
      <c r="BC76" s="36">
        <v>3754</v>
      </c>
      <c r="BD76" s="36">
        <v>3719</v>
      </c>
      <c r="BE76" s="36">
        <v>3744</v>
      </c>
      <c r="BF76" s="36">
        <v>4053</v>
      </c>
      <c r="BG76" s="36">
        <v>3578</v>
      </c>
      <c r="BH76" s="36">
        <v>3621</v>
      </c>
      <c r="BI76" s="36">
        <v>3766</v>
      </c>
      <c r="BJ76" s="36">
        <v>3866</v>
      </c>
      <c r="BK76" s="36">
        <v>3595</v>
      </c>
      <c r="BL76" s="36">
        <v>3657</v>
      </c>
    </row>
    <row r="77" spans="1:64" ht="16.5" thickBot="1" thickTop="1">
      <c r="A77" s="4">
        <v>5</v>
      </c>
      <c r="B77" s="15">
        <f>MATCH(D77,'[1]industr'!$B$3:$B$95,0)</f>
        <v>57</v>
      </c>
      <c r="C77" s="38" t="str">
        <f>INDEX('[2]world'!$D$3:$D$400,MATCH(D77,'[2]world'!$B$3:$B$400,0))</f>
        <v>Mal</v>
      </c>
      <c r="D77" s="35" t="s">
        <v>72</v>
      </c>
      <c r="E77" s="36">
        <v>3224</v>
      </c>
      <c r="F77" s="36">
        <v>3476</v>
      </c>
      <c r="G77" s="36">
        <v>3365</v>
      </c>
      <c r="H77" s="36">
        <v>2848</v>
      </c>
      <c r="I77" s="36">
        <v>3071</v>
      </c>
      <c r="J77" s="36">
        <v>2683</v>
      </c>
      <c r="K77" s="36">
        <v>2918</v>
      </c>
      <c r="L77" s="36">
        <v>2955</v>
      </c>
      <c r="M77" s="36">
        <v>2657</v>
      </c>
      <c r="N77" s="36">
        <v>2836</v>
      </c>
      <c r="O77" s="36">
        <v>2819</v>
      </c>
      <c r="P77" s="36">
        <v>2937</v>
      </c>
      <c r="Q77" s="36">
        <v>2840</v>
      </c>
      <c r="R77" s="36">
        <v>2981</v>
      </c>
      <c r="S77" s="36">
        <v>2756</v>
      </c>
      <c r="T77" s="36">
        <v>3001</v>
      </c>
      <c r="U77" s="36">
        <v>2865</v>
      </c>
      <c r="V77" s="36">
        <v>2985</v>
      </c>
      <c r="W77" s="36">
        <v>2883</v>
      </c>
      <c r="X77" s="36">
        <v>3024</v>
      </c>
      <c r="Y77" s="36">
        <v>3070</v>
      </c>
      <c r="Z77" s="36">
        <v>3090</v>
      </c>
      <c r="AA77" s="36">
        <v>2935</v>
      </c>
      <c r="AB77" s="36">
        <v>2935</v>
      </c>
      <c r="AC77" s="36">
        <v>2747</v>
      </c>
      <c r="AD77" s="36">
        <v>2900</v>
      </c>
      <c r="AE77" s="36">
        <v>2967</v>
      </c>
      <c r="AF77" s="36">
        <v>2872</v>
      </c>
      <c r="AG77" s="36">
        <v>3263</v>
      </c>
      <c r="AH77" s="36">
        <v>2968</v>
      </c>
      <c r="AI77" s="36">
        <v>3216</v>
      </c>
      <c r="AJ77" s="36">
        <v>3062</v>
      </c>
      <c r="AK77" s="36">
        <v>3050</v>
      </c>
      <c r="AL77" s="36">
        <v>3137</v>
      </c>
      <c r="AM77" s="36">
        <v>2903</v>
      </c>
      <c r="AN77" s="36">
        <v>2837</v>
      </c>
      <c r="AO77" s="36">
        <v>2824</v>
      </c>
      <c r="AP77" s="36">
        <v>2908</v>
      </c>
      <c r="AQ77" s="36">
        <v>2708</v>
      </c>
      <c r="AR77" s="36">
        <v>2610</v>
      </c>
      <c r="AS77" s="36">
        <v>2745</v>
      </c>
      <c r="AT77" s="36">
        <v>2875</v>
      </c>
      <c r="AU77" s="36">
        <v>2900</v>
      </c>
      <c r="AV77" s="36">
        <v>2692</v>
      </c>
      <c r="AW77" s="36">
        <v>2698</v>
      </c>
      <c r="AX77" s="36">
        <v>2708</v>
      </c>
      <c r="AY77" s="36">
        <v>2765</v>
      </c>
      <c r="AZ77" s="36">
        <v>2888</v>
      </c>
      <c r="BA77" s="36">
        <v>3044</v>
      </c>
      <c r="BB77" s="36">
        <v>3097</v>
      </c>
      <c r="BC77" s="36">
        <v>2957</v>
      </c>
      <c r="BD77" s="36">
        <v>2904</v>
      </c>
      <c r="BE77" s="36">
        <v>3006</v>
      </c>
      <c r="BF77" s="36">
        <v>3146</v>
      </c>
      <c r="BG77" s="36">
        <v>3006</v>
      </c>
      <c r="BH77" s="36">
        <v>3132</v>
      </c>
      <c r="BI77" s="36">
        <v>3216</v>
      </c>
      <c r="BJ77" s="36">
        <v>3111</v>
      </c>
      <c r="BK77" s="36">
        <v>3243</v>
      </c>
      <c r="BL77" s="36">
        <v>3273</v>
      </c>
    </row>
    <row r="78" spans="1:64" ht="16.5" thickBot="1" thickTop="1">
      <c r="A78" s="4">
        <v>5</v>
      </c>
      <c r="B78" s="15">
        <f>MATCH(D78,'[1]industr'!$B$3:$B$95,0)</f>
        <v>62</v>
      </c>
      <c r="C78" s="38" t="str">
        <f>INDEX('[2]world'!$D$3:$D$400,MATCH(D78,'[2]world'!$B$3:$B$400,0))</f>
        <v>Mon</v>
      </c>
      <c r="D78" s="35" t="s">
        <v>73</v>
      </c>
      <c r="E78" s="36">
        <v>3682</v>
      </c>
      <c r="F78" s="36">
        <v>4416</v>
      </c>
      <c r="G78" s="36">
        <v>3859</v>
      </c>
      <c r="H78" s="36">
        <v>4775</v>
      </c>
      <c r="I78" s="36">
        <v>3862</v>
      </c>
      <c r="J78" s="36">
        <v>3935</v>
      </c>
      <c r="K78" s="36">
        <v>3871</v>
      </c>
      <c r="L78" s="36">
        <v>4172</v>
      </c>
      <c r="M78" s="36">
        <v>3537</v>
      </c>
      <c r="N78" s="36">
        <v>3469</v>
      </c>
      <c r="O78" s="36">
        <v>3583</v>
      </c>
      <c r="P78" s="36">
        <v>3335</v>
      </c>
      <c r="Q78" s="36">
        <v>3747</v>
      </c>
      <c r="R78" s="36">
        <v>3454</v>
      </c>
      <c r="S78" s="36">
        <v>3550</v>
      </c>
      <c r="T78" s="36">
        <v>3431</v>
      </c>
      <c r="U78" s="36">
        <v>3199</v>
      </c>
      <c r="V78" s="36">
        <v>3385</v>
      </c>
      <c r="W78" s="36">
        <v>3429</v>
      </c>
      <c r="X78" s="36">
        <v>3325</v>
      </c>
      <c r="Y78" s="36">
        <v>3516</v>
      </c>
      <c r="Z78" s="36">
        <v>3264</v>
      </c>
      <c r="AA78" s="36">
        <v>3512</v>
      </c>
      <c r="AB78" s="36">
        <v>3304</v>
      </c>
      <c r="AC78" s="36">
        <v>3199</v>
      </c>
      <c r="AD78" s="36">
        <v>3279</v>
      </c>
      <c r="AE78" s="36">
        <v>3465</v>
      </c>
      <c r="AF78" s="36">
        <v>3559</v>
      </c>
      <c r="AG78" s="36">
        <v>3660</v>
      </c>
      <c r="AH78" s="36">
        <v>3826</v>
      </c>
      <c r="AI78" s="36">
        <v>3703</v>
      </c>
      <c r="AJ78" s="36">
        <v>3680</v>
      </c>
      <c r="AK78" s="36">
        <v>3618</v>
      </c>
      <c r="AL78" s="36">
        <v>4194</v>
      </c>
      <c r="AM78" s="36">
        <v>3915</v>
      </c>
      <c r="AN78" s="36">
        <v>3926</v>
      </c>
      <c r="AO78" s="36">
        <v>3922</v>
      </c>
      <c r="AP78" s="36">
        <v>3990</v>
      </c>
      <c r="AQ78" s="36">
        <v>3661</v>
      </c>
      <c r="AR78" s="36">
        <v>3833</v>
      </c>
      <c r="AS78" s="36"/>
      <c r="AT78" s="36">
        <v>3970</v>
      </c>
      <c r="AU78" s="36">
        <v>4393</v>
      </c>
      <c r="AV78" s="36">
        <v>4471</v>
      </c>
      <c r="AW78" s="36">
        <v>4660</v>
      </c>
      <c r="AX78" s="36">
        <v>4931</v>
      </c>
      <c r="AY78" s="36">
        <v>4982</v>
      </c>
      <c r="AZ78" s="36">
        <v>5153</v>
      </c>
      <c r="BA78" s="36">
        <v>5312</v>
      </c>
      <c r="BB78" s="36">
        <v>5393</v>
      </c>
      <c r="BC78" s="36">
        <v>5412</v>
      </c>
      <c r="BD78" s="36">
        <v>5431</v>
      </c>
      <c r="BE78" s="36">
        <v>5513</v>
      </c>
      <c r="BF78" s="36">
        <v>5704</v>
      </c>
      <c r="BG78" s="36">
        <v>5707</v>
      </c>
      <c r="BH78" s="36">
        <v>5839</v>
      </c>
      <c r="BI78" s="36">
        <v>5968</v>
      </c>
      <c r="BJ78" s="36">
        <v>5979</v>
      </c>
      <c r="BK78" s="36">
        <v>5708</v>
      </c>
      <c r="BL78" s="36"/>
    </row>
    <row r="79" spans="1:64" ht="16.5" thickBot="1" thickTop="1">
      <c r="A79" s="4">
        <v>5</v>
      </c>
      <c r="B79" s="15">
        <f>MATCH(D79,'[1]industr'!$B$3:$B$95,0)</f>
        <v>25</v>
      </c>
      <c r="C79" s="38" t="str">
        <f>INDEX('[2]world'!$D$3:$D$400,MATCH(D79,'[2]world'!$B$3:$B$400,0))</f>
        <v>ND</v>
      </c>
      <c r="D79" s="35" t="s">
        <v>37</v>
      </c>
      <c r="E79" s="36">
        <v>75929</v>
      </c>
      <c r="F79" s="36">
        <v>77560</v>
      </c>
      <c r="G79" s="36">
        <v>76346</v>
      </c>
      <c r="H79" s="36">
        <v>80901</v>
      </c>
      <c r="I79" s="36">
        <v>79623</v>
      </c>
      <c r="J79" s="36">
        <v>81708</v>
      </c>
      <c r="K79" s="36">
        <v>84809</v>
      </c>
      <c r="L79" s="36">
        <v>82961</v>
      </c>
      <c r="M79" s="36">
        <v>84491</v>
      </c>
      <c r="N79" s="36">
        <v>86072</v>
      </c>
      <c r="O79" s="36">
        <v>87825</v>
      </c>
      <c r="P79" s="36">
        <v>88321</v>
      </c>
      <c r="Q79" s="36">
        <v>93969</v>
      </c>
      <c r="R79" s="36">
        <v>95734</v>
      </c>
      <c r="S79" s="36">
        <v>93437</v>
      </c>
      <c r="T79" s="36">
        <v>98026</v>
      </c>
      <c r="U79" s="36">
        <v>100516</v>
      </c>
      <c r="V79" s="36">
        <v>99792</v>
      </c>
      <c r="W79" s="36">
        <v>104989</v>
      </c>
      <c r="X79" s="36">
        <v>107615</v>
      </c>
      <c r="Y79" s="36">
        <v>109619</v>
      </c>
      <c r="Z79" s="36">
        <v>110243</v>
      </c>
      <c r="AA79" s="36">
        <v>113576</v>
      </c>
      <c r="AB79" s="36">
        <v>110682</v>
      </c>
      <c r="AC79" s="36">
        <v>109250</v>
      </c>
      <c r="AD79" s="36">
        <v>113737</v>
      </c>
      <c r="AE79" s="36">
        <v>114454</v>
      </c>
      <c r="AF79" s="36">
        <v>110093</v>
      </c>
      <c r="AG79" s="36">
        <v>114415</v>
      </c>
      <c r="AH79" s="36">
        <v>112565</v>
      </c>
      <c r="AI79" s="36">
        <v>114279</v>
      </c>
      <c r="AJ79" s="36">
        <v>115515</v>
      </c>
      <c r="AK79" s="36">
        <v>117264</v>
      </c>
      <c r="AL79" s="36">
        <v>117761</v>
      </c>
      <c r="AM79" s="36">
        <v>119812</v>
      </c>
      <c r="AN79" s="36">
        <v>122704</v>
      </c>
      <c r="AO79" s="36">
        <v>125307</v>
      </c>
      <c r="AP79" s="36">
        <v>122199</v>
      </c>
      <c r="AQ79" s="36">
        <v>124163</v>
      </c>
      <c r="AR79" s="36">
        <v>128905</v>
      </c>
      <c r="AS79" s="36">
        <v>128824</v>
      </c>
      <c r="AT79" s="36">
        <v>129958</v>
      </c>
      <c r="AU79" s="36">
        <v>129887</v>
      </c>
      <c r="AV79" s="36">
        <v>137795</v>
      </c>
      <c r="AW79" s="36">
        <v>133471</v>
      </c>
      <c r="AX79" s="36">
        <v>135675</v>
      </c>
      <c r="AY79" s="36">
        <v>137561</v>
      </c>
      <c r="AZ79" s="36">
        <v>135783</v>
      </c>
      <c r="BA79" s="36">
        <v>137482</v>
      </c>
      <c r="BB79" s="36">
        <v>140487</v>
      </c>
      <c r="BC79" s="36">
        <v>140527</v>
      </c>
      <c r="BD79" s="36">
        <v>140377</v>
      </c>
      <c r="BE79" s="36">
        <v>142355</v>
      </c>
      <c r="BF79" s="36">
        <v>141936</v>
      </c>
      <c r="BG79" s="36">
        <v>136553</v>
      </c>
      <c r="BH79" s="36">
        <v>136402</v>
      </c>
      <c r="BI79" s="36">
        <v>135372</v>
      </c>
      <c r="BJ79" s="36">
        <v>133022</v>
      </c>
      <c r="BK79" s="36">
        <v>135136</v>
      </c>
      <c r="BL79" s="36">
        <v>134174</v>
      </c>
    </row>
    <row r="80" spans="1:64" ht="16.5" thickBot="1" thickTop="1">
      <c r="A80" s="4">
        <v>5</v>
      </c>
      <c r="B80" s="15">
        <f>MATCH(D80,'[1]industr'!$B$3:$B$95,0)</f>
        <v>26</v>
      </c>
      <c r="C80" s="38" t="str">
        <f>INDEX('[2]world'!$D$3:$D$400,MATCH(D80,'[2]world'!$B$3:$B$400,0))</f>
        <v>NZ</v>
      </c>
      <c r="D80" s="35" t="s">
        <v>38</v>
      </c>
      <c r="E80" s="36">
        <v>18084</v>
      </c>
      <c r="F80" s="36">
        <v>18836</v>
      </c>
      <c r="G80" s="36">
        <v>18896</v>
      </c>
      <c r="H80" s="36">
        <v>18354</v>
      </c>
      <c r="I80" s="36">
        <v>18876</v>
      </c>
      <c r="J80" s="36">
        <v>19225</v>
      </c>
      <c r="K80" s="36">
        <v>19696</v>
      </c>
      <c r="L80" s="36">
        <v>20862</v>
      </c>
      <c r="M80" s="36">
        <v>20301</v>
      </c>
      <c r="N80" s="36">
        <v>21128</v>
      </c>
      <c r="O80" s="36">
        <v>20892</v>
      </c>
      <c r="P80" s="36">
        <v>21782</v>
      </c>
      <c r="Q80" s="36">
        <v>22081</v>
      </c>
      <c r="R80" s="36">
        <v>22416</v>
      </c>
      <c r="S80" s="36">
        <v>22861</v>
      </c>
      <c r="T80" s="36">
        <v>22976</v>
      </c>
      <c r="U80" s="36">
        <v>23778</v>
      </c>
      <c r="V80" s="36">
        <v>23007</v>
      </c>
      <c r="W80" s="36">
        <v>24464</v>
      </c>
      <c r="X80" s="36">
        <v>24161</v>
      </c>
      <c r="Y80" s="36">
        <v>24840</v>
      </c>
      <c r="Z80" s="36">
        <v>24309</v>
      </c>
      <c r="AA80" s="36">
        <v>24801</v>
      </c>
      <c r="AB80" s="36">
        <v>25312</v>
      </c>
      <c r="AC80" s="36">
        <v>25261</v>
      </c>
      <c r="AD80" s="36">
        <v>25114</v>
      </c>
      <c r="AE80" s="36">
        <v>25457</v>
      </c>
      <c r="AF80" s="36">
        <v>25961</v>
      </c>
      <c r="AG80" s="36">
        <v>24669</v>
      </c>
      <c r="AH80" s="36">
        <v>25340</v>
      </c>
      <c r="AI80" s="36">
        <v>26676</v>
      </c>
      <c r="AJ80" s="36">
        <v>25150</v>
      </c>
      <c r="AK80" s="36">
        <v>25532</v>
      </c>
      <c r="AL80" s="36">
        <v>25991</v>
      </c>
      <c r="AM80" s="36">
        <v>25378</v>
      </c>
      <c r="AN80" s="36">
        <v>27480</v>
      </c>
      <c r="AO80" s="36">
        <v>27045</v>
      </c>
      <c r="AP80" s="36">
        <v>27419</v>
      </c>
      <c r="AQ80" s="36">
        <v>27408</v>
      </c>
      <c r="AR80" s="36">
        <v>27042</v>
      </c>
      <c r="AS80" s="36">
        <v>26531</v>
      </c>
      <c r="AT80" s="36">
        <v>26389</v>
      </c>
      <c r="AU80" s="36">
        <v>27115</v>
      </c>
      <c r="AV80" s="36">
        <v>27100</v>
      </c>
      <c r="AW80" s="36">
        <v>26953</v>
      </c>
      <c r="AX80" s="36">
        <v>27813</v>
      </c>
      <c r="AY80" s="36">
        <v>28255</v>
      </c>
      <c r="AZ80" s="36">
        <v>27471</v>
      </c>
      <c r="BA80" s="36">
        <v>26206</v>
      </c>
      <c r="BB80" s="36">
        <v>28122</v>
      </c>
      <c r="BC80" s="36">
        <v>26660</v>
      </c>
      <c r="BD80" s="36">
        <v>27825</v>
      </c>
      <c r="BE80" s="36">
        <v>28065</v>
      </c>
      <c r="BF80" s="36"/>
      <c r="BG80" s="36"/>
      <c r="BH80" s="36"/>
      <c r="BI80" s="36"/>
      <c r="BJ80" s="36"/>
      <c r="BK80" s="36"/>
      <c r="BL80" s="36"/>
    </row>
    <row r="81" spans="1:64" ht="16.5" thickBot="1" thickTop="1">
      <c r="A81" s="4">
        <v>5</v>
      </c>
      <c r="B81" s="15">
        <f>MATCH(D81,'[1]industr'!$B$3:$B$95,0)</f>
        <v>27</v>
      </c>
      <c r="C81" s="38" t="str">
        <f>INDEX('[2]world'!$D$3:$D$400,MATCH(D81,'[2]world'!$B$3:$B$400,0))</f>
        <v>NOR</v>
      </c>
      <c r="D81" s="35" t="s">
        <v>39</v>
      </c>
      <c r="E81" s="36">
        <v>29699</v>
      </c>
      <c r="F81" s="36">
        <v>27736</v>
      </c>
      <c r="G81" s="36">
        <v>28417</v>
      </c>
      <c r="H81" s="36">
        <v>28412</v>
      </c>
      <c r="I81" s="36">
        <v>29158</v>
      </c>
      <c r="J81" s="36">
        <v>29099</v>
      </c>
      <c r="K81" s="36">
        <v>29981</v>
      </c>
      <c r="L81" s="36">
        <v>30560</v>
      </c>
      <c r="M81" s="36">
        <v>31645</v>
      </c>
      <c r="N81" s="36">
        <v>31761</v>
      </c>
      <c r="O81" s="36">
        <v>32543</v>
      </c>
      <c r="P81" s="36">
        <v>33313</v>
      </c>
      <c r="Q81" s="36">
        <v>34318</v>
      </c>
      <c r="R81" s="36">
        <v>36850</v>
      </c>
      <c r="S81" s="36">
        <v>35171</v>
      </c>
      <c r="T81" s="36">
        <v>35317</v>
      </c>
      <c r="U81" s="36">
        <v>36010</v>
      </c>
      <c r="V81" s="36">
        <v>36216</v>
      </c>
      <c r="W81" s="36">
        <v>37668</v>
      </c>
      <c r="X81" s="36">
        <v>38994</v>
      </c>
      <c r="Y81" s="36">
        <v>38723</v>
      </c>
      <c r="Z81" s="36">
        <v>38981</v>
      </c>
      <c r="AA81" s="36">
        <v>39375</v>
      </c>
      <c r="AB81" s="36">
        <v>39958</v>
      </c>
      <c r="AC81" s="36">
        <v>39464</v>
      </c>
      <c r="AD81" s="36">
        <v>40061</v>
      </c>
      <c r="AE81" s="36">
        <v>40216</v>
      </c>
      <c r="AF81" s="36">
        <v>39824</v>
      </c>
      <c r="AG81" s="36">
        <v>40682</v>
      </c>
      <c r="AH81" s="36">
        <v>41632</v>
      </c>
      <c r="AI81" s="36">
        <v>41340</v>
      </c>
      <c r="AJ81" s="36">
        <v>41893</v>
      </c>
      <c r="AK81" s="36">
        <v>41454</v>
      </c>
      <c r="AL81" s="36">
        <v>42224</v>
      </c>
      <c r="AM81" s="36">
        <v>42581</v>
      </c>
      <c r="AN81" s="36">
        <v>44372</v>
      </c>
      <c r="AO81" s="36">
        <v>43560</v>
      </c>
      <c r="AP81" s="36">
        <v>44959</v>
      </c>
      <c r="AQ81" s="36">
        <v>45354</v>
      </c>
      <c r="AR81" s="36">
        <v>45173</v>
      </c>
      <c r="AS81" s="36">
        <v>46021</v>
      </c>
      <c r="AT81" s="36">
        <v>44923</v>
      </c>
      <c r="AU81" s="36">
        <v>44731</v>
      </c>
      <c r="AV81" s="36">
        <v>46597</v>
      </c>
      <c r="AW81" s="36">
        <v>44071</v>
      </c>
      <c r="AX81" s="36">
        <v>45190</v>
      </c>
      <c r="AY81" s="36">
        <v>43860</v>
      </c>
      <c r="AZ81" s="36">
        <v>44595</v>
      </c>
      <c r="BA81" s="36">
        <v>44427</v>
      </c>
      <c r="BB81" s="36">
        <v>45170</v>
      </c>
      <c r="BC81" s="36">
        <v>44002</v>
      </c>
      <c r="BD81" s="36">
        <v>43981</v>
      </c>
      <c r="BE81" s="36">
        <v>44465</v>
      </c>
      <c r="BF81" s="36">
        <v>42478</v>
      </c>
      <c r="BG81" s="36">
        <v>41200</v>
      </c>
      <c r="BH81" s="36">
        <v>41232</v>
      </c>
      <c r="BI81" s="36">
        <v>41253</v>
      </c>
      <c r="BJ81" s="36">
        <v>41954</v>
      </c>
      <c r="BK81" s="36">
        <v>41712</v>
      </c>
      <c r="BL81" s="36">
        <v>41874</v>
      </c>
    </row>
    <row r="82" spans="1:64" ht="16.5" thickBot="1" thickTop="1">
      <c r="A82" s="4">
        <v>5</v>
      </c>
      <c r="B82" s="15">
        <f>MATCH(D82,'[1]industr'!$B$3:$B$95,0)</f>
        <v>28</v>
      </c>
      <c r="C82" s="38" t="str">
        <f>INDEX('[2]world'!$D$3:$D$400,MATCH(D82,'[2]world'!$B$3:$B$400,0))</f>
        <v>PL</v>
      </c>
      <c r="D82" s="35" t="s">
        <v>40</v>
      </c>
      <c r="E82" s="36">
        <v>288742</v>
      </c>
      <c r="F82" s="36">
        <v>312354</v>
      </c>
      <c r="G82" s="36">
        <v>286765</v>
      </c>
      <c r="H82" s="36">
        <v>266654</v>
      </c>
      <c r="I82" s="36">
        <v>276570</v>
      </c>
      <c r="J82" s="36">
        <v>261570</v>
      </c>
      <c r="K82" s="36">
        <v>249579</v>
      </c>
      <c r="L82" s="36">
        <v>268735</v>
      </c>
      <c r="M82" s="36">
        <v>241554</v>
      </c>
      <c r="N82" s="36">
        <v>252038</v>
      </c>
      <c r="O82" s="36">
        <v>224167</v>
      </c>
      <c r="P82" s="36">
        <v>227759</v>
      </c>
      <c r="Q82" s="36">
        <v>239199</v>
      </c>
      <c r="R82" s="36">
        <v>231186</v>
      </c>
      <c r="S82" s="36">
        <v>236985</v>
      </c>
      <c r="T82" s="36">
        <v>233456</v>
      </c>
      <c r="U82" s="36">
        <v>233954</v>
      </c>
      <c r="V82" s="36">
        <v>249139</v>
      </c>
      <c r="W82" s="36">
        <v>245692</v>
      </c>
      <c r="X82" s="36">
        <v>264516</v>
      </c>
      <c r="Y82" s="36">
        <v>268645</v>
      </c>
      <c r="Z82" s="36">
        <v>285742</v>
      </c>
      <c r="AA82" s="36">
        <v>267418</v>
      </c>
      <c r="AB82" s="36">
        <v>279491</v>
      </c>
      <c r="AC82" s="36">
        <v>279655</v>
      </c>
      <c r="AD82" s="36">
        <v>299505</v>
      </c>
      <c r="AE82" s="36">
        <v>306781</v>
      </c>
      <c r="AF82" s="36">
        <v>315595</v>
      </c>
      <c r="AG82" s="36">
        <v>328080</v>
      </c>
      <c r="AH82" s="36">
        <v>325984</v>
      </c>
      <c r="AI82" s="36">
        <v>353164</v>
      </c>
      <c r="AJ82" s="36">
        <v>331884</v>
      </c>
      <c r="AK82" s="36">
        <v>337874</v>
      </c>
      <c r="AL82" s="36">
        <v>352255</v>
      </c>
      <c r="AM82" s="36">
        <v>367562</v>
      </c>
      <c r="AN82" s="36">
        <v>383987</v>
      </c>
      <c r="AO82" s="36">
        <v>378781</v>
      </c>
      <c r="AP82" s="36">
        <v>380663</v>
      </c>
      <c r="AQ82" s="36">
        <v>373018</v>
      </c>
      <c r="AR82" s="36">
        <v>383074</v>
      </c>
      <c r="AS82" s="36">
        <v>390343</v>
      </c>
      <c r="AT82" s="36">
        <v>405716</v>
      </c>
      <c r="AU82" s="36">
        <v>394729</v>
      </c>
      <c r="AV82" s="36">
        <v>392259</v>
      </c>
      <c r="AW82" s="36">
        <v>386398</v>
      </c>
      <c r="AX82" s="36">
        <v>386084</v>
      </c>
      <c r="AY82" s="36">
        <v>385496</v>
      </c>
      <c r="AZ82" s="36">
        <v>380201</v>
      </c>
      <c r="BA82" s="36">
        <v>375354</v>
      </c>
      <c r="BB82" s="36">
        <v>381415</v>
      </c>
      <c r="BC82" s="36">
        <v>368028</v>
      </c>
      <c r="BD82" s="36">
        <v>363220</v>
      </c>
      <c r="BE82" s="36">
        <v>359486</v>
      </c>
      <c r="BF82" s="36">
        <v>365230</v>
      </c>
      <c r="BG82" s="36">
        <v>363522</v>
      </c>
      <c r="BH82" s="36">
        <v>368285</v>
      </c>
      <c r="BI82" s="36">
        <v>369686</v>
      </c>
      <c r="BJ82" s="36">
        <v>377226</v>
      </c>
      <c r="BK82" s="36">
        <v>379339</v>
      </c>
      <c r="BL82" s="36">
        <v>384876</v>
      </c>
    </row>
    <row r="83" spans="1:64" ht="16.5" thickBot="1" thickTop="1">
      <c r="A83" s="4">
        <v>5</v>
      </c>
      <c r="B83" s="15">
        <f>MATCH(D83,'[1]industr'!$B$3:$B$95,0)</f>
        <v>29</v>
      </c>
      <c r="C83" s="38" t="str">
        <f>INDEX('[2]world'!$D$3:$D$400,MATCH(D83,'[2]world'!$B$3:$B$400,0))</f>
        <v>PR</v>
      </c>
      <c r="D83" s="35" t="s">
        <v>41</v>
      </c>
      <c r="E83" s="36">
        <v>102798</v>
      </c>
      <c r="F83" s="36">
        <v>105473</v>
      </c>
      <c r="G83" s="36">
        <v>100486</v>
      </c>
      <c r="H83" s="36">
        <v>97460</v>
      </c>
      <c r="I83" s="36">
        <v>95088</v>
      </c>
      <c r="J83" s="36">
        <v>99472</v>
      </c>
      <c r="K83" s="36">
        <v>106919</v>
      </c>
      <c r="L83" s="36">
        <v>101784</v>
      </c>
      <c r="M83" s="36">
        <v>91891</v>
      </c>
      <c r="N83" s="36">
        <v>97754</v>
      </c>
      <c r="O83" s="36">
        <v>95007</v>
      </c>
      <c r="P83" s="36">
        <v>99590</v>
      </c>
      <c r="Q83" s="36">
        <v>96864</v>
      </c>
      <c r="R83" s="36">
        <v>98011</v>
      </c>
      <c r="S83" s="36">
        <v>96878</v>
      </c>
      <c r="T83" s="36">
        <v>95187</v>
      </c>
      <c r="U83" s="36">
        <v>100088</v>
      </c>
      <c r="V83" s="36">
        <v>95816</v>
      </c>
      <c r="W83" s="36">
        <v>94661</v>
      </c>
      <c r="X83" s="36">
        <v>101088</v>
      </c>
      <c r="Y83" s="36">
        <v>93093</v>
      </c>
      <c r="Z83" s="36">
        <v>98688</v>
      </c>
      <c r="AA83" s="36">
        <v>90315</v>
      </c>
      <c r="AB83" s="36">
        <v>95435</v>
      </c>
      <c r="AC83" s="36">
        <v>96928</v>
      </c>
      <c r="AD83" s="36">
        <v>97936</v>
      </c>
      <c r="AE83" s="36">
        <v>102027</v>
      </c>
      <c r="AF83" s="36">
        <v>96111</v>
      </c>
      <c r="AG83" s="36">
        <v>96194</v>
      </c>
      <c r="AH83" s="36">
        <v>92732</v>
      </c>
      <c r="AI83" s="36">
        <v>94794</v>
      </c>
      <c r="AJ83" s="36">
        <v>95728</v>
      </c>
      <c r="AK83" s="36">
        <v>92379</v>
      </c>
      <c r="AL83" s="36">
        <v>96179</v>
      </c>
      <c r="AM83" s="36">
        <v>96975</v>
      </c>
      <c r="AN83" s="36">
        <v>97085</v>
      </c>
      <c r="AO83" s="36">
        <v>95828</v>
      </c>
      <c r="AP83" s="36">
        <v>95423</v>
      </c>
      <c r="AQ83" s="36">
        <v>98236</v>
      </c>
      <c r="AR83" s="36">
        <v>96220</v>
      </c>
      <c r="AS83" s="36">
        <v>103115</v>
      </c>
      <c r="AT83" s="36">
        <v>104361</v>
      </c>
      <c r="AU83" s="36">
        <v>101161</v>
      </c>
      <c r="AV83" s="36">
        <v>106384</v>
      </c>
      <c r="AW83" s="36">
        <v>99621</v>
      </c>
      <c r="AX83" s="36">
        <v>103939</v>
      </c>
      <c r="AY83" s="36">
        <v>107259</v>
      </c>
      <c r="AZ83" s="36">
        <v>105157</v>
      </c>
      <c r="BA83" s="36">
        <v>106574</v>
      </c>
      <c r="BB83" s="36">
        <v>107871</v>
      </c>
      <c r="BC83" s="36">
        <v>105364</v>
      </c>
      <c r="BD83" s="36">
        <v>105092</v>
      </c>
      <c r="BE83" s="36">
        <v>106258</v>
      </c>
      <c r="BF83" s="36">
        <v>108795</v>
      </c>
      <c r="BG83" s="36">
        <v>102010</v>
      </c>
      <c r="BH83" s="36">
        <v>107462</v>
      </c>
      <c r="BI83" s="36">
        <v>101990</v>
      </c>
      <c r="BJ83" s="36">
        <v>103512</v>
      </c>
      <c r="BK83" s="36">
        <v>104280</v>
      </c>
      <c r="BL83" s="36">
        <v>102365</v>
      </c>
    </row>
    <row r="84" spans="1:64" ht="16.5" thickBot="1" thickTop="1">
      <c r="A84" s="4">
        <v>5</v>
      </c>
      <c r="B84" s="15">
        <f>MATCH(D84,'[1]industr'!$B$3:$B$95,0)</f>
        <v>23</v>
      </c>
      <c r="C84" s="38" t="str">
        <f>INDEX('[2]world'!$D$3:$D$400,MATCH(D84,'[2]world'!$B$3:$B$400,0))</f>
        <v>MD</v>
      </c>
      <c r="D84" s="35" t="s">
        <v>36</v>
      </c>
      <c r="E84" s="36">
        <v>26363</v>
      </c>
      <c r="F84" s="36">
        <v>25957</v>
      </c>
      <c r="G84" s="36">
        <v>30968</v>
      </c>
      <c r="H84" s="36">
        <v>23257</v>
      </c>
      <c r="I84" s="36">
        <v>24077</v>
      </c>
      <c r="J84" s="36">
        <v>21864</v>
      </c>
      <c r="K84" s="36">
        <v>20109</v>
      </c>
      <c r="L84" s="36">
        <v>21114</v>
      </c>
      <c r="M84" s="36">
        <v>18741</v>
      </c>
      <c r="N84" s="36">
        <v>21467</v>
      </c>
      <c r="O84" s="36">
        <v>19290</v>
      </c>
      <c r="P84" s="36">
        <v>19590</v>
      </c>
      <c r="Q84" s="36">
        <v>21365</v>
      </c>
      <c r="R84" s="36">
        <v>20737</v>
      </c>
      <c r="S84" s="36">
        <v>19944</v>
      </c>
      <c r="T84" s="36">
        <v>20571</v>
      </c>
      <c r="U84" s="36">
        <v>21474</v>
      </c>
      <c r="V84" s="36">
        <v>23406</v>
      </c>
      <c r="W84" s="36">
        <v>24268</v>
      </c>
      <c r="X84" s="36">
        <v>26249</v>
      </c>
      <c r="Y84" s="36">
        <v>26577</v>
      </c>
      <c r="Z84" s="36">
        <v>27889</v>
      </c>
      <c r="AA84" s="36">
        <v>28001</v>
      </c>
      <c r="AB84" s="36">
        <v>30756</v>
      </c>
      <c r="AC84" s="36">
        <v>32216</v>
      </c>
      <c r="AD84" s="36">
        <v>35635</v>
      </c>
      <c r="AE84" s="36">
        <v>34812</v>
      </c>
      <c r="AF84" s="36">
        <v>37250</v>
      </c>
      <c r="AG84" s="36">
        <v>38410</v>
      </c>
      <c r="AH84" s="36">
        <v>41729</v>
      </c>
      <c r="AI84" s="36">
        <v>40472</v>
      </c>
      <c r="AJ84" s="36">
        <v>41476</v>
      </c>
      <c r="AK84" s="36">
        <v>41046</v>
      </c>
      <c r="AL84" s="36">
        <v>44329</v>
      </c>
      <c r="AM84" s="36">
        <v>45537</v>
      </c>
      <c r="AN84" s="36">
        <v>46075</v>
      </c>
      <c r="AO84" s="36">
        <v>40437</v>
      </c>
      <c r="AP84" s="36">
        <v>40185</v>
      </c>
      <c r="AQ84" s="36">
        <v>40912</v>
      </c>
      <c r="AR84" s="36">
        <v>40113</v>
      </c>
      <c r="AS84" s="36">
        <v>42427</v>
      </c>
      <c r="AT84" s="36">
        <v>45849</v>
      </c>
      <c r="AU84" s="36">
        <v>44522</v>
      </c>
      <c r="AV84" s="36">
        <v>46637</v>
      </c>
      <c r="AW84" s="36">
        <v>51514</v>
      </c>
      <c r="AX84" s="36">
        <v>52969</v>
      </c>
      <c r="AY84" s="36">
        <v>49748</v>
      </c>
      <c r="AZ84" s="36">
        <v>42957</v>
      </c>
      <c r="BA84" s="36">
        <v>39922</v>
      </c>
      <c r="BB84" s="36">
        <v>41315</v>
      </c>
      <c r="BC84" s="36">
        <v>41224</v>
      </c>
      <c r="BD84" s="36">
        <v>40075</v>
      </c>
      <c r="BE84" s="36">
        <v>41852</v>
      </c>
      <c r="BF84" s="36">
        <v>43079</v>
      </c>
      <c r="BG84" s="36">
        <v>41668</v>
      </c>
      <c r="BH84" s="36">
        <v>44689</v>
      </c>
      <c r="BI84" s="36">
        <v>43137</v>
      </c>
      <c r="BJ84" s="36">
        <v>43050</v>
      </c>
      <c r="BK84" s="36">
        <v>41948</v>
      </c>
      <c r="BL84" s="36">
        <v>42139</v>
      </c>
    </row>
    <row r="85" spans="1:64" ht="16.5" thickBot="1" thickTop="1">
      <c r="A85" s="4">
        <v>5</v>
      </c>
      <c r="B85" s="15">
        <f>MATCH(D85,'[1]industr'!$B$3:$B$95,0)</f>
        <v>32</v>
      </c>
      <c r="C85" s="38" t="str">
        <f>INDEX('[2]world'!$D$3:$D$400,MATCH(D85,'[2]world'!$B$3:$B$400,0))</f>
        <v>Rom</v>
      </c>
      <c r="D85" s="35" t="s">
        <v>42</v>
      </c>
      <c r="E85" s="36">
        <v>202010</v>
      </c>
      <c r="F85" s="36">
        <v>210021</v>
      </c>
      <c r="G85" s="36">
        <v>195287</v>
      </c>
      <c r="H85" s="36">
        <v>194752</v>
      </c>
      <c r="I85" s="36">
        <v>195091</v>
      </c>
      <c r="J85" s="36">
        <v>167535</v>
      </c>
      <c r="K85" s="36">
        <v>174847</v>
      </c>
      <c r="L85" s="36">
        <v>181923</v>
      </c>
      <c r="M85" s="36">
        <v>156511</v>
      </c>
      <c r="N85" s="36">
        <v>186767</v>
      </c>
      <c r="O85" s="36">
        <v>160720</v>
      </c>
      <c r="P85" s="36">
        <v>161936</v>
      </c>
      <c r="Q85" s="36">
        <v>172429</v>
      </c>
      <c r="R85" s="36">
        <v>155767</v>
      </c>
      <c r="S85" s="36">
        <v>152476</v>
      </c>
      <c r="T85" s="36">
        <v>163393</v>
      </c>
      <c r="U85" s="36">
        <v>157445</v>
      </c>
      <c r="V85" s="36">
        <v>179129</v>
      </c>
      <c r="W85" s="36">
        <v>188509</v>
      </c>
      <c r="X85" s="36">
        <v>201225</v>
      </c>
      <c r="Y85" s="36">
        <v>193255</v>
      </c>
      <c r="Z85" s="36">
        <v>194306</v>
      </c>
      <c r="AA85" s="36">
        <v>189793</v>
      </c>
      <c r="AB85" s="36">
        <v>203559</v>
      </c>
      <c r="AC85" s="36">
        <v>191286</v>
      </c>
      <c r="AD85" s="36">
        <v>197538</v>
      </c>
      <c r="AE85" s="36">
        <v>204873</v>
      </c>
      <c r="AF85" s="36">
        <v>208685</v>
      </c>
      <c r="AG85" s="36">
        <v>211846</v>
      </c>
      <c r="AH85" s="36">
        <v>217509</v>
      </c>
      <c r="AI85" s="36">
        <v>231876</v>
      </c>
      <c r="AJ85" s="36">
        <v>224635</v>
      </c>
      <c r="AK85" s="36">
        <v>224120</v>
      </c>
      <c r="AL85" s="36">
        <v>233892</v>
      </c>
      <c r="AM85" s="36">
        <v>233699</v>
      </c>
      <c r="AN85" s="36">
        <v>246670</v>
      </c>
      <c r="AO85" s="36">
        <v>242330</v>
      </c>
      <c r="AP85" s="36">
        <v>254286</v>
      </c>
      <c r="AQ85" s="36">
        <v>253370</v>
      </c>
      <c r="AR85" s="36">
        <v>247306</v>
      </c>
      <c r="AS85" s="36">
        <v>247086</v>
      </c>
      <c r="AT85" s="36">
        <v>251760</v>
      </c>
      <c r="AU85" s="36">
        <v>263855</v>
      </c>
      <c r="AV85" s="36">
        <v>263323</v>
      </c>
      <c r="AW85" s="36">
        <v>266101</v>
      </c>
      <c r="AX85" s="36">
        <v>271672</v>
      </c>
      <c r="AY85" s="36">
        <v>286158</v>
      </c>
      <c r="AZ85" s="36">
        <v>279315</v>
      </c>
      <c r="BA85" s="36">
        <v>269166</v>
      </c>
      <c r="BB85" s="36">
        <v>265194</v>
      </c>
      <c r="BC85" s="36">
        <v>255820</v>
      </c>
      <c r="BD85" s="36">
        <v>259603</v>
      </c>
      <c r="BE85" s="36">
        <v>269666</v>
      </c>
      <c r="BF85" s="36">
        <v>266575</v>
      </c>
      <c r="BG85" s="36">
        <v>258890</v>
      </c>
      <c r="BH85" s="36">
        <v>262101</v>
      </c>
      <c r="BI85" s="36">
        <v>258094</v>
      </c>
      <c r="BJ85" s="36">
        <v>251965</v>
      </c>
      <c r="BK85" s="36">
        <v>253202</v>
      </c>
      <c r="BL85" s="36">
        <v>257481</v>
      </c>
    </row>
    <row r="86" spans="1:64" ht="16.5" thickBot="1" thickTop="1">
      <c r="A86" s="4">
        <v>5</v>
      </c>
      <c r="B86" s="15">
        <f>MATCH(D86,'[1]industr'!$B$3:$B$95,0)</f>
        <v>31</v>
      </c>
      <c r="C86" s="38" t="str">
        <f>INDEX('[2]world'!$D$3:$D$400,MATCH(D86,'[2]world'!$B$3:$B$400,0))</f>
        <v>RU</v>
      </c>
      <c r="D86" s="35" t="s">
        <v>74</v>
      </c>
      <c r="E86" s="36">
        <v>1031000</v>
      </c>
      <c r="F86" s="36">
        <v>1059000</v>
      </c>
      <c r="G86" s="36">
        <v>1008700</v>
      </c>
      <c r="H86" s="36">
        <v>998900</v>
      </c>
      <c r="I86" s="36">
        <v>1013500</v>
      </c>
      <c r="J86" s="36">
        <v>935200</v>
      </c>
      <c r="K86" s="36">
        <v>880700</v>
      </c>
      <c r="L86" s="36">
        <v>935900</v>
      </c>
      <c r="M86" s="36">
        <v>861600</v>
      </c>
      <c r="N86" s="36">
        <v>924269</v>
      </c>
      <c r="O86" s="36">
        <v>886090</v>
      </c>
      <c r="P86" s="36">
        <v>901637</v>
      </c>
      <c r="Q86" s="36">
        <v>949648</v>
      </c>
      <c r="R86" s="36">
        <v>932055</v>
      </c>
      <c r="S86" s="36">
        <v>901751</v>
      </c>
      <c r="T86" s="36">
        <v>958789</v>
      </c>
      <c r="U86" s="36">
        <v>974299</v>
      </c>
      <c r="V86" s="36">
        <v>1017034</v>
      </c>
      <c r="W86" s="36">
        <v>1040096</v>
      </c>
      <c r="X86" s="36">
        <v>1106640</v>
      </c>
      <c r="Y86" s="36">
        <v>1131183</v>
      </c>
      <c r="Z86" s="36">
        <v>1143359</v>
      </c>
      <c r="AA86" s="36">
        <v>1181802</v>
      </c>
      <c r="AB86" s="36">
        <v>1214204</v>
      </c>
      <c r="AC86" s="36">
        <v>1222495</v>
      </c>
      <c r="AD86" s="36">
        <v>1309710</v>
      </c>
      <c r="AE86" s="36">
        <v>1352950</v>
      </c>
      <c r="AF86" s="36">
        <v>1387986</v>
      </c>
      <c r="AG86" s="36">
        <v>1417377</v>
      </c>
      <c r="AH86" s="36">
        <v>1490057</v>
      </c>
      <c r="AI86" s="36">
        <v>1525755</v>
      </c>
      <c r="AJ86" s="36">
        <v>1524286</v>
      </c>
      <c r="AK86" s="36">
        <v>1504200</v>
      </c>
      <c r="AL86" s="36">
        <v>1563995</v>
      </c>
      <c r="AM86" s="36">
        <v>1650866</v>
      </c>
      <c r="AN86" s="36">
        <v>1625266</v>
      </c>
      <c r="AO86" s="36">
        <v>1497975</v>
      </c>
      <c r="AP86" s="36">
        <v>1531585</v>
      </c>
      <c r="AQ86" s="36">
        <v>1569112</v>
      </c>
      <c r="AR86" s="36">
        <v>1583743</v>
      </c>
      <c r="AS86" s="36">
        <v>1655993</v>
      </c>
      <c r="AT86" s="36">
        <v>1690657</v>
      </c>
      <c r="AU86" s="36">
        <v>1807441</v>
      </c>
      <c r="AV86" s="36">
        <v>2129339</v>
      </c>
      <c r="AW86" s="36">
        <v>2301366</v>
      </c>
      <c r="AX86" s="36">
        <v>2203811</v>
      </c>
      <c r="AY86" s="36">
        <v>2082249</v>
      </c>
      <c r="AZ86" s="36">
        <v>2015779</v>
      </c>
      <c r="BA86" s="36">
        <v>1988744</v>
      </c>
      <c r="BB86" s="36">
        <v>2144316</v>
      </c>
      <c r="BC86" s="36">
        <v>2225332</v>
      </c>
      <c r="BD86" s="36">
        <v>2254856</v>
      </c>
      <c r="BE86" s="36">
        <v>2332272</v>
      </c>
      <c r="BF86" s="36">
        <v>2365826</v>
      </c>
      <c r="BG86" s="36">
        <v>2295402</v>
      </c>
      <c r="BH86" s="36">
        <v>2303935</v>
      </c>
      <c r="BI86" s="36">
        <v>2166703</v>
      </c>
      <c r="BJ86" s="36">
        <v>2080445</v>
      </c>
      <c r="BK86" s="36">
        <v>2075954</v>
      </c>
      <c r="BL86" s="36">
        <v>2013590</v>
      </c>
    </row>
    <row r="87" spans="1:64" ht="16.5" thickBot="1" thickTop="1">
      <c r="A87" s="4">
        <v>5</v>
      </c>
      <c r="B87" s="15">
        <f>MATCH(D87,'[1]industr'!$B$3:$B$95,0)</f>
        <v>63</v>
      </c>
      <c r="C87" s="38" t="str">
        <f>INDEX('[2]world'!$D$3:$D$400,MATCH(D87,'[2]world'!$B$3:$B$400,0))</f>
        <v>Ser</v>
      </c>
      <c r="D87" s="35" t="s">
        <v>75</v>
      </c>
      <c r="E87" s="36">
        <v>89842</v>
      </c>
      <c r="F87" s="36">
        <v>94867</v>
      </c>
      <c r="G87" s="36">
        <v>81737</v>
      </c>
      <c r="H87" s="36">
        <v>84894</v>
      </c>
      <c r="I87" s="36">
        <v>75811</v>
      </c>
      <c r="J87" s="36">
        <v>80471</v>
      </c>
      <c r="K87" s="36">
        <v>80797</v>
      </c>
      <c r="L87" s="36">
        <v>77185</v>
      </c>
      <c r="M87" s="36">
        <v>67162</v>
      </c>
      <c r="N87" s="36">
        <v>73728</v>
      </c>
      <c r="O87" s="36">
        <v>75237</v>
      </c>
      <c r="P87" s="36">
        <v>69749</v>
      </c>
      <c r="Q87" s="36">
        <v>77854</v>
      </c>
      <c r="R87" s="36">
        <v>70201</v>
      </c>
      <c r="S87" s="36">
        <v>74831</v>
      </c>
      <c r="T87" s="36">
        <v>70623</v>
      </c>
      <c r="U87" s="36">
        <v>65737</v>
      </c>
      <c r="V87" s="36">
        <v>74223</v>
      </c>
      <c r="W87" s="36">
        <v>71713</v>
      </c>
      <c r="X87" s="36">
        <v>79044</v>
      </c>
      <c r="Y87" s="36">
        <v>78040</v>
      </c>
      <c r="Z87" s="36">
        <v>76184</v>
      </c>
      <c r="AA87" s="36">
        <v>81092</v>
      </c>
      <c r="AB87" s="36">
        <v>77510</v>
      </c>
      <c r="AC87" s="36">
        <v>76532</v>
      </c>
      <c r="AD87" s="36">
        <v>79608</v>
      </c>
      <c r="AE87" s="36">
        <v>78714</v>
      </c>
      <c r="AF87" s="36">
        <v>78735</v>
      </c>
      <c r="AG87" s="36">
        <v>81762</v>
      </c>
      <c r="AH87" s="36">
        <v>81881</v>
      </c>
      <c r="AI87" s="36">
        <v>85089</v>
      </c>
      <c r="AJ87" s="36">
        <v>87763</v>
      </c>
      <c r="AK87" s="36">
        <v>88952</v>
      </c>
      <c r="AL87" s="36">
        <v>94546</v>
      </c>
      <c r="AM87" s="36">
        <v>93315</v>
      </c>
      <c r="AN87" s="36">
        <v>93662</v>
      </c>
      <c r="AO87" s="36">
        <v>94423</v>
      </c>
      <c r="AP87" s="36">
        <v>93733</v>
      </c>
      <c r="AQ87" s="36">
        <v>93873</v>
      </c>
      <c r="AR87" s="36">
        <v>95437</v>
      </c>
      <c r="AS87" s="36">
        <v>93729</v>
      </c>
      <c r="AT87" s="36">
        <v>97598</v>
      </c>
      <c r="AU87" s="36">
        <v>101479</v>
      </c>
      <c r="AV87" s="36">
        <v>102925</v>
      </c>
      <c r="AW87" s="36">
        <v>100678</v>
      </c>
      <c r="AX87" s="36">
        <v>102604</v>
      </c>
      <c r="AY87" s="36">
        <v>106762</v>
      </c>
      <c r="AZ87" s="36">
        <v>106692</v>
      </c>
      <c r="BA87" s="36">
        <v>99376</v>
      </c>
      <c r="BB87" s="36">
        <v>101444</v>
      </c>
      <c r="BC87" s="36">
        <v>104042</v>
      </c>
      <c r="BD87" s="36">
        <v>99008</v>
      </c>
      <c r="BE87" s="36">
        <v>102785</v>
      </c>
      <c r="BF87" s="36">
        <v>103946</v>
      </c>
      <c r="BG87" s="36">
        <v>104320</v>
      </c>
      <c r="BH87" s="36">
        <v>106771</v>
      </c>
      <c r="BI87" s="36">
        <v>102884</v>
      </c>
      <c r="BJ87" s="36">
        <v>102805</v>
      </c>
      <c r="BK87" s="36">
        <v>102711</v>
      </c>
      <c r="BL87" s="36">
        <v>104000</v>
      </c>
    </row>
    <row r="88" spans="1:64" ht="16.5" thickBot="1" thickTop="1">
      <c r="A88" s="4">
        <v>5</v>
      </c>
      <c r="B88" s="15">
        <f>MATCH(D88,'[1]industr'!$B$3:$B$95,0)</f>
        <v>34</v>
      </c>
      <c r="C88" s="38" t="str">
        <f>INDEX('[2]world'!$D$3:$D$400,MATCH(D88,'[2]world'!$B$3:$B$400,0))</f>
        <v>SLO</v>
      </c>
      <c r="D88" s="35" t="s">
        <v>43</v>
      </c>
      <c r="E88" s="36">
        <v>39668</v>
      </c>
      <c r="F88" s="36">
        <v>40505</v>
      </c>
      <c r="G88" s="36">
        <v>36897</v>
      </c>
      <c r="H88" s="36">
        <v>35598</v>
      </c>
      <c r="I88" s="36">
        <v>34866</v>
      </c>
      <c r="J88" s="36">
        <v>32917</v>
      </c>
      <c r="K88" s="36">
        <v>32815</v>
      </c>
      <c r="L88" s="36">
        <v>35755</v>
      </c>
      <c r="M88" s="36">
        <v>32106</v>
      </c>
      <c r="N88" s="36">
        <v>34077</v>
      </c>
      <c r="O88" s="36">
        <v>31609</v>
      </c>
      <c r="P88" s="36">
        <v>31403</v>
      </c>
      <c r="Q88" s="36">
        <v>34398</v>
      </c>
      <c r="R88" s="36">
        <v>32978</v>
      </c>
      <c r="S88" s="36">
        <v>32875</v>
      </c>
      <c r="T88" s="36">
        <v>35910</v>
      </c>
      <c r="U88" s="36">
        <v>36357</v>
      </c>
      <c r="V88" s="36">
        <v>35458</v>
      </c>
      <c r="W88" s="36">
        <v>38076</v>
      </c>
      <c r="X88" s="36">
        <v>40623</v>
      </c>
      <c r="Y88" s="36">
        <v>42240</v>
      </c>
      <c r="Z88" s="36">
        <v>42856</v>
      </c>
      <c r="AA88" s="36">
        <v>41410</v>
      </c>
      <c r="AB88" s="36">
        <v>43759</v>
      </c>
      <c r="AC88" s="36">
        <v>44934</v>
      </c>
      <c r="AD88" s="36">
        <v>45248</v>
      </c>
      <c r="AE88" s="36">
        <v>45420</v>
      </c>
      <c r="AF88" s="36">
        <v>47181</v>
      </c>
      <c r="AG88" s="36">
        <v>47778</v>
      </c>
      <c r="AH88" s="36">
        <v>47837</v>
      </c>
      <c r="AI88" s="36">
        <v>50579</v>
      </c>
      <c r="AJ88" s="36">
        <v>49632</v>
      </c>
      <c r="AK88" s="36">
        <v>50393</v>
      </c>
      <c r="AL88" s="36">
        <v>52433</v>
      </c>
      <c r="AM88" s="36">
        <v>51739</v>
      </c>
      <c r="AN88" s="36">
        <v>52464</v>
      </c>
      <c r="AO88" s="36">
        <v>53133</v>
      </c>
      <c r="AP88" s="36">
        <v>51980</v>
      </c>
      <c r="AQ88" s="36">
        <v>52475</v>
      </c>
      <c r="AR88" s="36">
        <v>53902</v>
      </c>
      <c r="AS88" s="36">
        <v>54619</v>
      </c>
      <c r="AT88" s="36">
        <v>54618</v>
      </c>
      <c r="AU88" s="36">
        <v>53423</v>
      </c>
      <c r="AV88" s="36">
        <v>52707</v>
      </c>
      <c r="AW88" s="36">
        <v>51386</v>
      </c>
      <c r="AX88" s="36">
        <v>52686</v>
      </c>
      <c r="AY88" s="36">
        <v>51236</v>
      </c>
      <c r="AZ88" s="36">
        <v>52124</v>
      </c>
      <c r="BA88" s="36">
        <v>53156</v>
      </c>
      <c r="BB88" s="36">
        <v>52402</v>
      </c>
      <c r="BC88" s="36">
        <v>52724</v>
      </c>
      <c r="BD88" s="36">
        <v>51980</v>
      </c>
      <c r="BE88" s="36">
        <v>51532</v>
      </c>
      <c r="BF88" s="36">
        <v>52230</v>
      </c>
      <c r="BG88" s="36">
        <v>51852</v>
      </c>
      <c r="BH88" s="36">
        <v>53475</v>
      </c>
      <c r="BI88" s="36">
        <v>53301</v>
      </c>
      <c r="BJ88" s="36">
        <v>53856</v>
      </c>
      <c r="BK88" s="36">
        <v>53164</v>
      </c>
      <c r="BL88" s="36">
        <v>52913</v>
      </c>
    </row>
    <row r="89" spans="1:64" ht="16.5" thickBot="1" thickTop="1">
      <c r="A89" s="4">
        <v>5</v>
      </c>
      <c r="B89" s="15">
        <f>MATCH(D89,'[1]industr'!$B$3:$B$95,0)</f>
        <v>35</v>
      </c>
      <c r="C89" s="38" t="str">
        <f>INDEX('[2]world'!$D$3:$D$400,MATCH(D89,'[2]world'!$B$3:$B$400,0))</f>
        <v>SLN</v>
      </c>
      <c r="D89" s="35" t="s">
        <v>44</v>
      </c>
      <c r="E89" s="36">
        <v>17335</v>
      </c>
      <c r="F89" s="36">
        <v>18497</v>
      </c>
      <c r="G89" s="36">
        <v>15617</v>
      </c>
      <c r="H89" s="36">
        <v>14948</v>
      </c>
      <c r="I89" s="36">
        <v>14897</v>
      </c>
      <c r="J89" s="36">
        <v>15109</v>
      </c>
      <c r="K89" s="36">
        <v>16351</v>
      </c>
      <c r="L89" s="36">
        <v>14545</v>
      </c>
      <c r="M89" s="36">
        <v>14082</v>
      </c>
      <c r="N89" s="36">
        <v>15357</v>
      </c>
      <c r="O89" s="36">
        <v>15145</v>
      </c>
      <c r="P89" s="36">
        <v>14013</v>
      </c>
      <c r="Q89" s="36">
        <v>15866</v>
      </c>
      <c r="R89" s="36">
        <v>15102</v>
      </c>
      <c r="S89" s="36">
        <v>16729</v>
      </c>
      <c r="T89" s="36">
        <v>15987</v>
      </c>
      <c r="U89" s="36">
        <v>15248</v>
      </c>
      <c r="V89" s="36">
        <v>16353</v>
      </c>
      <c r="W89" s="36">
        <v>17446</v>
      </c>
      <c r="X89" s="36">
        <v>18564</v>
      </c>
      <c r="Y89" s="36">
        <v>17354</v>
      </c>
      <c r="Z89" s="36">
        <v>17425</v>
      </c>
      <c r="AA89" s="36">
        <v>18153</v>
      </c>
      <c r="AB89" s="36">
        <v>17614</v>
      </c>
      <c r="AC89" s="36">
        <v>17206</v>
      </c>
      <c r="AD89" s="36">
        <v>18180</v>
      </c>
      <c r="AE89" s="36">
        <v>18157</v>
      </c>
      <c r="AF89" s="36">
        <v>17633</v>
      </c>
      <c r="AG89" s="36">
        <v>18357</v>
      </c>
      <c r="AH89" s="36">
        <v>18148</v>
      </c>
      <c r="AI89" s="36">
        <v>18820</v>
      </c>
      <c r="AJ89" s="36">
        <v>18733</v>
      </c>
      <c r="AK89" s="36">
        <v>19646</v>
      </c>
      <c r="AL89" s="36">
        <v>20703</v>
      </c>
      <c r="AM89" s="36">
        <v>20214</v>
      </c>
      <c r="AN89" s="36">
        <v>19854</v>
      </c>
      <c r="AO89" s="36">
        <v>19499</v>
      </c>
      <c r="AP89" s="36">
        <v>19837</v>
      </c>
      <c r="AQ89" s="36">
        <v>19126</v>
      </c>
      <c r="AR89" s="36">
        <v>18669</v>
      </c>
      <c r="AS89" s="36">
        <v>18555</v>
      </c>
      <c r="AT89" s="36">
        <v>19324</v>
      </c>
      <c r="AU89" s="36">
        <v>19333</v>
      </c>
      <c r="AV89" s="36">
        <v>20012</v>
      </c>
      <c r="AW89" s="36">
        <v>19359</v>
      </c>
      <c r="AX89" s="36">
        <v>18968</v>
      </c>
      <c r="AY89" s="36">
        <v>18620</v>
      </c>
      <c r="AZ89" s="36">
        <v>18928</v>
      </c>
      <c r="BA89" s="36">
        <v>19039</v>
      </c>
      <c r="BB89" s="36">
        <v>18885</v>
      </c>
      <c r="BC89" s="36">
        <v>18588</v>
      </c>
      <c r="BD89" s="36">
        <v>18508</v>
      </c>
      <c r="BE89" s="36">
        <v>18701</v>
      </c>
      <c r="BF89" s="36">
        <v>19451</v>
      </c>
      <c r="BG89" s="36">
        <v>18523</v>
      </c>
      <c r="BH89" s="36">
        <v>18825</v>
      </c>
      <c r="BI89" s="36">
        <v>18180</v>
      </c>
      <c r="BJ89" s="36">
        <v>18584</v>
      </c>
      <c r="BK89" s="36">
        <v>18308</v>
      </c>
      <c r="BL89" s="36">
        <v>18666</v>
      </c>
    </row>
    <row r="90" spans="1:64" ht="16.5" thickBot="1" thickTop="1">
      <c r="A90" s="4">
        <v>5</v>
      </c>
      <c r="B90" s="15">
        <f>MATCH(D90,'[1]industr'!$B$3:$B$95,0)</f>
        <v>15</v>
      </c>
      <c r="C90" s="38" t="str">
        <f>INDEX('[2]world'!$D$3:$D$400,MATCH(D90,'[2]world'!$B$3:$B$400,0))</f>
        <v>SP</v>
      </c>
      <c r="D90" s="35" t="s">
        <v>30</v>
      </c>
      <c r="E90" s="36">
        <v>300989</v>
      </c>
      <c r="F90" s="36">
        <v>322329</v>
      </c>
      <c r="G90" s="36">
        <v>271657</v>
      </c>
      <c r="H90" s="36">
        <v>273571</v>
      </c>
      <c r="I90" s="36">
        <v>259874</v>
      </c>
      <c r="J90" s="36">
        <v>269298</v>
      </c>
      <c r="K90" s="36">
        <v>285510</v>
      </c>
      <c r="L90" s="36">
        <v>289638</v>
      </c>
      <c r="M90" s="36">
        <v>255900</v>
      </c>
      <c r="N90" s="36">
        <v>264497</v>
      </c>
      <c r="O90" s="36">
        <v>262244</v>
      </c>
      <c r="P90" s="36">
        <v>256377</v>
      </c>
      <c r="Q90" s="36">
        <v>271362</v>
      </c>
      <c r="R90" s="36">
        <v>275476</v>
      </c>
      <c r="S90" s="36">
        <v>267031</v>
      </c>
      <c r="T90" s="36">
        <v>267387</v>
      </c>
      <c r="U90" s="36">
        <v>269719</v>
      </c>
      <c r="V90" s="36">
        <v>273999</v>
      </c>
      <c r="W90" s="36">
        <v>277317</v>
      </c>
      <c r="X90" s="36">
        <v>297135</v>
      </c>
      <c r="Y90" s="36">
        <v>280143</v>
      </c>
      <c r="Z90" s="36">
        <v>302848</v>
      </c>
      <c r="AA90" s="36">
        <v>280145</v>
      </c>
      <c r="AB90" s="36">
        <v>296501</v>
      </c>
      <c r="AC90" s="36">
        <v>295241</v>
      </c>
      <c r="AD90" s="36">
        <v>298192</v>
      </c>
      <c r="AE90" s="36">
        <v>299007</v>
      </c>
      <c r="AF90" s="36">
        <v>294324</v>
      </c>
      <c r="AG90" s="36">
        <v>296781</v>
      </c>
      <c r="AH90" s="36">
        <v>291213</v>
      </c>
      <c r="AI90" s="36">
        <v>289344</v>
      </c>
      <c r="AJ90" s="36">
        <v>293386</v>
      </c>
      <c r="AK90" s="36">
        <v>286655</v>
      </c>
      <c r="AL90" s="36">
        <v>302569</v>
      </c>
      <c r="AM90" s="36">
        <v>299409</v>
      </c>
      <c r="AN90" s="36">
        <v>312532</v>
      </c>
      <c r="AO90" s="36">
        <v>310413</v>
      </c>
      <c r="AP90" s="36">
        <v>310073</v>
      </c>
      <c r="AQ90" s="36">
        <v>319437</v>
      </c>
      <c r="AR90" s="36">
        <v>324796</v>
      </c>
      <c r="AS90" s="36">
        <v>333142</v>
      </c>
      <c r="AT90" s="36">
        <v>337691</v>
      </c>
      <c r="AU90" s="36">
        <v>331515</v>
      </c>
      <c r="AV90" s="36">
        <v>339661</v>
      </c>
      <c r="AW90" s="36">
        <v>338242</v>
      </c>
      <c r="AX90" s="36">
        <v>346227</v>
      </c>
      <c r="AY90" s="36">
        <v>351449</v>
      </c>
      <c r="AZ90" s="36">
        <v>349521</v>
      </c>
      <c r="BA90" s="36">
        <v>360511</v>
      </c>
      <c r="BB90" s="36">
        <v>371102</v>
      </c>
      <c r="BC90" s="36">
        <v>360391</v>
      </c>
      <c r="BD90" s="36">
        <v>360131</v>
      </c>
      <c r="BE90" s="36">
        <v>368618</v>
      </c>
      <c r="BF90" s="36">
        <v>384828</v>
      </c>
      <c r="BG90" s="36">
        <v>371934</v>
      </c>
      <c r="BH90" s="36">
        <v>387355</v>
      </c>
      <c r="BI90" s="36">
        <v>371478</v>
      </c>
      <c r="BJ90" s="36">
        <v>381655</v>
      </c>
      <c r="BK90" s="36">
        <v>386324</v>
      </c>
      <c r="BL90" s="36">
        <v>383863</v>
      </c>
    </row>
    <row r="91" spans="1:64" ht="16.5" thickBot="1" thickTop="1">
      <c r="A91" s="4">
        <v>5</v>
      </c>
      <c r="B91" s="15">
        <f>MATCH(D91,'[1]industr'!$B$3:$B$95,0)</f>
        <v>44</v>
      </c>
      <c r="C91" s="38" t="str">
        <f>INDEX('[2]world'!$D$3:$D$400,MATCH(D91,'[2]world'!$B$3:$B$400,0))</f>
        <v>SWE</v>
      </c>
      <c r="D91" s="35" t="s">
        <v>52</v>
      </c>
      <c r="E91" s="36">
        <v>70296</v>
      </c>
      <c r="F91" s="36">
        <v>69799</v>
      </c>
      <c r="G91" s="36">
        <v>68270</v>
      </c>
      <c r="H91" s="36">
        <v>69553</v>
      </c>
      <c r="I91" s="36">
        <v>69030</v>
      </c>
      <c r="J91" s="36">
        <v>68634</v>
      </c>
      <c r="K91" s="36">
        <v>70205</v>
      </c>
      <c r="L91" s="36">
        <v>73132</v>
      </c>
      <c r="M91" s="36">
        <v>71065</v>
      </c>
      <c r="N91" s="36">
        <v>70889</v>
      </c>
      <c r="O91" s="36">
        <v>75093</v>
      </c>
      <c r="P91" s="36">
        <v>73555</v>
      </c>
      <c r="Q91" s="36">
        <v>76791</v>
      </c>
      <c r="R91" s="36">
        <v>76460</v>
      </c>
      <c r="S91" s="36">
        <v>76661</v>
      </c>
      <c r="T91" s="36">
        <v>78194</v>
      </c>
      <c r="U91" s="36">
        <v>78440</v>
      </c>
      <c r="V91" s="36">
        <v>79783</v>
      </c>
      <c r="W91" s="36">
        <v>82476</v>
      </c>
      <c r="X91" s="36">
        <v>83352</v>
      </c>
      <c r="Y91" s="36">
        <v>80026</v>
      </c>
      <c r="Z91" s="36">
        <v>82717</v>
      </c>
      <c r="AA91" s="36">
        <v>84056</v>
      </c>
      <c r="AB91" s="36">
        <v>85640</v>
      </c>
      <c r="AC91" s="36">
        <v>86316</v>
      </c>
      <c r="AD91" s="36">
        <v>88208</v>
      </c>
      <c r="AE91" s="36">
        <v>90677</v>
      </c>
      <c r="AF91" s="36">
        <v>88202</v>
      </c>
      <c r="AG91" s="36">
        <v>89681</v>
      </c>
      <c r="AH91" s="36">
        <v>91074</v>
      </c>
      <c r="AI91" s="36">
        <v>91800</v>
      </c>
      <c r="AJ91" s="36">
        <v>92034</v>
      </c>
      <c r="AK91" s="36">
        <v>90671</v>
      </c>
      <c r="AL91" s="36">
        <v>90791</v>
      </c>
      <c r="AM91" s="36">
        <v>90483</v>
      </c>
      <c r="AN91" s="36">
        <v>94032</v>
      </c>
      <c r="AO91" s="36">
        <v>93295</v>
      </c>
      <c r="AP91" s="36">
        <v>93307</v>
      </c>
      <c r="AQ91" s="36">
        <v>96743</v>
      </c>
      <c r="AR91" s="36">
        <v>92110</v>
      </c>
      <c r="AS91" s="36">
        <v>95161</v>
      </c>
      <c r="AT91" s="36">
        <v>95202</v>
      </c>
      <c r="AU91" s="36">
        <v>94710</v>
      </c>
      <c r="AV91" s="36">
        <v>97008</v>
      </c>
      <c r="AW91" s="36">
        <v>91844</v>
      </c>
      <c r="AX91" s="36">
        <v>93955</v>
      </c>
      <c r="AY91" s="36">
        <v>94133</v>
      </c>
      <c r="AZ91" s="36">
        <v>93326</v>
      </c>
      <c r="BA91" s="36">
        <v>93271</v>
      </c>
      <c r="BB91" s="36">
        <v>94726</v>
      </c>
      <c r="BC91" s="36">
        <v>93461</v>
      </c>
      <c r="BD91" s="36">
        <v>93752</v>
      </c>
      <c r="BE91" s="36">
        <v>95009</v>
      </c>
      <c r="BF91" s="36">
        <v>92961</v>
      </c>
      <c r="BG91" s="36">
        <v>90532</v>
      </c>
      <c r="BH91" s="36">
        <v>91710</v>
      </c>
      <c r="BI91" s="36">
        <v>91177</v>
      </c>
      <c r="BJ91" s="36">
        <v>91729</v>
      </c>
      <c r="BK91" s="36">
        <v>91449</v>
      </c>
      <c r="BL91" s="36">
        <v>90080</v>
      </c>
    </row>
    <row r="92" spans="1:64" ht="16.5" thickBot="1" thickTop="1">
      <c r="A92" s="4">
        <v>5</v>
      </c>
      <c r="B92" s="15">
        <f>MATCH(D92,'[1]industr'!$B$3:$B$95,0)</f>
        <v>43</v>
      </c>
      <c r="C92" s="38" t="str">
        <f>INDEX('[2]world'!$D$3:$D$400,MATCH(D92,'[2]world'!$B$3:$B$400,0))</f>
        <v>SWI</v>
      </c>
      <c r="D92" s="35" t="s">
        <v>51</v>
      </c>
      <c r="E92" s="36">
        <v>47372</v>
      </c>
      <c r="F92" s="36">
        <v>49952</v>
      </c>
      <c r="G92" s="36">
        <v>47624</v>
      </c>
      <c r="H92" s="36">
        <v>49684</v>
      </c>
      <c r="I92" s="36">
        <v>49113</v>
      </c>
      <c r="J92" s="36">
        <v>50366</v>
      </c>
      <c r="K92" s="36">
        <v>51573</v>
      </c>
      <c r="L92" s="36">
        <v>51066</v>
      </c>
      <c r="M92" s="36">
        <v>49281</v>
      </c>
      <c r="N92" s="36">
        <v>50077</v>
      </c>
      <c r="O92" s="36">
        <v>52094</v>
      </c>
      <c r="P92" s="36">
        <v>51004</v>
      </c>
      <c r="Q92" s="36">
        <v>55125</v>
      </c>
      <c r="R92" s="36">
        <v>56989</v>
      </c>
      <c r="S92" s="36">
        <v>53609</v>
      </c>
      <c r="T92" s="36">
        <v>55547</v>
      </c>
      <c r="U92" s="36">
        <v>55804</v>
      </c>
      <c r="V92" s="36">
        <v>55142</v>
      </c>
      <c r="W92" s="36">
        <v>57374</v>
      </c>
      <c r="X92" s="36">
        <v>58002</v>
      </c>
      <c r="Y92" s="36">
        <v>57091</v>
      </c>
      <c r="Z92" s="36">
        <v>57856</v>
      </c>
      <c r="AA92" s="36">
        <v>56489</v>
      </c>
      <c r="AB92" s="36">
        <v>56990</v>
      </c>
      <c r="AC92" s="36">
        <v>56403</v>
      </c>
      <c r="AD92" s="36">
        <v>55924</v>
      </c>
      <c r="AE92" s="36">
        <v>57095</v>
      </c>
      <c r="AF92" s="36">
        <v>55658</v>
      </c>
      <c r="AG92" s="36">
        <v>57718</v>
      </c>
      <c r="AH92" s="36">
        <v>57454</v>
      </c>
      <c r="AI92" s="36">
        <v>59097</v>
      </c>
      <c r="AJ92" s="36">
        <v>59763</v>
      </c>
      <c r="AK92" s="36">
        <v>59204</v>
      </c>
      <c r="AL92" s="36">
        <v>60756</v>
      </c>
      <c r="AM92" s="36">
        <v>58602</v>
      </c>
      <c r="AN92" s="36">
        <v>59583</v>
      </c>
      <c r="AO92" s="36">
        <v>60105</v>
      </c>
      <c r="AP92" s="36">
        <v>59511</v>
      </c>
      <c r="AQ92" s="36">
        <v>60648</v>
      </c>
      <c r="AR92" s="36">
        <v>60882</v>
      </c>
      <c r="AS92" s="36">
        <v>63739</v>
      </c>
      <c r="AT92" s="36">
        <v>62634</v>
      </c>
      <c r="AU92" s="36">
        <v>62302</v>
      </c>
      <c r="AV92" s="36">
        <v>62512</v>
      </c>
      <c r="AW92" s="36">
        <v>61987</v>
      </c>
      <c r="AX92" s="36">
        <v>63387</v>
      </c>
      <c r="AY92" s="36">
        <v>62637</v>
      </c>
      <c r="AZ92" s="36">
        <v>62839</v>
      </c>
      <c r="BA92" s="36">
        <v>62569</v>
      </c>
      <c r="BB92" s="36">
        <v>62503</v>
      </c>
      <c r="BC92" s="36">
        <v>62528</v>
      </c>
      <c r="BD92" s="36">
        <v>61228</v>
      </c>
      <c r="BE92" s="36">
        <v>61768</v>
      </c>
      <c r="BF92" s="36">
        <v>63070</v>
      </c>
      <c r="BG92" s="36">
        <v>60180</v>
      </c>
      <c r="BH92" s="36">
        <v>61124</v>
      </c>
      <c r="BI92" s="36">
        <v>60283</v>
      </c>
      <c r="BJ92" s="36">
        <v>61060</v>
      </c>
      <c r="BK92" s="36">
        <v>61233</v>
      </c>
      <c r="BL92" s="36">
        <v>62010</v>
      </c>
    </row>
    <row r="93" spans="1:64" ht="16.5" thickBot="1" thickTop="1">
      <c r="A93" s="4">
        <v>5</v>
      </c>
      <c r="B93" s="15">
        <f>MATCH(D93,'[1]industr'!$B$3:$B$95,0)</f>
        <v>21</v>
      </c>
      <c r="C93" s="38" t="str">
        <f>INDEX('[2]world'!$D$3:$D$400,MATCH(D93,'[2]world'!$B$3:$B$400,0))</f>
        <v>Mak</v>
      </c>
      <c r="D93" s="35" t="s">
        <v>35</v>
      </c>
      <c r="E93" s="36">
        <v>18023</v>
      </c>
      <c r="F93" s="36">
        <v>20747</v>
      </c>
      <c r="G93" s="36">
        <v>17978</v>
      </c>
      <c r="H93" s="36">
        <v>19312</v>
      </c>
      <c r="I93" s="36">
        <v>16722</v>
      </c>
      <c r="J93" s="36">
        <v>17919</v>
      </c>
      <c r="K93" s="36">
        <v>15386</v>
      </c>
      <c r="L93" s="36">
        <v>17341</v>
      </c>
      <c r="M93" s="36">
        <v>13917</v>
      </c>
      <c r="N93" s="36">
        <v>14998</v>
      </c>
      <c r="O93" s="36">
        <v>14007</v>
      </c>
      <c r="P93" s="36">
        <v>13141</v>
      </c>
      <c r="Q93" s="36">
        <v>16155</v>
      </c>
      <c r="R93" s="36">
        <v>13229</v>
      </c>
      <c r="S93" s="36">
        <v>13286</v>
      </c>
      <c r="T93" s="36">
        <v>12758</v>
      </c>
      <c r="U93" s="36">
        <v>12307</v>
      </c>
      <c r="V93" s="36">
        <v>12523</v>
      </c>
      <c r="W93" s="36">
        <v>12461</v>
      </c>
      <c r="X93" s="36">
        <v>13112</v>
      </c>
      <c r="Y93" s="36">
        <v>12430</v>
      </c>
      <c r="Z93" s="36">
        <v>12447</v>
      </c>
      <c r="AA93" s="36">
        <v>13096</v>
      </c>
      <c r="AB93" s="36">
        <v>12217</v>
      </c>
      <c r="AC93" s="36">
        <v>12143</v>
      </c>
      <c r="AD93" s="36">
        <v>12629</v>
      </c>
      <c r="AE93" s="36">
        <v>12377</v>
      </c>
      <c r="AF93" s="36">
        <v>12899</v>
      </c>
      <c r="AG93" s="36">
        <v>12577</v>
      </c>
      <c r="AH93" s="36">
        <v>12653</v>
      </c>
      <c r="AI93" s="36">
        <v>13534</v>
      </c>
      <c r="AJ93" s="36">
        <v>13378</v>
      </c>
      <c r="AK93" s="36">
        <v>13502</v>
      </c>
      <c r="AL93" s="36">
        <v>14391</v>
      </c>
      <c r="AM93" s="36">
        <v>14066</v>
      </c>
      <c r="AN93" s="36">
        <v>14408</v>
      </c>
      <c r="AO93" s="36">
        <v>14438</v>
      </c>
      <c r="AP93" s="36">
        <v>14644</v>
      </c>
      <c r="AQ93" s="36">
        <v>14565</v>
      </c>
      <c r="AR93" s="36">
        <v>14592</v>
      </c>
      <c r="AS93" s="36">
        <v>14643</v>
      </c>
      <c r="AT93" s="36">
        <v>14789</v>
      </c>
      <c r="AU93" s="36">
        <v>16022</v>
      </c>
      <c r="AV93" s="36">
        <v>15591</v>
      </c>
      <c r="AW93" s="36">
        <v>15649</v>
      </c>
      <c r="AX93" s="36">
        <v>16169</v>
      </c>
      <c r="AY93" s="36">
        <v>15882</v>
      </c>
      <c r="AZ93" s="36">
        <v>16373</v>
      </c>
      <c r="BA93" s="36">
        <v>16628</v>
      </c>
      <c r="BB93" s="36">
        <v>16622</v>
      </c>
      <c r="BC93" s="36">
        <v>17085</v>
      </c>
      <c r="BD93" s="36">
        <v>16790</v>
      </c>
      <c r="BE93" s="36">
        <v>17866</v>
      </c>
      <c r="BF93" s="36">
        <v>17813</v>
      </c>
      <c r="BG93" s="36">
        <v>17944</v>
      </c>
      <c r="BH93" s="36">
        <v>18406</v>
      </c>
      <c r="BI93" s="36">
        <v>18630</v>
      </c>
      <c r="BJ93" s="36">
        <v>19594</v>
      </c>
      <c r="BK93" s="36">
        <v>18982</v>
      </c>
      <c r="BL93" s="36"/>
    </row>
    <row r="94" spans="1:64" ht="16.5" thickBot="1" thickTop="1">
      <c r="A94" s="4">
        <v>5</v>
      </c>
      <c r="B94" s="15">
        <f>MATCH(D94,'[1]industr'!$B$3:$B$95,0)</f>
        <v>52</v>
      </c>
      <c r="C94" s="38" t="str">
        <f>INDEX('[2]world'!$D$3:$D$400,MATCH(D94,'[2]world'!$B$3:$B$400,0))</f>
        <v>TJ</v>
      </c>
      <c r="D94" s="35" t="s">
        <v>76</v>
      </c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>
        <v>33395</v>
      </c>
      <c r="AS94" s="36">
        <v>33020</v>
      </c>
      <c r="AT94" s="36">
        <v>33067</v>
      </c>
      <c r="AU94" s="36">
        <v>36718</v>
      </c>
      <c r="AV94" s="36">
        <v>49326</v>
      </c>
      <c r="AW94" s="36">
        <v>39343</v>
      </c>
      <c r="AX94" s="36"/>
      <c r="AY94" s="36"/>
      <c r="AZ94" s="36"/>
      <c r="BA94" s="36"/>
      <c r="BB94" s="36">
        <v>24900</v>
      </c>
      <c r="BC94" s="36"/>
      <c r="BD94" s="36"/>
      <c r="BE94" s="36"/>
      <c r="BF94" s="36"/>
      <c r="BG94" s="36"/>
      <c r="BH94" s="36"/>
      <c r="BI94" s="36"/>
      <c r="BJ94" s="36"/>
      <c r="BK94" s="36"/>
      <c r="BL94" s="36"/>
    </row>
    <row r="95" spans="1:64" ht="16.5" thickBot="1" thickTop="1">
      <c r="A95" s="4">
        <v>5</v>
      </c>
      <c r="B95" s="15">
        <f>MATCH(D95,'[1]industr'!$B$3:$B$95,0)</f>
        <v>53</v>
      </c>
      <c r="C95" s="38" t="str">
        <f>INDEX('[2]world'!$D$3:$D$400,MATCH(D95,'[2]world'!$B$3:$B$400,0))</f>
        <v>TU</v>
      </c>
      <c r="D95" s="35" t="s">
        <v>77</v>
      </c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>
        <v>27609</v>
      </c>
      <c r="AS95" s="36">
        <v>25755</v>
      </c>
      <c r="AT95" s="36">
        <v>27403</v>
      </c>
      <c r="AU95" s="36">
        <v>27509</v>
      </c>
      <c r="AV95" s="36">
        <v>31171</v>
      </c>
      <c r="AW95" s="36"/>
      <c r="AX95" s="36"/>
      <c r="AY95" s="36"/>
      <c r="AZ95" s="36">
        <v>29600</v>
      </c>
      <c r="BA95" s="36">
        <v>29628</v>
      </c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</row>
    <row r="96" spans="1:64" ht="16.5" thickBot="1" thickTop="1">
      <c r="A96" s="4">
        <v>5</v>
      </c>
      <c r="B96" s="15">
        <f>MATCH(D96,'[1]industr'!$B$3:$B$95,0)</f>
        <v>76</v>
      </c>
      <c r="C96" s="38" t="str">
        <f>INDEX('[2]world'!$D$3:$D$400,MATCH(D96,'[2]world'!$B$3:$B$400,0))</f>
        <v>USSR</v>
      </c>
      <c r="D96" s="35" t="s">
        <v>85</v>
      </c>
      <c r="E96" s="36">
        <v>1745004</v>
      </c>
      <c r="F96" s="36">
        <v>1779181</v>
      </c>
      <c r="G96" s="36">
        <v>1749326</v>
      </c>
      <c r="H96" s="36">
        <v>1726769</v>
      </c>
      <c r="I96" s="36">
        <v>1723954</v>
      </c>
      <c r="J96" s="36">
        <v>1612777</v>
      </c>
      <c r="K96" s="36">
        <v>1511114</v>
      </c>
      <c r="L96" s="36">
        <v>1594260</v>
      </c>
      <c r="M96" s="36">
        <v>1490443</v>
      </c>
      <c r="N96" s="36">
        <v>1604428</v>
      </c>
      <c r="O96" s="36">
        <v>1528593</v>
      </c>
      <c r="P96" s="36">
        <v>1563023</v>
      </c>
      <c r="Q96" s="36">
        <v>1666740</v>
      </c>
      <c r="R96" s="36">
        <v>1626927</v>
      </c>
      <c r="S96" s="36">
        <v>1581311</v>
      </c>
      <c r="T96" s="36">
        <v>1689834</v>
      </c>
      <c r="U96" s="36">
        <v>1710951</v>
      </c>
      <c r="V96" s="36">
        <v>1799038</v>
      </c>
      <c r="W96" s="36">
        <v>1833463</v>
      </c>
      <c r="X96" s="36">
        <v>1957303</v>
      </c>
      <c r="Y96" s="36">
        <v>1996317</v>
      </c>
      <c r="Z96" s="36">
        <v>2015430</v>
      </c>
      <c r="AA96" s="36">
        <v>2105368</v>
      </c>
      <c r="AB96" s="36">
        <v>2164205</v>
      </c>
      <c r="AC96" s="36">
        <v>2191395</v>
      </c>
      <c r="AD96" s="36">
        <v>2363395</v>
      </c>
      <c r="AE96" s="36">
        <v>2426475</v>
      </c>
      <c r="AF96" s="36">
        <v>2494744</v>
      </c>
      <c r="AG96" s="36">
        <v>2545578</v>
      </c>
      <c r="AH96" s="36">
        <v>2665946</v>
      </c>
      <c r="AI96" s="36">
        <v>2743805</v>
      </c>
      <c r="AJ96" s="36">
        <v>2742101</v>
      </c>
      <c r="AK96" s="36">
        <v>2723596</v>
      </c>
      <c r="AL96" s="36">
        <v>2822649</v>
      </c>
      <c r="AM96" s="36">
        <v>2964921</v>
      </c>
      <c r="AN96" s="36">
        <v>2947068</v>
      </c>
      <c r="AO96" s="36">
        <v>2737351</v>
      </c>
      <c r="AP96" s="36">
        <v>2804785</v>
      </c>
      <c r="AQ96" s="36">
        <v>2888753</v>
      </c>
      <c r="AR96" s="36">
        <v>2874555</v>
      </c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</row>
    <row r="97" spans="1:64" ht="16.5" thickBot="1" thickTop="1">
      <c r="A97" s="4">
        <v>5</v>
      </c>
      <c r="B97" s="15">
        <f>MATCH(D97,'[1]industr'!$B$3:$B$95,0)</f>
        <v>37</v>
      </c>
      <c r="C97" s="38" t="str">
        <f>INDEX('[2]world'!$D$3:$D$400,MATCH(D97,'[2]world'!$B$3:$B$400,0))</f>
        <v>UKR</v>
      </c>
      <c r="D97" s="35" t="s">
        <v>46</v>
      </c>
      <c r="E97" s="36">
        <v>315300</v>
      </c>
      <c r="F97" s="36">
        <v>327500</v>
      </c>
      <c r="G97" s="36">
        <v>325700</v>
      </c>
      <c r="H97" s="36">
        <v>326800</v>
      </c>
      <c r="I97" s="36">
        <v>318500</v>
      </c>
      <c r="J97" s="36">
        <v>296200</v>
      </c>
      <c r="K97" s="36">
        <v>293000</v>
      </c>
      <c r="L97" s="36">
        <v>304800</v>
      </c>
      <c r="M97" s="36">
        <v>286700</v>
      </c>
      <c r="N97" s="36">
        <v>316800</v>
      </c>
      <c r="O97" s="36">
        <v>296171</v>
      </c>
      <c r="P97" s="36">
        <v>304346</v>
      </c>
      <c r="Q97" s="36">
        <v>331454</v>
      </c>
      <c r="R97" s="36">
        <v>323556</v>
      </c>
      <c r="S97" s="36">
        <v>315340</v>
      </c>
      <c r="T97" s="36">
        <v>342717</v>
      </c>
      <c r="U97" s="36">
        <v>344850</v>
      </c>
      <c r="V97" s="36">
        <v>368573</v>
      </c>
      <c r="W97" s="36">
        <v>374440</v>
      </c>
      <c r="X97" s="36">
        <v>404151</v>
      </c>
      <c r="Y97" s="36">
        <v>418679</v>
      </c>
      <c r="Z97" s="36">
        <v>424717</v>
      </c>
      <c r="AA97" s="36">
        <v>443038</v>
      </c>
      <c r="AB97" s="36">
        <v>449351</v>
      </c>
      <c r="AC97" s="36">
        <v>455970</v>
      </c>
      <c r="AD97" s="36">
        <v>489550</v>
      </c>
      <c r="AE97" s="36">
        <v>500584</v>
      </c>
      <c r="AF97" s="36">
        <v>517967</v>
      </c>
      <c r="AG97" s="36">
        <v>529681</v>
      </c>
      <c r="AH97" s="36">
        <v>552019</v>
      </c>
      <c r="AI97" s="36">
        <v>568243</v>
      </c>
      <c r="AJ97" s="36">
        <v>568789</v>
      </c>
      <c r="AK97" s="36">
        <v>568231</v>
      </c>
      <c r="AL97" s="36">
        <v>583496</v>
      </c>
      <c r="AM97" s="36">
        <v>610338</v>
      </c>
      <c r="AN97" s="36">
        <v>617548</v>
      </c>
      <c r="AO97" s="36">
        <v>565150</v>
      </c>
      <c r="AP97" s="36">
        <v>586387</v>
      </c>
      <c r="AQ97" s="36">
        <v>600725</v>
      </c>
      <c r="AR97" s="36">
        <v>600590</v>
      </c>
      <c r="AS97" s="36">
        <v>629602</v>
      </c>
      <c r="AT97" s="36">
        <v>669960</v>
      </c>
      <c r="AU97" s="36">
        <v>697110</v>
      </c>
      <c r="AV97" s="36">
        <v>741662</v>
      </c>
      <c r="AW97" s="36">
        <v>764669</v>
      </c>
      <c r="AX97" s="36">
        <v>792587</v>
      </c>
      <c r="AY97" s="36">
        <v>776717</v>
      </c>
      <c r="AZ97" s="36">
        <v>754151</v>
      </c>
      <c r="BA97" s="36">
        <v>719954</v>
      </c>
      <c r="BB97" s="36">
        <v>739170</v>
      </c>
      <c r="BC97" s="36">
        <v>758082</v>
      </c>
      <c r="BD97" s="36">
        <v>745952</v>
      </c>
      <c r="BE97" s="36">
        <v>754911</v>
      </c>
      <c r="BF97" s="36">
        <v>765408</v>
      </c>
      <c r="BG97" s="36">
        <v>761261</v>
      </c>
      <c r="BH97" s="36">
        <v>781961</v>
      </c>
      <c r="BI97" s="36">
        <v>758092</v>
      </c>
      <c r="BJ97" s="36">
        <v>762877</v>
      </c>
      <c r="BK97" s="36">
        <v>754462</v>
      </c>
      <c r="BL97" s="36">
        <v>706740</v>
      </c>
    </row>
    <row r="98" spans="1:64" ht="16.5" thickBot="1" thickTop="1">
      <c r="A98" s="4">
        <v>5</v>
      </c>
      <c r="B98" s="15">
        <f>MATCH(D98,'[1]industr'!$B$3:$B$95,0)</f>
        <v>7</v>
      </c>
      <c r="C98" s="38" t="str">
        <f>INDEX('[2]world'!$D$3:$D$400,MATCH(D98,'[2]world'!$B$3:$B$400,0))</f>
        <v>UK</v>
      </c>
      <c r="D98" s="35" t="s">
        <v>24</v>
      </c>
      <c r="E98" s="36">
        <v>590136</v>
      </c>
      <c r="F98" s="36">
        <v>632786</v>
      </c>
      <c r="G98" s="36">
        <v>573806</v>
      </c>
      <c r="H98" s="36">
        <v>577220</v>
      </c>
      <c r="I98" s="36">
        <v>578400</v>
      </c>
      <c r="J98" s="36">
        <v>595916</v>
      </c>
      <c r="K98" s="36">
        <v>597981</v>
      </c>
      <c r="L98" s="36">
        <v>591200</v>
      </c>
      <c r="M98" s="36">
        <v>604040</v>
      </c>
      <c r="N98" s="36">
        <v>606115</v>
      </c>
      <c r="O98" s="36">
        <v>604592</v>
      </c>
      <c r="P98" s="36">
        <v>635507</v>
      </c>
      <c r="Q98" s="36">
        <v>632951</v>
      </c>
      <c r="R98" s="36">
        <v>654300</v>
      </c>
      <c r="S98" s="36">
        <v>610508</v>
      </c>
      <c r="T98" s="36">
        <v>627567</v>
      </c>
      <c r="U98" s="36">
        <v>644193</v>
      </c>
      <c r="V98" s="36">
        <v>620385</v>
      </c>
      <c r="W98" s="36">
        <v>652132</v>
      </c>
      <c r="X98" s="36">
        <v>661509</v>
      </c>
      <c r="Y98" s="36">
        <v>652817</v>
      </c>
      <c r="Z98" s="36">
        <v>644042</v>
      </c>
      <c r="AA98" s="36">
        <v>679211</v>
      </c>
      <c r="AB98" s="36">
        <v>664722</v>
      </c>
      <c r="AC98" s="36">
        <v>666393</v>
      </c>
      <c r="AD98" s="36">
        <v>661803</v>
      </c>
      <c r="AE98" s="36">
        <v>680096</v>
      </c>
      <c r="AF98" s="36">
        <v>656042</v>
      </c>
      <c r="AG98" s="36">
        <v>668747</v>
      </c>
      <c r="AH98" s="36">
        <v>672641</v>
      </c>
      <c r="AI98" s="36">
        <v>659862</v>
      </c>
      <c r="AJ98" s="36">
        <v>658524</v>
      </c>
      <c r="AK98" s="36">
        <v>662801</v>
      </c>
      <c r="AL98" s="36">
        <v>659101</v>
      </c>
      <c r="AM98" s="36">
        <v>644918</v>
      </c>
      <c r="AN98" s="36">
        <v>670656</v>
      </c>
      <c r="AO98" s="36">
        <v>660465</v>
      </c>
      <c r="AP98" s="36">
        <v>644342</v>
      </c>
      <c r="AQ98" s="36">
        <v>649185</v>
      </c>
      <c r="AR98" s="36">
        <v>657733</v>
      </c>
      <c r="AS98" s="36">
        <v>641799</v>
      </c>
      <c r="AT98" s="36">
        <v>646181</v>
      </c>
      <c r="AU98" s="36">
        <v>634238</v>
      </c>
      <c r="AV98" s="36">
        <v>657852</v>
      </c>
      <c r="AW98" s="36">
        <v>627637</v>
      </c>
      <c r="AX98" s="36">
        <v>645493</v>
      </c>
      <c r="AY98" s="36">
        <v>636024</v>
      </c>
      <c r="AZ98" s="36">
        <v>629746</v>
      </c>
      <c r="BA98" s="36">
        <v>629172</v>
      </c>
      <c r="BB98" s="36">
        <v>632062</v>
      </c>
      <c r="BC98" s="36">
        <v>608366</v>
      </c>
      <c r="BD98" s="36">
        <v>602268</v>
      </c>
      <c r="BE98" s="36">
        <v>606214</v>
      </c>
      <c r="BF98" s="36">
        <v>611185</v>
      </c>
      <c r="BG98" s="36">
        <v>583082</v>
      </c>
      <c r="BH98" s="36">
        <v>582663</v>
      </c>
      <c r="BI98" s="36">
        <v>572224</v>
      </c>
      <c r="BJ98" s="36">
        <v>574687</v>
      </c>
      <c r="BK98" s="36">
        <v>579697</v>
      </c>
      <c r="BL98" s="36">
        <v>566266</v>
      </c>
    </row>
    <row r="99" spans="1:64" ht="16.5" thickBot="1" thickTop="1">
      <c r="A99" s="4">
        <v>5</v>
      </c>
      <c r="B99" s="15">
        <f>MATCH(D99,'[1]industr'!$B$3:$B$95,0)</f>
        <v>68</v>
      </c>
      <c r="C99" s="38" t="str">
        <f>INDEX('[2]world'!$D$3:$D$400,MATCH(D99,'[2]world'!$B$3:$B$400,0))</f>
        <v>E_W</v>
      </c>
      <c r="D99" s="35" t="s">
        <v>86</v>
      </c>
      <c r="E99" s="36">
        <v>510301</v>
      </c>
      <c r="F99" s="36">
        <v>549380</v>
      </c>
      <c r="G99" s="36">
        <v>497484</v>
      </c>
      <c r="H99" s="36">
        <v>503529</v>
      </c>
      <c r="I99" s="36">
        <v>501896</v>
      </c>
      <c r="J99" s="36">
        <v>518864</v>
      </c>
      <c r="K99" s="36">
        <v>521331</v>
      </c>
      <c r="L99" s="36">
        <v>514870</v>
      </c>
      <c r="M99" s="36">
        <v>526843</v>
      </c>
      <c r="N99" s="36">
        <v>527651</v>
      </c>
      <c r="O99" s="36">
        <v>526268</v>
      </c>
      <c r="P99" s="36">
        <v>551752</v>
      </c>
      <c r="Q99" s="36">
        <v>557636</v>
      </c>
      <c r="R99" s="36">
        <v>572868</v>
      </c>
      <c r="S99" s="36">
        <v>534737</v>
      </c>
      <c r="T99" s="36">
        <v>549379</v>
      </c>
      <c r="U99" s="36">
        <v>563624</v>
      </c>
      <c r="V99" s="36">
        <v>542516</v>
      </c>
      <c r="W99" s="36">
        <v>576754</v>
      </c>
      <c r="X99" s="36">
        <v>579378</v>
      </c>
      <c r="Y99" s="36">
        <v>575194</v>
      </c>
      <c r="Z99" s="36">
        <v>567262</v>
      </c>
      <c r="AA99" s="36">
        <v>591889</v>
      </c>
      <c r="AB99" s="36">
        <v>587478</v>
      </c>
      <c r="AC99" s="36">
        <v>585292</v>
      </c>
      <c r="AD99" s="36">
        <v>582841</v>
      </c>
      <c r="AE99" s="36">
        <v>598516</v>
      </c>
      <c r="AF99" s="36">
        <v>575928</v>
      </c>
      <c r="AG99" s="36">
        <v>585901</v>
      </c>
      <c r="AH99" s="36">
        <v>593019</v>
      </c>
      <c r="AI99" s="36">
        <v>581385</v>
      </c>
      <c r="AJ99" s="36">
        <v>577890</v>
      </c>
      <c r="AK99" s="36">
        <v>581861</v>
      </c>
      <c r="AL99" s="36">
        <v>579608</v>
      </c>
      <c r="AM99" s="36">
        <v>566881</v>
      </c>
      <c r="AN99" s="36">
        <v>590734</v>
      </c>
      <c r="AO99" s="36">
        <v>581203</v>
      </c>
      <c r="AP99" s="36">
        <v>566994</v>
      </c>
      <c r="AQ99" s="36">
        <v>571408</v>
      </c>
      <c r="AR99" s="36">
        <v>576872</v>
      </c>
      <c r="AS99" s="36">
        <v>564846</v>
      </c>
      <c r="AT99" s="36">
        <v>570044</v>
      </c>
      <c r="AU99" s="36">
        <v>558313</v>
      </c>
      <c r="AV99" s="36">
        <v>578535</v>
      </c>
      <c r="AW99" s="36">
        <v>552938</v>
      </c>
      <c r="AX99" s="36">
        <v>565902</v>
      </c>
      <c r="AY99" s="36">
        <v>563000</v>
      </c>
      <c r="AZ99" s="36">
        <v>557700</v>
      </c>
      <c r="BA99" s="36">
        <v>555015</v>
      </c>
      <c r="BB99" s="36">
        <v>556118</v>
      </c>
      <c r="BC99" s="36">
        <v>537900</v>
      </c>
      <c r="BD99" s="36"/>
      <c r="BE99" s="36"/>
      <c r="BF99" s="36"/>
      <c r="BG99" s="36"/>
      <c r="BH99" s="36"/>
      <c r="BI99" s="36"/>
      <c r="BJ99" s="36"/>
      <c r="BK99" s="36"/>
      <c r="BL99" s="36"/>
    </row>
    <row r="100" spans="1:64" ht="16.5" thickBot="1" thickTop="1">
      <c r="A100" s="4">
        <v>5</v>
      </c>
      <c r="B100" s="15">
        <f>MATCH(D100,'[1]industr'!$B$3:$B$95,0)</f>
        <v>69</v>
      </c>
      <c r="C100" s="38" t="str">
        <f>INDEX('[2]world'!$D$3:$D$400,MATCH(D100,'[2]world'!$B$3:$B$400,0))</f>
        <v>Ir_N</v>
      </c>
      <c r="D100" s="35" t="s">
        <v>87</v>
      </c>
      <c r="E100" s="36">
        <v>15839</v>
      </c>
      <c r="F100" s="36">
        <v>17628</v>
      </c>
      <c r="G100" s="36">
        <v>14812</v>
      </c>
      <c r="H100" s="36">
        <v>14813</v>
      </c>
      <c r="I100" s="36">
        <v>15124</v>
      </c>
      <c r="J100" s="36">
        <v>15407</v>
      </c>
      <c r="K100" s="36">
        <v>14858</v>
      </c>
      <c r="L100" s="36">
        <v>15187</v>
      </c>
      <c r="M100" s="36">
        <v>15132</v>
      </c>
      <c r="N100" s="36">
        <v>15403</v>
      </c>
      <c r="O100" s="36">
        <v>15296</v>
      </c>
      <c r="P100" s="36">
        <v>16108</v>
      </c>
      <c r="Q100" s="36">
        <v>15226</v>
      </c>
      <c r="R100" s="36">
        <v>15899</v>
      </c>
      <c r="S100" s="36">
        <v>15354</v>
      </c>
      <c r="T100" s="36">
        <v>15551</v>
      </c>
      <c r="U100" s="36">
        <v>16441</v>
      </c>
      <c r="V100" s="36">
        <v>14671</v>
      </c>
      <c r="W100" s="36">
        <v>15933</v>
      </c>
      <c r="X100" s="36">
        <v>16338</v>
      </c>
      <c r="Y100" s="36">
        <v>16551</v>
      </c>
      <c r="Z100" s="36">
        <v>16202</v>
      </c>
      <c r="AA100" s="36">
        <v>17032</v>
      </c>
      <c r="AB100" s="36">
        <v>17669</v>
      </c>
      <c r="AC100" s="36">
        <v>17327</v>
      </c>
      <c r="AD100" s="36">
        <v>16511</v>
      </c>
      <c r="AE100" s="36">
        <v>17030</v>
      </c>
      <c r="AF100" s="36">
        <v>16921</v>
      </c>
      <c r="AG100" s="36">
        <v>16153</v>
      </c>
      <c r="AH100" s="36">
        <v>16811</v>
      </c>
      <c r="AI100" s="36">
        <v>16835</v>
      </c>
      <c r="AJ100" s="36">
        <v>16256</v>
      </c>
      <c r="AK100" s="36">
        <v>15918</v>
      </c>
      <c r="AL100" s="36">
        <v>16039</v>
      </c>
      <c r="AM100" s="36">
        <v>15692</v>
      </c>
      <c r="AN100" s="36">
        <v>15955</v>
      </c>
      <c r="AO100" s="36">
        <v>16065</v>
      </c>
      <c r="AP100" s="36">
        <v>15334</v>
      </c>
      <c r="AQ100" s="36">
        <v>15813</v>
      </c>
      <c r="AR100" s="36">
        <v>15844</v>
      </c>
      <c r="AS100" s="36">
        <v>15426</v>
      </c>
      <c r="AT100" s="36">
        <v>15096</v>
      </c>
      <c r="AU100" s="36">
        <v>14988</v>
      </c>
      <c r="AV100" s="36">
        <v>15633</v>
      </c>
      <c r="AW100" s="36">
        <v>15114</v>
      </c>
      <c r="AX100" s="36">
        <v>15310</v>
      </c>
      <c r="AY100" s="36"/>
      <c r="AZ100" s="36"/>
      <c r="BA100" s="36">
        <v>14493</v>
      </c>
      <c r="BB100" s="36">
        <v>15663</v>
      </c>
      <c r="BC100" s="36">
        <v>14900</v>
      </c>
      <c r="BD100" s="36"/>
      <c r="BE100" s="36"/>
      <c r="BF100" s="36"/>
      <c r="BG100" s="36"/>
      <c r="BH100" s="36"/>
      <c r="BI100" s="36"/>
      <c r="BJ100" s="36"/>
      <c r="BK100" s="36"/>
      <c r="BL100" s="36"/>
    </row>
    <row r="101" spans="1:64" ht="16.5" thickBot="1" thickTop="1">
      <c r="A101" s="4">
        <v>5</v>
      </c>
      <c r="B101" s="15">
        <f>MATCH(D101,'[1]industr'!$B$3:$B$95,0)</f>
        <v>70</v>
      </c>
      <c r="C101" s="38" t="str">
        <f>INDEX('[2]world'!$D$3:$D$400,MATCH(D101,'[2]world'!$B$3:$B$400,0))</f>
        <v>Scot</v>
      </c>
      <c r="D101" s="35" t="s">
        <v>88</v>
      </c>
      <c r="E101" s="36">
        <v>63996</v>
      </c>
      <c r="F101" s="36">
        <v>65778</v>
      </c>
      <c r="G101" s="36">
        <v>61510</v>
      </c>
      <c r="H101" s="36">
        <v>58878</v>
      </c>
      <c r="I101" s="36">
        <v>61380</v>
      </c>
      <c r="J101" s="36">
        <v>61645</v>
      </c>
      <c r="K101" s="36">
        <v>61792</v>
      </c>
      <c r="L101" s="36">
        <v>61143</v>
      </c>
      <c r="M101" s="36">
        <v>62065</v>
      </c>
      <c r="N101" s="36">
        <v>63061</v>
      </c>
      <c r="O101" s="36">
        <v>61764</v>
      </c>
      <c r="P101" s="36">
        <v>63928</v>
      </c>
      <c r="Q101" s="36">
        <v>63189</v>
      </c>
      <c r="R101" s="36">
        <v>65521</v>
      </c>
      <c r="S101" s="36">
        <v>61039</v>
      </c>
      <c r="T101" s="36">
        <v>62868</v>
      </c>
      <c r="U101" s="36">
        <v>63689</v>
      </c>
      <c r="V101" s="36">
        <v>59523</v>
      </c>
      <c r="W101" s="36">
        <v>63311</v>
      </c>
      <c r="X101" s="36">
        <v>63821</v>
      </c>
      <c r="Y101" s="36">
        <v>63640</v>
      </c>
      <c r="Z101" s="36">
        <v>61614</v>
      </c>
      <c r="AA101" s="36">
        <v>65017</v>
      </c>
      <c r="AB101" s="36">
        <v>64545</v>
      </c>
      <c r="AC101" s="36">
        <v>64740</v>
      </c>
      <c r="AD101" s="36">
        <v>63125</v>
      </c>
      <c r="AE101" s="36">
        <v>65253</v>
      </c>
      <c r="AF101" s="36">
        <v>62294</v>
      </c>
      <c r="AG101" s="36">
        <v>65123</v>
      </c>
      <c r="AH101" s="36">
        <v>65747</v>
      </c>
      <c r="AI101" s="36">
        <v>63299</v>
      </c>
      <c r="AJ101" s="36">
        <v>63828</v>
      </c>
      <c r="AK101" s="36">
        <v>65022</v>
      </c>
      <c r="AL101" s="36">
        <v>63454</v>
      </c>
      <c r="AM101" s="36">
        <v>62345</v>
      </c>
      <c r="AN101" s="36">
        <v>63967</v>
      </c>
      <c r="AO101" s="36">
        <v>63467</v>
      </c>
      <c r="AP101" s="36">
        <v>62014</v>
      </c>
      <c r="AQ101" s="36">
        <v>61957</v>
      </c>
      <c r="AR101" s="36">
        <v>65017</v>
      </c>
      <c r="AS101" s="36">
        <v>61527</v>
      </c>
      <c r="AT101" s="36">
        <v>61041</v>
      </c>
      <c r="AU101" s="36">
        <v>60937</v>
      </c>
      <c r="AV101" s="36">
        <v>64049</v>
      </c>
      <c r="AW101" s="36">
        <v>59328</v>
      </c>
      <c r="AX101" s="36">
        <v>60500</v>
      </c>
      <c r="AY101" s="36">
        <v>60700</v>
      </c>
      <c r="AZ101" s="36"/>
      <c r="BA101" s="36">
        <v>59164</v>
      </c>
      <c r="BB101" s="36">
        <v>60281</v>
      </c>
      <c r="BC101" s="36">
        <v>57800</v>
      </c>
      <c r="BD101" s="36"/>
      <c r="BE101" s="36"/>
      <c r="BF101" s="36"/>
      <c r="BG101" s="36"/>
      <c r="BH101" s="36"/>
      <c r="BI101" s="36"/>
      <c r="BJ101" s="36"/>
      <c r="BK101" s="36"/>
      <c r="BL101" s="36"/>
    </row>
    <row r="102" spans="1:64" ht="16.5" thickBot="1" thickTop="1">
      <c r="A102" s="4">
        <v>5</v>
      </c>
      <c r="B102" s="15">
        <f>MATCH(D102,'[1]industr'!$B$3:$B$95,0)</f>
        <v>36</v>
      </c>
      <c r="C102" s="38" t="str">
        <f>INDEX('[2]world'!$D$3:$D$400,MATCH(D102,'[2]world'!$B$3:$B$400,0))</f>
        <v>USA</v>
      </c>
      <c r="D102" s="35" t="s">
        <v>45</v>
      </c>
      <c r="E102" s="36">
        <v>1452454</v>
      </c>
      <c r="F102" s="36">
        <v>1482099</v>
      </c>
      <c r="G102" s="36">
        <v>1496838</v>
      </c>
      <c r="H102" s="36">
        <v>1517541</v>
      </c>
      <c r="I102" s="36">
        <v>1481091</v>
      </c>
      <c r="J102" s="36">
        <v>1528717</v>
      </c>
      <c r="K102" s="36">
        <v>1564476</v>
      </c>
      <c r="L102" s="36">
        <v>1633128</v>
      </c>
      <c r="M102" s="36">
        <v>1647886</v>
      </c>
      <c r="N102" s="36">
        <v>1656814</v>
      </c>
      <c r="O102" s="36">
        <v>1711982</v>
      </c>
      <c r="P102" s="36">
        <v>1701522</v>
      </c>
      <c r="Q102" s="36">
        <v>1756720</v>
      </c>
      <c r="R102" s="36">
        <v>1813549</v>
      </c>
      <c r="S102" s="36">
        <v>1798051</v>
      </c>
      <c r="T102" s="36">
        <v>1828136</v>
      </c>
      <c r="U102" s="36">
        <v>1863149</v>
      </c>
      <c r="V102" s="36">
        <v>1851323</v>
      </c>
      <c r="W102" s="36">
        <v>1930082</v>
      </c>
      <c r="X102" s="36">
        <v>1921990</v>
      </c>
      <c r="Y102" s="36">
        <v>1921031</v>
      </c>
      <c r="Z102" s="36">
        <v>1927542</v>
      </c>
      <c r="AA102" s="36">
        <v>1963944</v>
      </c>
      <c r="AB102" s="36">
        <v>1973003</v>
      </c>
      <c r="AC102" s="36">
        <v>1934388</v>
      </c>
      <c r="AD102" s="36">
        <v>1892879</v>
      </c>
      <c r="AE102" s="36">
        <v>1909440</v>
      </c>
      <c r="AF102" s="36">
        <v>1899597</v>
      </c>
      <c r="AG102" s="36">
        <v>1927788</v>
      </c>
      <c r="AH102" s="36">
        <v>1913841</v>
      </c>
      <c r="AI102" s="36">
        <v>1989841</v>
      </c>
      <c r="AJ102" s="36">
        <v>1977981</v>
      </c>
      <c r="AK102" s="36">
        <v>1974797</v>
      </c>
      <c r="AL102" s="36">
        <v>2019000</v>
      </c>
      <c r="AM102" s="36">
        <v>2039369</v>
      </c>
      <c r="AN102" s="36">
        <v>2086440</v>
      </c>
      <c r="AO102" s="36">
        <v>2105361</v>
      </c>
      <c r="AP102" s="36">
        <v>2123323</v>
      </c>
      <c r="AQ102" s="36">
        <v>2167999</v>
      </c>
      <c r="AR102" s="36">
        <v>2150466</v>
      </c>
      <c r="AS102" s="36">
        <v>2148463</v>
      </c>
      <c r="AT102" s="36">
        <v>2169518</v>
      </c>
      <c r="AU102" s="36">
        <v>2175613</v>
      </c>
      <c r="AV102" s="36">
        <v>2268553</v>
      </c>
      <c r="AW102" s="36">
        <v>2278994</v>
      </c>
      <c r="AX102" s="36">
        <v>2312132</v>
      </c>
      <c r="AY102" s="36">
        <v>2314690</v>
      </c>
      <c r="AZ102" s="36">
        <v>2294000</v>
      </c>
      <c r="BA102" s="36">
        <v>2337256</v>
      </c>
      <c r="BB102" s="36">
        <v>2391399</v>
      </c>
      <c r="BC102" s="36">
        <v>2404000</v>
      </c>
      <c r="BD102" s="36">
        <v>2416425</v>
      </c>
      <c r="BE102" s="36">
        <v>2438000</v>
      </c>
      <c r="BF102" s="36">
        <v>2423000</v>
      </c>
      <c r="BG102" s="36"/>
      <c r="BH102" s="36"/>
      <c r="BI102" s="36"/>
      <c r="BJ102" s="36"/>
      <c r="BK102" s="36"/>
      <c r="BL102" s="36"/>
    </row>
    <row r="103" spans="1:64" ht="16.5" thickBot="1" thickTop="1">
      <c r="A103" s="4">
        <v>5</v>
      </c>
      <c r="B103" s="15">
        <f>MATCH(D103,'[1]industr'!$B$3:$B$95,0)</f>
        <v>54</v>
      </c>
      <c r="C103" s="38" t="str">
        <f>INDEX('[2]world'!$D$3:$D$400,MATCH(D103,'[2]world'!$B$3:$B$400,0))</f>
        <v>UZ</v>
      </c>
      <c r="D103" s="35" t="s">
        <v>78</v>
      </c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>
        <v>126862</v>
      </c>
      <c r="AS103" s="36">
        <v>124553</v>
      </c>
      <c r="AT103" s="36">
        <v>130294</v>
      </c>
      <c r="AU103" s="36">
        <v>140092</v>
      </c>
      <c r="AV103" s="36">
        <v>145294</v>
      </c>
      <c r="AW103" s="36">
        <v>148200</v>
      </c>
      <c r="AX103" s="36"/>
      <c r="AY103" s="36"/>
      <c r="AZ103" s="36">
        <v>137331</v>
      </c>
      <c r="BA103" s="36"/>
      <c r="BB103" s="36">
        <v>140526</v>
      </c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</row>
    <row r="104" spans="1:64" ht="16.5" thickBot="1" thickTop="1">
      <c r="A104" s="4">
        <v>5</v>
      </c>
      <c r="B104" s="15">
        <f>MATCH(D104,'[1]industr'!$B$3:$B$95,0)</f>
        <v>77</v>
      </c>
      <c r="C104" s="38" t="str">
        <f>INDEX('[2]world'!$D$3:$D$400,MATCH(D104,'[2]world'!$B$3:$B$400,0))</f>
        <v>Yug</v>
      </c>
      <c r="D104" s="35" t="s">
        <v>89</v>
      </c>
      <c r="E104" s="36">
        <v>212165</v>
      </c>
      <c r="F104" s="36">
        <v>234689</v>
      </c>
      <c r="G104" s="36">
        <v>197520</v>
      </c>
      <c r="H104" s="36">
        <v>211790</v>
      </c>
      <c r="I104" s="36">
        <v>187521</v>
      </c>
      <c r="J104" s="36">
        <v>199982</v>
      </c>
      <c r="K104" s="36">
        <v>198497</v>
      </c>
      <c r="L104" s="36">
        <v>190334</v>
      </c>
      <c r="M104" s="36">
        <v>166801</v>
      </c>
      <c r="N104" s="36">
        <v>180747</v>
      </c>
      <c r="O104" s="36">
        <v>182693</v>
      </c>
      <c r="P104" s="36">
        <v>167447</v>
      </c>
      <c r="Q104" s="36">
        <v>186843</v>
      </c>
      <c r="R104" s="36">
        <v>169744</v>
      </c>
      <c r="S104" s="36">
        <v>181255</v>
      </c>
      <c r="T104" s="36">
        <v>170549</v>
      </c>
      <c r="U104" s="36">
        <v>159570</v>
      </c>
      <c r="V104" s="36">
        <v>174060</v>
      </c>
      <c r="W104" s="36">
        <v>174800</v>
      </c>
      <c r="X104" s="36">
        <v>188695</v>
      </c>
      <c r="Y104" s="36">
        <v>181842</v>
      </c>
      <c r="Z104" s="36">
        <v>179113</v>
      </c>
      <c r="AA104" s="36">
        <v>190578</v>
      </c>
      <c r="AB104" s="36">
        <v>180997</v>
      </c>
      <c r="AC104" s="36">
        <v>177691</v>
      </c>
      <c r="AD104" s="36">
        <v>184907</v>
      </c>
      <c r="AE104" s="36">
        <v>182965</v>
      </c>
      <c r="AF104" s="36">
        <v>182803</v>
      </c>
      <c r="AG104" s="36">
        <v>191087</v>
      </c>
      <c r="AH104" s="36">
        <v>190304</v>
      </c>
      <c r="AI104" s="36">
        <v>197361</v>
      </c>
      <c r="AJ104" s="36">
        <v>201196</v>
      </c>
      <c r="AK104" s="36">
        <v>203264</v>
      </c>
      <c r="AL104" s="36">
        <v>218980</v>
      </c>
      <c r="AM104" s="36">
        <v>214725</v>
      </c>
      <c r="AN104" s="36">
        <v>212883</v>
      </c>
      <c r="AO104" s="36">
        <v>213149</v>
      </c>
      <c r="AP104" s="36">
        <v>214666</v>
      </c>
      <c r="AQ104" s="36">
        <v>213466</v>
      </c>
      <c r="AR104" s="36">
        <v>215483</v>
      </c>
      <c r="AS104" s="36">
        <v>213841</v>
      </c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</row>
    <row r="105" spans="5:64" ht="14.25" thickTop="1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</row>
    <row r="106" spans="5:64" ht="13.5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</row>
    <row r="107" spans="5:64" ht="13.5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</row>
    <row r="108" spans="5:64" ht="13.5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</row>
    <row r="109" spans="5:64" ht="13.5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</row>
    <row r="110" spans="5:64" ht="13.5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</row>
  </sheetData>
  <sheetProtection/>
  <mergeCells count="2">
    <mergeCell ref="B1:M1"/>
    <mergeCell ref="D34:AP34"/>
  </mergeCells>
  <hyperlinks>
    <hyperlink ref="D22" r:id="rId1" display="http://www.ined.fr/en/pop_figures/developed_countries/developed_countries_database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2012-04-01T19:17:20Z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