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MYPop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<sst xmlns="http://schemas.openxmlformats.org/spreadsheetml/2006/main" count="107" uniqueCount="102">
  <si>
    <t>название показателя</t>
  </si>
  <si>
    <t>число переменных по вертикали</t>
  </si>
  <si>
    <t>число переменных по горизонтали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</si>
  <si>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</si>
  <si>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</si>
  <si>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</si>
  <si>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</si>
  <si>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</si>
  <si>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</si>
  <si>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</si>
  <si>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</si>
  <si>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</si>
  <si>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</si>
  <si>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</si>
  <si>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</si>
  <si>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</si>
  <si>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</si>
  <si>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Австралия</t>
  </si>
  <si>
    <t>Австрия</t>
  </si>
  <si>
    <t>Бельгия</t>
  </si>
  <si>
    <t>Болгария</t>
  </si>
  <si>
    <t>Босния и Герцеговина</t>
  </si>
  <si>
    <t>Великобритания</t>
  </si>
  <si>
    <t>Венгрия</t>
  </si>
  <si>
    <t>Германия</t>
  </si>
  <si>
    <t>Греция</t>
  </si>
  <si>
    <t>Дания</t>
  </si>
  <si>
    <t>Ирландия</t>
  </si>
  <si>
    <t>Испания</t>
  </si>
  <si>
    <t>Италия</t>
  </si>
  <si>
    <t>Канада</t>
  </si>
  <si>
    <t>Латвия</t>
  </si>
  <si>
    <t>Литва</t>
  </si>
  <si>
    <t>Македония</t>
  </si>
  <si>
    <t>Молдавия</t>
  </si>
  <si>
    <t>Нидерланды</t>
  </si>
  <si>
    <t>Новая Зеландия</t>
  </si>
  <si>
    <t>Норвегия</t>
  </si>
  <si>
    <t>Польша</t>
  </si>
  <si>
    <t>Португалия</t>
  </si>
  <si>
    <t>Румыния</t>
  </si>
  <si>
    <t>Словакия</t>
  </si>
  <si>
    <t>Словения</t>
  </si>
  <si>
    <t>США</t>
  </si>
  <si>
    <t>Украина</t>
  </si>
  <si>
    <t>Финляндия</t>
  </si>
  <si>
    <t>Франция</t>
  </si>
  <si>
    <t>Хорватия</t>
  </si>
  <si>
    <t>Чехия</t>
  </si>
  <si>
    <t>Швейцария</t>
  </si>
  <si>
    <t>Швеция</t>
  </si>
  <si>
    <t>Эстония</t>
  </si>
  <si>
    <t>Япония</t>
  </si>
  <si>
    <t>название информационного массива</t>
  </si>
  <si>
    <t>М e t a</t>
  </si>
  <si>
    <t>краткое описание</t>
  </si>
  <si>
    <t>Информационный массив</t>
  </si>
  <si>
    <t>http://www.ined.fr/en/pop_figures/developed_countries/developed_countries_database/</t>
  </si>
  <si>
    <t>Двинянин Е.А.</t>
  </si>
  <si>
    <t>Албания</t>
  </si>
  <si>
    <t>Армения</t>
  </si>
  <si>
    <t>Азербайджан</t>
  </si>
  <si>
    <t>Беларусь</t>
  </si>
  <si>
    <t>Кипр</t>
  </si>
  <si>
    <t>Грузия</t>
  </si>
  <si>
    <t>Исландия</t>
  </si>
  <si>
    <t>Израиль</t>
  </si>
  <si>
    <t>Казахстан</t>
  </si>
  <si>
    <t>Киргизия</t>
  </si>
  <si>
    <t>Люксембург</t>
  </si>
  <si>
    <t>Мальта</t>
  </si>
  <si>
    <t>Черногория</t>
  </si>
  <si>
    <t>Российская федерация</t>
  </si>
  <si>
    <t>Сербия</t>
  </si>
  <si>
    <t>Таджикистан</t>
  </si>
  <si>
    <t>Туркмения</t>
  </si>
  <si>
    <t>Узбекистан</t>
  </si>
  <si>
    <t>№ п/п</t>
  </si>
  <si>
    <t>код</t>
  </si>
  <si>
    <t>Чехословакия</t>
  </si>
  <si>
    <t>Сербия и Черногория</t>
  </si>
  <si>
    <t>ФРГ</t>
  </si>
  <si>
    <t>ГДР</t>
  </si>
  <si>
    <t>СССР</t>
  </si>
  <si>
    <t>Англия и Уэльс</t>
  </si>
  <si>
    <t>Северная Ирландия</t>
  </si>
  <si>
    <t>Шотландия</t>
  </si>
  <si>
    <t>Югославия</t>
  </si>
  <si>
    <t>INED database</t>
  </si>
  <si>
    <t>Страна / год</t>
  </si>
  <si>
    <t>Массив получен путем копирования таблицы из базы данных INED Developed countries database</t>
  </si>
  <si>
    <t>Оценка численности населения на середину года</t>
  </si>
  <si>
    <t>Оценка численности населения на середину года в развитых странах, 1950-2009</t>
  </si>
  <si>
    <t>человек</t>
  </si>
  <si>
    <t>dvi_022.txt</t>
  </si>
  <si>
    <t>Год</t>
  </si>
  <si>
    <t>имя файла</t>
  </si>
  <si>
    <t>дата издания</t>
  </si>
  <si>
    <t>тип источника</t>
  </si>
  <si>
    <t>Среднегодовая численность населения</t>
  </si>
  <si>
    <t>База данных</t>
  </si>
  <si>
    <t>страны мира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</si>
</sst>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8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b/>
      <sz val="14"/>
      <name val="Calibri"/>
      <family val="2"/>
    </font>
    <font>
      <sz val="11"/>
      <name val="Arial Narrow"/>
      <family val="2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sz val="10"/>
      <color theme="3" tint="-0.49996998906135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n"/>
      <right style="thin"/>
      <top style="thin"/>
      <bottom style="thin"/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36" borderId="0" xfId="0" applyFont="1" applyFill="1" applyAlignment="1">
      <alignment horizontal="center" vertical="center"/>
    </xf>
    <xf numFmtId="0" fontId="2" fillId="34" borderId="12" xfId="42" applyFill="1" applyBorder="1" applyAlignment="1" applyProtection="1">
      <alignment horizontal="left" vertical="center"/>
      <protection/>
    </xf>
    <xf numFmtId="0" fontId="1" fillId="37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/>
    </xf>
    <xf numFmtId="0" fontId="4" fillId="35" borderId="1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horizontal="center" vertical="center"/>
    </xf>
    <xf numFmtId="0" fontId="6" fillId="34" borderId="12" xfId="53" applyFont="1" applyFill="1" applyBorder="1" applyAlignment="1">
      <alignment horizontal="center" vertical="center"/>
      <protection/>
    </xf>
    <xf numFmtId="0" fontId="4" fillId="35" borderId="21" xfId="0" applyFont="1" applyFill="1" applyBorder="1" applyAlignment="1">
      <alignment horizontal="center" vertical="center"/>
    </xf>
    <xf numFmtId="0" fontId="12" fillId="34" borderId="12" xfId="53" applyFont="1" applyFill="1" applyBorder="1" applyAlignment="1">
      <alignment horizontal="center" vertical="center"/>
      <protection/>
    </xf>
    <xf numFmtId="14" fontId="6" fillId="34" borderId="22" xfId="0" applyNumberFormat="1" applyFont="1" applyFill="1" applyBorder="1" applyAlignment="1">
      <alignment horizontal="center" vertical="center"/>
    </xf>
    <xf numFmtId="14" fontId="6" fillId="39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0" fillId="33" borderId="23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4" fillId="35" borderId="24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4" fillId="35" borderId="2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" fillId="37" borderId="26" xfId="0" applyFont="1" applyFill="1" applyBorder="1" applyAlignment="1">
      <alignment horizontal="center"/>
    </xf>
    <xf numFmtId="0" fontId="1" fillId="37" borderId="27" xfId="0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11" fillId="35" borderId="13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left"/>
    </xf>
    <xf numFmtId="1" fontId="7" fillId="0" borderId="28" xfId="0" applyNumberFormat="1" applyFont="1" applyFill="1" applyBorder="1" applyAlignment="1">
      <alignment horizontal="right" wrapText="1"/>
    </xf>
    <xf numFmtId="0" fontId="57" fillId="35" borderId="24" xfId="0" applyFont="1" applyFill="1" applyBorder="1" applyAlignment="1">
      <alignment horizontal="center" vertical="center"/>
    </xf>
    <xf numFmtId="0" fontId="8" fillId="40" borderId="0" xfId="0" applyFont="1" applyFill="1" applyBorder="1" applyAlignment="1">
      <alignment horizontal="center" vertical="center"/>
    </xf>
    <xf numFmtId="0" fontId="9" fillId="40" borderId="0" xfId="0" applyFont="1" applyFill="1" applyAlignment="1">
      <alignment vertical="center"/>
    </xf>
    <xf numFmtId="0" fontId="6" fillId="34" borderId="29" xfId="0" applyFont="1" applyFill="1" applyBorder="1" applyAlignment="1">
      <alignment horizontal="left" vertical="center"/>
    </xf>
    <xf numFmtId="0" fontId="6" fillId="34" borderId="30" xfId="0" applyFont="1" applyFill="1" applyBorder="1" applyAlignment="1">
      <alignment horizontal="left" vertical="center"/>
    </xf>
    <xf numFmtId="0" fontId="6" fillId="34" borderId="31" xfId="0" applyFont="1" applyFill="1" applyBorder="1" applyAlignment="1">
      <alignment horizontal="left" vertical="center"/>
    </xf>
    <xf numFmtId="0" fontId="3" fillId="34" borderId="29" xfId="0" applyFont="1" applyFill="1" applyBorder="1" applyAlignment="1">
      <alignment horizontal="left" vertical="center"/>
    </xf>
    <xf numFmtId="0" fontId="3" fillId="34" borderId="30" xfId="0" applyFont="1" applyFill="1" applyBorder="1" applyAlignment="1">
      <alignment horizontal="left" vertical="center"/>
    </xf>
    <xf numFmtId="0" fontId="3" fillId="34" borderId="31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15" fillId="38" borderId="29" xfId="0" applyFont="1" applyFill="1" applyBorder="1" applyAlignment="1">
      <alignment horizontal="left" vertical="center"/>
    </xf>
    <xf numFmtId="0" fontId="15" fillId="38" borderId="30" xfId="0" applyFont="1" applyFill="1" applyBorder="1" applyAlignment="1">
      <alignment horizontal="left" vertical="center"/>
    </xf>
    <xf numFmtId="0" fontId="15" fillId="38" borderId="31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15 новых независимых государств</v>
          </cell>
          <cell r="C12">
            <v>8</v>
          </cell>
          <cell r="D12" t="str">
            <v>NNMR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резерв</v>
          </cell>
          <cell r="C52">
            <v>48</v>
          </cell>
          <cell r="D52" t="str">
            <v>void</v>
          </cell>
        </row>
        <row r="53">
          <cell r="B53" t="str">
            <v>резерв</v>
          </cell>
          <cell r="C53">
            <v>49</v>
          </cell>
          <cell r="D53" t="str">
            <v>void</v>
          </cell>
        </row>
        <row r="54">
          <cell r="B54" t="str">
            <v>резерв</v>
          </cell>
          <cell r="C54">
            <v>50</v>
          </cell>
          <cell r="D54" t="str">
            <v>void</v>
          </cell>
        </row>
        <row r="55">
          <cell r="B55" t="str">
            <v>резерв</v>
          </cell>
          <cell r="C55">
            <v>51</v>
          </cell>
          <cell r="D55" t="str">
            <v>void</v>
          </cell>
        </row>
        <row r="56">
          <cell r="B56" t="str">
            <v>резерв</v>
          </cell>
          <cell r="C56">
            <v>52</v>
          </cell>
          <cell r="D56" t="str">
            <v>void</v>
          </cell>
        </row>
        <row r="57">
          <cell r="B57" t="str">
            <v>резерв</v>
          </cell>
          <cell r="C57">
            <v>53</v>
          </cell>
          <cell r="D57" t="str">
            <v>void</v>
          </cell>
        </row>
        <row r="58">
          <cell r="B58" t="str">
            <v>резерв</v>
          </cell>
          <cell r="C58">
            <v>54</v>
          </cell>
          <cell r="D58" t="str">
            <v>void</v>
          </cell>
        </row>
        <row r="59">
          <cell r="B59" t="str">
            <v>резерв</v>
          </cell>
          <cell r="C59">
            <v>55</v>
          </cell>
          <cell r="D59" t="str">
            <v>void</v>
          </cell>
        </row>
        <row r="60">
          <cell r="B60" t="str">
            <v>резерв</v>
          </cell>
          <cell r="C60">
            <v>56</v>
          </cell>
          <cell r="D60" t="str">
            <v>void</v>
          </cell>
        </row>
        <row r="61">
          <cell r="B61" t="str">
            <v>резерв</v>
          </cell>
          <cell r="C61">
            <v>57</v>
          </cell>
          <cell r="D61" t="str">
            <v>void</v>
          </cell>
        </row>
        <row r="62">
          <cell r="B62" t="str">
            <v>резерв</v>
          </cell>
          <cell r="C62">
            <v>58</v>
          </cell>
          <cell r="D62" t="str">
            <v>void</v>
          </cell>
        </row>
        <row r="63">
          <cell r="B63" t="str">
            <v>резерв</v>
          </cell>
          <cell r="C63">
            <v>59</v>
          </cell>
          <cell r="D63" t="str">
            <v>void</v>
          </cell>
        </row>
        <row r="64">
          <cell r="B64" t="str">
            <v>резерв</v>
          </cell>
          <cell r="C64">
            <v>60</v>
          </cell>
          <cell r="D64" t="str">
            <v>void</v>
          </cell>
        </row>
        <row r="65">
          <cell r="B65" t="str">
            <v>резерв</v>
          </cell>
          <cell r="C65">
            <v>61</v>
          </cell>
          <cell r="D65" t="str">
            <v>void</v>
          </cell>
        </row>
        <row r="66">
          <cell r="B66" t="str">
            <v>резерв</v>
          </cell>
          <cell r="C66">
            <v>62</v>
          </cell>
          <cell r="D66" t="str">
            <v>void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ццц</v>
          </cell>
          <cell r="C22">
            <v>20</v>
          </cell>
          <cell r="D22" t="str">
            <v>MigDir</v>
          </cell>
        </row>
        <row r="23">
          <cell r="B23" t="str">
            <v>ццц</v>
          </cell>
          <cell r="C23">
            <v>21</v>
          </cell>
          <cell r="D23" t="str">
            <v>Edu</v>
          </cell>
        </row>
        <row r="24">
          <cell r="B24" t="str">
            <v>ццц</v>
          </cell>
          <cell r="C24">
            <v>22</v>
          </cell>
          <cell r="D24" t="str">
            <v>ReaMig</v>
          </cell>
        </row>
        <row r="25">
          <cell r="B25" t="str">
            <v>ццц</v>
          </cell>
          <cell r="C25">
            <v>23</v>
          </cell>
          <cell r="D25" t="str">
            <v>Goal</v>
          </cell>
        </row>
        <row r="26">
          <cell r="B26" t="str">
            <v>ццц</v>
          </cell>
          <cell r="C26">
            <v>24</v>
          </cell>
          <cell r="D26" t="str">
            <v>MaSta</v>
          </cell>
        </row>
        <row r="27">
          <cell r="B27" t="str">
            <v>ццц</v>
          </cell>
          <cell r="C27">
            <v>25</v>
          </cell>
          <cell r="D27" t="str">
            <v>per_per</v>
          </cell>
        </row>
        <row r="28">
          <cell r="B28" t="str">
            <v>ццц</v>
          </cell>
          <cell r="C28">
            <v>26</v>
          </cell>
          <cell r="D28" t="str">
            <v>BirOrd</v>
          </cell>
        </row>
      </sheetData>
      <sheetData sheetId="3">
        <row r="3">
          <cell r="B3" t="str">
            <v>Австралия</v>
          </cell>
        </row>
        <row r="4">
          <cell r="B4" t="str">
            <v>Австрия</v>
          </cell>
        </row>
        <row r="5">
          <cell r="B5" t="str">
            <v>Белоруссия</v>
          </cell>
        </row>
        <row r="6">
          <cell r="B6" t="str">
            <v>Бельгия</v>
          </cell>
        </row>
        <row r="7">
          <cell r="B7" t="str">
            <v>Болгария</v>
          </cell>
        </row>
        <row r="8">
          <cell r="B8" t="str">
            <v>Босния и Герцеговина</v>
          </cell>
        </row>
        <row r="9">
          <cell r="B9" t="str">
            <v>Великобритания</v>
          </cell>
        </row>
        <row r="10">
          <cell r="B10" t="str">
            <v>Венгрия</v>
          </cell>
        </row>
        <row r="11">
          <cell r="B11" t="str">
            <v>Германия</v>
          </cell>
        </row>
        <row r="12">
          <cell r="B12" t="str">
            <v>Греция</v>
          </cell>
        </row>
        <row r="13">
          <cell r="B13" t="str">
            <v>Дания</v>
          </cell>
        </row>
        <row r="14">
          <cell r="B14" t="str">
            <v>Ирландия</v>
          </cell>
        </row>
        <row r="15">
          <cell r="B15" t="str">
            <v>Испания</v>
          </cell>
        </row>
        <row r="16">
          <cell r="B16" t="str">
            <v>Италия</v>
          </cell>
        </row>
        <row r="17">
          <cell r="B17" t="str">
            <v>Канада</v>
          </cell>
        </row>
        <row r="18">
          <cell r="B18" t="str">
            <v>Республика Корея</v>
          </cell>
        </row>
        <row r="19">
          <cell r="B19" t="str">
            <v>Латвия</v>
          </cell>
        </row>
        <row r="20">
          <cell r="B20" t="str">
            <v>Литва</v>
          </cell>
        </row>
        <row r="21">
          <cell r="B21" t="str">
            <v>Македония</v>
          </cell>
        </row>
        <row r="22">
          <cell r="B22" t="str">
            <v>Молдавия</v>
          </cell>
        </row>
        <row r="23">
          <cell r="B23" t="str">
            <v>Нидерланды</v>
          </cell>
        </row>
        <row r="24">
          <cell r="B24" t="str">
            <v>Новая Зеландия</v>
          </cell>
        </row>
        <row r="25">
          <cell r="B25" t="str">
            <v>Норвегия</v>
          </cell>
        </row>
        <row r="26">
          <cell r="B26" t="str">
            <v>Польша</v>
          </cell>
        </row>
        <row r="27">
          <cell r="B27" t="str">
            <v>Португалия</v>
          </cell>
        </row>
        <row r="28">
          <cell r="B28" t="str">
            <v>Россия</v>
          </cell>
        </row>
        <row r="29">
          <cell r="B29" t="str">
            <v>Румыния</v>
          </cell>
        </row>
        <row r="30">
          <cell r="B30" t="str">
            <v>Сербия и Черногория</v>
          </cell>
        </row>
        <row r="31">
          <cell r="B31" t="str">
            <v>Словакия</v>
          </cell>
        </row>
        <row r="32">
          <cell r="B32" t="str">
            <v>Словения</v>
          </cell>
        </row>
        <row r="33">
          <cell r="B33" t="str">
            <v>США</v>
          </cell>
        </row>
        <row r="34">
          <cell r="B34" t="str">
            <v>Украина</v>
          </cell>
        </row>
        <row r="35">
          <cell r="B35" t="str">
            <v>Финляндия</v>
          </cell>
        </row>
        <row r="36">
          <cell r="B36" t="str">
            <v>Франция</v>
          </cell>
        </row>
        <row r="37">
          <cell r="B37" t="str">
            <v>Хорватия</v>
          </cell>
        </row>
        <row r="38">
          <cell r="B38" t="str">
            <v>Чехия</v>
          </cell>
        </row>
        <row r="39">
          <cell r="B39" t="str">
            <v>Швейцария</v>
          </cell>
        </row>
        <row r="40">
          <cell r="B40" t="str">
            <v>Швеция</v>
          </cell>
        </row>
        <row r="41">
          <cell r="B41" t="str">
            <v>Эстония</v>
          </cell>
        </row>
        <row r="42">
          <cell r="B42" t="str">
            <v>Япония</v>
          </cell>
        </row>
        <row r="43">
          <cell r="B43" t="str">
            <v>Азербайджан</v>
          </cell>
        </row>
        <row r="44">
          <cell r="B44" t="str">
            <v>Армения</v>
          </cell>
        </row>
        <row r="45">
          <cell r="B45" t="str">
            <v>Грузия</v>
          </cell>
        </row>
        <row r="46">
          <cell r="B46" t="str">
            <v>Казахстан</v>
          </cell>
        </row>
        <row r="47">
          <cell r="B47" t="str">
            <v>Киргизия</v>
          </cell>
        </row>
        <row r="48">
          <cell r="B48" t="str">
            <v>Таджикистан</v>
          </cell>
        </row>
        <row r="49">
          <cell r="B49" t="str">
            <v>Туркмения</v>
          </cell>
        </row>
        <row r="50">
          <cell r="B50" t="str">
            <v>Узбекистан</v>
          </cell>
        </row>
        <row r="51">
          <cell r="B51" t="str">
            <v>Грузия</v>
          </cell>
        </row>
        <row r="52">
          <cell r="B52" t="str">
            <v>Казахстан</v>
          </cell>
        </row>
        <row r="53">
          <cell r="B53" t="str">
            <v>Киргизия</v>
          </cell>
        </row>
        <row r="54">
          <cell r="B54" t="str">
            <v>Таджикистан</v>
          </cell>
        </row>
        <row r="55">
          <cell r="B55" t="str">
            <v>Туркмения</v>
          </cell>
        </row>
        <row r="56">
          <cell r="B56" t="str">
            <v>Узбекистан</v>
          </cell>
        </row>
        <row r="57">
          <cell r="B57" t="str">
            <v>Кипр</v>
          </cell>
        </row>
        <row r="58">
          <cell r="B58" t="str">
            <v>Люксембург</v>
          </cell>
        </row>
        <row r="59">
          <cell r="B59" t="str">
            <v>Мальта</v>
          </cell>
        </row>
        <row r="60">
          <cell r="B60" t="str">
            <v>Турция</v>
          </cell>
        </row>
        <row r="61">
          <cell r="B61" t="str">
            <v>Исландия</v>
          </cell>
        </row>
        <row r="62">
          <cell r="B62" t="str">
            <v>Лихтенштейн</v>
          </cell>
        </row>
        <row r="63">
          <cell r="B63" t="str">
            <v>Албания</v>
          </cell>
        </row>
        <row r="64">
          <cell r="B64" t="str">
            <v>Черногория</v>
          </cell>
        </row>
        <row r="65">
          <cell r="B65" t="str">
            <v>Сербия</v>
          </cell>
        </row>
        <row r="66">
          <cell r="B66" t="str">
            <v>Косово</v>
          </cell>
        </row>
        <row r="67">
          <cell r="B67" t="str">
            <v>Андорра</v>
          </cell>
        </row>
        <row r="68">
          <cell r="B68" t="str">
            <v>Монако</v>
          </cell>
        </row>
        <row r="69">
          <cell r="B69" t="str">
            <v>Сан-Марино</v>
          </cell>
        </row>
        <row r="70">
          <cell r="B70" t="str">
            <v>Англия и Уэльс</v>
          </cell>
        </row>
        <row r="71">
          <cell r="B71" t="str">
            <v>Северная Ирландия</v>
          </cell>
        </row>
        <row r="72">
          <cell r="B72" t="str">
            <v>Шотландия</v>
          </cell>
        </row>
        <row r="73">
          <cell r="B73" t="str">
            <v>ФРГ</v>
          </cell>
        </row>
        <row r="74">
          <cell r="B74" t="str">
            <v>ГДР</v>
          </cell>
        </row>
        <row r="75">
          <cell r="B75" t="str">
            <v>Чехословакия</v>
          </cell>
        </row>
        <row r="76">
          <cell r="B76" t="str">
            <v>Беларусь</v>
          </cell>
        </row>
        <row r="77">
          <cell r="B77" t="str">
            <v>Израиль</v>
          </cell>
        </row>
        <row r="78">
          <cell r="B78" t="str">
            <v>СССР</v>
          </cell>
        </row>
        <row r="79">
          <cell r="B79" t="str">
            <v>Югославия</v>
          </cell>
        </row>
        <row r="80">
          <cell r="B80" t="str">
            <v>Всего</v>
          </cell>
        </row>
        <row r="81">
          <cell r="B81" t="str">
            <v>из них имеют второе гражданство</v>
          </cell>
        </row>
        <row r="82">
          <cell r="B82" t="str">
            <v>иностранные граждане</v>
          </cell>
        </row>
        <row r="83">
          <cell r="B83" t="str">
            <v>СНГ</v>
          </cell>
        </row>
        <row r="84">
          <cell r="B84" t="str">
            <v>граждане других стран - всего </v>
          </cell>
        </row>
        <row r="85">
          <cell r="B85" t="str">
            <v>Афганистан</v>
          </cell>
        </row>
        <row r="86">
          <cell r="B86" t="str">
            <v>Вьетнам</v>
          </cell>
        </row>
        <row r="87">
          <cell r="B87" t="str">
            <v>Индия</v>
          </cell>
        </row>
        <row r="88">
          <cell r="B88" t="str">
            <v>Китай</v>
          </cell>
        </row>
        <row r="89">
          <cell r="B89" t="str">
            <v>Куба</v>
          </cell>
        </row>
        <row r="90">
          <cell r="B90" t="str">
            <v>Пакистан</v>
          </cell>
        </row>
        <row r="91">
          <cell r="B91" t="str">
            <v>Сирия</v>
          </cell>
        </row>
        <row r="92">
          <cell r="B92" t="str">
            <v>другие</v>
          </cell>
        </row>
        <row r="93">
          <cell r="B93" t="str">
            <v>лица без гражданства</v>
          </cell>
        </row>
        <row r="94">
          <cell r="B94" t="str">
            <v>гражданство не указано</v>
          </cell>
        </row>
        <row r="95">
          <cell r="B95" t="str">
            <v>резерв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d.fr/en/pop_figures/developed_countries/developed_countries_databas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71"/>
  <sheetViews>
    <sheetView tabSelected="1" zoomScalePageLayoutView="0" workbookViewId="0" topLeftCell="A2">
      <selection activeCell="C51" sqref="C51"/>
    </sheetView>
  </sheetViews>
  <sheetFormatPr defaultColWidth="9.125" defaultRowHeight="12.75"/>
  <cols>
    <col min="1" max="1" width="3.00390625" style="1" customWidth="1"/>
    <col min="2" max="2" width="5.50390625" style="1" customWidth="1"/>
    <col min="3" max="3" width="23.875" style="1" customWidth="1"/>
    <col min="4" max="4" width="21.875" style="2" customWidth="1"/>
    <col min="5" max="6" width="8.50390625" style="2" customWidth="1"/>
    <col min="7" max="9" width="8.50390625" style="1" customWidth="1"/>
    <col min="10" max="10" width="9.625" style="1" customWidth="1"/>
    <col min="11" max="64" width="8.50390625" style="1" customWidth="1"/>
    <col min="65" max="16384" width="9.125" style="1" customWidth="1"/>
  </cols>
  <sheetData>
    <row r="1" spans="2:64" s="4" customFormat="1" ht="30" thickBot="1">
      <c r="B1" s="55" t="s">
        <v>54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</row>
    <row r="2" spans="1:64" s="4" customFormat="1" ht="15" customHeight="1" thickBot="1" thickTop="1">
      <c r="A2" s="4">
        <v>1</v>
      </c>
      <c r="B2" s="4">
        <v>1</v>
      </c>
      <c r="C2" s="20" t="s">
        <v>0</v>
      </c>
      <c r="D2" s="57" t="s">
        <v>99</v>
      </c>
      <c r="E2" s="58"/>
      <c r="F2" s="58"/>
      <c r="G2" s="58"/>
      <c r="H2" s="58"/>
      <c r="I2" s="58"/>
      <c r="J2" s="59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4" s="4" customFormat="1" ht="28.5" thickBot="1" thickTop="1">
      <c r="A3" s="4">
        <v>1</v>
      </c>
      <c r="B3" s="4">
        <v>2</v>
      </c>
      <c r="C3" s="21" t="s">
        <v>53</v>
      </c>
      <c r="D3" s="60" t="s">
        <v>92</v>
      </c>
      <c r="E3" s="61"/>
      <c r="F3" s="61"/>
      <c r="G3" s="61"/>
      <c r="H3" s="61"/>
      <c r="I3" s="61"/>
      <c r="J3" s="62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64" s="4" customFormat="1" ht="15" customHeight="1" thickBot="1" thickTop="1">
      <c r="A4" s="4">
        <v>1</v>
      </c>
      <c r="B4" s="4">
        <v>3</v>
      </c>
      <c r="C4" s="22" t="s">
        <v>14</v>
      </c>
      <c r="D4" s="23">
        <f>INDEX('[1]показатели'!$C$3:$C$66,MATCH(D2,'[1]показатели'!$B$3:$B$66,0))</f>
        <v>19</v>
      </c>
      <c r="E4" s="47"/>
      <c r="F4" s="47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64" s="4" customFormat="1" ht="15" customHeight="1" thickBot="1" thickTop="1">
      <c r="A5" s="4">
        <v>1</v>
      </c>
      <c r="B5" s="4">
        <v>4</v>
      </c>
      <c r="C5" s="22" t="s">
        <v>12</v>
      </c>
      <c r="D5" s="25" t="str">
        <f>INDEX('[1]показатели'!$D$3:$D$66,MATCH(D2,'[1]показатели'!$B$3:$B$66,0))</f>
        <v>MYPOP</v>
      </c>
      <c r="E5" s="47"/>
      <c r="F5" s="65" t="s">
        <v>91</v>
      </c>
      <c r="G5" s="66"/>
      <c r="H5" s="66"/>
      <c r="I5" s="66"/>
      <c r="J5" s="66"/>
      <c r="K5" s="66"/>
      <c r="L5" s="67"/>
      <c r="M5" s="47"/>
      <c r="N5" s="47"/>
      <c r="O5" s="47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64" s="4" customFormat="1" ht="28.5" thickBot="1" thickTop="1">
      <c r="A6" s="4">
        <v>1</v>
      </c>
      <c r="B6" s="4">
        <v>5</v>
      </c>
      <c r="C6" s="26" t="s">
        <v>7</v>
      </c>
      <c r="D6" s="25">
        <f>D8+D14</f>
        <v>2</v>
      </c>
      <c r="E6" s="47"/>
      <c r="F6" s="47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</row>
    <row r="7" spans="3:64" s="4" customFormat="1" ht="16.5" thickBot="1" thickTop="1">
      <c r="C7" s="5"/>
      <c r="D7" s="3"/>
      <c r="E7" s="47"/>
      <c r="F7" s="47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</row>
    <row r="8" spans="1:64" s="4" customFormat="1" ht="32.25" thickBot="1" thickTop="1">
      <c r="A8" s="4">
        <v>1</v>
      </c>
      <c r="B8" s="4">
        <v>100</v>
      </c>
      <c r="C8" s="27" t="s">
        <v>1</v>
      </c>
      <c r="D8" s="28">
        <v>1</v>
      </c>
      <c r="E8" s="47"/>
      <c r="F8" s="47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</row>
    <row r="9" spans="1:64" s="4" customFormat="1" ht="15.75" customHeight="1" thickBot="1" thickTop="1">
      <c r="A9" s="4">
        <v>1</v>
      </c>
      <c r="B9" s="4">
        <v>111</v>
      </c>
      <c r="C9" s="7" t="s">
        <v>15</v>
      </c>
      <c r="D9" s="8" t="s">
        <v>101</v>
      </c>
      <c r="E9" s="47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</row>
    <row r="10" spans="1:64" s="4" customFormat="1" ht="16.5" thickBot="1" thickTop="1">
      <c r="A10" s="4">
        <v>1</v>
      </c>
      <c r="B10" s="4">
        <v>112</v>
      </c>
      <c r="C10" s="6" t="s">
        <v>16</v>
      </c>
      <c r="D10" s="23">
        <f>INDEX('[1]категории'!$C$3:$C$28,MATCH(D9,'[1]категории'!$B$3:$B$28,0))</f>
        <v>13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pans="1:64" s="4" customFormat="1" ht="16.5" thickBot="1" thickTop="1">
      <c r="A11" s="4">
        <v>1</v>
      </c>
      <c r="B11" s="4">
        <v>113</v>
      </c>
      <c r="C11" s="6" t="s">
        <v>5</v>
      </c>
      <c r="D11" s="25" t="str">
        <f>INDEX('[1]категории'!$D$3:$D$28,MATCH(D9,'[1]категории'!$B$3:$B$28,0))</f>
        <v>World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</row>
    <row r="12" spans="1:64" s="4" customFormat="1" ht="18.75" thickBot="1" thickTop="1">
      <c r="A12" s="4">
        <v>1</v>
      </c>
      <c r="B12" s="4">
        <v>114</v>
      </c>
      <c r="C12" s="10" t="s">
        <v>6</v>
      </c>
      <c r="D12" s="8">
        <v>63</v>
      </c>
      <c r="E12" s="47"/>
      <c r="F12" s="29">
        <v>62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</row>
    <row r="13" spans="3:64" s="4" customFormat="1" ht="7.5" customHeight="1" thickBot="1" thickTop="1">
      <c r="C13" s="5"/>
      <c r="D13" s="3"/>
      <c r="E13" s="47"/>
      <c r="F13" s="47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</row>
    <row r="14" spans="1:64" s="4" customFormat="1" ht="32.25" thickBot="1" thickTop="1">
      <c r="A14" s="4">
        <v>1</v>
      </c>
      <c r="B14" s="4">
        <v>200</v>
      </c>
      <c r="C14" s="27" t="s">
        <v>2</v>
      </c>
      <c r="D14" s="28">
        <v>1</v>
      </c>
      <c r="E14" s="47"/>
      <c r="F14" s="47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</row>
    <row r="15" spans="1:64" s="4" customFormat="1" ht="15.75" customHeight="1" thickBot="1" thickTop="1">
      <c r="A15" s="4">
        <v>1</v>
      </c>
      <c r="B15" s="4">
        <v>211</v>
      </c>
      <c r="C15" s="20" t="s">
        <v>15</v>
      </c>
      <c r="D15" s="30" t="s">
        <v>95</v>
      </c>
      <c r="E15" s="47"/>
      <c r="F15" s="47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</row>
    <row r="16" spans="1:64" s="4" customFormat="1" ht="16.5" thickBot="1" thickTop="1">
      <c r="A16" s="4">
        <v>1</v>
      </c>
      <c r="B16" s="4">
        <v>212</v>
      </c>
      <c r="C16" s="22" t="s">
        <v>16</v>
      </c>
      <c r="D16" s="9">
        <f>MATCH(D15,'[1]категории'!$B$3:$B$21,0)</f>
        <v>2</v>
      </c>
      <c r="E16" s="44"/>
      <c r="F16" s="47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</row>
    <row r="17" spans="1:64" s="4" customFormat="1" ht="16.5" thickBot="1" thickTop="1">
      <c r="A17" s="4">
        <v>1</v>
      </c>
      <c r="B17" s="4">
        <v>213</v>
      </c>
      <c r="C17" s="22" t="s">
        <v>5</v>
      </c>
      <c r="D17" s="31" t="str">
        <f>IF(ISNA(E38),"-?-",INDEX('[1]категории'!$D$3:$D$21,D16))</f>
        <v>YEAR</v>
      </c>
      <c r="E17" s="44"/>
      <c r="F17" s="47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</row>
    <row r="18" spans="1:64" s="4" customFormat="1" ht="32.25" thickBot="1" thickTop="1">
      <c r="A18" s="4">
        <v>1</v>
      </c>
      <c r="B18" s="4">
        <v>214</v>
      </c>
      <c r="C18" s="27" t="s">
        <v>8</v>
      </c>
      <c r="D18" s="8">
        <v>60</v>
      </c>
      <c r="E18" s="47"/>
      <c r="F18" s="47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</row>
    <row r="19" spans="3:64" s="4" customFormat="1" ht="9" customHeight="1" thickBot="1" thickTop="1">
      <c r="C19" s="5"/>
      <c r="D19" s="3"/>
      <c r="E19" s="47"/>
      <c r="F19" s="47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</row>
    <row r="20" spans="1:64" s="4" customFormat="1" ht="15" customHeight="1" thickBot="1" thickTop="1">
      <c r="A20" s="4">
        <v>1</v>
      </c>
      <c r="B20" s="4">
        <v>14</v>
      </c>
      <c r="C20" s="22" t="s">
        <v>3</v>
      </c>
      <c r="D20" s="8" t="s">
        <v>88</v>
      </c>
      <c r="E20" s="47"/>
      <c r="F20" s="47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</row>
    <row r="21" spans="3:64" s="4" customFormat="1" ht="9.75" customHeight="1" thickBot="1" thickTop="1">
      <c r="C21" s="5"/>
      <c r="D21" s="3"/>
      <c r="E21" s="47"/>
      <c r="F21" s="47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</row>
    <row r="22" spans="1:64" s="4" customFormat="1" ht="16.5" thickBot="1" thickTop="1">
      <c r="A22" s="4">
        <v>1</v>
      </c>
      <c r="B22" s="4">
        <v>15</v>
      </c>
      <c r="C22" s="22" t="s">
        <v>9</v>
      </c>
      <c r="D22" s="18" t="s">
        <v>57</v>
      </c>
      <c r="E22" s="47"/>
      <c r="F22" s="47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3:64" s="4" customFormat="1" ht="9.75" customHeight="1" thickBot="1" thickTop="1">
      <c r="C23" s="5"/>
      <c r="D23" s="3"/>
      <c r="E23" s="47"/>
      <c r="F23" s="47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64" s="4" customFormat="1" ht="15" customHeight="1" thickBot="1" thickTop="1">
      <c r="A24" s="4">
        <v>1</v>
      </c>
      <c r="B24" s="4">
        <v>16</v>
      </c>
      <c r="C24" s="22" t="s">
        <v>4</v>
      </c>
      <c r="D24" s="32" t="s">
        <v>93</v>
      </c>
      <c r="E24" s="47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3:64" s="4" customFormat="1" ht="9.75" customHeight="1" thickBot="1" thickTop="1">
      <c r="C25" s="5"/>
      <c r="D25" s="3"/>
      <c r="E25" s="47"/>
      <c r="F25" s="47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64" s="4" customFormat="1" ht="28.5" thickBot="1" thickTop="1">
      <c r="A26" s="4">
        <v>1</v>
      </c>
      <c r="B26" s="4">
        <v>17</v>
      </c>
      <c r="C26" s="26" t="s">
        <v>13</v>
      </c>
      <c r="D26" s="33">
        <v>40556</v>
      </c>
      <c r="E26" s="47"/>
      <c r="F26" s="47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</row>
    <row r="27" spans="3:64" s="4" customFormat="1" ht="9.75" customHeight="1" thickBot="1" thickTop="1">
      <c r="C27" s="5"/>
      <c r="D27" s="3"/>
      <c r="E27" s="47"/>
      <c r="F27" s="47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</row>
    <row r="28" spans="1:64" s="4" customFormat="1" ht="15" customHeight="1" thickBot="1" thickTop="1">
      <c r="A28" s="4">
        <v>1</v>
      </c>
      <c r="B28" s="4">
        <v>18</v>
      </c>
      <c r="C28" s="26" t="s">
        <v>10</v>
      </c>
      <c r="D28" s="34">
        <f ca="1">TODAY()</f>
        <v>41000</v>
      </c>
      <c r="E28" s="47"/>
      <c r="F28" s="47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3:64" s="4" customFormat="1" ht="9.75" customHeight="1" thickBot="1" thickTop="1">
      <c r="C29" s="5"/>
      <c r="D29" s="3"/>
      <c r="E29" s="47"/>
      <c r="F29" s="47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</row>
    <row r="30" spans="1:64" s="4" customFormat="1" ht="15" customHeight="1" thickBot="1" thickTop="1">
      <c r="A30" s="4">
        <v>1</v>
      </c>
      <c r="B30" s="4">
        <v>19</v>
      </c>
      <c r="C30" s="22" t="s">
        <v>11</v>
      </c>
      <c r="D30" s="11" t="s">
        <v>58</v>
      </c>
      <c r="E30" s="47"/>
      <c r="F30" s="47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</row>
    <row r="31" spans="1:3" ht="9.75" customHeight="1" thickBot="1" thickTop="1">
      <c r="A31" s="4"/>
      <c r="C31" s="2"/>
    </row>
    <row r="32" spans="1:64" s="4" customFormat="1" ht="15" customHeight="1" thickBot="1" thickTop="1">
      <c r="A32" s="4">
        <v>1</v>
      </c>
      <c r="B32" s="4">
        <v>20</v>
      </c>
      <c r="C32" s="22" t="s">
        <v>96</v>
      </c>
      <c r="D32" s="8" t="s">
        <v>94</v>
      </c>
      <c r="E32" s="47"/>
      <c r="F32" s="47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3" ht="9.75" customHeight="1" thickBot="1" thickTop="1">
      <c r="A33" s="4"/>
      <c r="C33" s="2"/>
    </row>
    <row r="34" spans="1:64" s="4" customFormat="1" ht="18.75" thickBot="1" thickTop="1">
      <c r="A34" s="4">
        <v>1</v>
      </c>
      <c r="B34" s="4">
        <v>21</v>
      </c>
      <c r="C34" s="22" t="s">
        <v>55</v>
      </c>
      <c r="D34" s="63" t="s">
        <v>90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6.75" customHeight="1" thickBot="1" thickTop="1">
      <c r="A35" s="4"/>
      <c r="C35" s="36"/>
      <c r="E35" s="47"/>
      <c r="K35" s="2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64" ht="15" customHeight="1" thickBot="1" thickTop="1">
      <c r="A36" s="4">
        <v>1</v>
      </c>
      <c r="B36" s="4">
        <v>22</v>
      </c>
      <c r="C36" s="37" t="s">
        <v>97</v>
      </c>
      <c r="D36" s="8"/>
      <c r="E36" s="47"/>
      <c r="F36" s="47"/>
      <c r="G36" s="44"/>
      <c r="H36" s="44"/>
      <c r="I36" s="44"/>
      <c r="J36" s="44"/>
      <c r="K36" s="47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</row>
    <row r="37" spans="1:64" ht="6.75" customHeight="1" thickBot="1" thickTop="1">
      <c r="A37" s="4"/>
      <c r="C37" s="36"/>
      <c r="K37" s="2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15" customHeight="1" thickBot="1" thickTop="1">
      <c r="A38" s="4">
        <v>1</v>
      </c>
      <c r="B38" s="4">
        <v>23</v>
      </c>
      <c r="C38" s="37" t="s">
        <v>98</v>
      </c>
      <c r="D38" s="8" t="s">
        <v>100</v>
      </c>
      <c r="E38" s="49"/>
      <c r="F38" s="49"/>
      <c r="G38" s="50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</row>
    <row r="39" ht="8.25" customHeight="1" thickTop="1">
      <c r="A39" s="4"/>
    </row>
    <row r="40" spans="1:59" ht="8.25" customHeight="1">
      <c r="A40" s="4"/>
      <c r="B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6" s="13" customFormat="1" ht="15">
      <c r="A41" s="12"/>
      <c r="B41" s="12"/>
      <c r="C41" s="17" t="s">
        <v>56</v>
      </c>
      <c r="D41" s="14"/>
      <c r="E41" s="14"/>
      <c r="F41" s="14"/>
    </row>
    <row r="42" spans="1:64" s="15" customFormat="1" ht="13.5">
      <c r="A42" s="42">
        <v>2</v>
      </c>
      <c r="B42" s="42"/>
      <c r="C42" s="15">
        <v>3</v>
      </c>
      <c r="D42" s="16">
        <v>4</v>
      </c>
      <c r="E42" s="15">
        <v>5</v>
      </c>
      <c r="F42" s="15">
        <v>5</v>
      </c>
      <c r="G42" s="15">
        <v>5</v>
      </c>
      <c r="H42" s="15">
        <v>5</v>
      </c>
      <c r="I42" s="15">
        <v>5</v>
      </c>
      <c r="J42" s="15">
        <v>5</v>
      </c>
      <c r="K42" s="15">
        <v>5</v>
      </c>
      <c r="L42" s="15">
        <v>5</v>
      </c>
      <c r="M42" s="15">
        <v>5</v>
      </c>
      <c r="N42" s="15">
        <v>5</v>
      </c>
      <c r="O42" s="15">
        <v>5</v>
      </c>
      <c r="P42" s="15">
        <v>5</v>
      </c>
      <c r="Q42" s="15">
        <v>5</v>
      </c>
      <c r="R42" s="15">
        <v>5</v>
      </c>
      <c r="S42" s="15">
        <v>5</v>
      </c>
      <c r="T42" s="15">
        <v>5</v>
      </c>
      <c r="U42" s="15">
        <v>5</v>
      </c>
      <c r="V42" s="15">
        <v>5</v>
      </c>
      <c r="W42" s="15">
        <v>5</v>
      </c>
      <c r="X42" s="15">
        <v>5</v>
      </c>
      <c r="Y42" s="15">
        <v>5</v>
      </c>
      <c r="Z42" s="15">
        <v>5</v>
      </c>
      <c r="AA42" s="15">
        <v>5</v>
      </c>
      <c r="AB42" s="15">
        <v>5</v>
      </c>
      <c r="AC42" s="15">
        <v>5</v>
      </c>
      <c r="AD42" s="15">
        <v>5</v>
      </c>
      <c r="AE42" s="15">
        <v>5</v>
      </c>
      <c r="AF42" s="15">
        <v>5</v>
      </c>
      <c r="AG42" s="15">
        <v>5</v>
      </c>
      <c r="AH42" s="15">
        <v>5</v>
      </c>
      <c r="AI42" s="15">
        <v>5</v>
      </c>
      <c r="AJ42" s="15">
        <v>5</v>
      </c>
      <c r="AK42" s="15">
        <v>5</v>
      </c>
      <c r="AL42" s="15">
        <v>5</v>
      </c>
      <c r="AM42" s="15">
        <v>5</v>
      </c>
      <c r="AN42" s="15">
        <v>5</v>
      </c>
      <c r="AO42" s="15">
        <v>5</v>
      </c>
      <c r="AP42" s="15">
        <v>5</v>
      </c>
      <c r="AQ42" s="15">
        <v>5</v>
      </c>
      <c r="AR42" s="15">
        <v>5</v>
      </c>
      <c r="AS42" s="15">
        <v>5</v>
      </c>
      <c r="AT42" s="15">
        <v>5</v>
      </c>
      <c r="AU42" s="15">
        <v>5</v>
      </c>
      <c r="AV42" s="15">
        <v>5</v>
      </c>
      <c r="AW42" s="15">
        <v>5</v>
      </c>
      <c r="AX42" s="15">
        <v>5</v>
      </c>
      <c r="AY42" s="15">
        <v>5</v>
      </c>
      <c r="AZ42" s="15">
        <v>5</v>
      </c>
      <c r="BA42" s="15">
        <v>5</v>
      </c>
      <c r="BB42" s="15">
        <v>5</v>
      </c>
      <c r="BC42" s="15">
        <v>5</v>
      </c>
      <c r="BD42" s="15">
        <v>5</v>
      </c>
      <c r="BE42" s="15">
        <v>5</v>
      </c>
      <c r="BF42" s="15">
        <v>5</v>
      </c>
      <c r="BG42" s="15">
        <v>5</v>
      </c>
      <c r="BH42" s="15">
        <v>5</v>
      </c>
      <c r="BI42" s="15">
        <v>5</v>
      </c>
      <c r="BJ42" s="15">
        <v>5</v>
      </c>
      <c r="BK42" s="15">
        <v>5</v>
      </c>
      <c r="BL42" s="15">
        <v>5</v>
      </c>
    </row>
    <row r="43" spans="1:64" s="40" customFormat="1" ht="14.25" thickBot="1">
      <c r="A43" s="43"/>
      <c r="B43" s="39"/>
      <c r="C43" s="39"/>
      <c r="D43" s="39" t="s">
        <v>77</v>
      </c>
      <c r="E43" s="39">
        <f>MATCH(E45,'[1]period'!$B$3:$B$176,0)</f>
        <v>51</v>
      </c>
      <c r="F43" s="39">
        <f>MATCH(F45,'[1]period'!$B$3:$B$176,0)</f>
        <v>52</v>
      </c>
      <c r="G43" s="39">
        <f>MATCH(G45,'[1]period'!$B$3:$B$176,0)</f>
        <v>53</v>
      </c>
      <c r="H43" s="39">
        <f>MATCH(H45,'[1]period'!$B$3:$B$176,0)</f>
        <v>54</v>
      </c>
      <c r="I43" s="39">
        <f>MATCH(I45,'[1]period'!$B$3:$B$176,0)</f>
        <v>55</v>
      </c>
      <c r="J43" s="39">
        <f>MATCH(J45,'[1]period'!$B$3:$B$176,0)</f>
        <v>56</v>
      </c>
      <c r="K43" s="39">
        <f>MATCH(K45,'[1]period'!$B$3:$B$176,0)</f>
        <v>57</v>
      </c>
      <c r="L43" s="39">
        <f>MATCH(L45,'[1]period'!$B$3:$B$176,0)</f>
        <v>58</v>
      </c>
      <c r="M43" s="39">
        <f>MATCH(M45,'[1]period'!$B$3:$B$176,0)</f>
        <v>59</v>
      </c>
      <c r="N43" s="39">
        <f>MATCH(N45,'[1]period'!$B$3:$B$176,0)</f>
        <v>61</v>
      </c>
      <c r="O43" s="39">
        <f>MATCH(O45,'[1]period'!$B$3:$B$176,0)</f>
        <v>62</v>
      </c>
      <c r="P43" s="39">
        <f>MATCH(P45,'[1]period'!$B$3:$B$176,0)</f>
        <v>63</v>
      </c>
      <c r="Q43" s="39">
        <f>MATCH(Q45,'[1]period'!$B$3:$B$176,0)</f>
        <v>64</v>
      </c>
      <c r="R43" s="39">
        <f>MATCH(R45,'[1]period'!$B$3:$B$176,0)</f>
        <v>65</v>
      </c>
      <c r="S43" s="39">
        <f>MATCH(S45,'[1]period'!$B$3:$B$176,0)</f>
        <v>66</v>
      </c>
      <c r="T43" s="39">
        <f>MATCH(T45,'[1]period'!$B$3:$B$176,0)</f>
        <v>68</v>
      </c>
      <c r="U43" s="39">
        <f>MATCH(U45,'[1]period'!$B$3:$B$176,0)</f>
        <v>70</v>
      </c>
      <c r="V43" s="39">
        <f>MATCH(V45,'[1]period'!$B$3:$B$176,0)</f>
        <v>72</v>
      </c>
      <c r="W43" s="39">
        <f>MATCH(W45,'[1]period'!$B$3:$B$176,0)</f>
        <v>74</v>
      </c>
      <c r="X43" s="39">
        <f>MATCH(X45,'[1]period'!$B$3:$B$176,0)</f>
        <v>76</v>
      </c>
      <c r="Y43" s="39">
        <f>MATCH(Y45,'[1]period'!$B$3:$B$176,0)</f>
        <v>78</v>
      </c>
      <c r="Z43" s="39">
        <f>MATCH(Z45,'[1]period'!$B$3:$B$176,0)</f>
        <v>80</v>
      </c>
      <c r="AA43" s="39">
        <f>MATCH(AA45,'[1]period'!$B$3:$B$176,0)</f>
        <v>82</v>
      </c>
      <c r="AB43" s="39">
        <f>MATCH(AB45,'[1]period'!$B$3:$B$176,0)</f>
        <v>84</v>
      </c>
      <c r="AC43" s="39">
        <f>MATCH(AC45,'[1]period'!$B$3:$B$176,0)</f>
        <v>86</v>
      </c>
      <c r="AD43" s="39">
        <f>MATCH(AD45,'[1]period'!$B$3:$B$176,0)</f>
        <v>88</v>
      </c>
      <c r="AE43" s="39">
        <f>MATCH(AE45,'[1]period'!$B$3:$B$176,0)</f>
        <v>90</v>
      </c>
      <c r="AF43" s="39">
        <f>MATCH(AF45,'[1]period'!$B$3:$B$176,0)</f>
        <v>92</v>
      </c>
      <c r="AG43" s="39">
        <f>MATCH(AG45,'[1]period'!$B$3:$B$176,0)</f>
        <v>94</v>
      </c>
      <c r="AH43" s="39">
        <f>MATCH(AH45,'[1]period'!$B$3:$B$176,0)</f>
        <v>96</v>
      </c>
      <c r="AI43" s="39">
        <f>MATCH(AI45,'[1]period'!$B$3:$B$176,0)</f>
        <v>98</v>
      </c>
      <c r="AJ43" s="39">
        <f>MATCH(AJ45,'[1]period'!$B$3:$B$176,0)</f>
        <v>100</v>
      </c>
      <c r="AK43" s="39">
        <f>MATCH(AK45,'[1]period'!$B$3:$B$176,0)</f>
        <v>102</v>
      </c>
      <c r="AL43" s="39">
        <f>MATCH(AL45,'[1]period'!$B$3:$B$176,0)</f>
        <v>104</v>
      </c>
      <c r="AM43" s="39">
        <f>MATCH(AM45,'[1]period'!$B$3:$B$176,0)</f>
        <v>106</v>
      </c>
      <c r="AN43" s="39">
        <f>MATCH(AN45,'[1]period'!$B$3:$B$176,0)</f>
        <v>108</v>
      </c>
      <c r="AO43" s="39">
        <f>MATCH(AO45,'[1]period'!$B$3:$B$176,0)</f>
        <v>110</v>
      </c>
      <c r="AP43" s="39">
        <f>MATCH(AP45,'[1]period'!$B$3:$B$176,0)</f>
        <v>111</v>
      </c>
      <c r="AQ43" s="39">
        <f>MATCH(AQ45,'[1]period'!$B$3:$B$176,0)</f>
        <v>112</v>
      </c>
      <c r="AR43" s="39">
        <f>MATCH(AR45,'[1]period'!$B$3:$B$176,0)</f>
        <v>113</v>
      </c>
      <c r="AS43" s="39">
        <f>MATCH(AS45,'[1]period'!$B$3:$B$176,0)</f>
        <v>114</v>
      </c>
      <c r="AT43" s="39">
        <f>MATCH(AT45,'[1]period'!$B$3:$B$176,0)</f>
        <v>115</v>
      </c>
      <c r="AU43" s="39">
        <f>MATCH(AU45,'[1]period'!$B$3:$B$176,0)</f>
        <v>116</v>
      </c>
      <c r="AV43" s="39">
        <f>MATCH(AV45,'[1]period'!$B$3:$B$176,0)</f>
        <v>117</v>
      </c>
      <c r="AW43" s="39">
        <f>MATCH(AW45,'[1]period'!$B$3:$B$176,0)</f>
        <v>118</v>
      </c>
      <c r="AX43" s="39">
        <f>MATCH(AX45,'[1]period'!$B$3:$B$176,0)</f>
        <v>119</v>
      </c>
      <c r="AY43" s="39">
        <f>MATCH(AY45,'[1]period'!$B$3:$B$176,0)</f>
        <v>120</v>
      </c>
      <c r="AZ43" s="39">
        <f>MATCH(AZ45,'[1]period'!$B$3:$B$176,0)</f>
        <v>121</v>
      </c>
      <c r="BA43" s="39">
        <f>MATCH(BA45,'[1]period'!$B$3:$B$176,0)</f>
        <v>122</v>
      </c>
      <c r="BB43" s="39">
        <f>MATCH(BB45,'[1]period'!$B$3:$B$176,0)</f>
        <v>123</v>
      </c>
      <c r="BC43" s="39">
        <f>MATCH(BC45,'[1]period'!$B$3:$B$176,0)</f>
        <v>124</v>
      </c>
      <c r="BD43" s="39">
        <f>MATCH(BD45,'[1]period'!$B$3:$B$176,0)</f>
        <v>125</v>
      </c>
      <c r="BE43" s="39">
        <f>MATCH(BE45,'[1]period'!$B$3:$B$176,0)</f>
        <v>126</v>
      </c>
      <c r="BF43" s="39">
        <f>MATCH(BF45,'[1]period'!$B$3:$B$176,0)</f>
        <v>127</v>
      </c>
      <c r="BG43" s="39">
        <f>MATCH(BG45,'[1]period'!$B$3:$B$176,0)</f>
        <v>128</v>
      </c>
      <c r="BH43" s="39">
        <f>MATCH(BH45,'[1]period'!$B$3:$B$176,0)</f>
        <v>129</v>
      </c>
      <c r="BI43" s="39">
        <f>MATCH(BI45,'[1]period'!$B$3:$B$176,0)</f>
        <v>130</v>
      </c>
      <c r="BJ43" s="39">
        <f>MATCH(BJ45,'[1]period'!$B$3:$B$176,0)</f>
        <v>131</v>
      </c>
      <c r="BK43" s="39">
        <f>MATCH(BK45,'[1]period'!$B$3:$B$176,0)</f>
        <v>132</v>
      </c>
      <c r="BL43" s="39">
        <f>MATCH(BL45,'[1]period'!$B$3:$B$176,0)</f>
        <v>133</v>
      </c>
    </row>
    <row r="44" spans="1:64" s="40" customFormat="1" ht="15" thickBot="1" thickTop="1">
      <c r="A44" s="42">
        <v>3</v>
      </c>
      <c r="B44" s="39"/>
      <c r="C44" s="39"/>
      <c r="D44" s="41" t="s">
        <v>78</v>
      </c>
      <c r="E44" s="39">
        <f>INDEX('[1]period'!$D$3:$D$176,MATCH(E45,'[1]period'!$B$3:$B$176,0))</f>
        <v>1950</v>
      </c>
      <c r="F44" s="39">
        <f>INDEX('[1]period'!$D$3:$D$176,MATCH(F45,'[1]period'!$B$3:$B$176,0))</f>
        <v>1951</v>
      </c>
      <c r="G44" s="39">
        <f>INDEX('[1]period'!$D$3:$D$176,MATCH(G45,'[1]period'!$B$3:$B$176,0))</f>
        <v>1952</v>
      </c>
      <c r="H44" s="39">
        <f>INDEX('[1]period'!$D$3:$D$176,MATCH(H45,'[1]period'!$B$3:$B$176,0))</f>
        <v>1953</v>
      </c>
      <c r="I44" s="39">
        <f>INDEX('[1]period'!$D$3:$D$176,MATCH(I45,'[1]period'!$B$3:$B$176,0))</f>
        <v>1954</v>
      </c>
      <c r="J44" s="39">
        <f>INDEX('[1]period'!$D$3:$D$176,MATCH(J45,'[1]period'!$B$3:$B$176,0))</f>
        <v>1955</v>
      </c>
      <c r="K44" s="39">
        <f>INDEX('[1]period'!$D$3:$D$176,MATCH(K45,'[1]period'!$B$3:$B$176,0))</f>
        <v>1956</v>
      </c>
      <c r="L44" s="39">
        <f>INDEX('[1]period'!$D$3:$D$176,MATCH(L45,'[1]period'!$B$3:$B$176,0))</f>
        <v>1957</v>
      </c>
      <c r="M44" s="39">
        <f>INDEX('[1]period'!$D$3:$D$176,MATCH(M45,'[1]period'!$B$3:$B$176,0))</f>
        <v>1958</v>
      </c>
      <c r="N44" s="39">
        <f>INDEX('[1]period'!$D$3:$D$176,MATCH(N45,'[1]period'!$B$3:$B$176,0))</f>
        <v>1959</v>
      </c>
      <c r="O44" s="39">
        <f>INDEX('[1]period'!$D$3:$D$176,MATCH(O45,'[1]period'!$B$3:$B$176,0))</f>
        <v>1960</v>
      </c>
      <c r="P44" s="39">
        <f>INDEX('[1]period'!$D$3:$D$176,MATCH(P45,'[1]period'!$B$3:$B$176,0))</f>
        <v>1961</v>
      </c>
      <c r="Q44" s="39">
        <f>INDEX('[1]period'!$D$3:$D$176,MATCH(Q45,'[1]period'!$B$3:$B$176,0))</f>
        <v>1962</v>
      </c>
      <c r="R44" s="39">
        <f>INDEX('[1]period'!$D$3:$D$176,MATCH(R45,'[1]period'!$B$3:$B$176,0))</f>
        <v>1963</v>
      </c>
      <c r="S44" s="39">
        <f>INDEX('[1]period'!$D$3:$D$176,MATCH(S45,'[1]period'!$B$3:$B$176,0))</f>
        <v>1964</v>
      </c>
      <c r="T44" s="39">
        <f>INDEX('[1]period'!$D$3:$D$176,MATCH(T45,'[1]period'!$B$3:$B$176,0))</f>
        <v>1965</v>
      </c>
      <c r="U44" s="39">
        <f>INDEX('[1]period'!$D$3:$D$176,MATCH(U45,'[1]period'!$B$3:$B$176,0))</f>
        <v>1966</v>
      </c>
      <c r="V44" s="39">
        <f>INDEX('[1]period'!$D$3:$D$176,MATCH(V45,'[1]period'!$B$3:$B$176,0))</f>
        <v>1967</v>
      </c>
      <c r="W44" s="39">
        <f>INDEX('[1]period'!$D$3:$D$176,MATCH(W45,'[1]period'!$B$3:$B$176,0))</f>
        <v>1968</v>
      </c>
      <c r="X44" s="39">
        <f>INDEX('[1]period'!$D$3:$D$176,MATCH(X45,'[1]period'!$B$3:$B$176,0))</f>
        <v>1969</v>
      </c>
      <c r="Y44" s="39">
        <f>INDEX('[1]period'!$D$3:$D$176,MATCH(Y45,'[1]period'!$B$3:$B$176,0))</f>
        <v>1970</v>
      </c>
      <c r="Z44" s="39">
        <f>INDEX('[1]period'!$D$3:$D$176,MATCH(Z45,'[1]period'!$B$3:$B$176,0))</f>
        <v>1971</v>
      </c>
      <c r="AA44" s="39">
        <f>INDEX('[1]period'!$D$3:$D$176,MATCH(AA45,'[1]period'!$B$3:$B$176,0))</f>
        <v>1972</v>
      </c>
      <c r="AB44" s="39">
        <f>INDEX('[1]period'!$D$3:$D$176,MATCH(AB45,'[1]period'!$B$3:$B$176,0))</f>
        <v>1973</v>
      </c>
      <c r="AC44" s="39">
        <f>INDEX('[1]period'!$D$3:$D$176,MATCH(AC45,'[1]period'!$B$3:$B$176,0))</f>
        <v>1974</v>
      </c>
      <c r="AD44" s="39">
        <f>INDEX('[1]period'!$D$3:$D$176,MATCH(AD45,'[1]period'!$B$3:$B$176,0))</f>
        <v>1975</v>
      </c>
      <c r="AE44" s="39">
        <f>INDEX('[1]period'!$D$3:$D$176,MATCH(AE45,'[1]period'!$B$3:$B$176,0))</f>
        <v>1976</v>
      </c>
      <c r="AF44" s="39">
        <f>INDEX('[1]period'!$D$3:$D$176,MATCH(AF45,'[1]period'!$B$3:$B$176,0))</f>
        <v>1977</v>
      </c>
      <c r="AG44" s="39">
        <f>INDEX('[1]period'!$D$3:$D$176,MATCH(AG45,'[1]period'!$B$3:$B$176,0))</f>
        <v>1978</v>
      </c>
      <c r="AH44" s="39">
        <f>INDEX('[1]period'!$D$3:$D$176,MATCH(AH45,'[1]period'!$B$3:$B$176,0))</f>
        <v>1979</v>
      </c>
      <c r="AI44" s="39">
        <f>INDEX('[1]period'!$D$3:$D$176,MATCH(AI45,'[1]period'!$B$3:$B$176,0))</f>
        <v>1980</v>
      </c>
      <c r="AJ44" s="39">
        <f>INDEX('[1]period'!$D$3:$D$176,MATCH(AJ45,'[1]period'!$B$3:$B$176,0))</f>
        <v>1981</v>
      </c>
      <c r="AK44" s="39">
        <f>INDEX('[1]period'!$D$3:$D$176,MATCH(AK45,'[1]period'!$B$3:$B$176,0))</f>
        <v>1982</v>
      </c>
      <c r="AL44" s="39">
        <f>INDEX('[1]period'!$D$3:$D$176,MATCH(AL45,'[1]period'!$B$3:$B$176,0))</f>
        <v>1983</v>
      </c>
      <c r="AM44" s="39">
        <f>INDEX('[1]period'!$D$3:$D$176,MATCH(AM45,'[1]period'!$B$3:$B$176,0))</f>
        <v>1984</v>
      </c>
      <c r="AN44" s="39">
        <f>INDEX('[1]period'!$D$3:$D$176,MATCH(AN45,'[1]period'!$B$3:$B$176,0))</f>
        <v>1985</v>
      </c>
      <c r="AO44" s="39">
        <f>INDEX('[1]period'!$D$3:$D$176,MATCH(AO45,'[1]period'!$B$3:$B$176,0))</f>
        <v>1986</v>
      </c>
      <c r="AP44" s="39">
        <f>INDEX('[1]period'!$D$3:$D$176,MATCH(AP45,'[1]period'!$B$3:$B$176,0))</f>
        <v>1987</v>
      </c>
      <c r="AQ44" s="39">
        <f>INDEX('[1]period'!$D$3:$D$176,MATCH(AQ45,'[1]period'!$B$3:$B$176,0))</f>
        <v>1988</v>
      </c>
      <c r="AR44" s="39">
        <f>INDEX('[1]period'!$D$3:$D$176,MATCH(AR45,'[1]period'!$B$3:$B$176,0))</f>
        <v>1989</v>
      </c>
      <c r="AS44" s="39">
        <f>INDEX('[1]period'!$D$3:$D$176,MATCH(AS45,'[1]period'!$B$3:$B$176,0))</f>
        <v>1990</v>
      </c>
      <c r="AT44" s="39">
        <f>INDEX('[1]period'!$D$3:$D$176,MATCH(AT45,'[1]period'!$B$3:$B$176,0))</f>
        <v>1991</v>
      </c>
      <c r="AU44" s="39">
        <f>INDEX('[1]period'!$D$3:$D$176,MATCH(AU45,'[1]period'!$B$3:$B$176,0))</f>
        <v>1992</v>
      </c>
      <c r="AV44" s="39">
        <f>INDEX('[1]period'!$D$3:$D$176,MATCH(AV45,'[1]period'!$B$3:$B$176,0))</f>
        <v>1993</v>
      </c>
      <c r="AW44" s="39">
        <f>INDEX('[1]period'!$D$3:$D$176,MATCH(AW45,'[1]period'!$B$3:$B$176,0))</f>
        <v>1994</v>
      </c>
      <c r="AX44" s="39">
        <f>INDEX('[1]period'!$D$3:$D$176,MATCH(AX45,'[1]period'!$B$3:$B$176,0))</f>
        <v>1995</v>
      </c>
      <c r="AY44" s="39">
        <f>INDEX('[1]period'!$D$3:$D$176,MATCH(AY45,'[1]period'!$B$3:$B$176,0))</f>
        <v>1996</v>
      </c>
      <c r="AZ44" s="39">
        <f>INDEX('[1]period'!$D$3:$D$176,MATCH(AZ45,'[1]period'!$B$3:$B$176,0))</f>
        <v>1997</v>
      </c>
      <c r="BA44" s="39">
        <f>INDEX('[1]period'!$D$3:$D$176,MATCH(BA45,'[1]period'!$B$3:$B$176,0))</f>
        <v>1998</v>
      </c>
      <c r="BB44" s="39">
        <f>INDEX('[1]period'!$D$3:$D$176,MATCH(BB45,'[1]period'!$B$3:$B$176,0))</f>
        <v>1999</v>
      </c>
      <c r="BC44" s="39">
        <f>INDEX('[1]period'!$D$3:$D$176,MATCH(BC45,'[1]period'!$B$3:$B$176,0))</f>
        <v>2000</v>
      </c>
      <c r="BD44" s="39">
        <f>INDEX('[1]period'!$D$3:$D$176,MATCH(BD45,'[1]period'!$B$3:$B$176,0))</f>
        <v>2001</v>
      </c>
      <c r="BE44" s="39">
        <f>INDEX('[1]period'!$D$3:$D$176,MATCH(BE45,'[1]period'!$B$3:$B$176,0))</f>
        <v>2002</v>
      </c>
      <c r="BF44" s="39">
        <f>INDEX('[1]period'!$D$3:$D$176,MATCH(BF45,'[1]period'!$B$3:$B$176,0))</f>
        <v>2003</v>
      </c>
      <c r="BG44" s="39">
        <f>INDEX('[1]period'!$D$3:$D$176,MATCH(BG45,'[1]period'!$B$3:$B$176,0))</f>
        <v>2004</v>
      </c>
      <c r="BH44" s="39">
        <f>INDEX('[1]period'!$D$3:$D$176,MATCH(BH45,'[1]period'!$B$3:$B$176,0))</f>
        <v>2005</v>
      </c>
      <c r="BI44" s="39">
        <f>INDEX('[1]period'!$D$3:$D$176,MATCH(BI45,'[1]period'!$B$3:$B$176,0))</f>
        <v>2006</v>
      </c>
      <c r="BJ44" s="39">
        <f>INDEX('[1]period'!$D$3:$D$176,MATCH(BJ45,'[1]period'!$B$3:$B$176,0))</f>
        <v>2007</v>
      </c>
      <c r="BK44" s="39">
        <f>INDEX('[1]period'!$D$3:$D$176,MATCH(BK45,'[1]period'!$B$3:$B$176,0))</f>
        <v>2008</v>
      </c>
      <c r="BL44" s="39">
        <f>INDEX('[1]period'!$D$3:$D$176,MATCH(BL45,'[1]period'!$B$3:$B$176,0))</f>
        <v>2009</v>
      </c>
    </row>
    <row r="45" spans="1:64" ht="15" thickBot="1" thickTop="1">
      <c r="A45" s="44">
        <v>4</v>
      </c>
      <c r="B45" s="39" t="s">
        <v>77</v>
      </c>
      <c r="C45" s="39" t="s">
        <v>78</v>
      </c>
      <c r="D45" s="19" t="s">
        <v>89</v>
      </c>
      <c r="E45" s="45">
        <v>1950</v>
      </c>
      <c r="F45" s="46">
        <v>1951</v>
      </c>
      <c r="G45" s="46">
        <v>1952</v>
      </c>
      <c r="H45" s="46">
        <v>1953</v>
      </c>
      <c r="I45" s="46">
        <v>1954</v>
      </c>
      <c r="J45" s="46">
        <v>1955</v>
      </c>
      <c r="K45" s="46">
        <v>1956</v>
      </c>
      <c r="L45" s="46">
        <v>1957</v>
      </c>
      <c r="M45" s="46">
        <v>1958</v>
      </c>
      <c r="N45" s="46">
        <v>1959</v>
      </c>
      <c r="O45" s="46">
        <v>1960</v>
      </c>
      <c r="P45" s="46">
        <v>1961</v>
      </c>
      <c r="Q45" s="46">
        <v>1962</v>
      </c>
      <c r="R45" s="46">
        <v>1963</v>
      </c>
      <c r="S45" s="46">
        <v>1964</v>
      </c>
      <c r="T45" s="46">
        <v>1965</v>
      </c>
      <c r="U45" s="46">
        <v>1966</v>
      </c>
      <c r="V45" s="46">
        <v>1967</v>
      </c>
      <c r="W45" s="46">
        <v>1968</v>
      </c>
      <c r="X45" s="46">
        <v>1969</v>
      </c>
      <c r="Y45" s="46">
        <v>1970</v>
      </c>
      <c r="Z45" s="46">
        <v>1971</v>
      </c>
      <c r="AA45" s="46">
        <v>1972</v>
      </c>
      <c r="AB45" s="46">
        <v>1973</v>
      </c>
      <c r="AC45" s="46">
        <v>1974</v>
      </c>
      <c r="AD45" s="46">
        <v>1975</v>
      </c>
      <c r="AE45" s="46">
        <v>1976</v>
      </c>
      <c r="AF45" s="46">
        <v>1977</v>
      </c>
      <c r="AG45" s="46">
        <v>1978</v>
      </c>
      <c r="AH45" s="46">
        <v>1979</v>
      </c>
      <c r="AI45" s="46">
        <v>1980</v>
      </c>
      <c r="AJ45" s="46">
        <v>1981</v>
      </c>
      <c r="AK45" s="46">
        <v>1982</v>
      </c>
      <c r="AL45" s="46">
        <v>1983</v>
      </c>
      <c r="AM45" s="46">
        <v>1984</v>
      </c>
      <c r="AN45" s="46">
        <v>1985</v>
      </c>
      <c r="AO45" s="46">
        <v>1986</v>
      </c>
      <c r="AP45" s="46">
        <v>1987</v>
      </c>
      <c r="AQ45" s="46">
        <v>1988</v>
      </c>
      <c r="AR45" s="46">
        <v>1989</v>
      </c>
      <c r="AS45" s="46">
        <v>1990</v>
      </c>
      <c r="AT45" s="46">
        <v>1991</v>
      </c>
      <c r="AU45" s="46">
        <v>1992</v>
      </c>
      <c r="AV45" s="46">
        <v>1993</v>
      </c>
      <c r="AW45" s="46">
        <v>1994</v>
      </c>
      <c r="AX45" s="46">
        <v>1995</v>
      </c>
      <c r="AY45" s="46">
        <v>1996</v>
      </c>
      <c r="AZ45" s="46">
        <v>1997</v>
      </c>
      <c r="BA45" s="46">
        <v>1998</v>
      </c>
      <c r="BB45" s="46">
        <v>1999</v>
      </c>
      <c r="BC45" s="46">
        <v>2000</v>
      </c>
      <c r="BD45" s="46">
        <v>2001</v>
      </c>
      <c r="BE45" s="46">
        <v>2002</v>
      </c>
      <c r="BF45" s="46">
        <v>2003</v>
      </c>
      <c r="BG45" s="46">
        <v>2004</v>
      </c>
      <c r="BH45" s="46">
        <v>2005</v>
      </c>
      <c r="BI45" s="46">
        <v>2006</v>
      </c>
      <c r="BJ45" s="46">
        <v>2007</v>
      </c>
      <c r="BK45" s="46">
        <v>2008</v>
      </c>
      <c r="BL45" s="46">
        <v>2009</v>
      </c>
    </row>
    <row r="46" spans="1:64" s="35" customFormat="1" ht="14.25" thickBot="1" thickTop="1">
      <c r="A46" s="24">
        <v>5</v>
      </c>
      <c r="B46" s="51">
        <f>MATCH(D46,'[1]industr'!$B$3:$B$95,0)</f>
        <v>61</v>
      </c>
      <c r="C46" s="54" t="str">
        <f>INDEX('[2]world'!$D$3:$D$400,MATCH(D46,'[2]world'!$B$3:$B$400,0))</f>
        <v>ALB</v>
      </c>
      <c r="D46" s="52" t="s">
        <v>59</v>
      </c>
      <c r="E46" s="53"/>
      <c r="F46" s="53">
        <v>1242250</v>
      </c>
      <c r="G46" s="53">
        <v>1271000</v>
      </c>
      <c r="H46" s="53">
        <v>1303500</v>
      </c>
      <c r="I46" s="53">
        <v>1340250</v>
      </c>
      <c r="J46" s="53">
        <v>1379750</v>
      </c>
      <c r="K46" s="53">
        <v>1420750</v>
      </c>
      <c r="L46" s="53">
        <v>1463000</v>
      </c>
      <c r="M46" s="53">
        <v>1508000</v>
      </c>
      <c r="N46" s="53">
        <v>1556500</v>
      </c>
      <c r="O46" s="53">
        <v>1607500</v>
      </c>
      <c r="P46" s="53">
        <v>1659500</v>
      </c>
      <c r="Q46" s="53">
        <v>1717500</v>
      </c>
      <c r="R46" s="53">
        <v>1775250</v>
      </c>
      <c r="S46" s="53">
        <v>1826500</v>
      </c>
      <c r="T46" s="53">
        <v>1877000</v>
      </c>
      <c r="U46" s="53">
        <v>1920750</v>
      </c>
      <c r="V46" s="53">
        <v>1965750</v>
      </c>
      <c r="W46" s="53">
        <v>2022389</v>
      </c>
      <c r="X46" s="53">
        <v>2081695</v>
      </c>
      <c r="Y46" s="53">
        <v>2135479</v>
      </c>
      <c r="Z46" s="53">
        <v>2187853</v>
      </c>
      <c r="AA46" s="53">
        <v>2243126</v>
      </c>
      <c r="AB46" s="53">
        <v>2296752</v>
      </c>
      <c r="AC46" s="53">
        <v>2350124</v>
      </c>
      <c r="AD46" s="53">
        <v>2404831</v>
      </c>
      <c r="AE46" s="53">
        <v>2458526</v>
      </c>
      <c r="AF46" s="53">
        <v>2513546</v>
      </c>
      <c r="AG46" s="53">
        <v>2566266</v>
      </c>
      <c r="AH46" s="53">
        <v>2617832</v>
      </c>
      <c r="AI46" s="53">
        <v>2671997</v>
      </c>
      <c r="AJ46" s="53">
        <v>2726056</v>
      </c>
      <c r="AK46" s="53">
        <v>2784278</v>
      </c>
      <c r="AL46" s="53">
        <v>2843960</v>
      </c>
      <c r="AM46" s="53">
        <v>2904429</v>
      </c>
      <c r="AN46" s="53">
        <v>2964762</v>
      </c>
      <c r="AO46" s="53">
        <v>3022635</v>
      </c>
      <c r="AP46" s="53">
        <v>3083605</v>
      </c>
      <c r="AQ46" s="53">
        <v>3142336</v>
      </c>
      <c r="AR46" s="53">
        <v>3227964</v>
      </c>
      <c r="AS46" s="53">
        <v>3273178</v>
      </c>
      <c r="AT46" s="53">
        <v>3224959</v>
      </c>
      <c r="AU46" s="53">
        <v>3178791</v>
      </c>
      <c r="AV46" s="53">
        <v>3184755</v>
      </c>
      <c r="AW46" s="53">
        <v>3225434</v>
      </c>
      <c r="AX46" s="53">
        <v>3265918</v>
      </c>
      <c r="AY46" s="53">
        <v>3303659</v>
      </c>
      <c r="AZ46" s="53">
        <v>3339329</v>
      </c>
      <c r="BA46" s="53">
        <v>3363893</v>
      </c>
      <c r="BB46" s="53">
        <v>3387322</v>
      </c>
      <c r="BC46" s="53">
        <v>3060908</v>
      </c>
      <c r="BD46" s="53">
        <v>3073733</v>
      </c>
      <c r="BE46" s="53">
        <v>3093465</v>
      </c>
      <c r="BF46" s="53">
        <v>3111165</v>
      </c>
      <c r="BG46" s="53">
        <v>3127262</v>
      </c>
      <c r="BH46" s="53">
        <v>3142061</v>
      </c>
      <c r="BI46" s="53">
        <v>3150884</v>
      </c>
      <c r="BJ46" s="53">
        <v>3161337</v>
      </c>
      <c r="BK46" s="53">
        <v>3177375</v>
      </c>
      <c r="BL46" s="53"/>
    </row>
    <row r="47" spans="1:64" s="35" customFormat="1" ht="14.25" thickBot="1" thickTop="1">
      <c r="A47" s="24">
        <v>5</v>
      </c>
      <c r="B47" s="51">
        <f>MATCH(D47,'[1]industr'!$B$3:$B$95,0)</f>
        <v>42</v>
      </c>
      <c r="C47" s="54" t="str">
        <f>INDEX('[2]world'!$D$3:$D$400,MATCH(D47,'[2]world'!$B$3:$B$400,0))</f>
        <v>AR</v>
      </c>
      <c r="D47" s="52" t="s">
        <v>60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>
        <v>1867400</v>
      </c>
      <c r="P47" s="53">
        <v>1942150</v>
      </c>
      <c r="Q47" s="53">
        <v>2005000</v>
      </c>
      <c r="R47" s="53">
        <v>2064000</v>
      </c>
      <c r="S47" s="53">
        <v>2133450</v>
      </c>
      <c r="T47" s="53">
        <v>2204650</v>
      </c>
      <c r="U47" s="53">
        <v>2272700</v>
      </c>
      <c r="V47" s="53">
        <v>2337000</v>
      </c>
      <c r="W47" s="53">
        <v>2401500</v>
      </c>
      <c r="X47" s="53">
        <v>2463450</v>
      </c>
      <c r="Y47" s="53">
        <v>2519900</v>
      </c>
      <c r="Z47" s="53">
        <v>2579450</v>
      </c>
      <c r="AA47" s="53">
        <v>2643500</v>
      </c>
      <c r="AB47" s="53">
        <v>2708000</v>
      </c>
      <c r="AC47" s="53">
        <v>2769850</v>
      </c>
      <c r="AD47" s="53">
        <v>2825650</v>
      </c>
      <c r="AE47" s="53">
        <v>2882800</v>
      </c>
      <c r="AF47" s="53">
        <v>2943500</v>
      </c>
      <c r="AG47" s="53">
        <v>3001850</v>
      </c>
      <c r="AH47" s="53">
        <v>3052300</v>
      </c>
      <c r="AI47" s="53">
        <v>3096300</v>
      </c>
      <c r="AJ47" s="53">
        <v>3096350</v>
      </c>
      <c r="AK47" s="53">
        <v>3096500</v>
      </c>
      <c r="AL47" s="53">
        <v>3144000</v>
      </c>
      <c r="AM47" s="53">
        <v>3242800</v>
      </c>
      <c r="AN47" s="53">
        <v>3339150</v>
      </c>
      <c r="AO47" s="53">
        <v>3386800</v>
      </c>
      <c r="AP47" s="53">
        <v>3434450</v>
      </c>
      <c r="AQ47" s="53">
        <v>3452800</v>
      </c>
      <c r="AR47" s="53">
        <v>3481750</v>
      </c>
      <c r="AS47" s="53">
        <v>3544700</v>
      </c>
      <c r="AT47" s="53">
        <v>3611700</v>
      </c>
      <c r="AU47" s="53">
        <v>3685600</v>
      </c>
      <c r="AV47" s="53">
        <v>3731250</v>
      </c>
      <c r="AW47" s="53">
        <v>3746850</v>
      </c>
      <c r="AX47" s="53">
        <v>3759950</v>
      </c>
      <c r="AY47" s="53">
        <v>3773550</v>
      </c>
      <c r="AZ47" s="53">
        <v>3785963</v>
      </c>
      <c r="BA47" s="53">
        <v>3794733</v>
      </c>
      <c r="BB47" s="53">
        <v>3800817</v>
      </c>
      <c r="BC47" s="53">
        <v>3802883</v>
      </c>
      <c r="BD47" s="53">
        <v>3507625</v>
      </c>
      <c r="BE47" s="53">
        <v>3211593</v>
      </c>
      <c r="BF47" s="53">
        <v>3211267</v>
      </c>
      <c r="BG47" s="53">
        <v>3214014</v>
      </c>
      <c r="BH47" s="53">
        <v>3217517</v>
      </c>
      <c r="BI47" s="53">
        <v>3222594</v>
      </c>
      <c r="BJ47" s="53">
        <v>3228020</v>
      </c>
      <c r="BK47" s="53"/>
      <c r="BL47" s="53"/>
    </row>
    <row r="48" spans="1:64" s="35" customFormat="1" ht="14.25" thickBot="1" thickTop="1">
      <c r="A48" s="24">
        <v>5</v>
      </c>
      <c r="B48" s="51">
        <f>MATCH(D48,'[1]industr'!$B$3:$B$95,0)</f>
        <v>1</v>
      </c>
      <c r="C48" s="54" t="str">
        <f>INDEX('[2]world'!$D$3:$D$400,MATCH(D48,'[2]world'!$B$3:$B$400,0))</f>
        <v>AUS</v>
      </c>
      <c r="D48" s="52" t="s">
        <v>17</v>
      </c>
      <c r="E48" s="53">
        <v>8043092</v>
      </c>
      <c r="F48" s="53">
        <v>8298843</v>
      </c>
      <c r="G48" s="53">
        <v>8528524</v>
      </c>
      <c r="H48" s="53">
        <v>8727130</v>
      </c>
      <c r="I48" s="53">
        <v>8903365</v>
      </c>
      <c r="J48" s="53">
        <v>9095655</v>
      </c>
      <c r="K48" s="53">
        <v>9313743</v>
      </c>
      <c r="L48" s="53">
        <v>9531706</v>
      </c>
      <c r="M48" s="53">
        <v>9741413</v>
      </c>
      <c r="N48" s="53">
        <v>9949991</v>
      </c>
      <c r="O48" s="53">
        <v>10164920</v>
      </c>
      <c r="P48" s="53">
        <v>10388999</v>
      </c>
      <c r="Q48" s="53">
        <v>10651949</v>
      </c>
      <c r="R48" s="53">
        <v>10903396</v>
      </c>
      <c r="S48" s="53">
        <v>11116968</v>
      </c>
      <c r="T48" s="53">
        <v>11338318</v>
      </c>
      <c r="U48" s="53">
        <v>11550179</v>
      </c>
      <c r="V48" s="53">
        <v>11726115</v>
      </c>
      <c r="W48" s="53">
        <v>11905734</v>
      </c>
      <c r="X48" s="53">
        <v>12134192</v>
      </c>
      <c r="Y48" s="53">
        <v>12393162</v>
      </c>
      <c r="Z48" s="53">
        <v>12655471</v>
      </c>
      <c r="AA48" s="53">
        <v>12887333</v>
      </c>
      <c r="AB48" s="53">
        <v>13080347</v>
      </c>
      <c r="AC48" s="53">
        <v>13438976</v>
      </c>
      <c r="AD48" s="53">
        <v>13779400</v>
      </c>
      <c r="AE48" s="53">
        <v>13920250</v>
      </c>
      <c r="AF48" s="53">
        <v>14077350</v>
      </c>
      <c r="AG48" s="53">
        <v>14247200</v>
      </c>
      <c r="AH48" s="53">
        <v>14466700</v>
      </c>
      <c r="AI48" s="53">
        <v>14704950</v>
      </c>
      <c r="AJ48" s="53">
        <v>14928450</v>
      </c>
      <c r="AK48" s="53">
        <v>15163150</v>
      </c>
      <c r="AL48" s="53">
        <v>15334250</v>
      </c>
      <c r="AM48" s="53">
        <v>15520300</v>
      </c>
      <c r="AN48" s="53">
        <v>15750350</v>
      </c>
      <c r="AO48" s="53">
        <v>15995400</v>
      </c>
      <c r="AP48" s="53">
        <v>16268500</v>
      </c>
      <c r="AQ48" s="53">
        <v>16469150</v>
      </c>
      <c r="AR48" s="53">
        <v>16738500</v>
      </c>
      <c r="AS48" s="53">
        <v>17053250</v>
      </c>
      <c r="AT48" s="53">
        <v>17277150</v>
      </c>
      <c r="AU48" s="53">
        <v>17480634</v>
      </c>
      <c r="AV48" s="53">
        <v>17669979</v>
      </c>
      <c r="AW48" s="53">
        <v>17863973</v>
      </c>
      <c r="AX48" s="53">
        <v>18078163</v>
      </c>
      <c r="AY48" s="53">
        <v>18304858</v>
      </c>
      <c r="AZ48" s="53">
        <v>18518625</v>
      </c>
      <c r="BA48" s="53">
        <v>18718853</v>
      </c>
      <c r="BB48" s="53">
        <v>18929125</v>
      </c>
      <c r="BC48" s="53">
        <v>19161475</v>
      </c>
      <c r="BD48" s="53">
        <v>19410650</v>
      </c>
      <c r="BE48" s="53">
        <v>19662800</v>
      </c>
      <c r="BF48" s="53"/>
      <c r="BG48" s="53"/>
      <c r="BH48" s="53"/>
      <c r="BI48" s="53"/>
      <c r="BJ48" s="53"/>
      <c r="BK48" s="53"/>
      <c r="BL48" s="53"/>
    </row>
    <row r="49" spans="1:64" s="35" customFormat="1" ht="14.25" thickBot="1" thickTop="1">
      <c r="A49" s="24">
        <v>5</v>
      </c>
      <c r="B49" s="51">
        <f>MATCH(D49,'[1]industr'!$B$3:$B$95,0)</f>
        <v>2</v>
      </c>
      <c r="C49" s="54" t="str">
        <f>INDEX('[2]world'!$D$3:$D$400,MATCH(D49,'[2]world'!$B$3:$B$400,0))</f>
        <v>AUT</v>
      </c>
      <c r="D49" s="52" t="s">
        <v>18</v>
      </c>
      <c r="E49" s="53">
        <v>6937038</v>
      </c>
      <c r="F49" s="53">
        <v>6933444</v>
      </c>
      <c r="G49" s="53">
        <v>6930870</v>
      </c>
      <c r="H49" s="53">
        <v>6933237</v>
      </c>
      <c r="I49" s="53">
        <v>6939947</v>
      </c>
      <c r="J49" s="53">
        <v>6946585</v>
      </c>
      <c r="K49" s="53">
        <v>6954366</v>
      </c>
      <c r="L49" s="53">
        <v>6967860</v>
      </c>
      <c r="M49" s="53">
        <v>6988727</v>
      </c>
      <c r="N49" s="53">
        <v>7015514</v>
      </c>
      <c r="O49" s="53">
        <v>7047438</v>
      </c>
      <c r="P49" s="53">
        <v>7086299</v>
      </c>
      <c r="Q49" s="53">
        <v>7129864</v>
      </c>
      <c r="R49" s="53">
        <v>7175811</v>
      </c>
      <c r="S49" s="53">
        <v>7223801</v>
      </c>
      <c r="T49" s="53">
        <v>7270889</v>
      </c>
      <c r="U49" s="53">
        <v>7322066</v>
      </c>
      <c r="V49" s="53">
        <v>7376998</v>
      </c>
      <c r="W49" s="53">
        <v>7415403</v>
      </c>
      <c r="X49" s="53">
        <v>7441055</v>
      </c>
      <c r="Y49" s="53">
        <v>7467086</v>
      </c>
      <c r="Z49" s="53">
        <v>7500482</v>
      </c>
      <c r="AA49" s="53">
        <v>7544201</v>
      </c>
      <c r="AB49" s="53">
        <v>7586115</v>
      </c>
      <c r="AC49" s="53">
        <v>7599038</v>
      </c>
      <c r="AD49" s="53">
        <v>7578903</v>
      </c>
      <c r="AE49" s="53">
        <v>7565525</v>
      </c>
      <c r="AF49" s="53">
        <v>7568430</v>
      </c>
      <c r="AG49" s="53">
        <v>7562305</v>
      </c>
      <c r="AH49" s="53">
        <v>7549425</v>
      </c>
      <c r="AI49" s="53">
        <v>7549433</v>
      </c>
      <c r="AJ49" s="53">
        <v>7568710</v>
      </c>
      <c r="AK49" s="53">
        <v>7574140</v>
      </c>
      <c r="AL49" s="53">
        <v>7561910</v>
      </c>
      <c r="AM49" s="53">
        <v>7561434</v>
      </c>
      <c r="AN49" s="53">
        <v>7564985</v>
      </c>
      <c r="AO49" s="53">
        <v>7569794</v>
      </c>
      <c r="AP49" s="53">
        <v>7574586</v>
      </c>
      <c r="AQ49" s="53">
        <v>7585317</v>
      </c>
      <c r="AR49" s="53">
        <v>7619567</v>
      </c>
      <c r="AS49" s="53">
        <v>7677850</v>
      </c>
      <c r="AT49" s="53">
        <v>7754891</v>
      </c>
      <c r="AU49" s="53">
        <v>7840709</v>
      </c>
      <c r="AV49" s="53">
        <v>7905633</v>
      </c>
      <c r="AW49" s="53">
        <v>7936118</v>
      </c>
      <c r="AX49" s="53">
        <v>7948278</v>
      </c>
      <c r="AY49" s="53">
        <v>7959017</v>
      </c>
      <c r="AZ49" s="53">
        <v>7968041</v>
      </c>
      <c r="BA49" s="53">
        <v>7976789</v>
      </c>
      <c r="BB49" s="53">
        <v>7992324</v>
      </c>
      <c r="BC49" s="53">
        <v>8011566</v>
      </c>
      <c r="BD49" s="53">
        <v>8042293</v>
      </c>
      <c r="BE49" s="53">
        <v>8081957</v>
      </c>
      <c r="BF49" s="53">
        <v>8121423</v>
      </c>
      <c r="BG49" s="53">
        <v>8171966</v>
      </c>
      <c r="BH49" s="53">
        <v>8227829</v>
      </c>
      <c r="BI49" s="53">
        <v>8268641</v>
      </c>
      <c r="BJ49" s="53">
        <v>8300788</v>
      </c>
      <c r="BK49" s="53">
        <v>8336926</v>
      </c>
      <c r="BL49" s="53">
        <v>8365275</v>
      </c>
    </row>
    <row r="50" spans="1:64" s="35" customFormat="1" ht="14.25" thickBot="1" thickTop="1">
      <c r="A50" s="24">
        <v>5</v>
      </c>
      <c r="B50" s="51">
        <f>MATCH(D50,'[1]industr'!$B$3:$B$95,0)</f>
        <v>41</v>
      </c>
      <c r="C50" s="54" t="str">
        <f>INDEX('[2]world'!$D$3:$D$400,MATCH(D50,'[2]world'!$B$3:$B$400,0))</f>
        <v>AZ</v>
      </c>
      <c r="D50" s="52" t="s">
        <v>61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>
        <v>3894500</v>
      </c>
      <c r="P50" s="53">
        <v>4045750</v>
      </c>
      <c r="Q50" s="53">
        <v>4168150</v>
      </c>
      <c r="R50" s="53">
        <v>4293550</v>
      </c>
      <c r="S50" s="53">
        <v>4439250</v>
      </c>
      <c r="T50" s="53">
        <v>4574650</v>
      </c>
      <c r="U50" s="53">
        <v>4708150</v>
      </c>
      <c r="V50" s="53">
        <v>4832000</v>
      </c>
      <c r="W50" s="53">
        <v>4948500</v>
      </c>
      <c r="X50" s="53">
        <v>5063300</v>
      </c>
      <c r="Y50" s="53">
        <v>5172050</v>
      </c>
      <c r="Z50" s="53">
        <v>5282950</v>
      </c>
      <c r="AA50" s="53">
        <v>5391450</v>
      </c>
      <c r="AB50" s="53">
        <v>5493900</v>
      </c>
      <c r="AC50" s="53">
        <v>5594100</v>
      </c>
      <c r="AD50" s="53">
        <v>5689050</v>
      </c>
      <c r="AE50" s="53">
        <v>5781000</v>
      </c>
      <c r="AF50" s="53">
        <v>5876150</v>
      </c>
      <c r="AG50" s="53">
        <v>5976150</v>
      </c>
      <c r="AH50" s="53">
        <v>6071300</v>
      </c>
      <c r="AI50" s="53">
        <v>6160500</v>
      </c>
      <c r="AJ50" s="53">
        <v>6257750</v>
      </c>
      <c r="AK50" s="53">
        <v>6357550</v>
      </c>
      <c r="AL50" s="53">
        <v>6459800</v>
      </c>
      <c r="AM50" s="53">
        <v>6567850</v>
      </c>
      <c r="AN50" s="53">
        <v>6670150</v>
      </c>
      <c r="AO50" s="53">
        <v>6770300</v>
      </c>
      <c r="AP50" s="53">
        <v>6875350</v>
      </c>
      <c r="AQ50" s="53">
        <v>6971100</v>
      </c>
      <c r="AR50" s="53">
        <v>7073050</v>
      </c>
      <c r="AS50" s="53">
        <v>7175200</v>
      </c>
      <c r="AT50" s="53">
        <v>7271300</v>
      </c>
      <c r="AU50" s="53">
        <v>7382050</v>
      </c>
      <c r="AV50" s="53">
        <v>7494800</v>
      </c>
      <c r="AW50" s="53">
        <v>7596550</v>
      </c>
      <c r="AX50" s="53">
        <v>7684850</v>
      </c>
      <c r="AY50" s="53">
        <v>7763000</v>
      </c>
      <c r="AZ50" s="53">
        <v>7838250</v>
      </c>
      <c r="BA50" s="53">
        <v>7913000</v>
      </c>
      <c r="BB50" s="53">
        <v>7982750</v>
      </c>
      <c r="BC50" s="53">
        <v>8048600</v>
      </c>
      <c r="BD50" s="53">
        <v>8111200</v>
      </c>
      <c r="BE50" s="53">
        <v>8171950</v>
      </c>
      <c r="BF50" s="53">
        <v>8234100</v>
      </c>
      <c r="BG50" s="53">
        <v>8306500</v>
      </c>
      <c r="BH50" s="53">
        <v>8391847</v>
      </c>
      <c r="BI50" s="53">
        <v>8484540</v>
      </c>
      <c r="BJ50" s="53">
        <v>8581269</v>
      </c>
      <c r="BK50" s="53"/>
      <c r="BL50" s="53"/>
    </row>
    <row r="51" spans="1:64" s="35" customFormat="1" ht="14.25" thickBot="1" thickTop="1">
      <c r="A51" s="24">
        <v>5</v>
      </c>
      <c r="B51" s="51">
        <f>MATCH(D51,'[1]industr'!$B$3:$B$95,0)</f>
        <v>74</v>
      </c>
      <c r="C51" s="54" t="str">
        <f>INDEX('[2]world'!$D$3:$D$400,MATCH(D51,'[2]world'!$B$3:$B$400,0))</f>
        <v>BEL</v>
      </c>
      <c r="D51" s="52" t="s">
        <v>62</v>
      </c>
      <c r="E51" s="53">
        <v>7745000</v>
      </c>
      <c r="F51" s="53">
        <v>7765000</v>
      </c>
      <c r="G51" s="53">
        <v>7721000</v>
      </c>
      <c r="H51" s="53">
        <v>7689500</v>
      </c>
      <c r="I51" s="53">
        <v>7721500</v>
      </c>
      <c r="J51" s="53">
        <v>7803500</v>
      </c>
      <c r="K51" s="53">
        <v>7880000</v>
      </c>
      <c r="L51" s="53">
        <v>7936000</v>
      </c>
      <c r="M51" s="53">
        <v>8009000</v>
      </c>
      <c r="N51" s="53">
        <v>8101700</v>
      </c>
      <c r="O51" s="53">
        <v>8190350</v>
      </c>
      <c r="P51" s="53">
        <v>8284250</v>
      </c>
      <c r="Q51" s="53">
        <v>8385300</v>
      </c>
      <c r="R51" s="53">
        <v>8457600</v>
      </c>
      <c r="S51" s="53">
        <v>8518850</v>
      </c>
      <c r="T51" s="53">
        <v>8607300</v>
      </c>
      <c r="U51" s="53">
        <v>8709250</v>
      </c>
      <c r="V51" s="53">
        <v>8800250</v>
      </c>
      <c r="W51" s="53">
        <v>8876850</v>
      </c>
      <c r="X51" s="53">
        <v>8953600</v>
      </c>
      <c r="Y51" s="53">
        <v>9034500</v>
      </c>
      <c r="Z51" s="53">
        <v>9111500</v>
      </c>
      <c r="AA51" s="53">
        <v>9178300</v>
      </c>
      <c r="AB51" s="53">
        <v>9244900</v>
      </c>
      <c r="AC51" s="53">
        <v>9312300</v>
      </c>
      <c r="AD51" s="53">
        <v>9366850</v>
      </c>
      <c r="AE51" s="53">
        <v>9411350</v>
      </c>
      <c r="AF51" s="53">
        <v>9462850</v>
      </c>
      <c r="AG51" s="53">
        <v>9512000</v>
      </c>
      <c r="AH51" s="53">
        <v>9562129</v>
      </c>
      <c r="AI51" s="53">
        <v>9627310</v>
      </c>
      <c r="AJ51" s="53">
        <v>9699459</v>
      </c>
      <c r="AK51" s="53">
        <v>9768310</v>
      </c>
      <c r="AL51" s="53">
        <v>9834967</v>
      </c>
      <c r="AM51" s="53">
        <v>9899177</v>
      </c>
      <c r="AN51" s="53">
        <v>9957705</v>
      </c>
      <c r="AO51" s="53">
        <v>10014618</v>
      </c>
      <c r="AP51" s="53">
        <v>10066281</v>
      </c>
      <c r="AQ51" s="53">
        <v>10120778</v>
      </c>
      <c r="AR51" s="53">
        <v>10170374</v>
      </c>
      <c r="AS51" s="53">
        <v>10189348</v>
      </c>
      <c r="AT51" s="53">
        <v>10194050</v>
      </c>
      <c r="AU51" s="53">
        <v>10216470</v>
      </c>
      <c r="AV51" s="53">
        <v>10239050</v>
      </c>
      <c r="AW51" s="53">
        <v>10226955</v>
      </c>
      <c r="AX51" s="53">
        <v>10193831</v>
      </c>
      <c r="AY51" s="53">
        <v>10159569</v>
      </c>
      <c r="AZ51" s="53">
        <v>10117433</v>
      </c>
      <c r="BA51" s="53">
        <v>10069112</v>
      </c>
      <c r="BB51" s="53">
        <v>10032359</v>
      </c>
      <c r="BC51" s="53">
        <v>10004958</v>
      </c>
      <c r="BD51" s="53">
        <v>9970688</v>
      </c>
      <c r="BE51" s="53">
        <v>9924766</v>
      </c>
      <c r="BF51" s="53">
        <v>9873826</v>
      </c>
      <c r="BG51" s="53">
        <v>9824568</v>
      </c>
      <c r="BH51" s="53">
        <v>9775307</v>
      </c>
      <c r="BI51" s="53">
        <v>9732501</v>
      </c>
      <c r="BJ51" s="53">
        <v>9702116</v>
      </c>
      <c r="BK51" s="53">
        <v>9680841</v>
      </c>
      <c r="BL51" s="53">
        <v>9576056</v>
      </c>
    </row>
    <row r="52" spans="1:64" s="35" customFormat="1" ht="14.25" thickBot="1" thickTop="1">
      <c r="A52" s="24">
        <v>5</v>
      </c>
      <c r="B52" s="51">
        <f>MATCH(D52,'[1]industr'!$B$3:$B$95,0)</f>
        <v>4</v>
      </c>
      <c r="C52" s="54" t="str">
        <f>INDEX('[2]world'!$D$3:$D$400,MATCH(D52,'[2]world'!$B$3:$B$400,0))</f>
        <v>BG</v>
      </c>
      <c r="D52" s="52" t="s">
        <v>19</v>
      </c>
      <c r="E52" s="53">
        <v>8639369</v>
      </c>
      <c r="F52" s="53">
        <v>8678386</v>
      </c>
      <c r="G52" s="53">
        <v>8730405</v>
      </c>
      <c r="H52" s="53">
        <v>8777873</v>
      </c>
      <c r="I52" s="53">
        <v>8819380</v>
      </c>
      <c r="J52" s="53">
        <v>8868475</v>
      </c>
      <c r="K52" s="53">
        <v>8923845</v>
      </c>
      <c r="L52" s="53">
        <v>8989111</v>
      </c>
      <c r="M52" s="53">
        <v>9052707</v>
      </c>
      <c r="N52" s="53">
        <v>9103730</v>
      </c>
      <c r="O52" s="53">
        <v>9153489</v>
      </c>
      <c r="P52" s="53">
        <v>9183948</v>
      </c>
      <c r="Q52" s="53">
        <v>9220578</v>
      </c>
      <c r="R52" s="53">
        <v>9289770</v>
      </c>
      <c r="S52" s="53">
        <v>9378113</v>
      </c>
      <c r="T52" s="53">
        <v>9463667</v>
      </c>
      <c r="U52" s="53">
        <v>9527807</v>
      </c>
      <c r="V52" s="53">
        <v>9580991</v>
      </c>
      <c r="W52" s="53">
        <v>9618756</v>
      </c>
      <c r="X52" s="53">
        <v>9646032</v>
      </c>
      <c r="Y52" s="53">
        <v>9655549</v>
      </c>
      <c r="Z52" s="53">
        <v>9673162</v>
      </c>
      <c r="AA52" s="53">
        <v>9711115</v>
      </c>
      <c r="AB52" s="53">
        <v>9741720</v>
      </c>
      <c r="AC52" s="53">
        <v>9772419</v>
      </c>
      <c r="AD52" s="53">
        <v>9800700</v>
      </c>
      <c r="AE52" s="53">
        <v>9818227</v>
      </c>
      <c r="AF52" s="53">
        <v>9830358</v>
      </c>
      <c r="AG52" s="53">
        <v>9839534</v>
      </c>
      <c r="AH52" s="53">
        <v>9848382</v>
      </c>
      <c r="AI52" s="53">
        <v>9859242</v>
      </c>
      <c r="AJ52" s="53">
        <v>9858982</v>
      </c>
      <c r="AK52" s="53">
        <v>9856303</v>
      </c>
      <c r="AL52" s="53">
        <v>9855520</v>
      </c>
      <c r="AM52" s="53">
        <v>9855372</v>
      </c>
      <c r="AN52" s="53">
        <v>9858308</v>
      </c>
      <c r="AO52" s="53">
        <v>9861823</v>
      </c>
      <c r="AP52" s="53">
        <v>9870234</v>
      </c>
      <c r="AQ52" s="53">
        <v>9901664</v>
      </c>
      <c r="AR52" s="53">
        <v>9937697</v>
      </c>
      <c r="AS52" s="53">
        <v>9967379</v>
      </c>
      <c r="AT52" s="53">
        <v>10004486</v>
      </c>
      <c r="AU52" s="53">
        <v>10045158</v>
      </c>
      <c r="AV52" s="53">
        <v>10084475</v>
      </c>
      <c r="AW52" s="53">
        <v>10115603</v>
      </c>
      <c r="AX52" s="53">
        <v>10136811</v>
      </c>
      <c r="AY52" s="53">
        <v>10156637</v>
      </c>
      <c r="AZ52" s="53">
        <v>10181245</v>
      </c>
      <c r="BA52" s="53">
        <v>10203008</v>
      </c>
      <c r="BB52" s="53">
        <v>10226419</v>
      </c>
      <c r="BC52" s="53">
        <v>10251250</v>
      </c>
      <c r="BD52" s="53">
        <v>10286570</v>
      </c>
      <c r="BE52" s="53">
        <v>10332785</v>
      </c>
      <c r="BF52" s="53">
        <v>10376133</v>
      </c>
      <c r="BG52" s="53">
        <v>10421137</v>
      </c>
      <c r="BH52" s="53">
        <v>10478617</v>
      </c>
      <c r="BI52" s="53">
        <v>10547958</v>
      </c>
      <c r="BJ52" s="53">
        <v>10625700</v>
      </c>
      <c r="BK52" s="53">
        <v>10708433</v>
      </c>
      <c r="BL52" s="53">
        <v>10788760</v>
      </c>
    </row>
    <row r="53" spans="1:64" s="35" customFormat="1" ht="14.25" thickBot="1" thickTop="1">
      <c r="A53" s="24">
        <v>5</v>
      </c>
      <c r="B53" s="51">
        <f>MATCH(D53,'[1]industr'!$B$3:$B$95,0)</f>
        <v>6</v>
      </c>
      <c r="C53" s="54" t="str">
        <f>INDEX('[2]world'!$D$3:$D$400,MATCH(D53,'[2]world'!$B$3:$B$400,0))</f>
        <v>Bos</v>
      </c>
      <c r="D53" s="52" t="s">
        <v>21</v>
      </c>
      <c r="E53" s="53">
        <v>2662000</v>
      </c>
      <c r="F53" s="53">
        <v>2723750</v>
      </c>
      <c r="G53" s="53">
        <v>2791500</v>
      </c>
      <c r="H53" s="53">
        <v>2858250</v>
      </c>
      <c r="I53" s="53">
        <v>2917250</v>
      </c>
      <c r="J53" s="53">
        <v>2972250</v>
      </c>
      <c r="K53" s="53">
        <v>3025000</v>
      </c>
      <c r="L53" s="53">
        <v>3075750</v>
      </c>
      <c r="M53" s="53">
        <v>3128250</v>
      </c>
      <c r="N53" s="53">
        <v>3183925</v>
      </c>
      <c r="O53" s="53">
        <v>3238989</v>
      </c>
      <c r="P53" s="53">
        <v>3297769</v>
      </c>
      <c r="Q53" s="53">
        <v>3368020</v>
      </c>
      <c r="R53" s="53">
        <v>3443289</v>
      </c>
      <c r="S53" s="53">
        <v>3516751</v>
      </c>
      <c r="T53" s="53">
        <v>3590488</v>
      </c>
      <c r="U53" s="53">
        <v>3664419</v>
      </c>
      <c r="V53" s="53">
        <v>3734051</v>
      </c>
      <c r="W53" s="53">
        <v>3750866</v>
      </c>
      <c r="X53" s="53">
        <v>3710120</v>
      </c>
      <c r="Y53" s="53">
        <v>3708455</v>
      </c>
      <c r="Z53" s="53">
        <v>3760174</v>
      </c>
      <c r="AA53" s="53">
        <v>3817090</v>
      </c>
      <c r="AB53" s="53">
        <v>3871556</v>
      </c>
      <c r="AC53" s="53">
        <v>3924346</v>
      </c>
      <c r="AD53" s="53">
        <v>3977729</v>
      </c>
      <c r="AE53" s="53">
        <v>4032039</v>
      </c>
      <c r="AF53" s="53">
        <v>4084725</v>
      </c>
      <c r="AG53" s="53">
        <v>4133975</v>
      </c>
      <c r="AH53" s="53">
        <v>4147344</v>
      </c>
      <c r="AI53" s="53">
        <v>4125486</v>
      </c>
      <c r="AJ53" s="53">
        <v>4136196</v>
      </c>
      <c r="AK53" s="53">
        <v>4180785</v>
      </c>
      <c r="AL53" s="53">
        <v>4225977</v>
      </c>
      <c r="AM53" s="53">
        <v>4271305</v>
      </c>
      <c r="AN53" s="53">
        <v>4315607</v>
      </c>
      <c r="AO53" s="53">
        <v>4358448</v>
      </c>
      <c r="AP53" s="53">
        <v>4400459</v>
      </c>
      <c r="AQ53" s="53">
        <v>4441436</v>
      </c>
      <c r="AR53" s="53">
        <v>4480351</v>
      </c>
      <c r="AS53" s="53">
        <v>4508562</v>
      </c>
      <c r="AT53" s="53">
        <v>4544111</v>
      </c>
      <c r="AU53" s="53">
        <v>4412350</v>
      </c>
      <c r="AV53" s="53">
        <v>4188550</v>
      </c>
      <c r="AW53" s="53">
        <v>4056800</v>
      </c>
      <c r="AX53" s="53">
        <v>3818161</v>
      </c>
      <c r="AY53" s="53">
        <v>3691505</v>
      </c>
      <c r="AZ53" s="53">
        <v>3695544</v>
      </c>
      <c r="BA53" s="53">
        <v>3689040</v>
      </c>
      <c r="BB53" s="53">
        <v>3752883</v>
      </c>
      <c r="BC53" s="53">
        <v>3771401</v>
      </c>
      <c r="BD53" s="53">
        <v>3801442</v>
      </c>
      <c r="BE53" s="53">
        <v>3821758</v>
      </c>
      <c r="BF53" s="53">
        <v>3833882</v>
      </c>
      <c r="BG53" s="53">
        <v>3839973</v>
      </c>
      <c r="BH53" s="53">
        <v>3842591</v>
      </c>
      <c r="BI53" s="53">
        <v>3843334</v>
      </c>
      <c r="BJ53" s="53">
        <v>3843729</v>
      </c>
      <c r="BK53" s="53">
        <v>3844163</v>
      </c>
      <c r="BL53" s="53"/>
    </row>
    <row r="54" spans="1:64" s="35" customFormat="1" ht="14.25" thickBot="1" thickTop="1">
      <c r="A54" s="24">
        <v>5</v>
      </c>
      <c r="B54" s="51">
        <f>MATCH(D54,'[1]industr'!$B$3:$B$95,0)</f>
        <v>5</v>
      </c>
      <c r="C54" s="54" t="str">
        <f>INDEX('[2]world'!$D$3:$D$400,MATCH(D54,'[2]world'!$B$3:$B$400,0))</f>
        <v>BUL</v>
      </c>
      <c r="D54" s="52" t="s">
        <v>20</v>
      </c>
      <c r="E54" s="53">
        <v>7250500</v>
      </c>
      <c r="F54" s="53">
        <v>7258150</v>
      </c>
      <c r="G54" s="53">
        <v>7274950</v>
      </c>
      <c r="H54" s="53">
        <v>7346150</v>
      </c>
      <c r="I54" s="53">
        <v>7423300</v>
      </c>
      <c r="J54" s="53">
        <v>7499400</v>
      </c>
      <c r="K54" s="53">
        <v>7575750</v>
      </c>
      <c r="L54" s="53">
        <v>7651250</v>
      </c>
      <c r="M54" s="53">
        <v>7727550</v>
      </c>
      <c r="N54" s="53">
        <v>7797773</v>
      </c>
      <c r="O54" s="53">
        <v>7867374</v>
      </c>
      <c r="P54" s="53">
        <v>7943118</v>
      </c>
      <c r="Q54" s="53">
        <v>8012946</v>
      </c>
      <c r="R54" s="53">
        <v>8078145</v>
      </c>
      <c r="S54" s="53">
        <v>8144340</v>
      </c>
      <c r="T54" s="53">
        <v>8204168</v>
      </c>
      <c r="U54" s="53">
        <v>8258057</v>
      </c>
      <c r="V54" s="53">
        <v>8310226</v>
      </c>
      <c r="W54" s="53">
        <v>8369603</v>
      </c>
      <c r="X54" s="53">
        <v>8434172</v>
      </c>
      <c r="Y54" s="53">
        <v>8489574</v>
      </c>
      <c r="Z54" s="53">
        <v>8536395</v>
      </c>
      <c r="AA54" s="53">
        <v>8576200</v>
      </c>
      <c r="AB54" s="53">
        <v>8620967</v>
      </c>
      <c r="AC54" s="53">
        <v>8678745</v>
      </c>
      <c r="AD54" s="53">
        <v>8720742</v>
      </c>
      <c r="AE54" s="53">
        <v>8758599</v>
      </c>
      <c r="AF54" s="53">
        <v>8804183</v>
      </c>
      <c r="AG54" s="53">
        <v>8814032</v>
      </c>
      <c r="AH54" s="53">
        <v>8825940</v>
      </c>
      <c r="AI54" s="53">
        <v>8861535</v>
      </c>
      <c r="AJ54" s="53">
        <v>8891117</v>
      </c>
      <c r="AK54" s="53">
        <v>8917457</v>
      </c>
      <c r="AL54" s="53">
        <v>8939738</v>
      </c>
      <c r="AM54" s="53">
        <v>8960679</v>
      </c>
      <c r="AN54" s="53">
        <v>8960547</v>
      </c>
      <c r="AO54" s="53">
        <v>8958171</v>
      </c>
      <c r="AP54" s="53">
        <v>8971359</v>
      </c>
      <c r="AQ54" s="53">
        <v>8981446</v>
      </c>
      <c r="AR54" s="53">
        <v>8876972</v>
      </c>
      <c r="AS54" s="53">
        <v>8718289</v>
      </c>
      <c r="AT54" s="53">
        <v>8632367</v>
      </c>
      <c r="AU54" s="53">
        <v>8540164</v>
      </c>
      <c r="AV54" s="53">
        <v>8472313</v>
      </c>
      <c r="AW54" s="53">
        <v>8443591</v>
      </c>
      <c r="AX54" s="53">
        <v>8406067</v>
      </c>
      <c r="AY54" s="53">
        <v>8362826</v>
      </c>
      <c r="AZ54" s="53">
        <v>8312068</v>
      </c>
      <c r="BA54" s="53">
        <v>8256786</v>
      </c>
      <c r="BB54" s="53">
        <v>8210624</v>
      </c>
      <c r="BC54" s="53">
        <v>8170172</v>
      </c>
      <c r="BD54" s="53">
        <v>8020282</v>
      </c>
      <c r="BE54" s="53">
        <v>7868468</v>
      </c>
      <c r="BF54" s="53">
        <v>7823557</v>
      </c>
      <c r="BG54" s="53">
        <v>7781161</v>
      </c>
      <c r="BH54" s="53">
        <v>7739900</v>
      </c>
      <c r="BI54" s="53">
        <v>7699020</v>
      </c>
      <c r="BJ54" s="53">
        <v>7659764</v>
      </c>
      <c r="BK54" s="53">
        <v>7623395</v>
      </c>
      <c r="BL54" s="53">
        <v>7591651</v>
      </c>
    </row>
    <row r="55" spans="1:64" s="35" customFormat="1" ht="14.25" thickBot="1" thickTop="1">
      <c r="A55" s="24">
        <v>5</v>
      </c>
      <c r="B55" s="51">
        <f>MATCH(D55,'[1]industr'!$B$3:$B$95,0)</f>
        <v>15</v>
      </c>
      <c r="C55" s="54" t="str">
        <f>INDEX('[2]world'!$D$3:$D$400,MATCH(D55,'[2]world'!$B$3:$B$400,0))</f>
        <v>CA</v>
      </c>
      <c r="D55" s="52" t="s">
        <v>30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>
        <v>22222677</v>
      </c>
      <c r="AB55" s="53">
        <v>22502477</v>
      </c>
      <c r="AC55" s="53">
        <v>22812697</v>
      </c>
      <c r="AD55" s="53">
        <v>23136024</v>
      </c>
      <c r="AE55" s="53">
        <v>23442174</v>
      </c>
      <c r="AF55" s="53">
        <v>23716251</v>
      </c>
      <c r="AG55" s="53">
        <v>23963616</v>
      </c>
      <c r="AH55" s="53">
        <v>24220761</v>
      </c>
      <c r="AI55" s="53">
        <v>24513584</v>
      </c>
      <c r="AJ55" s="53">
        <v>24818575</v>
      </c>
      <c r="AK55" s="53">
        <v>25105562</v>
      </c>
      <c r="AL55" s="53">
        <v>25364758</v>
      </c>
      <c r="AM55" s="53">
        <v>25606252</v>
      </c>
      <c r="AN55" s="53">
        <v>25848570</v>
      </c>
      <c r="AO55" s="53">
        <v>26123476</v>
      </c>
      <c r="AP55" s="53">
        <v>26448562</v>
      </c>
      <c r="AQ55" s="53">
        <v>26830354</v>
      </c>
      <c r="AR55" s="53">
        <v>27264126</v>
      </c>
      <c r="AS55" s="53">
        <v>27677063</v>
      </c>
      <c r="AT55" s="53">
        <v>28031764</v>
      </c>
      <c r="AU55" s="53">
        <v>28361637</v>
      </c>
      <c r="AV55" s="53">
        <v>28682274</v>
      </c>
      <c r="AW55" s="53">
        <v>28995445</v>
      </c>
      <c r="AX55" s="53">
        <v>29303487</v>
      </c>
      <c r="AY55" s="53">
        <v>29607695</v>
      </c>
      <c r="AZ55" s="53">
        <v>29895546</v>
      </c>
      <c r="BA55" s="53">
        <v>30156304</v>
      </c>
      <c r="BB55" s="53">
        <v>30413469</v>
      </c>
      <c r="BC55" s="53">
        <v>30700800</v>
      </c>
      <c r="BD55" s="53">
        <v>31023287</v>
      </c>
      <c r="BE55" s="53">
        <v>31410554</v>
      </c>
      <c r="BF55" s="53">
        <v>31629677</v>
      </c>
      <c r="BG55" s="53"/>
      <c r="BH55" s="53"/>
      <c r="BI55" s="53"/>
      <c r="BJ55" s="53"/>
      <c r="BK55" s="53"/>
      <c r="BL55" s="53"/>
    </row>
    <row r="56" spans="1:64" s="35" customFormat="1" ht="14.25" thickBot="1" thickTop="1">
      <c r="A56" s="24">
        <v>5</v>
      </c>
      <c r="B56" s="51">
        <f>MATCH(D56,'[1]industr'!$B$3:$B$95,0)</f>
        <v>35</v>
      </c>
      <c r="C56" s="54" t="str">
        <f>INDEX('[2]world'!$D$3:$D$400,MATCH(D56,'[2]world'!$B$3:$B$400,0))</f>
        <v>Cro</v>
      </c>
      <c r="D56" s="52" t="s">
        <v>47</v>
      </c>
      <c r="E56" s="53">
        <v>3851000</v>
      </c>
      <c r="F56" s="53">
        <v>3882000</v>
      </c>
      <c r="G56" s="53">
        <v>3913500</v>
      </c>
      <c r="H56" s="53">
        <v>3945750</v>
      </c>
      <c r="I56" s="53">
        <v>3978750</v>
      </c>
      <c r="J56" s="53">
        <v>4011000</v>
      </c>
      <c r="K56" s="53">
        <v>4040000</v>
      </c>
      <c r="L56" s="53">
        <v>4065750</v>
      </c>
      <c r="M56" s="53">
        <v>4090000</v>
      </c>
      <c r="N56" s="53">
        <v>4114711</v>
      </c>
      <c r="O56" s="53">
        <v>4140181</v>
      </c>
      <c r="P56" s="53">
        <v>4167292</v>
      </c>
      <c r="Q56" s="53">
        <v>4196712</v>
      </c>
      <c r="R56" s="53">
        <v>4225675</v>
      </c>
      <c r="S56" s="53">
        <v>4252876</v>
      </c>
      <c r="T56" s="53">
        <v>4280923</v>
      </c>
      <c r="U56" s="53">
        <v>4310701</v>
      </c>
      <c r="V56" s="53">
        <v>4338683</v>
      </c>
      <c r="W56" s="53">
        <v>4365628</v>
      </c>
      <c r="X56" s="53">
        <v>4391490</v>
      </c>
      <c r="Y56" s="53">
        <v>4412252</v>
      </c>
      <c r="Z56" s="53">
        <v>4431275</v>
      </c>
      <c r="AA56" s="53">
        <v>4450564</v>
      </c>
      <c r="AB56" s="53">
        <v>4470161</v>
      </c>
      <c r="AC56" s="53">
        <v>4490660</v>
      </c>
      <c r="AD56" s="53">
        <v>4512082</v>
      </c>
      <c r="AE56" s="53">
        <v>4535934</v>
      </c>
      <c r="AF56" s="53">
        <v>4559571</v>
      </c>
      <c r="AG56" s="53">
        <v>4581085</v>
      </c>
      <c r="AH56" s="53">
        <v>4594778</v>
      </c>
      <c r="AI56" s="53">
        <v>4599430</v>
      </c>
      <c r="AJ56" s="53">
        <v>4608382</v>
      </c>
      <c r="AK56" s="53">
        <v>4623483</v>
      </c>
      <c r="AL56" s="53">
        <v>4636622</v>
      </c>
      <c r="AM56" s="53">
        <v>4647593</v>
      </c>
      <c r="AN56" s="53">
        <v>4658313</v>
      </c>
      <c r="AO56" s="53">
        <v>4667928</v>
      </c>
      <c r="AP56" s="53">
        <v>4675488</v>
      </c>
      <c r="AQ56" s="53">
        <v>4681783</v>
      </c>
      <c r="AR56" s="53">
        <v>4686137</v>
      </c>
      <c r="AS56" s="53">
        <v>4686675</v>
      </c>
      <c r="AT56" s="53">
        <v>4734517</v>
      </c>
      <c r="AU56" s="53">
        <v>4781820</v>
      </c>
      <c r="AV56" s="53">
        <v>4779117</v>
      </c>
      <c r="AW56" s="53">
        <v>4777170</v>
      </c>
      <c r="AX56" s="53">
        <v>4776012</v>
      </c>
      <c r="AY56" s="53">
        <v>4565139</v>
      </c>
      <c r="AZ56" s="53">
        <v>4535170</v>
      </c>
      <c r="BA56" s="53">
        <v>4532261</v>
      </c>
      <c r="BB56" s="53">
        <v>4547503</v>
      </c>
      <c r="BC56" s="53">
        <v>4503207</v>
      </c>
      <c r="BD56" s="53">
        <v>4441738</v>
      </c>
      <c r="BE56" s="53">
        <v>4443676</v>
      </c>
      <c r="BF56" s="53">
        <v>4442239</v>
      </c>
      <c r="BG56" s="53">
        <v>4442817</v>
      </c>
      <c r="BH56" s="53">
        <v>4443393</v>
      </c>
      <c r="BI56" s="53">
        <v>4442061</v>
      </c>
      <c r="BJ56" s="53">
        <v>4438820</v>
      </c>
      <c r="BK56" s="53">
        <v>4435729</v>
      </c>
      <c r="BL56" s="53"/>
    </row>
    <row r="57" spans="1:64" s="35" customFormat="1" ht="14.25" thickBot="1" thickTop="1">
      <c r="A57" s="24">
        <v>5</v>
      </c>
      <c r="B57" s="51">
        <f>MATCH(D57,'[1]industr'!$B$3:$B$95,0)</f>
        <v>55</v>
      </c>
      <c r="C57" s="54" t="str">
        <f>INDEX('[2]world'!$D$3:$D$400,MATCH(D57,'[2]world'!$B$3:$B$400,0))</f>
        <v>Kip</v>
      </c>
      <c r="D57" s="52" t="s">
        <v>63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>
        <v>572783</v>
      </c>
      <c r="P57" s="53">
        <v>574733</v>
      </c>
      <c r="Q57" s="53">
        <v>577400</v>
      </c>
      <c r="R57" s="53">
        <v>582200</v>
      </c>
      <c r="S57" s="53">
        <v>586950</v>
      </c>
      <c r="T57" s="53">
        <v>590800</v>
      </c>
      <c r="U57" s="53">
        <v>595150</v>
      </c>
      <c r="V57" s="53">
        <v>599450</v>
      </c>
      <c r="W57" s="53">
        <v>604300</v>
      </c>
      <c r="X57" s="53">
        <v>609400</v>
      </c>
      <c r="Y57" s="53">
        <v>614450</v>
      </c>
      <c r="Z57" s="53">
        <v>620000</v>
      </c>
      <c r="AA57" s="53">
        <v>627439</v>
      </c>
      <c r="AB57" s="53">
        <v>634789</v>
      </c>
      <c r="AC57" s="53">
        <v>564400</v>
      </c>
      <c r="AD57" s="53">
        <v>494440</v>
      </c>
      <c r="AE57" s="53">
        <v>498940</v>
      </c>
      <c r="AF57" s="53">
        <v>501500</v>
      </c>
      <c r="AG57" s="53">
        <v>504500</v>
      </c>
      <c r="AH57" s="53">
        <v>508000</v>
      </c>
      <c r="AI57" s="53">
        <v>512500</v>
      </c>
      <c r="AJ57" s="53">
        <v>518923</v>
      </c>
      <c r="AK57" s="53">
        <v>523734</v>
      </c>
      <c r="AL57" s="53">
        <v>528071</v>
      </c>
      <c r="AM57" s="53">
        <v>534958</v>
      </c>
      <c r="AN57" s="53">
        <v>541501</v>
      </c>
      <c r="AO57" s="53">
        <v>547747</v>
      </c>
      <c r="AP57" s="53">
        <v>553736</v>
      </c>
      <c r="AQ57" s="53">
        <v>559639</v>
      </c>
      <c r="AR57" s="53">
        <v>567674</v>
      </c>
      <c r="AS57" s="53">
        <v>579898</v>
      </c>
      <c r="AT57" s="53">
        <v>595105</v>
      </c>
      <c r="AU57" s="53">
        <v>611150</v>
      </c>
      <c r="AV57" s="53">
        <v>626088</v>
      </c>
      <c r="AW57" s="53">
        <v>639172</v>
      </c>
      <c r="AX57" s="53">
        <v>650866</v>
      </c>
      <c r="AY57" s="53">
        <v>661323</v>
      </c>
      <c r="AZ57" s="53">
        <v>670764</v>
      </c>
      <c r="BA57" s="53">
        <v>679039</v>
      </c>
      <c r="BB57" s="53">
        <v>686680</v>
      </c>
      <c r="BC57" s="53">
        <v>694023</v>
      </c>
      <c r="BD57" s="53">
        <v>701544</v>
      </c>
      <c r="BE57" s="53">
        <v>710338</v>
      </c>
      <c r="BF57" s="53">
        <v>722752</v>
      </c>
      <c r="BG57" s="53">
        <v>739771</v>
      </c>
      <c r="BH57" s="53">
        <v>757795</v>
      </c>
      <c r="BI57" s="53">
        <v>772549</v>
      </c>
      <c r="BJ57" s="53">
        <v>783977</v>
      </c>
      <c r="BK57" s="53">
        <v>793072</v>
      </c>
      <c r="BL57" s="53">
        <v>799363</v>
      </c>
    </row>
    <row r="58" spans="1:64" s="35" customFormat="1" ht="14.25" thickBot="1" thickTop="1">
      <c r="A58" s="24">
        <v>5</v>
      </c>
      <c r="B58" s="51">
        <f>MATCH(D58,'[1]industr'!$B$3:$B$95,0)</f>
        <v>36</v>
      </c>
      <c r="C58" s="54" t="str">
        <f>INDEX('[2]world'!$D$3:$D$400,MATCH(D58,'[2]world'!$B$3:$B$400,0))</f>
        <v>Che</v>
      </c>
      <c r="D58" s="52" t="s">
        <v>48</v>
      </c>
      <c r="E58" s="53">
        <v>8941507</v>
      </c>
      <c r="F58" s="53">
        <v>9024162</v>
      </c>
      <c r="G58" s="53">
        <v>9123612</v>
      </c>
      <c r="H58" s="53">
        <v>9214405</v>
      </c>
      <c r="I58" s="53">
        <v>9292028</v>
      </c>
      <c r="J58" s="53">
        <v>9366149</v>
      </c>
      <c r="K58" s="53">
        <v>9440952</v>
      </c>
      <c r="L58" s="53">
        <v>9511052</v>
      </c>
      <c r="M58" s="53">
        <v>9570403</v>
      </c>
      <c r="N58" s="53">
        <v>9560619</v>
      </c>
      <c r="O58" s="53">
        <v>9545404</v>
      </c>
      <c r="P58" s="53">
        <v>9586651</v>
      </c>
      <c r="Q58" s="53">
        <v>9624660</v>
      </c>
      <c r="R58" s="53">
        <v>9670685</v>
      </c>
      <c r="S58" s="53">
        <v>9727804</v>
      </c>
      <c r="T58" s="53">
        <v>9779358</v>
      </c>
      <c r="U58" s="53">
        <v>9821040</v>
      </c>
      <c r="V58" s="53">
        <v>9852899</v>
      </c>
      <c r="W58" s="53">
        <v>9876346</v>
      </c>
      <c r="X58" s="53">
        <v>9896580</v>
      </c>
      <c r="Y58" s="53">
        <v>9799573</v>
      </c>
      <c r="Z58" s="53">
        <v>9826815</v>
      </c>
      <c r="AA58" s="53">
        <v>9867632</v>
      </c>
      <c r="AB58" s="53">
        <v>9922266</v>
      </c>
      <c r="AC58" s="53">
        <v>9988459</v>
      </c>
      <c r="AD58" s="53">
        <v>10058620</v>
      </c>
      <c r="AE58" s="53">
        <v>10125939</v>
      </c>
      <c r="AF58" s="53">
        <v>10186755</v>
      </c>
      <c r="AG58" s="53">
        <v>10242098</v>
      </c>
      <c r="AH58" s="53">
        <v>10292341</v>
      </c>
      <c r="AI58" s="53">
        <v>10282657</v>
      </c>
      <c r="AJ58" s="53">
        <v>10300591</v>
      </c>
      <c r="AK58" s="53">
        <v>10314826</v>
      </c>
      <c r="AL58" s="53">
        <v>10323856</v>
      </c>
      <c r="AM58" s="53">
        <v>10330213</v>
      </c>
      <c r="AN58" s="53">
        <v>10337118</v>
      </c>
      <c r="AO58" s="53">
        <v>10342227</v>
      </c>
      <c r="AP58" s="53">
        <v>10347318</v>
      </c>
      <c r="AQ58" s="53">
        <v>10355276</v>
      </c>
      <c r="AR58" s="53">
        <v>10361068</v>
      </c>
      <c r="AS58" s="53">
        <v>10363113</v>
      </c>
      <c r="AT58" s="53">
        <v>10308578</v>
      </c>
      <c r="AU58" s="53">
        <v>10319123</v>
      </c>
      <c r="AV58" s="53">
        <v>10329855</v>
      </c>
      <c r="AW58" s="53">
        <v>10333587</v>
      </c>
      <c r="AX58" s="53">
        <v>10327253</v>
      </c>
      <c r="AY58" s="53">
        <v>10315241</v>
      </c>
      <c r="AZ58" s="53">
        <v>10304131</v>
      </c>
      <c r="BA58" s="53">
        <v>10294373</v>
      </c>
      <c r="BB58" s="53">
        <v>10283860</v>
      </c>
      <c r="BC58" s="53">
        <v>10272322</v>
      </c>
      <c r="BD58" s="53">
        <v>10219232</v>
      </c>
      <c r="BE58" s="53">
        <v>10204853</v>
      </c>
      <c r="BF58" s="53">
        <v>10207362</v>
      </c>
      <c r="BG58" s="53">
        <v>10216016</v>
      </c>
      <c r="BH58" s="53">
        <v>10235828</v>
      </c>
      <c r="BI58" s="53">
        <v>10269134</v>
      </c>
      <c r="BJ58" s="53">
        <v>10334160</v>
      </c>
      <c r="BK58" s="53">
        <v>10424336</v>
      </c>
      <c r="BL58" s="53">
        <v>10487178</v>
      </c>
    </row>
    <row r="59" spans="1:64" s="35" customFormat="1" ht="14.25" thickBot="1" thickTop="1">
      <c r="A59" s="24">
        <v>5</v>
      </c>
      <c r="B59" s="51">
        <f>MATCH(D59,'[1]industr'!$B$3:$B$95,0)</f>
        <v>73</v>
      </c>
      <c r="C59" s="54" t="str">
        <f>INDEX('[2]world'!$D$3:$D$400,MATCH(D59,'[2]world'!$B$3:$B$400,0))</f>
        <v>Ch_Sl</v>
      </c>
      <c r="D59" s="52" t="s">
        <v>79</v>
      </c>
      <c r="E59" s="53"/>
      <c r="F59" s="53">
        <v>12533906</v>
      </c>
      <c r="G59" s="53">
        <v>12679545</v>
      </c>
      <c r="H59" s="53">
        <v>12818679</v>
      </c>
      <c r="I59" s="53">
        <v>12954087</v>
      </c>
      <c r="J59" s="53">
        <v>13091587</v>
      </c>
      <c r="K59" s="53">
        <v>13227227</v>
      </c>
      <c r="L59" s="53">
        <v>13354906</v>
      </c>
      <c r="M59" s="53">
        <v>13467858</v>
      </c>
      <c r="N59" s="53">
        <v>13564419</v>
      </c>
      <c r="O59" s="53">
        <v>13663191</v>
      </c>
      <c r="P59" s="53">
        <v>13768485</v>
      </c>
      <c r="Q59" s="53">
        <v>13862832</v>
      </c>
      <c r="R59" s="53">
        <v>13955261</v>
      </c>
      <c r="S59" s="53">
        <v>14056560</v>
      </c>
      <c r="T59" s="53">
        <v>14153851</v>
      </c>
      <c r="U59" s="53">
        <v>14235975</v>
      </c>
      <c r="V59" s="53">
        <v>14302893</v>
      </c>
      <c r="W59" s="53">
        <v>14360792</v>
      </c>
      <c r="X59" s="53">
        <v>14381460</v>
      </c>
      <c r="Y59" s="53">
        <v>14368161</v>
      </c>
      <c r="Z59" s="53">
        <v>14394553</v>
      </c>
      <c r="AA59" s="53">
        <v>14469889</v>
      </c>
      <c r="AB59" s="53">
        <v>14567718</v>
      </c>
      <c r="AC59" s="53">
        <v>14683353</v>
      </c>
      <c r="AD59" s="53">
        <v>14801695</v>
      </c>
      <c r="AE59" s="53">
        <v>14916786</v>
      </c>
      <c r="AF59" s="53">
        <v>15028824</v>
      </c>
      <c r="AG59" s="53">
        <v>15135390</v>
      </c>
      <c r="AH59" s="53">
        <v>15230477</v>
      </c>
      <c r="AI59" s="53">
        <v>15294800</v>
      </c>
      <c r="AJ59" s="53">
        <v>15330174</v>
      </c>
      <c r="AK59" s="53">
        <v>15370084</v>
      </c>
      <c r="AL59" s="53">
        <v>15415827</v>
      </c>
      <c r="AM59" s="53">
        <v>15457310</v>
      </c>
      <c r="AN59" s="53">
        <v>15498885</v>
      </c>
      <c r="AO59" s="53">
        <v>15536065</v>
      </c>
      <c r="AP59" s="53">
        <v>15570048</v>
      </c>
      <c r="AQ59" s="53">
        <v>15605784</v>
      </c>
      <c r="AR59" s="53">
        <v>15637050</v>
      </c>
      <c r="AS59" s="53">
        <v>15662300</v>
      </c>
      <c r="AT59" s="53">
        <v>15636900</v>
      </c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</row>
    <row r="60" spans="1:64" s="35" customFormat="1" ht="14.25" thickBot="1" thickTop="1">
      <c r="A60" s="24">
        <v>5</v>
      </c>
      <c r="B60" s="51">
        <f>MATCH(D60,'[1]industr'!$B$3:$B$95,0)</f>
        <v>11</v>
      </c>
      <c r="C60" s="54" t="str">
        <f>INDEX('[2]world'!$D$3:$D$400,MATCH(D60,'[2]world'!$B$3:$B$400,0))</f>
        <v>DK</v>
      </c>
      <c r="D60" s="52" t="s">
        <v>26</v>
      </c>
      <c r="E60" s="53">
        <v>4269000</v>
      </c>
      <c r="F60" s="53">
        <v>4303250</v>
      </c>
      <c r="G60" s="53">
        <v>4335250</v>
      </c>
      <c r="H60" s="53">
        <v>4369500</v>
      </c>
      <c r="I60" s="53">
        <v>4405000</v>
      </c>
      <c r="J60" s="53">
        <v>4437500</v>
      </c>
      <c r="K60" s="53">
        <v>4464750</v>
      </c>
      <c r="L60" s="53">
        <v>4489250</v>
      </c>
      <c r="M60" s="53">
        <v>4516250</v>
      </c>
      <c r="N60" s="53">
        <v>4547500</v>
      </c>
      <c r="O60" s="53">
        <v>4583296</v>
      </c>
      <c r="P60" s="53">
        <v>4612000</v>
      </c>
      <c r="Q60" s="53">
        <v>4647000</v>
      </c>
      <c r="R60" s="53">
        <v>4683750</v>
      </c>
      <c r="S60" s="53">
        <v>4720500</v>
      </c>
      <c r="T60" s="53">
        <v>4759442</v>
      </c>
      <c r="U60" s="53">
        <v>4797750</v>
      </c>
      <c r="V60" s="53">
        <v>4835500</v>
      </c>
      <c r="W60" s="53">
        <v>4866000</v>
      </c>
      <c r="X60" s="53">
        <v>4894500</v>
      </c>
      <c r="Y60" s="53">
        <v>4923237</v>
      </c>
      <c r="Z60" s="53">
        <v>4964173</v>
      </c>
      <c r="AA60" s="53">
        <v>4991557</v>
      </c>
      <c r="AB60" s="53">
        <v>5022734</v>
      </c>
      <c r="AC60" s="53">
        <v>5040430</v>
      </c>
      <c r="AD60" s="53">
        <v>5060280</v>
      </c>
      <c r="AE60" s="53">
        <v>5073510</v>
      </c>
      <c r="AF60" s="53">
        <v>5088324</v>
      </c>
      <c r="AG60" s="53">
        <v>5103209</v>
      </c>
      <c r="AH60" s="53">
        <v>5115117</v>
      </c>
      <c r="AI60" s="53">
        <v>5121164</v>
      </c>
      <c r="AJ60" s="53">
        <v>5121110</v>
      </c>
      <c r="AK60" s="53">
        <v>5117938</v>
      </c>
      <c r="AL60" s="53">
        <v>5114360</v>
      </c>
      <c r="AM60" s="53">
        <v>5112848</v>
      </c>
      <c r="AN60" s="53">
        <v>5115103</v>
      </c>
      <c r="AO60" s="53">
        <v>5120848</v>
      </c>
      <c r="AP60" s="53">
        <v>5126649</v>
      </c>
      <c r="AQ60" s="53">
        <v>5129922</v>
      </c>
      <c r="AR60" s="53">
        <v>5133087</v>
      </c>
      <c r="AS60" s="53">
        <v>5140829</v>
      </c>
      <c r="AT60" s="53">
        <v>5154327</v>
      </c>
      <c r="AU60" s="53">
        <v>5171310</v>
      </c>
      <c r="AV60" s="53">
        <v>5188422</v>
      </c>
      <c r="AW60" s="53">
        <v>5206051</v>
      </c>
      <c r="AX60" s="53">
        <v>5233319</v>
      </c>
      <c r="AY60" s="53">
        <v>5262891</v>
      </c>
      <c r="AZ60" s="53">
        <v>5284852</v>
      </c>
      <c r="BA60" s="53">
        <v>5304237</v>
      </c>
      <c r="BB60" s="53">
        <v>5321546</v>
      </c>
      <c r="BC60" s="53">
        <v>5339318</v>
      </c>
      <c r="BD60" s="53">
        <v>5358774</v>
      </c>
      <c r="BE60" s="53">
        <v>5375772</v>
      </c>
      <c r="BF60" s="53">
        <v>5390205</v>
      </c>
      <c r="BG60" s="53">
        <v>5404523</v>
      </c>
      <c r="BH60" s="53">
        <v>5419432</v>
      </c>
      <c r="BI60" s="53">
        <v>5437272</v>
      </c>
      <c r="BJ60" s="53">
        <v>5461438</v>
      </c>
      <c r="BK60" s="53">
        <v>5493621</v>
      </c>
      <c r="BL60" s="53">
        <v>5523095</v>
      </c>
    </row>
    <row r="61" spans="1:64" s="35" customFormat="1" ht="14.25" thickBot="1" thickTop="1">
      <c r="A61" s="24">
        <v>5</v>
      </c>
      <c r="B61" s="51">
        <f>MATCH(D61,'[1]industr'!$B$3:$B$95,0)</f>
        <v>39</v>
      </c>
      <c r="C61" s="54" t="str">
        <f>INDEX('[2]world'!$D$3:$D$400,MATCH(D61,'[2]world'!$B$3:$B$400,0))</f>
        <v>Est</v>
      </c>
      <c r="D61" s="52" t="s">
        <v>51</v>
      </c>
      <c r="E61" s="53">
        <v>1100500</v>
      </c>
      <c r="F61" s="53">
        <v>1117000</v>
      </c>
      <c r="G61" s="53">
        <v>1135500</v>
      </c>
      <c r="H61" s="53">
        <v>1145500</v>
      </c>
      <c r="I61" s="53">
        <v>1153500</v>
      </c>
      <c r="J61" s="53">
        <v>1159500</v>
      </c>
      <c r="K61" s="53">
        <v>1168000</v>
      </c>
      <c r="L61" s="53">
        <v>1179500</v>
      </c>
      <c r="M61" s="53">
        <v>1191000</v>
      </c>
      <c r="N61" s="53">
        <v>1203050</v>
      </c>
      <c r="O61" s="53">
        <v>1215650</v>
      </c>
      <c r="P61" s="53">
        <v>1229250</v>
      </c>
      <c r="Q61" s="53">
        <v>1243050</v>
      </c>
      <c r="R61" s="53">
        <v>1258450</v>
      </c>
      <c r="S61" s="53">
        <v>1275950</v>
      </c>
      <c r="T61" s="53">
        <v>1291050</v>
      </c>
      <c r="U61" s="53">
        <v>1303000</v>
      </c>
      <c r="V61" s="53">
        <v>1314050</v>
      </c>
      <c r="W61" s="53">
        <v>1326850</v>
      </c>
      <c r="X61" s="53">
        <v>1342970</v>
      </c>
      <c r="Y61" s="53">
        <v>1360076</v>
      </c>
      <c r="Z61" s="53">
        <v>1376955</v>
      </c>
      <c r="AA61" s="53">
        <v>1392518</v>
      </c>
      <c r="AB61" s="53">
        <v>1405951</v>
      </c>
      <c r="AC61" s="53">
        <v>1418169</v>
      </c>
      <c r="AD61" s="53">
        <v>1429352</v>
      </c>
      <c r="AE61" s="53">
        <v>1439576</v>
      </c>
      <c r="AF61" s="53">
        <v>1450211</v>
      </c>
      <c r="AG61" s="53">
        <v>1460188</v>
      </c>
      <c r="AH61" s="53">
        <v>1468333</v>
      </c>
      <c r="AI61" s="53">
        <v>1477219</v>
      </c>
      <c r="AJ61" s="53">
        <v>1487666</v>
      </c>
      <c r="AK61" s="53">
        <v>1498414</v>
      </c>
      <c r="AL61" s="53">
        <v>1508745</v>
      </c>
      <c r="AM61" s="53">
        <v>1518617</v>
      </c>
      <c r="AN61" s="53">
        <v>1528781</v>
      </c>
      <c r="AO61" s="53">
        <v>1540190</v>
      </c>
      <c r="AP61" s="53">
        <v>1552221</v>
      </c>
      <c r="AQ61" s="53">
        <v>1561900</v>
      </c>
      <c r="AR61" s="53">
        <v>1568131</v>
      </c>
      <c r="AS61" s="53">
        <v>1569174</v>
      </c>
      <c r="AT61" s="53">
        <v>1561314</v>
      </c>
      <c r="AU61" s="53">
        <v>1533091</v>
      </c>
      <c r="AV61" s="53">
        <v>1494128</v>
      </c>
      <c r="AW61" s="53">
        <v>1462514</v>
      </c>
      <c r="AX61" s="53">
        <v>1436634</v>
      </c>
      <c r="AY61" s="53">
        <v>1415594</v>
      </c>
      <c r="AZ61" s="53">
        <v>1399535</v>
      </c>
      <c r="BA61" s="53">
        <v>1386156</v>
      </c>
      <c r="BB61" s="53">
        <v>1375654</v>
      </c>
      <c r="BC61" s="53">
        <v>1369515</v>
      </c>
      <c r="BD61" s="53">
        <v>1364101</v>
      </c>
      <c r="BE61" s="53">
        <v>1358644</v>
      </c>
      <c r="BF61" s="53">
        <v>1353557</v>
      </c>
      <c r="BG61" s="53">
        <v>1349290</v>
      </c>
      <c r="BH61" s="53">
        <v>1346097</v>
      </c>
      <c r="BI61" s="53">
        <v>1343547</v>
      </c>
      <c r="BJ61" s="53">
        <v>1341672</v>
      </c>
      <c r="BK61" s="53">
        <v>1340675</v>
      </c>
      <c r="BL61" s="53">
        <v>1340345</v>
      </c>
    </row>
    <row r="62" spans="1:64" s="35" customFormat="1" ht="14.25" thickBot="1" thickTop="1">
      <c r="A62" s="24">
        <v>5</v>
      </c>
      <c r="B62" s="51">
        <f>MATCH(D62,'[1]industr'!$B$3:$B$95,0)</f>
        <v>33</v>
      </c>
      <c r="C62" s="54" t="str">
        <f>INDEX('[2]world'!$D$3:$D$400,MATCH(D62,'[2]world'!$B$3:$B$400,0))</f>
        <v>Fin</v>
      </c>
      <c r="D62" s="52" t="s">
        <v>45</v>
      </c>
      <c r="E62" s="53">
        <v>4002200</v>
      </c>
      <c r="F62" s="53">
        <v>4047415</v>
      </c>
      <c r="G62" s="53">
        <v>4091231</v>
      </c>
      <c r="H62" s="53">
        <v>4141366</v>
      </c>
      <c r="I62" s="53">
        <v>4190609</v>
      </c>
      <c r="J62" s="53">
        <v>4240909</v>
      </c>
      <c r="K62" s="53">
        <v>4290597</v>
      </c>
      <c r="L62" s="53">
        <v>4336315</v>
      </c>
      <c r="M62" s="53">
        <v>4376013</v>
      </c>
      <c r="N62" s="53">
        <v>4403869</v>
      </c>
      <c r="O62" s="53">
        <v>4429634</v>
      </c>
      <c r="P62" s="53">
        <v>4461005</v>
      </c>
      <c r="Q62" s="53">
        <v>4491443</v>
      </c>
      <c r="R62" s="53">
        <v>4523309</v>
      </c>
      <c r="S62" s="53">
        <v>4548543</v>
      </c>
      <c r="T62" s="53">
        <v>4563732</v>
      </c>
      <c r="U62" s="53">
        <v>4580869</v>
      </c>
      <c r="V62" s="53">
        <v>4605744</v>
      </c>
      <c r="W62" s="53">
        <v>4626469</v>
      </c>
      <c r="X62" s="53">
        <v>4623785</v>
      </c>
      <c r="Y62" s="53">
        <v>4606307</v>
      </c>
      <c r="Z62" s="53">
        <v>4612124</v>
      </c>
      <c r="AA62" s="53">
        <v>4639657</v>
      </c>
      <c r="AB62" s="53">
        <v>4666081</v>
      </c>
      <c r="AC62" s="53">
        <v>4690574</v>
      </c>
      <c r="AD62" s="53">
        <v>4711440</v>
      </c>
      <c r="AE62" s="53">
        <v>4725664</v>
      </c>
      <c r="AF62" s="53">
        <v>4738902</v>
      </c>
      <c r="AG62" s="53">
        <v>4752528</v>
      </c>
      <c r="AH62" s="53">
        <v>4764690</v>
      </c>
      <c r="AI62" s="53">
        <v>4779535</v>
      </c>
      <c r="AJ62" s="53">
        <v>4799964</v>
      </c>
      <c r="AK62" s="53">
        <v>4826933</v>
      </c>
      <c r="AL62" s="53">
        <v>4855787</v>
      </c>
      <c r="AM62" s="53">
        <v>4881803</v>
      </c>
      <c r="AN62" s="53">
        <v>4902206</v>
      </c>
      <c r="AO62" s="53">
        <v>4918154</v>
      </c>
      <c r="AP62" s="53">
        <v>4932123</v>
      </c>
      <c r="AQ62" s="53">
        <v>4946478</v>
      </c>
      <c r="AR62" s="53">
        <v>4964368</v>
      </c>
      <c r="AS62" s="53">
        <v>4986431</v>
      </c>
      <c r="AT62" s="53">
        <v>5013740</v>
      </c>
      <c r="AU62" s="53">
        <v>5041992</v>
      </c>
      <c r="AV62" s="53">
        <v>5066447</v>
      </c>
      <c r="AW62" s="53">
        <v>5088333</v>
      </c>
      <c r="AX62" s="53">
        <v>5107790</v>
      </c>
      <c r="AY62" s="53">
        <v>5124573</v>
      </c>
      <c r="AZ62" s="53">
        <v>5139835</v>
      </c>
      <c r="BA62" s="53">
        <v>5153498</v>
      </c>
      <c r="BB62" s="53">
        <v>5165474</v>
      </c>
      <c r="BC62" s="53">
        <v>5176209</v>
      </c>
      <c r="BD62" s="53">
        <v>5188008</v>
      </c>
      <c r="BE62" s="53">
        <v>5200598</v>
      </c>
      <c r="BF62" s="53">
        <v>5213014</v>
      </c>
      <c r="BG62" s="53">
        <v>5228172</v>
      </c>
      <c r="BH62" s="53">
        <v>5246096</v>
      </c>
      <c r="BI62" s="53">
        <v>5266268</v>
      </c>
      <c r="BJ62" s="53">
        <v>5288720</v>
      </c>
      <c r="BK62" s="53">
        <v>5313399</v>
      </c>
      <c r="BL62" s="53">
        <v>5338871</v>
      </c>
    </row>
    <row r="63" spans="1:64" s="35" customFormat="1" ht="14.25" thickBot="1" thickTop="1">
      <c r="A63" s="24">
        <v>5</v>
      </c>
      <c r="B63" s="51">
        <f>MATCH(D63,'[1]industr'!$B$3:$B$95,0)</f>
        <v>28</v>
      </c>
      <c r="C63" s="54" t="str">
        <f>INDEX('[2]world'!$D$3:$D$400,MATCH(D63,'[2]world'!$B$3:$B$400,0))</f>
        <v>SM</v>
      </c>
      <c r="D63" s="52" t="s">
        <v>80</v>
      </c>
      <c r="E63" s="53">
        <v>7117850</v>
      </c>
      <c r="F63" s="53">
        <v>7220350</v>
      </c>
      <c r="G63" s="53">
        <v>7317950</v>
      </c>
      <c r="H63" s="53">
        <v>7426750</v>
      </c>
      <c r="I63" s="53">
        <v>7544950</v>
      </c>
      <c r="J63" s="53">
        <v>7661050</v>
      </c>
      <c r="K63" s="53">
        <v>7763650</v>
      </c>
      <c r="L63" s="53">
        <v>7847850</v>
      </c>
      <c r="M63" s="53">
        <v>7932950</v>
      </c>
      <c r="N63" s="53">
        <v>7994845</v>
      </c>
      <c r="O63" s="53">
        <v>8048294</v>
      </c>
      <c r="P63" s="53">
        <v>8138879</v>
      </c>
      <c r="Q63" s="53">
        <v>8229771</v>
      </c>
      <c r="R63" s="53">
        <v>8317405</v>
      </c>
      <c r="S63" s="53">
        <v>8403975</v>
      </c>
      <c r="T63" s="53">
        <v>8490230</v>
      </c>
      <c r="U63" s="53">
        <v>8580913</v>
      </c>
      <c r="V63" s="53">
        <v>8668008</v>
      </c>
      <c r="W63" s="53">
        <v>8752430</v>
      </c>
      <c r="X63" s="53">
        <v>8836592</v>
      </c>
      <c r="Y63" s="53">
        <v>8916704</v>
      </c>
      <c r="Z63" s="53">
        <v>8999896</v>
      </c>
      <c r="AA63" s="53">
        <v>9087868</v>
      </c>
      <c r="AB63" s="53">
        <v>9177529</v>
      </c>
      <c r="AC63" s="53">
        <v>9272185</v>
      </c>
      <c r="AD63" s="53">
        <v>9368840</v>
      </c>
      <c r="AE63" s="53">
        <v>9466893</v>
      </c>
      <c r="AF63" s="53">
        <v>9564886</v>
      </c>
      <c r="AG63" s="53">
        <v>9658323</v>
      </c>
      <c r="AH63" s="53">
        <v>9748226</v>
      </c>
      <c r="AI63" s="53">
        <v>9837974</v>
      </c>
      <c r="AJ63" s="53">
        <v>9909795</v>
      </c>
      <c r="AK63" s="53">
        <v>9966325</v>
      </c>
      <c r="AL63" s="53">
        <v>10022433</v>
      </c>
      <c r="AM63" s="53">
        <v>10077602</v>
      </c>
      <c r="AN63" s="53">
        <v>10132487</v>
      </c>
      <c r="AO63" s="53">
        <v>10182612</v>
      </c>
      <c r="AP63" s="53">
        <v>10231909</v>
      </c>
      <c r="AQ63" s="53">
        <v>10281387</v>
      </c>
      <c r="AR63" s="53">
        <v>10324838</v>
      </c>
      <c r="AS63" s="53">
        <v>10363765</v>
      </c>
      <c r="AT63" s="53">
        <v>10409086</v>
      </c>
      <c r="AU63" s="53">
        <v>10451898</v>
      </c>
      <c r="AV63" s="53">
        <v>10486166</v>
      </c>
      <c r="AW63" s="53">
        <v>10519106</v>
      </c>
      <c r="AX63" s="53">
        <v>10551736</v>
      </c>
      <c r="AY63" s="53">
        <v>10581190</v>
      </c>
      <c r="AZ63" s="53">
        <v>10603934</v>
      </c>
      <c r="BA63" s="53">
        <v>10621283</v>
      </c>
      <c r="BB63" s="53">
        <v>10633112</v>
      </c>
      <c r="BC63" s="53">
        <v>10641261</v>
      </c>
      <c r="BD63" s="53">
        <v>10653722</v>
      </c>
      <c r="BE63" s="53">
        <v>9379533</v>
      </c>
      <c r="BF63" s="53">
        <v>8127202</v>
      </c>
      <c r="BG63" s="53"/>
      <c r="BH63" s="53"/>
      <c r="BI63" s="53"/>
      <c r="BJ63" s="53"/>
      <c r="BK63" s="53"/>
      <c r="BL63" s="53"/>
    </row>
    <row r="64" spans="1:64" s="35" customFormat="1" ht="14.25" thickBot="1" thickTop="1">
      <c r="A64" s="24">
        <v>5</v>
      </c>
      <c r="B64" s="51">
        <f>MATCH(D64,'[1]industr'!$B$3:$B$95,0)</f>
        <v>34</v>
      </c>
      <c r="C64" s="54" t="str">
        <f>INDEX('[2]world'!$D$3:$D$400,MATCH(D64,'[2]world'!$B$3:$B$400,0))</f>
        <v>FR</v>
      </c>
      <c r="D64" s="52" t="s">
        <v>46</v>
      </c>
      <c r="E64" s="53">
        <v>41828673</v>
      </c>
      <c r="F64" s="53">
        <v>42155535</v>
      </c>
      <c r="G64" s="53">
        <v>42459668</v>
      </c>
      <c r="H64" s="53">
        <v>42751746</v>
      </c>
      <c r="I64" s="53">
        <v>43056505</v>
      </c>
      <c r="J64" s="53">
        <v>43427670</v>
      </c>
      <c r="K64" s="53">
        <v>43843075</v>
      </c>
      <c r="L64" s="53">
        <v>44310863</v>
      </c>
      <c r="M64" s="53">
        <v>44788853</v>
      </c>
      <c r="N64" s="53">
        <v>45239730</v>
      </c>
      <c r="O64" s="53">
        <v>45684227</v>
      </c>
      <c r="P64" s="53">
        <v>46162828</v>
      </c>
      <c r="Q64" s="53">
        <v>46997703</v>
      </c>
      <c r="R64" s="53">
        <v>47796218</v>
      </c>
      <c r="S64" s="53">
        <v>48290415</v>
      </c>
      <c r="T64" s="53">
        <v>48737796</v>
      </c>
      <c r="U64" s="53">
        <v>49143665</v>
      </c>
      <c r="V64" s="53">
        <v>49528305</v>
      </c>
      <c r="W64" s="53">
        <v>49915404</v>
      </c>
      <c r="X64" s="53">
        <v>50317977</v>
      </c>
      <c r="Y64" s="53">
        <v>50772227</v>
      </c>
      <c r="Z64" s="53">
        <v>51251094</v>
      </c>
      <c r="AA64" s="53">
        <v>51700913</v>
      </c>
      <c r="AB64" s="53">
        <v>52118299</v>
      </c>
      <c r="AC64" s="53">
        <v>52460363</v>
      </c>
      <c r="AD64" s="53">
        <v>52699169</v>
      </c>
      <c r="AE64" s="53">
        <v>52908672</v>
      </c>
      <c r="AF64" s="53">
        <v>53145286</v>
      </c>
      <c r="AG64" s="53">
        <v>53376320</v>
      </c>
      <c r="AH64" s="53">
        <v>53606230</v>
      </c>
      <c r="AI64" s="53">
        <v>53880009</v>
      </c>
      <c r="AJ64" s="53">
        <v>54181815</v>
      </c>
      <c r="AK64" s="53">
        <v>54492492</v>
      </c>
      <c r="AL64" s="53">
        <v>54772419</v>
      </c>
      <c r="AM64" s="53">
        <v>55026079</v>
      </c>
      <c r="AN64" s="53">
        <v>55284271</v>
      </c>
      <c r="AO64" s="53">
        <v>55546509</v>
      </c>
      <c r="AP64" s="53">
        <v>55823961</v>
      </c>
      <c r="AQ64" s="53">
        <v>56117976</v>
      </c>
      <c r="AR64" s="53">
        <v>56423405</v>
      </c>
      <c r="AS64" s="53">
        <v>56708831</v>
      </c>
      <c r="AT64" s="53">
        <v>56975597</v>
      </c>
      <c r="AU64" s="53">
        <v>57239847</v>
      </c>
      <c r="AV64" s="53">
        <v>57467085</v>
      </c>
      <c r="AW64" s="53">
        <v>57658772</v>
      </c>
      <c r="AX64" s="53">
        <v>57844247</v>
      </c>
      <c r="AY64" s="53">
        <v>58025989</v>
      </c>
      <c r="AZ64" s="53">
        <v>58207490</v>
      </c>
      <c r="BA64" s="53">
        <v>58397788</v>
      </c>
      <c r="BB64" s="53">
        <v>58673079</v>
      </c>
      <c r="BC64" s="53">
        <v>59049357</v>
      </c>
      <c r="BD64" s="53">
        <v>59454461</v>
      </c>
      <c r="BE64" s="53">
        <v>59863266</v>
      </c>
      <c r="BF64" s="53">
        <v>60264196</v>
      </c>
      <c r="BG64" s="53">
        <v>60643307</v>
      </c>
      <c r="BH64" s="53">
        <v>61181499</v>
      </c>
      <c r="BI64" s="53">
        <v>61597486</v>
      </c>
      <c r="BJ64" s="53">
        <v>61962723</v>
      </c>
      <c r="BK64" s="53">
        <v>62299664</v>
      </c>
      <c r="BL64" s="53">
        <v>62638470</v>
      </c>
    </row>
    <row r="65" spans="1:64" s="35" customFormat="1" ht="14.25" thickBot="1" thickTop="1">
      <c r="A65" s="24">
        <v>5</v>
      </c>
      <c r="B65" s="51">
        <f>MATCH(D65,'[1]industr'!$B$3:$B$95,0)</f>
        <v>43</v>
      </c>
      <c r="C65" s="54" t="str">
        <f>INDEX('[2]world'!$D$3:$D$400,MATCH(D65,'[2]world'!$B$3:$B$400,0))</f>
        <v>Gru</v>
      </c>
      <c r="D65" s="52" t="s">
        <v>64</v>
      </c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>
        <v>4159550</v>
      </c>
      <c r="P65" s="53">
        <v>4223950</v>
      </c>
      <c r="Q65" s="53">
        <v>4291500</v>
      </c>
      <c r="R65" s="53">
        <v>4357000</v>
      </c>
      <c r="S65" s="53">
        <v>4419500</v>
      </c>
      <c r="T65" s="53">
        <v>4477450</v>
      </c>
      <c r="U65" s="53">
        <v>4530450</v>
      </c>
      <c r="V65" s="53">
        <v>4577000</v>
      </c>
      <c r="W65" s="53">
        <v>4619000</v>
      </c>
      <c r="X65" s="53">
        <v>4657200</v>
      </c>
      <c r="Y65" s="53">
        <v>4701500</v>
      </c>
      <c r="Z65" s="53">
        <v>4753300</v>
      </c>
      <c r="AA65" s="53">
        <v>4798000</v>
      </c>
      <c r="AB65" s="53">
        <v>4837000</v>
      </c>
      <c r="AC65" s="53">
        <v>4875700</v>
      </c>
      <c r="AD65" s="53">
        <v>4907700</v>
      </c>
      <c r="AE65" s="53">
        <v>4940000</v>
      </c>
      <c r="AF65" s="53">
        <v>4973000</v>
      </c>
      <c r="AG65" s="53">
        <v>4989500</v>
      </c>
      <c r="AH65" s="53">
        <v>5011050</v>
      </c>
      <c r="AI65" s="53">
        <v>5050050</v>
      </c>
      <c r="AJ65" s="53">
        <v>5085500</v>
      </c>
      <c r="AK65" s="53">
        <v>5117000</v>
      </c>
      <c r="AL65" s="53">
        <v>5150500</v>
      </c>
      <c r="AM65" s="53">
        <v>5184000</v>
      </c>
      <c r="AN65" s="53">
        <v>5217500</v>
      </c>
      <c r="AO65" s="53">
        <v>5250000</v>
      </c>
      <c r="AP65" s="53">
        <v>5331350</v>
      </c>
      <c r="AQ65" s="53">
        <v>5398750</v>
      </c>
      <c r="AR65" s="53">
        <v>5412600</v>
      </c>
      <c r="AS65" s="53">
        <v>5438850</v>
      </c>
      <c r="AT65" s="53">
        <v>5460350</v>
      </c>
      <c r="AU65" s="53">
        <v>5406600</v>
      </c>
      <c r="AV65" s="53">
        <v>5137850</v>
      </c>
      <c r="AW65" s="53">
        <v>4862050</v>
      </c>
      <c r="AX65" s="53">
        <v>4734350</v>
      </c>
      <c r="AY65" s="53">
        <v>4616450</v>
      </c>
      <c r="AZ65" s="53">
        <v>4531650</v>
      </c>
      <c r="BA65" s="53">
        <v>4487350</v>
      </c>
      <c r="BB65" s="53">
        <v>4452500</v>
      </c>
      <c r="BC65" s="53">
        <v>4418300</v>
      </c>
      <c r="BD65" s="53">
        <v>4386450</v>
      </c>
      <c r="BE65" s="53">
        <v>4362050</v>
      </c>
      <c r="BF65" s="53">
        <v>4333900</v>
      </c>
      <c r="BG65" s="53">
        <v>4318350</v>
      </c>
      <c r="BH65" s="53">
        <v>4361396</v>
      </c>
      <c r="BI65" s="53">
        <v>4397997</v>
      </c>
      <c r="BJ65" s="53">
        <v>4388386</v>
      </c>
      <c r="BK65" s="53">
        <v>4383750</v>
      </c>
      <c r="BL65" s="53"/>
    </row>
    <row r="66" spans="1:64" s="35" customFormat="1" ht="14.25" thickBot="1" thickTop="1">
      <c r="A66" s="24">
        <v>5</v>
      </c>
      <c r="B66" s="51">
        <f>MATCH(D66,'[1]industr'!$B$3:$B$95,0)</f>
        <v>9</v>
      </c>
      <c r="C66" s="54" t="str">
        <f>INDEX('[2]world'!$D$3:$D$400,MATCH(D66,'[2]world'!$B$3:$B$400,0))</f>
        <v>GER</v>
      </c>
      <c r="D66" s="52" t="s">
        <v>24</v>
      </c>
      <c r="E66" s="53"/>
      <c r="F66" s="53">
        <v>68886050</v>
      </c>
      <c r="G66" s="53">
        <v>69213950</v>
      </c>
      <c r="H66" s="53">
        <v>69551750</v>
      </c>
      <c r="I66" s="53">
        <v>69940200</v>
      </c>
      <c r="J66" s="53">
        <v>70329550</v>
      </c>
      <c r="K66" s="53">
        <v>70726550</v>
      </c>
      <c r="L66" s="53">
        <v>71163800</v>
      </c>
      <c r="M66" s="53">
        <v>71661400</v>
      </c>
      <c r="N66" s="53">
        <v>72230495</v>
      </c>
      <c r="O66" s="53">
        <v>72814900</v>
      </c>
      <c r="P66" s="53">
        <v>73377632</v>
      </c>
      <c r="Q66" s="53">
        <v>74025784</v>
      </c>
      <c r="R66" s="53">
        <v>74714353</v>
      </c>
      <c r="S66" s="53">
        <v>75318337</v>
      </c>
      <c r="T66" s="53">
        <v>75963695</v>
      </c>
      <c r="U66" s="53">
        <v>76600311</v>
      </c>
      <c r="V66" s="53">
        <v>76951336</v>
      </c>
      <c r="W66" s="53">
        <v>77294314</v>
      </c>
      <c r="X66" s="53">
        <v>77909682</v>
      </c>
      <c r="Y66" s="53">
        <v>78169289</v>
      </c>
      <c r="Z66" s="53">
        <v>78312842</v>
      </c>
      <c r="AA66" s="53">
        <v>78688452</v>
      </c>
      <c r="AB66" s="53">
        <v>78936666</v>
      </c>
      <c r="AC66" s="53">
        <v>78967433</v>
      </c>
      <c r="AD66" s="53">
        <v>78673554</v>
      </c>
      <c r="AE66" s="53">
        <v>78336950</v>
      </c>
      <c r="AF66" s="53">
        <v>78159814</v>
      </c>
      <c r="AG66" s="53">
        <v>78091820</v>
      </c>
      <c r="AH66" s="53">
        <v>78126350</v>
      </c>
      <c r="AI66" s="53">
        <v>78288576</v>
      </c>
      <c r="AJ66" s="53">
        <v>78407907</v>
      </c>
      <c r="AK66" s="53">
        <v>78333366</v>
      </c>
      <c r="AL66" s="53">
        <v>78128282</v>
      </c>
      <c r="AM66" s="53">
        <v>77858685</v>
      </c>
      <c r="AN66" s="53">
        <v>77684873</v>
      </c>
      <c r="AO66" s="53">
        <v>77720436</v>
      </c>
      <c r="AP66" s="53">
        <v>77839920</v>
      </c>
      <c r="AQ66" s="53">
        <v>78144619</v>
      </c>
      <c r="AR66" s="53">
        <v>78751283</v>
      </c>
      <c r="AS66" s="53">
        <v>79433029</v>
      </c>
      <c r="AT66" s="53">
        <v>80013896</v>
      </c>
      <c r="AU66" s="53">
        <v>80624598</v>
      </c>
      <c r="AV66" s="53">
        <v>81156363</v>
      </c>
      <c r="AW66" s="53">
        <v>81438348</v>
      </c>
      <c r="AX66" s="53">
        <v>81678051</v>
      </c>
      <c r="AY66" s="53">
        <v>81914831</v>
      </c>
      <c r="AZ66" s="53">
        <v>82034771</v>
      </c>
      <c r="BA66" s="53">
        <v>82047195</v>
      </c>
      <c r="BB66" s="53">
        <v>82100243</v>
      </c>
      <c r="BC66" s="53">
        <v>82211508</v>
      </c>
      <c r="BD66" s="53">
        <v>82349925</v>
      </c>
      <c r="BE66" s="53">
        <v>82488495</v>
      </c>
      <c r="BF66" s="53">
        <v>82534176</v>
      </c>
      <c r="BG66" s="53">
        <v>82516260</v>
      </c>
      <c r="BH66" s="53">
        <v>82469422</v>
      </c>
      <c r="BI66" s="53">
        <v>82376451</v>
      </c>
      <c r="BJ66" s="53">
        <v>82266372</v>
      </c>
      <c r="BK66" s="53">
        <v>82110097</v>
      </c>
      <c r="BL66" s="53">
        <v>81879976</v>
      </c>
    </row>
    <row r="67" spans="1:64" s="35" customFormat="1" ht="14.25" thickBot="1" thickTop="1">
      <c r="A67" s="24">
        <v>5</v>
      </c>
      <c r="B67" s="51">
        <f>MATCH(D67,'[1]industr'!$B$3:$B$95,0)</f>
        <v>71</v>
      </c>
      <c r="C67" s="54" t="str">
        <f>INDEX('[2]world'!$D$3:$D$400,MATCH(D67,'[2]world'!$B$3:$B$400,0))</f>
        <v>FRG</v>
      </c>
      <c r="D67" s="52" t="s">
        <v>81</v>
      </c>
      <c r="E67" s="53">
        <v>18576641</v>
      </c>
      <c r="F67" s="53">
        <v>18355064</v>
      </c>
      <c r="G67" s="53">
        <v>18325120</v>
      </c>
      <c r="H67" s="53">
        <v>18206117</v>
      </c>
      <c r="I67" s="53">
        <v>18056835</v>
      </c>
      <c r="J67" s="53">
        <v>17916890</v>
      </c>
      <c r="K67" s="53">
        <v>17717905</v>
      </c>
      <c r="L67" s="53">
        <v>17507124</v>
      </c>
      <c r="M67" s="53">
        <v>17361189</v>
      </c>
      <c r="N67" s="53">
        <v>17298805</v>
      </c>
      <c r="O67" s="53">
        <v>17207195</v>
      </c>
      <c r="P67" s="53">
        <v>17103897</v>
      </c>
      <c r="Q67" s="53">
        <v>17107587</v>
      </c>
      <c r="R67" s="53">
        <v>17158475</v>
      </c>
      <c r="S67" s="53">
        <v>17092357</v>
      </c>
      <c r="T67" s="53">
        <v>17021674</v>
      </c>
      <c r="U67" s="53">
        <v>17055549</v>
      </c>
      <c r="V67" s="53">
        <v>17080632</v>
      </c>
      <c r="W67" s="53">
        <v>17088560</v>
      </c>
      <c r="X67" s="53">
        <v>17080870</v>
      </c>
      <c r="Y67" s="53">
        <v>17071411</v>
      </c>
      <c r="Z67" s="53">
        <v>17061009</v>
      </c>
      <c r="AA67" s="53">
        <v>17032521</v>
      </c>
      <c r="AB67" s="53">
        <v>16981297</v>
      </c>
      <c r="AC67" s="53">
        <v>16921006</v>
      </c>
      <c r="AD67" s="53">
        <v>16855505</v>
      </c>
      <c r="AE67" s="53">
        <v>16793640</v>
      </c>
      <c r="AF67" s="53">
        <v>16762444</v>
      </c>
      <c r="AG67" s="53">
        <v>16754616</v>
      </c>
      <c r="AH67" s="53">
        <v>16745850</v>
      </c>
      <c r="AI67" s="53">
        <v>16739931</v>
      </c>
      <c r="AJ67" s="53">
        <v>16722587</v>
      </c>
      <c r="AK67" s="53">
        <v>16703971</v>
      </c>
      <c r="AL67" s="53">
        <v>16701897</v>
      </c>
      <c r="AM67" s="53">
        <v>16680722</v>
      </c>
      <c r="AN67" s="53">
        <v>16650008</v>
      </c>
      <c r="AO67" s="53">
        <v>16639980</v>
      </c>
      <c r="AP67" s="53">
        <v>16650662</v>
      </c>
      <c r="AQ67" s="53">
        <v>16668028</v>
      </c>
      <c r="AR67" s="53">
        <v>16554216</v>
      </c>
      <c r="AS67" s="53">
        <v>16230700</v>
      </c>
      <c r="AT67" s="53">
        <v>15908350</v>
      </c>
      <c r="AU67" s="53">
        <v>15737250</v>
      </c>
      <c r="AV67" s="53">
        <v>15641900</v>
      </c>
      <c r="AW67" s="53">
        <v>15564900</v>
      </c>
      <c r="AX67" s="53">
        <v>15503475</v>
      </c>
      <c r="AY67" s="53">
        <v>15452146</v>
      </c>
      <c r="AZ67" s="53">
        <v>15399057</v>
      </c>
      <c r="BA67" s="53">
        <v>15329559</v>
      </c>
      <c r="BB67" s="53">
        <v>15253536</v>
      </c>
      <c r="BC67" s="53">
        <v>15168663</v>
      </c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64" s="35" customFormat="1" ht="14.25" thickBot="1" thickTop="1">
      <c r="A68" s="24">
        <v>5</v>
      </c>
      <c r="B68" s="51">
        <f>MATCH(D68,'[1]industr'!$B$3:$B$95,0)</f>
        <v>72</v>
      </c>
      <c r="C68" s="54" t="str">
        <f>INDEX('[2]world'!$D$3:$D$400,MATCH(D68,'[2]world'!$B$3:$B$400,0))</f>
        <v>GDR</v>
      </c>
      <c r="D68" s="52" t="s">
        <v>82</v>
      </c>
      <c r="E68" s="53"/>
      <c r="F68" s="53">
        <v>50531050</v>
      </c>
      <c r="G68" s="53">
        <v>50888950</v>
      </c>
      <c r="H68" s="53">
        <v>51345750</v>
      </c>
      <c r="I68" s="53">
        <v>51883200</v>
      </c>
      <c r="J68" s="53">
        <v>52412550</v>
      </c>
      <c r="K68" s="53">
        <v>53008550</v>
      </c>
      <c r="L68" s="53">
        <v>53656300</v>
      </c>
      <c r="M68" s="53">
        <v>54299900</v>
      </c>
      <c r="N68" s="53">
        <v>54931544</v>
      </c>
      <c r="O68" s="53">
        <v>55607705</v>
      </c>
      <c r="P68" s="53">
        <v>56273711</v>
      </c>
      <c r="Q68" s="53">
        <v>56918150</v>
      </c>
      <c r="R68" s="53">
        <v>57555850</v>
      </c>
      <c r="S68" s="53">
        <v>58226000</v>
      </c>
      <c r="T68" s="53">
        <v>58942050</v>
      </c>
      <c r="U68" s="53">
        <v>59544750</v>
      </c>
      <c r="V68" s="53">
        <v>59870700</v>
      </c>
      <c r="W68" s="53">
        <v>60205750</v>
      </c>
      <c r="X68" s="53">
        <v>60828800</v>
      </c>
      <c r="Y68" s="53">
        <v>61097900</v>
      </c>
      <c r="Z68" s="53">
        <v>61251850</v>
      </c>
      <c r="AA68" s="53">
        <v>61655950</v>
      </c>
      <c r="AB68" s="53">
        <v>61955400</v>
      </c>
      <c r="AC68" s="53">
        <v>62046450</v>
      </c>
      <c r="AD68" s="53">
        <v>61818050</v>
      </c>
      <c r="AE68" s="53">
        <v>61543300</v>
      </c>
      <c r="AF68" s="53">
        <v>61397350</v>
      </c>
      <c r="AG68" s="53">
        <v>61337200</v>
      </c>
      <c r="AH68" s="53">
        <v>61380500</v>
      </c>
      <c r="AI68" s="53">
        <v>61548600</v>
      </c>
      <c r="AJ68" s="53">
        <v>61685300</v>
      </c>
      <c r="AK68" s="53">
        <v>61629400</v>
      </c>
      <c r="AL68" s="53">
        <v>61426400</v>
      </c>
      <c r="AM68" s="53">
        <v>61178000</v>
      </c>
      <c r="AN68" s="53">
        <v>61034900</v>
      </c>
      <c r="AO68" s="53">
        <v>61080500</v>
      </c>
      <c r="AP68" s="53">
        <v>61189300</v>
      </c>
      <c r="AQ68" s="53">
        <v>61476600</v>
      </c>
      <c r="AR68" s="53">
        <v>62197050</v>
      </c>
      <c r="AS68" s="53">
        <v>63202350</v>
      </c>
      <c r="AT68" s="53">
        <v>64105250</v>
      </c>
      <c r="AU68" s="53">
        <v>64887000</v>
      </c>
      <c r="AV68" s="53">
        <v>65514450</v>
      </c>
      <c r="AW68" s="53">
        <v>65873450</v>
      </c>
      <c r="AX68" s="53">
        <v>66174600</v>
      </c>
      <c r="AY68" s="53">
        <v>66462500</v>
      </c>
      <c r="AZ68" s="53">
        <v>66635504</v>
      </c>
      <c r="BA68" s="53">
        <v>66717636</v>
      </c>
      <c r="BB68" s="53">
        <v>66846707</v>
      </c>
      <c r="BC68" s="53">
        <v>67043075</v>
      </c>
      <c r="BD68" s="53"/>
      <c r="BE68" s="53"/>
      <c r="BF68" s="53"/>
      <c r="BG68" s="53"/>
      <c r="BH68" s="53"/>
      <c r="BI68" s="53"/>
      <c r="BJ68" s="53"/>
      <c r="BK68" s="53"/>
      <c r="BL68" s="53"/>
    </row>
    <row r="69" spans="1:64" s="35" customFormat="1" ht="14.25" thickBot="1" thickTop="1">
      <c r="A69" s="24">
        <v>5</v>
      </c>
      <c r="B69" s="51">
        <f>MATCH(D69,'[1]industr'!$B$3:$B$95,0)</f>
        <v>10</v>
      </c>
      <c r="C69" s="54" t="str">
        <f>INDEX('[2]world'!$D$3:$D$400,MATCH(D69,'[2]world'!$B$3:$B$400,0))</f>
        <v>GR</v>
      </c>
      <c r="D69" s="52" t="s">
        <v>25</v>
      </c>
      <c r="E69" s="53"/>
      <c r="F69" s="53">
        <v>7648021</v>
      </c>
      <c r="G69" s="53">
        <v>7732500</v>
      </c>
      <c r="H69" s="53">
        <v>7815214</v>
      </c>
      <c r="I69" s="53">
        <v>7892365</v>
      </c>
      <c r="J69" s="53">
        <v>7963876</v>
      </c>
      <c r="K69" s="53">
        <v>8030946</v>
      </c>
      <c r="L69" s="53">
        <v>8099145</v>
      </c>
      <c r="M69" s="53">
        <v>8175160</v>
      </c>
      <c r="N69" s="53">
        <v>8258023</v>
      </c>
      <c r="O69" s="53">
        <v>8333500</v>
      </c>
      <c r="P69" s="53">
        <v>8398050</v>
      </c>
      <c r="Q69" s="53">
        <v>8448202</v>
      </c>
      <c r="R69" s="53">
        <v>8479602</v>
      </c>
      <c r="S69" s="53">
        <v>8510402</v>
      </c>
      <c r="T69" s="53">
        <v>8550604</v>
      </c>
      <c r="U69" s="53">
        <v>8613653</v>
      </c>
      <c r="V69" s="53">
        <v>8685550</v>
      </c>
      <c r="W69" s="53">
        <v>8740748</v>
      </c>
      <c r="X69" s="53">
        <v>8772699</v>
      </c>
      <c r="Y69" s="53">
        <v>8792750</v>
      </c>
      <c r="Z69" s="53">
        <v>8831001</v>
      </c>
      <c r="AA69" s="53">
        <v>8888602</v>
      </c>
      <c r="AB69" s="53">
        <v>8929000</v>
      </c>
      <c r="AC69" s="53">
        <v>8961934</v>
      </c>
      <c r="AD69" s="53">
        <v>9046542</v>
      </c>
      <c r="AE69" s="53">
        <v>9167225</v>
      </c>
      <c r="AF69" s="53">
        <v>9288531</v>
      </c>
      <c r="AG69" s="53">
        <v>9414964</v>
      </c>
      <c r="AH69" s="53">
        <v>9533972</v>
      </c>
      <c r="AI69" s="53">
        <v>9643022</v>
      </c>
      <c r="AJ69" s="53">
        <v>9729350</v>
      </c>
      <c r="AK69" s="53">
        <v>9790650</v>
      </c>
      <c r="AL69" s="53">
        <v>9846600</v>
      </c>
      <c r="AM69" s="53">
        <v>9895801</v>
      </c>
      <c r="AN69" s="53">
        <v>9934301</v>
      </c>
      <c r="AO69" s="53">
        <v>9967213</v>
      </c>
      <c r="AP69" s="53">
        <v>10000595</v>
      </c>
      <c r="AQ69" s="53">
        <v>10036983</v>
      </c>
      <c r="AR69" s="53">
        <v>10089498</v>
      </c>
      <c r="AS69" s="53">
        <v>10156902</v>
      </c>
      <c r="AT69" s="53">
        <v>10256292</v>
      </c>
      <c r="AU69" s="53">
        <v>10369866</v>
      </c>
      <c r="AV69" s="53">
        <v>10465528</v>
      </c>
      <c r="AW69" s="53">
        <v>10553035</v>
      </c>
      <c r="AX69" s="53">
        <v>10634385</v>
      </c>
      <c r="AY69" s="53">
        <v>10709173</v>
      </c>
      <c r="AZ69" s="53">
        <v>10776504</v>
      </c>
      <c r="BA69" s="53">
        <v>10834880</v>
      </c>
      <c r="BB69" s="53">
        <v>10882580</v>
      </c>
      <c r="BC69" s="53">
        <v>10917482</v>
      </c>
      <c r="BD69" s="53">
        <v>10949957</v>
      </c>
      <c r="BE69" s="53">
        <v>10987543</v>
      </c>
      <c r="BF69" s="53">
        <v>11023514</v>
      </c>
      <c r="BG69" s="53">
        <v>11061701</v>
      </c>
      <c r="BH69" s="53">
        <v>11103965</v>
      </c>
      <c r="BI69" s="53">
        <v>11148460</v>
      </c>
      <c r="BJ69" s="53">
        <v>11192763</v>
      </c>
      <c r="BK69" s="53">
        <v>11237094</v>
      </c>
      <c r="BL69" s="53">
        <v>11283293</v>
      </c>
    </row>
    <row r="70" spans="1:64" s="35" customFormat="1" ht="14.25" thickBot="1" thickTop="1">
      <c r="A70" s="24">
        <v>5</v>
      </c>
      <c r="B70" s="51">
        <f>MATCH(D70,'[1]industr'!$B$3:$B$95,0)</f>
        <v>8</v>
      </c>
      <c r="C70" s="54" t="str">
        <f>INDEX('[2]world'!$D$3:$D$400,MATCH(D70,'[2]world'!$B$3:$B$400,0))</f>
        <v>HUN</v>
      </c>
      <c r="D70" s="52" t="s">
        <v>23</v>
      </c>
      <c r="E70" s="53">
        <v>9337769</v>
      </c>
      <c r="F70" s="53">
        <v>9422956</v>
      </c>
      <c r="G70" s="53">
        <v>9504047</v>
      </c>
      <c r="H70" s="53">
        <v>9595138</v>
      </c>
      <c r="I70" s="53">
        <v>9705834</v>
      </c>
      <c r="J70" s="53">
        <v>9824905</v>
      </c>
      <c r="K70" s="53">
        <v>9855894</v>
      </c>
      <c r="L70" s="53">
        <v>9839368</v>
      </c>
      <c r="M70" s="53">
        <v>9881594</v>
      </c>
      <c r="N70" s="53">
        <v>9937037</v>
      </c>
      <c r="O70" s="53">
        <v>9983967</v>
      </c>
      <c r="P70" s="53">
        <v>10029321</v>
      </c>
      <c r="Q70" s="53">
        <v>10063098</v>
      </c>
      <c r="R70" s="53">
        <v>10091129</v>
      </c>
      <c r="S70" s="53">
        <v>10123925</v>
      </c>
      <c r="T70" s="53">
        <v>10152935</v>
      </c>
      <c r="U70" s="53">
        <v>10184562</v>
      </c>
      <c r="V70" s="53">
        <v>10223422</v>
      </c>
      <c r="W70" s="53">
        <v>10263543</v>
      </c>
      <c r="X70" s="53">
        <v>10302815</v>
      </c>
      <c r="Y70" s="53">
        <v>10337004</v>
      </c>
      <c r="Z70" s="53">
        <v>10364869</v>
      </c>
      <c r="AA70" s="53">
        <v>10394091</v>
      </c>
      <c r="AB70" s="53">
        <v>10425984</v>
      </c>
      <c r="AC70" s="53">
        <v>10471272</v>
      </c>
      <c r="AD70" s="53">
        <v>10531820</v>
      </c>
      <c r="AE70" s="53">
        <v>10588729</v>
      </c>
      <c r="AF70" s="53">
        <v>10637171</v>
      </c>
      <c r="AG70" s="53">
        <v>10673300</v>
      </c>
      <c r="AH70" s="53">
        <v>10698234</v>
      </c>
      <c r="AI70" s="53">
        <v>10707475</v>
      </c>
      <c r="AJ70" s="53">
        <v>10700112</v>
      </c>
      <c r="AK70" s="53">
        <v>10683105</v>
      </c>
      <c r="AL70" s="53">
        <v>10655833</v>
      </c>
      <c r="AM70" s="53">
        <v>10619374</v>
      </c>
      <c r="AN70" s="53">
        <v>10579086</v>
      </c>
      <c r="AO70" s="53">
        <v>10534296</v>
      </c>
      <c r="AP70" s="53">
        <v>10486429</v>
      </c>
      <c r="AQ70" s="53">
        <v>10442541</v>
      </c>
      <c r="AR70" s="53">
        <v>10398011</v>
      </c>
      <c r="AS70" s="53">
        <v>10373988</v>
      </c>
      <c r="AT70" s="53">
        <v>10373400</v>
      </c>
      <c r="AU70" s="53">
        <v>10369341</v>
      </c>
      <c r="AV70" s="53">
        <v>10357523</v>
      </c>
      <c r="AW70" s="53">
        <v>10343355</v>
      </c>
      <c r="AX70" s="53">
        <v>10328965</v>
      </c>
      <c r="AY70" s="53">
        <v>10311238</v>
      </c>
      <c r="AZ70" s="53">
        <v>10290486</v>
      </c>
      <c r="BA70" s="53">
        <v>10266570</v>
      </c>
      <c r="BB70" s="53">
        <v>10237530</v>
      </c>
      <c r="BC70" s="53">
        <v>10210971</v>
      </c>
      <c r="BD70" s="53">
        <v>10187576</v>
      </c>
      <c r="BE70" s="53">
        <v>10158608</v>
      </c>
      <c r="BF70" s="53">
        <v>10129552</v>
      </c>
      <c r="BG70" s="53">
        <v>10107146</v>
      </c>
      <c r="BH70" s="53">
        <v>10087065</v>
      </c>
      <c r="BI70" s="53">
        <v>10071370</v>
      </c>
      <c r="BJ70" s="53">
        <v>10055780</v>
      </c>
      <c r="BK70" s="53">
        <v>10038188</v>
      </c>
      <c r="BL70" s="53">
        <v>10021988</v>
      </c>
    </row>
    <row r="71" spans="1:64" s="35" customFormat="1" ht="14.25" thickBot="1" thickTop="1">
      <c r="A71" s="24">
        <v>5</v>
      </c>
      <c r="B71" s="51">
        <f>MATCH(D71,'[1]industr'!$B$3:$B$95,0)</f>
        <v>59</v>
      </c>
      <c r="C71" s="54" t="str">
        <f>INDEX('[2]world'!$D$3:$D$400,MATCH(D71,'[2]world'!$B$3:$B$400,0))</f>
        <v>ISL</v>
      </c>
      <c r="D71" s="52" t="s">
        <v>65</v>
      </c>
      <c r="E71" s="53">
        <v>142668</v>
      </c>
      <c r="F71" s="53">
        <v>145417</v>
      </c>
      <c r="G71" s="53">
        <v>147759</v>
      </c>
      <c r="H71" s="53">
        <v>150742</v>
      </c>
      <c r="I71" s="53">
        <v>154270</v>
      </c>
      <c r="J71" s="53">
        <v>157757</v>
      </c>
      <c r="K71" s="53">
        <v>161090</v>
      </c>
      <c r="L71" s="53">
        <v>164766</v>
      </c>
      <c r="M71" s="53">
        <v>168494</v>
      </c>
      <c r="N71" s="53">
        <v>172006</v>
      </c>
      <c r="O71" s="53">
        <v>175574</v>
      </c>
      <c r="P71" s="53">
        <v>179029</v>
      </c>
      <c r="Q71" s="53">
        <v>182378</v>
      </c>
      <c r="R71" s="53">
        <v>185653</v>
      </c>
      <c r="S71" s="53">
        <v>188983</v>
      </c>
      <c r="T71" s="53">
        <v>192286</v>
      </c>
      <c r="U71" s="53">
        <v>195570</v>
      </c>
      <c r="V71" s="53">
        <v>198751</v>
      </c>
      <c r="W71" s="53">
        <v>201488</v>
      </c>
      <c r="X71" s="53">
        <v>203369</v>
      </c>
      <c r="Y71" s="53">
        <v>204438</v>
      </c>
      <c r="Z71" s="53">
        <v>206098</v>
      </c>
      <c r="AA71" s="53">
        <v>209137</v>
      </c>
      <c r="AB71" s="53">
        <v>212317</v>
      </c>
      <c r="AC71" s="53">
        <v>215209</v>
      </c>
      <c r="AD71" s="53">
        <v>217979</v>
      </c>
      <c r="AE71" s="53">
        <v>220154</v>
      </c>
      <c r="AF71" s="53">
        <v>221799</v>
      </c>
      <c r="AG71" s="53">
        <v>223537</v>
      </c>
      <c r="AH71" s="53">
        <v>225735</v>
      </c>
      <c r="AI71" s="53">
        <v>228138</v>
      </c>
      <c r="AJ71" s="53">
        <v>230755</v>
      </c>
      <c r="AK71" s="53">
        <v>233860</v>
      </c>
      <c r="AL71" s="53">
        <v>236977</v>
      </c>
      <c r="AM71" s="53">
        <v>239511</v>
      </c>
      <c r="AN71" s="53">
        <v>241405</v>
      </c>
      <c r="AO71" s="53">
        <v>243180</v>
      </c>
      <c r="AP71" s="53">
        <v>245859</v>
      </c>
      <c r="AQ71" s="53">
        <v>249740</v>
      </c>
      <c r="AR71" s="53">
        <v>252852</v>
      </c>
      <c r="AS71" s="53">
        <v>254826</v>
      </c>
      <c r="AT71" s="53">
        <v>257797</v>
      </c>
      <c r="AU71" s="53">
        <v>261057</v>
      </c>
      <c r="AV71" s="53">
        <v>263725</v>
      </c>
      <c r="AW71" s="53">
        <v>266021</v>
      </c>
      <c r="AX71" s="53">
        <v>267468</v>
      </c>
      <c r="AY71" s="53">
        <v>268916</v>
      </c>
      <c r="AZ71" s="53">
        <v>271128</v>
      </c>
      <c r="BA71" s="53">
        <v>274047</v>
      </c>
      <c r="BB71" s="53">
        <v>277381</v>
      </c>
      <c r="BC71" s="53">
        <v>281205</v>
      </c>
      <c r="BD71" s="53">
        <v>284968</v>
      </c>
      <c r="BE71" s="53">
        <v>287523</v>
      </c>
      <c r="BF71" s="53">
        <v>289521</v>
      </c>
      <c r="BG71" s="53">
        <v>292074</v>
      </c>
      <c r="BH71" s="53">
        <v>296734</v>
      </c>
      <c r="BI71" s="53">
        <v>303782</v>
      </c>
      <c r="BJ71" s="53">
        <v>311566</v>
      </c>
      <c r="BK71" s="53">
        <v>317414</v>
      </c>
      <c r="BL71" s="53">
        <v>318499</v>
      </c>
    </row>
    <row r="72" spans="1:64" s="35" customFormat="1" ht="14.25" thickBot="1" thickTop="1">
      <c r="A72" s="24">
        <v>5</v>
      </c>
      <c r="B72" s="51">
        <f>MATCH(D72,'[1]industr'!$B$3:$B$95,0)</f>
        <v>12</v>
      </c>
      <c r="C72" s="54" t="str">
        <f>INDEX('[2]world'!$D$3:$D$400,MATCH(D72,'[2]world'!$B$3:$B$400,0))</f>
        <v>IR</v>
      </c>
      <c r="D72" s="52" t="s">
        <v>27</v>
      </c>
      <c r="E72" s="53">
        <v>2967900</v>
      </c>
      <c r="F72" s="53">
        <v>2959300</v>
      </c>
      <c r="G72" s="53">
        <v>2952750</v>
      </c>
      <c r="H72" s="53">
        <v>2946750</v>
      </c>
      <c r="I72" s="53">
        <v>2935050</v>
      </c>
      <c r="J72" s="53">
        <v>2915750</v>
      </c>
      <c r="K72" s="53">
        <v>2896750</v>
      </c>
      <c r="L72" s="53">
        <v>2875550</v>
      </c>
      <c r="M72" s="53">
        <v>2855150</v>
      </c>
      <c r="N72" s="53">
        <v>2841750</v>
      </c>
      <c r="O72" s="53">
        <v>2828600</v>
      </c>
      <c r="P72" s="53">
        <v>2824400</v>
      </c>
      <c r="Q72" s="53">
        <v>2836050</v>
      </c>
      <c r="R72" s="53">
        <v>2852650</v>
      </c>
      <c r="S72" s="53">
        <v>2866550</v>
      </c>
      <c r="T72" s="53">
        <v>2877300</v>
      </c>
      <c r="U72" s="53">
        <v>2888800</v>
      </c>
      <c r="V72" s="53">
        <v>2902450</v>
      </c>
      <c r="W72" s="53">
        <v>2915550</v>
      </c>
      <c r="X72" s="53">
        <v>2932650</v>
      </c>
      <c r="Y72" s="53">
        <v>2957250</v>
      </c>
      <c r="Z72" s="53">
        <v>2992050</v>
      </c>
      <c r="AA72" s="53">
        <v>3036850</v>
      </c>
      <c r="AB72" s="53">
        <v>3085950</v>
      </c>
      <c r="AC72" s="53">
        <v>3137500</v>
      </c>
      <c r="AD72" s="53">
        <v>3189550</v>
      </c>
      <c r="AE72" s="53">
        <v>3238050</v>
      </c>
      <c r="AF72" s="53">
        <v>3282200</v>
      </c>
      <c r="AG72" s="53">
        <v>3329100</v>
      </c>
      <c r="AH72" s="53">
        <v>3373750</v>
      </c>
      <c r="AI72" s="53">
        <v>3412800</v>
      </c>
      <c r="AJ72" s="53">
        <v>3453000</v>
      </c>
      <c r="AK72" s="53">
        <v>3485800</v>
      </c>
      <c r="AL72" s="53">
        <v>3510600</v>
      </c>
      <c r="AM72" s="53">
        <v>3533550</v>
      </c>
      <c r="AN72" s="53">
        <v>3539209</v>
      </c>
      <c r="AO72" s="53">
        <v>3539690</v>
      </c>
      <c r="AP72" s="53">
        <v>3540057</v>
      </c>
      <c r="AQ72" s="53">
        <v>3524949</v>
      </c>
      <c r="AR72" s="53">
        <v>3511009</v>
      </c>
      <c r="AS72" s="53">
        <v>3513974</v>
      </c>
      <c r="AT72" s="53">
        <v>3534235</v>
      </c>
      <c r="AU72" s="53">
        <v>3558430</v>
      </c>
      <c r="AV72" s="53">
        <v>3576261</v>
      </c>
      <c r="AW72" s="53">
        <v>3590386</v>
      </c>
      <c r="AX72" s="53">
        <v>3608841</v>
      </c>
      <c r="AY72" s="53">
        <v>3637510</v>
      </c>
      <c r="AZ72" s="53">
        <v>3674269</v>
      </c>
      <c r="BA72" s="53">
        <v>3712892</v>
      </c>
      <c r="BB72" s="53">
        <v>3754982</v>
      </c>
      <c r="BC72" s="53">
        <v>3805368</v>
      </c>
      <c r="BD72" s="53">
        <v>3866425</v>
      </c>
      <c r="BE72" s="53">
        <v>3931771</v>
      </c>
      <c r="BF72" s="53">
        <v>3995699</v>
      </c>
      <c r="BG72" s="53">
        <v>4068453</v>
      </c>
      <c r="BH72" s="53">
        <v>4159096</v>
      </c>
      <c r="BI72" s="53">
        <v>4260773</v>
      </c>
      <c r="BJ72" s="53">
        <v>4356931</v>
      </c>
      <c r="BK72" s="53">
        <v>4425675</v>
      </c>
      <c r="BL72" s="53">
        <v>4450446</v>
      </c>
    </row>
    <row r="73" spans="1:64" s="35" customFormat="1" ht="14.25" thickBot="1" thickTop="1">
      <c r="A73" s="24">
        <v>5</v>
      </c>
      <c r="B73" s="51">
        <f>MATCH(D73,'[1]industr'!$B$3:$B$95,0)</f>
        <v>75</v>
      </c>
      <c r="C73" s="54" t="str">
        <f>INDEX('[2]world'!$D$3:$D$400,MATCH(D73,'[2]world'!$B$3:$B$400,0))</f>
        <v>Isr</v>
      </c>
      <c r="D73" s="52" t="s">
        <v>66</v>
      </c>
      <c r="E73" s="53">
        <v>1271983</v>
      </c>
      <c r="F73" s="53">
        <v>1473960</v>
      </c>
      <c r="G73" s="53">
        <v>1603672</v>
      </c>
      <c r="H73" s="53">
        <v>1649468</v>
      </c>
      <c r="I73" s="53">
        <v>1693616</v>
      </c>
      <c r="J73" s="53">
        <v>1753445</v>
      </c>
      <c r="K73" s="53">
        <v>1830733</v>
      </c>
      <c r="L73" s="53">
        <v>1924195</v>
      </c>
      <c r="M73" s="53">
        <v>2003850</v>
      </c>
      <c r="N73" s="53">
        <v>2060200</v>
      </c>
      <c r="O73" s="53">
        <v>2119550</v>
      </c>
      <c r="P73" s="53">
        <v>2192300</v>
      </c>
      <c r="Q73" s="53">
        <v>2283000</v>
      </c>
      <c r="R73" s="53">
        <v>2380950</v>
      </c>
      <c r="S73" s="53">
        <v>2477850</v>
      </c>
      <c r="T73" s="53">
        <v>2562000</v>
      </c>
      <c r="U73" s="53">
        <v>2627900</v>
      </c>
      <c r="V73" s="53">
        <v>2716850</v>
      </c>
      <c r="W73" s="53">
        <v>2808700</v>
      </c>
      <c r="X73" s="53">
        <v>2885300</v>
      </c>
      <c r="Y73" s="53">
        <v>2975800</v>
      </c>
      <c r="Z73" s="53">
        <v>3071400</v>
      </c>
      <c r="AA73" s="53">
        <v>3172850</v>
      </c>
      <c r="AB73" s="53">
        <v>3281600</v>
      </c>
      <c r="AC73" s="53">
        <v>3379900</v>
      </c>
      <c r="AD73" s="53">
        <v>3457400</v>
      </c>
      <c r="AE73" s="53">
        <v>3534300</v>
      </c>
      <c r="AF73" s="53">
        <v>3614300</v>
      </c>
      <c r="AG73" s="53">
        <v>3695400</v>
      </c>
      <c r="AH73" s="53">
        <v>3786900</v>
      </c>
      <c r="AI73" s="53">
        <v>3878950</v>
      </c>
      <c r="AJ73" s="53">
        <v>3949800</v>
      </c>
      <c r="AK73" s="53">
        <v>4020750</v>
      </c>
      <c r="AL73" s="53">
        <v>4121650</v>
      </c>
      <c r="AM73" s="53">
        <v>4226100</v>
      </c>
      <c r="AN73" s="53">
        <v>4307600</v>
      </c>
      <c r="AO73" s="53">
        <v>4378750</v>
      </c>
      <c r="AP73" s="53">
        <v>4457300</v>
      </c>
      <c r="AQ73" s="53">
        <v>4531800</v>
      </c>
      <c r="AR73" s="53">
        <v>4561700</v>
      </c>
      <c r="AS73" s="53">
        <v>4690650</v>
      </c>
      <c r="AT73" s="53">
        <v>4940250</v>
      </c>
      <c r="AU73" s="53">
        <v>5127350</v>
      </c>
      <c r="AV73" s="53">
        <v>5261750</v>
      </c>
      <c r="AW73" s="53">
        <v>5399550</v>
      </c>
      <c r="AX73" s="53">
        <v>5545250</v>
      </c>
      <c r="AY73" s="53">
        <v>5688450</v>
      </c>
      <c r="AZ73" s="53">
        <v>5828950</v>
      </c>
      <c r="BA73" s="53">
        <v>5957200</v>
      </c>
      <c r="BB73" s="53">
        <v>6111750</v>
      </c>
      <c r="BC73" s="53">
        <v>6289200</v>
      </c>
      <c r="BD73" s="53">
        <v>6439050</v>
      </c>
      <c r="BE73" s="53">
        <v>6569950</v>
      </c>
      <c r="BF73" s="53">
        <v>6689750</v>
      </c>
      <c r="BG73" s="53">
        <v>6808950</v>
      </c>
      <c r="BH73" s="53">
        <v>6930100</v>
      </c>
      <c r="BI73" s="53">
        <v>7053700</v>
      </c>
      <c r="BJ73" s="53">
        <v>7180150</v>
      </c>
      <c r="BK73" s="53"/>
      <c r="BL73" s="53"/>
    </row>
    <row r="74" spans="1:64" s="35" customFormat="1" ht="14.25" thickBot="1" thickTop="1">
      <c r="A74" s="24">
        <v>5</v>
      </c>
      <c r="B74" s="51">
        <f>MATCH(D74,'[1]industr'!$B$3:$B$95,0)</f>
        <v>14</v>
      </c>
      <c r="C74" s="54" t="str">
        <f>INDEX('[2]world'!$D$3:$D$400,MATCH(D74,'[2]world'!$B$3:$B$400,0))</f>
        <v>IT</v>
      </c>
      <c r="D74" s="52" t="s">
        <v>29</v>
      </c>
      <c r="E74" s="53">
        <v>47104500</v>
      </c>
      <c r="F74" s="53">
        <v>47417577</v>
      </c>
      <c r="G74" s="53">
        <v>47666294</v>
      </c>
      <c r="H74" s="53">
        <v>47956747</v>
      </c>
      <c r="I74" s="53">
        <v>48298814</v>
      </c>
      <c r="J74" s="53">
        <v>48632770</v>
      </c>
      <c r="K74" s="53">
        <v>48920448</v>
      </c>
      <c r="L74" s="53">
        <v>49181233</v>
      </c>
      <c r="M74" s="53">
        <v>49475113</v>
      </c>
      <c r="N74" s="53">
        <v>49832593</v>
      </c>
      <c r="O74" s="53">
        <v>50199701</v>
      </c>
      <c r="P74" s="53">
        <v>50536351</v>
      </c>
      <c r="Q74" s="53">
        <v>50879450</v>
      </c>
      <c r="R74" s="53">
        <v>51252000</v>
      </c>
      <c r="S74" s="53">
        <v>51675350</v>
      </c>
      <c r="T74" s="53">
        <v>52112350</v>
      </c>
      <c r="U74" s="53">
        <v>52519000</v>
      </c>
      <c r="V74" s="53">
        <v>52900500</v>
      </c>
      <c r="W74" s="53">
        <v>53235751</v>
      </c>
      <c r="X74" s="53">
        <v>53537951</v>
      </c>
      <c r="Y74" s="53">
        <v>53821851</v>
      </c>
      <c r="Z74" s="53">
        <v>54073490</v>
      </c>
      <c r="AA74" s="53">
        <v>54381347</v>
      </c>
      <c r="AB74" s="53">
        <v>54751407</v>
      </c>
      <c r="AC74" s="53">
        <v>55110869</v>
      </c>
      <c r="AD74" s="53">
        <v>55441002</v>
      </c>
      <c r="AE74" s="53">
        <v>55718260</v>
      </c>
      <c r="AF74" s="53">
        <v>55955412</v>
      </c>
      <c r="AG74" s="53">
        <v>56155145</v>
      </c>
      <c r="AH74" s="53">
        <v>56317750</v>
      </c>
      <c r="AI74" s="53">
        <v>56433884</v>
      </c>
      <c r="AJ74" s="53">
        <v>56501676</v>
      </c>
      <c r="AK74" s="53">
        <v>56543548</v>
      </c>
      <c r="AL74" s="53">
        <v>56564075</v>
      </c>
      <c r="AM74" s="53">
        <v>56576719</v>
      </c>
      <c r="AN74" s="53">
        <v>56593071</v>
      </c>
      <c r="AO74" s="53">
        <v>56596156</v>
      </c>
      <c r="AP74" s="53">
        <v>56601932</v>
      </c>
      <c r="AQ74" s="53">
        <v>56629289</v>
      </c>
      <c r="AR74" s="53">
        <v>56671781</v>
      </c>
      <c r="AS74" s="53">
        <v>56719240</v>
      </c>
      <c r="AT74" s="53">
        <v>56750678</v>
      </c>
      <c r="AU74" s="53">
        <v>56858768</v>
      </c>
      <c r="AV74" s="53">
        <v>57049395</v>
      </c>
      <c r="AW74" s="53">
        <v>57203534</v>
      </c>
      <c r="AX74" s="53">
        <v>57300787</v>
      </c>
      <c r="AY74" s="53">
        <v>57396987</v>
      </c>
      <c r="AZ74" s="53">
        <v>57512166</v>
      </c>
      <c r="BA74" s="53">
        <v>57587985</v>
      </c>
      <c r="BB74" s="53">
        <v>57646255</v>
      </c>
      <c r="BC74" s="53">
        <v>57297820</v>
      </c>
      <c r="BD74" s="53">
        <v>56954743</v>
      </c>
      <c r="BE74" s="53">
        <v>57157406</v>
      </c>
      <c r="BF74" s="53">
        <v>57604658</v>
      </c>
      <c r="BG74" s="53">
        <v>58175310</v>
      </c>
      <c r="BH74" s="53">
        <v>58607043</v>
      </c>
      <c r="BI74" s="53">
        <v>58941499</v>
      </c>
      <c r="BJ74" s="53">
        <v>59375289</v>
      </c>
      <c r="BK74" s="53">
        <v>59832179</v>
      </c>
      <c r="BL74" s="53">
        <v>60221211</v>
      </c>
    </row>
    <row r="75" spans="1:64" s="35" customFormat="1" ht="14.25" thickBot="1" thickTop="1">
      <c r="A75" s="24">
        <v>5</v>
      </c>
      <c r="B75" s="51">
        <f>MATCH(D75,'[1]industr'!$B$3:$B$95,0)</f>
        <v>40</v>
      </c>
      <c r="C75" s="54" t="str">
        <f>INDEX('[2]world'!$D$3:$D$400,MATCH(D75,'[2]world'!$B$3:$B$400,0))</f>
        <v>Jap</v>
      </c>
      <c r="D75" s="52" t="s">
        <v>52</v>
      </c>
      <c r="E75" s="53">
        <v>83485397</v>
      </c>
      <c r="F75" s="53">
        <v>84183676</v>
      </c>
      <c r="G75" s="53">
        <v>85459588</v>
      </c>
      <c r="H75" s="53">
        <v>86751938</v>
      </c>
      <c r="I75" s="53">
        <v>87946851</v>
      </c>
      <c r="J75" s="53">
        <v>88981327</v>
      </c>
      <c r="K75" s="53">
        <v>89917384</v>
      </c>
      <c r="L75" s="53">
        <v>90717130</v>
      </c>
      <c r="M75" s="53">
        <v>91530053</v>
      </c>
      <c r="N75" s="53">
        <v>92395583</v>
      </c>
      <c r="O75" s="53">
        <v>93213206</v>
      </c>
      <c r="P75" s="53">
        <v>94044564</v>
      </c>
      <c r="Q75" s="53">
        <v>94936623</v>
      </c>
      <c r="R75" s="53">
        <v>95885204</v>
      </c>
      <c r="S75" s="53">
        <v>96902006</v>
      </c>
      <c r="T75" s="53">
        <v>97987583</v>
      </c>
      <c r="U75" s="53">
        <v>98895092</v>
      </c>
      <c r="V75" s="53">
        <v>99875219</v>
      </c>
      <c r="W75" s="53">
        <v>101052556</v>
      </c>
      <c r="X75" s="53">
        <v>102185337</v>
      </c>
      <c r="Y75" s="53">
        <v>103381796</v>
      </c>
      <c r="Z75" s="53">
        <v>104641928</v>
      </c>
      <c r="AA75" s="53">
        <v>106463157</v>
      </c>
      <c r="AB75" s="53">
        <v>108316263</v>
      </c>
      <c r="AC75" s="53">
        <v>109657100</v>
      </c>
      <c r="AD75" s="53">
        <v>111242108</v>
      </c>
      <c r="AE75" s="53">
        <v>112738080</v>
      </c>
      <c r="AF75" s="53">
        <v>113834571</v>
      </c>
      <c r="AG75" s="53">
        <v>114863031</v>
      </c>
      <c r="AH75" s="53">
        <v>115835379</v>
      </c>
      <c r="AI75" s="53">
        <v>116753575</v>
      </c>
      <c r="AJ75" s="53">
        <v>117612262</v>
      </c>
      <c r="AK75" s="53">
        <v>118436837</v>
      </c>
      <c r="AL75" s="53">
        <v>119231550</v>
      </c>
      <c r="AM75" s="53">
        <v>119986441</v>
      </c>
      <c r="AN75" s="53">
        <v>120740987</v>
      </c>
      <c r="AO75" s="53">
        <v>121430378</v>
      </c>
      <c r="AP75" s="53">
        <v>122020600</v>
      </c>
      <c r="AQ75" s="53">
        <v>122560085</v>
      </c>
      <c r="AR75" s="53">
        <v>123039072</v>
      </c>
      <c r="AS75" s="53">
        <v>123428576</v>
      </c>
      <c r="AT75" s="53">
        <v>123794580</v>
      </c>
      <c r="AU75" s="53">
        <v>124197784</v>
      </c>
      <c r="AV75" s="53">
        <v>124541572</v>
      </c>
      <c r="AW75" s="53">
        <v>124842319</v>
      </c>
      <c r="AX75" s="53">
        <v>125252434</v>
      </c>
      <c r="AY75" s="53">
        <v>125629809</v>
      </c>
      <c r="AZ75" s="53">
        <v>125932735</v>
      </c>
      <c r="BA75" s="53">
        <v>126280383</v>
      </c>
      <c r="BB75" s="53">
        <v>126610641</v>
      </c>
      <c r="BC75" s="53">
        <v>126839335</v>
      </c>
      <c r="BD75" s="53">
        <v>127070456</v>
      </c>
      <c r="BE75" s="53">
        <v>127289601</v>
      </c>
      <c r="BF75" s="53"/>
      <c r="BG75" s="53"/>
      <c r="BH75" s="53"/>
      <c r="BI75" s="53"/>
      <c r="BJ75" s="53"/>
      <c r="BK75" s="53"/>
      <c r="BL75" s="53"/>
    </row>
    <row r="76" spans="1:64" s="35" customFormat="1" ht="14.25" thickBot="1" thickTop="1">
      <c r="A76" s="24">
        <v>5</v>
      </c>
      <c r="B76" s="51">
        <f>MATCH(D76,'[1]industr'!$B$3:$B$95,0)</f>
        <v>44</v>
      </c>
      <c r="C76" s="54" t="str">
        <f>INDEX('[2]world'!$D$3:$D$400,MATCH(D76,'[2]world'!$B$3:$B$400,0))</f>
        <v>KZ</v>
      </c>
      <c r="D76" s="52" t="s">
        <v>67</v>
      </c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>
        <v>16741500</v>
      </c>
      <c r="AT76" s="53">
        <v>16878500</v>
      </c>
      <c r="AU76" s="53">
        <v>16975000</v>
      </c>
      <c r="AV76" s="53"/>
      <c r="AW76" s="53"/>
      <c r="AX76" s="53">
        <v>16611500</v>
      </c>
      <c r="AY76" s="53">
        <v>0</v>
      </c>
      <c r="AZ76" s="53">
        <v>16832000</v>
      </c>
      <c r="BA76" s="53">
        <v>15072650</v>
      </c>
      <c r="BB76" s="53">
        <v>14926600</v>
      </c>
      <c r="BC76" s="53"/>
      <c r="BD76" s="53"/>
      <c r="BE76" s="53"/>
      <c r="BF76" s="53"/>
      <c r="BG76" s="53"/>
      <c r="BH76" s="53"/>
      <c r="BI76" s="53"/>
      <c r="BJ76" s="53"/>
      <c r="BK76" s="53"/>
      <c r="BL76" s="53"/>
    </row>
    <row r="77" spans="1:64" s="35" customFormat="1" ht="14.25" thickBot="1" thickTop="1">
      <c r="A77" s="24">
        <v>5</v>
      </c>
      <c r="B77" s="51">
        <f>MATCH(D77,'[1]industr'!$B$3:$B$95,0)</f>
        <v>45</v>
      </c>
      <c r="C77" s="54" t="str">
        <f>INDEX('[2]world'!$D$3:$D$400,MATCH(D77,'[2]world'!$B$3:$B$400,0))</f>
        <v>KI</v>
      </c>
      <c r="D77" s="52" t="s">
        <v>68</v>
      </c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>
        <v>4394500</v>
      </c>
      <c r="AT77" s="53">
        <v>4453000</v>
      </c>
      <c r="AU77" s="53">
        <v>4493000</v>
      </c>
      <c r="AV77" s="53">
        <v>4488000</v>
      </c>
      <c r="AW77" s="53">
        <v>4478500</v>
      </c>
      <c r="AX77" s="53">
        <v>4514000</v>
      </c>
      <c r="AY77" s="53">
        <v>0</v>
      </c>
      <c r="AZ77" s="53">
        <v>4635000</v>
      </c>
      <c r="BA77" s="53">
        <v>4769000</v>
      </c>
      <c r="BB77" s="53">
        <v>4814650</v>
      </c>
      <c r="BC77" s="53"/>
      <c r="BD77" s="53"/>
      <c r="BE77" s="53"/>
      <c r="BF77" s="53"/>
      <c r="BG77" s="53"/>
      <c r="BH77" s="53"/>
      <c r="BI77" s="53"/>
      <c r="BJ77" s="53"/>
      <c r="BK77" s="53"/>
      <c r="BL77" s="53"/>
    </row>
    <row r="78" spans="1:64" s="35" customFormat="1" ht="14.25" thickBot="1" thickTop="1">
      <c r="A78" s="24">
        <v>5</v>
      </c>
      <c r="B78" s="51">
        <f>MATCH(D78,'[1]industr'!$B$3:$B$95,0)</f>
        <v>17</v>
      </c>
      <c r="C78" s="54" t="str">
        <f>INDEX('[2]world'!$D$3:$D$400,MATCH(D78,'[2]world'!$B$3:$B$400,0))</f>
        <v>LAT</v>
      </c>
      <c r="D78" s="52" t="s">
        <v>31</v>
      </c>
      <c r="E78" s="53">
        <v>1949000</v>
      </c>
      <c r="F78" s="53">
        <v>1963500</v>
      </c>
      <c r="G78" s="53">
        <v>1977000</v>
      </c>
      <c r="H78" s="53">
        <v>1989000</v>
      </c>
      <c r="I78" s="53">
        <v>2003500</v>
      </c>
      <c r="J78" s="53">
        <v>2015000</v>
      </c>
      <c r="K78" s="53">
        <v>2039500</v>
      </c>
      <c r="L78" s="53">
        <v>2069000</v>
      </c>
      <c r="M78" s="53">
        <v>2079450</v>
      </c>
      <c r="N78" s="53">
        <v>2092014</v>
      </c>
      <c r="O78" s="53">
        <v>2120979</v>
      </c>
      <c r="P78" s="53">
        <v>2152681</v>
      </c>
      <c r="Q78" s="53">
        <v>2181586</v>
      </c>
      <c r="R78" s="53">
        <v>2210919</v>
      </c>
      <c r="S78" s="53">
        <v>2240623</v>
      </c>
      <c r="T78" s="53">
        <v>2265919</v>
      </c>
      <c r="U78" s="53">
        <v>2283217</v>
      </c>
      <c r="V78" s="53">
        <v>2301220</v>
      </c>
      <c r="W78" s="53">
        <v>2323619</v>
      </c>
      <c r="X78" s="53">
        <v>2343173</v>
      </c>
      <c r="Y78" s="53">
        <v>2359164</v>
      </c>
      <c r="Z78" s="53">
        <v>2376389</v>
      </c>
      <c r="AA78" s="53">
        <v>2395674</v>
      </c>
      <c r="AB78" s="53">
        <v>2415819</v>
      </c>
      <c r="AC78" s="53">
        <v>2437186</v>
      </c>
      <c r="AD78" s="53">
        <v>2456130</v>
      </c>
      <c r="AE78" s="53">
        <v>2470989</v>
      </c>
      <c r="AF78" s="53">
        <v>2485073</v>
      </c>
      <c r="AG78" s="53">
        <v>2497921</v>
      </c>
      <c r="AH78" s="53">
        <v>2505953</v>
      </c>
      <c r="AI78" s="53">
        <v>2511701</v>
      </c>
      <c r="AJ78" s="53">
        <v>2519421</v>
      </c>
      <c r="AK78" s="53">
        <v>2531080</v>
      </c>
      <c r="AL78" s="53">
        <v>2546011</v>
      </c>
      <c r="AM78" s="53">
        <v>2562047</v>
      </c>
      <c r="AN78" s="53">
        <v>2578873</v>
      </c>
      <c r="AO78" s="53">
        <v>2599892</v>
      </c>
      <c r="AP78" s="53">
        <v>2626583</v>
      </c>
      <c r="AQ78" s="53">
        <v>2653434</v>
      </c>
      <c r="AR78" s="53">
        <v>2666955</v>
      </c>
      <c r="AS78" s="53">
        <v>2663151</v>
      </c>
      <c r="AT78" s="53">
        <v>2650581</v>
      </c>
      <c r="AU78" s="53">
        <v>2614338</v>
      </c>
      <c r="AV78" s="53">
        <v>2563290</v>
      </c>
      <c r="AW78" s="53">
        <v>2520742</v>
      </c>
      <c r="AX78" s="53">
        <v>2485056</v>
      </c>
      <c r="AY78" s="53">
        <v>2457222</v>
      </c>
      <c r="AZ78" s="53">
        <v>2432851</v>
      </c>
      <c r="BA78" s="53">
        <v>2410019</v>
      </c>
      <c r="BB78" s="53">
        <v>2390482</v>
      </c>
      <c r="BC78" s="53">
        <v>2372985</v>
      </c>
      <c r="BD78" s="53">
        <v>2355011</v>
      </c>
      <c r="BE78" s="53">
        <v>2338624</v>
      </c>
      <c r="BF78" s="53">
        <v>2325342</v>
      </c>
      <c r="BG78" s="53">
        <v>2312819</v>
      </c>
      <c r="BH78" s="53">
        <v>2300512</v>
      </c>
      <c r="BI78" s="53">
        <v>2287948</v>
      </c>
      <c r="BJ78" s="53">
        <v>2276100</v>
      </c>
      <c r="BK78" s="53">
        <v>2266094</v>
      </c>
      <c r="BL78" s="53">
        <v>2255128</v>
      </c>
    </row>
    <row r="79" spans="1:64" s="35" customFormat="1" ht="14.25" thickBot="1" thickTop="1">
      <c r="A79" s="24">
        <v>5</v>
      </c>
      <c r="B79" s="51">
        <f>MATCH(D79,'[1]industr'!$B$3:$B$95,0)</f>
        <v>18</v>
      </c>
      <c r="C79" s="54" t="str">
        <f>INDEX('[2]world'!$D$3:$D$400,MATCH(D79,'[2]world'!$B$3:$B$400,0))</f>
        <v>LIT</v>
      </c>
      <c r="D79" s="52" t="s">
        <v>32</v>
      </c>
      <c r="E79" s="53">
        <v>2567200</v>
      </c>
      <c r="F79" s="53">
        <v>2575500</v>
      </c>
      <c r="G79" s="53">
        <v>2598000</v>
      </c>
      <c r="H79" s="53">
        <v>2608000</v>
      </c>
      <c r="I79" s="53">
        <v>2611700</v>
      </c>
      <c r="J79" s="53">
        <v>2628700</v>
      </c>
      <c r="K79" s="53">
        <v>2655500</v>
      </c>
      <c r="L79" s="53">
        <v>2666000</v>
      </c>
      <c r="M79" s="53">
        <v>2688000</v>
      </c>
      <c r="N79" s="53">
        <v>2733300</v>
      </c>
      <c r="O79" s="53">
        <v>2778550</v>
      </c>
      <c r="P79" s="53">
        <v>2823550</v>
      </c>
      <c r="Q79" s="53">
        <v>2863350</v>
      </c>
      <c r="R79" s="53">
        <v>2898950</v>
      </c>
      <c r="S79" s="53">
        <v>2935200</v>
      </c>
      <c r="T79" s="53">
        <v>2971450</v>
      </c>
      <c r="U79" s="53">
        <v>3008050</v>
      </c>
      <c r="V79" s="53">
        <v>3044400</v>
      </c>
      <c r="W79" s="53">
        <v>3078850</v>
      </c>
      <c r="X79" s="53">
        <v>3107321</v>
      </c>
      <c r="Y79" s="53">
        <v>3139689</v>
      </c>
      <c r="Z79" s="53">
        <v>3179041</v>
      </c>
      <c r="AA79" s="53">
        <v>3213622</v>
      </c>
      <c r="AB79" s="53">
        <v>3244438</v>
      </c>
      <c r="AC79" s="53">
        <v>3273894</v>
      </c>
      <c r="AD79" s="53">
        <v>3301652</v>
      </c>
      <c r="AE79" s="53">
        <v>3328664</v>
      </c>
      <c r="AF79" s="53">
        <v>3355036</v>
      </c>
      <c r="AG79" s="53">
        <v>3379514</v>
      </c>
      <c r="AH79" s="53">
        <v>3397842</v>
      </c>
      <c r="AI79" s="53">
        <v>3413202</v>
      </c>
      <c r="AJ79" s="53">
        <v>3432947</v>
      </c>
      <c r="AK79" s="53">
        <v>3457179</v>
      </c>
      <c r="AL79" s="53">
        <v>3485192</v>
      </c>
      <c r="AM79" s="53">
        <v>3514205</v>
      </c>
      <c r="AN79" s="53">
        <v>3544543</v>
      </c>
      <c r="AO79" s="53">
        <v>3578914</v>
      </c>
      <c r="AP79" s="53">
        <v>3616367</v>
      </c>
      <c r="AQ79" s="53">
        <v>3655049</v>
      </c>
      <c r="AR79" s="53">
        <v>3684255</v>
      </c>
      <c r="AS79" s="53">
        <v>3697838</v>
      </c>
      <c r="AT79" s="53">
        <v>3704134</v>
      </c>
      <c r="AU79" s="53">
        <v>3700114</v>
      </c>
      <c r="AV79" s="53">
        <v>3682613</v>
      </c>
      <c r="AW79" s="53">
        <v>3657144</v>
      </c>
      <c r="AX79" s="53">
        <v>3629102</v>
      </c>
      <c r="AY79" s="53">
        <v>3601613</v>
      </c>
      <c r="AZ79" s="53">
        <v>3575137</v>
      </c>
      <c r="BA79" s="53">
        <v>3549331</v>
      </c>
      <c r="BB79" s="53">
        <v>3524238</v>
      </c>
      <c r="BC79" s="53">
        <v>3499536</v>
      </c>
      <c r="BD79" s="53">
        <v>3481292</v>
      </c>
      <c r="BE79" s="53">
        <v>3469070</v>
      </c>
      <c r="BF79" s="53">
        <v>3454205</v>
      </c>
      <c r="BG79" s="53">
        <v>3435591</v>
      </c>
      <c r="BH79" s="53">
        <v>3414304</v>
      </c>
      <c r="BI79" s="53">
        <v>3394082</v>
      </c>
      <c r="BJ79" s="53">
        <v>3375618</v>
      </c>
      <c r="BK79" s="53">
        <v>3358115</v>
      </c>
      <c r="BL79" s="53">
        <v>3339550</v>
      </c>
    </row>
    <row r="80" spans="1:64" s="35" customFormat="1" ht="14.25" thickBot="1" thickTop="1">
      <c r="A80" s="24">
        <v>5</v>
      </c>
      <c r="B80" s="51">
        <f>MATCH(D80,'[1]industr'!$B$3:$B$95,0)</f>
        <v>56</v>
      </c>
      <c r="C80" s="54" t="str">
        <f>INDEX('[2]world'!$D$3:$D$400,MATCH(D80,'[2]world'!$B$3:$B$400,0))</f>
        <v>Lux</v>
      </c>
      <c r="D80" s="52" t="s">
        <v>69</v>
      </c>
      <c r="E80" s="53">
        <v>295587</v>
      </c>
      <c r="F80" s="53">
        <v>294925</v>
      </c>
      <c r="G80" s="53">
        <v>296763</v>
      </c>
      <c r="H80" s="53">
        <v>301101</v>
      </c>
      <c r="I80" s="53">
        <v>302939</v>
      </c>
      <c r="J80" s="53">
        <v>304777</v>
      </c>
      <c r="K80" s="53">
        <v>306615</v>
      </c>
      <c r="L80" s="53">
        <v>308453</v>
      </c>
      <c r="M80" s="53">
        <v>310291</v>
      </c>
      <c r="N80" s="53">
        <v>312129</v>
      </c>
      <c r="O80" s="53">
        <v>313969</v>
      </c>
      <c r="P80" s="53">
        <v>316845</v>
      </c>
      <c r="Q80" s="53">
        <v>320750</v>
      </c>
      <c r="R80" s="53">
        <v>324100</v>
      </c>
      <c r="S80" s="53">
        <v>327750</v>
      </c>
      <c r="T80" s="53">
        <v>331500</v>
      </c>
      <c r="U80" s="53">
        <v>333895</v>
      </c>
      <c r="V80" s="53">
        <v>335012</v>
      </c>
      <c r="W80" s="53">
        <v>335867</v>
      </c>
      <c r="X80" s="53">
        <v>337500</v>
      </c>
      <c r="Y80" s="53">
        <v>339171</v>
      </c>
      <c r="Z80" s="53">
        <v>342396</v>
      </c>
      <c r="AA80" s="53">
        <v>346550</v>
      </c>
      <c r="AB80" s="53">
        <v>350400</v>
      </c>
      <c r="AC80" s="53">
        <v>355000</v>
      </c>
      <c r="AD80" s="53">
        <v>358900</v>
      </c>
      <c r="AE80" s="53">
        <v>360706</v>
      </c>
      <c r="AF80" s="53">
        <v>361358</v>
      </c>
      <c r="AG80" s="53">
        <v>362007</v>
      </c>
      <c r="AH80" s="53">
        <v>362856</v>
      </c>
      <c r="AI80" s="53">
        <v>364150</v>
      </c>
      <c r="AJ80" s="53">
        <v>365225</v>
      </c>
      <c r="AK80" s="53">
        <v>365525</v>
      </c>
      <c r="AL80" s="53">
        <v>365622</v>
      </c>
      <c r="AM80" s="53">
        <v>365998</v>
      </c>
      <c r="AN80" s="53">
        <v>366706</v>
      </c>
      <c r="AO80" s="53">
        <v>368355</v>
      </c>
      <c r="AP80" s="53">
        <v>370750</v>
      </c>
      <c r="AQ80" s="53">
        <v>373450</v>
      </c>
      <c r="AR80" s="53">
        <v>377100</v>
      </c>
      <c r="AS80" s="53">
        <v>381850</v>
      </c>
      <c r="AT80" s="53">
        <v>387100</v>
      </c>
      <c r="AU80" s="53">
        <v>392500</v>
      </c>
      <c r="AV80" s="53">
        <v>398050</v>
      </c>
      <c r="AW80" s="53">
        <v>403750</v>
      </c>
      <c r="AX80" s="53">
        <v>409700</v>
      </c>
      <c r="AY80" s="53">
        <v>415550</v>
      </c>
      <c r="AZ80" s="53">
        <v>421000</v>
      </c>
      <c r="BA80" s="53">
        <v>426450</v>
      </c>
      <c r="BB80" s="53">
        <v>432450</v>
      </c>
      <c r="BC80" s="53">
        <v>437350</v>
      </c>
      <c r="BD80" s="53">
        <v>441525</v>
      </c>
      <c r="BE80" s="53">
        <v>446175</v>
      </c>
      <c r="BF80" s="53">
        <v>451630</v>
      </c>
      <c r="BG80" s="53">
        <v>458095</v>
      </c>
      <c r="BH80" s="53">
        <v>465158</v>
      </c>
      <c r="BI80" s="53">
        <v>472637</v>
      </c>
      <c r="BJ80" s="53">
        <v>479993</v>
      </c>
      <c r="BK80" s="53">
        <v>488650</v>
      </c>
      <c r="BL80" s="53">
        <v>497783</v>
      </c>
    </row>
    <row r="81" spans="1:64" s="35" customFormat="1" ht="14.25" thickBot="1" thickTop="1">
      <c r="A81" s="24">
        <v>5</v>
      </c>
      <c r="B81" s="51">
        <f>MATCH(D81,'[1]industr'!$B$3:$B$95,0)</f>
        <v>57</v>
      </c>
      <c r="C81" s="54" t="str">
        <f>INDEX('[2]world'!$D$3:$D$400,MATCH(D81,'[2]world'!$B$3:$B$400,0))</f>
        <v>Mal</v>
      </c>
      <c r="D81" s="52" t="s">
        <v>70</v>
      </c>
      <c r="E81" s="53">
        <v>312585</v>
      </c>
      <c r="F81" s="53">
        <v>312547</v>
      </c>
      <c r="G81" s="53">
        <v>314705</v>
      </c>
      <c r="H81" s="53">
        <v>318689</v>
      </c>
      <c r="I81" s="53">
        <v>318283</v>
      </c>
      <c r="J81" s="53">
        <v>314954</v>
      </c>
      <c r="K81" s="53">
        <v>315097</v>
      </c>
      <c r="L81" s="53">
        <v>318098</v>
      </c>
      <c r="M81" s="53">
        <v>321812</v>
      </c>
      <c r="N81" s="53">
        <v>325443</v>
      </c>
      <c r="O81" s="53">
        <v>328078</v>
      </c>
      <c r="P81" s="53">
        <v>329351</v>
      </c>
      <c r="Q81" s="53">
        <v>329545</v>
      </c>
      <c r="R81" s="53">
        <v>327728</v>
      </c>
      <c r="S81" s="53">
        <v>323375</v>
      </c>
      <c r="T81" s="53">
        <v>318530</v>
      </c>
      <c r="U81" s="53">
        <v>317275</v>
      </c>
      <c r="V81" s="53">
        <v>317663</v>
      </c>
      <c r="W81" s="53">
        <v>317687</v>
      </c>
      <c r="X81" s="53">
        <v>310322</v>
      </c>
      <c r="Y81" s="53">
        <v>302653</v>
      </c>
      <c r="Z81" s="53">
        <v>302991</v>
      </c>
      <c r="AA81" s="53">
        <v>303138</v>
      </c>
      <c r="AB81" s="53">
        <v>302667</v>
      </c>
      <c r="AC81" s="53">
        <v>302056</v>
      </c>
      <c r="AD81" s="53">
        <v>304222</v>
      </c>
      <c r="AE81" s="53">
        <v>308851</v>
      </c>
      <c r="AF81" s="53">
        <v>313308</v>
      </c>
      <c r="AG81" s="53">
        <v>316893</v>
      </c>
      <c r="AH81" s="53">
        <v>320428</v>
      </c>
      <c r="AI81" s="53">
        <v>324128</v>
      </c>
      <c r="AJ81" s="53">
        <v>327048</v>
      </c>
      <c r="AK81" s="53">
        <v>330117</v>
      </c>
      <c r="AL81" s="53">
        <v>333514</v>
      </c>
      <c r="AM81" s="53">
        <v>336723</v>
      </c>
      <c r="AN81" s="53">
        <v>339592</v>
      </c>
      <c r="AO81" s="53">
        <v>342211</v>
      </c>
      <c r="AP81" s="53">
        <v>344575</v>
      </c>
      <c r="AQ81" s="53">
        <v>347325</v>
      </c>
      <c r="AR81" s="53">
        <v>350722</v>
      </c>
      <c r="AS81" s="53">
        <v>354170</v>
      </c>
      <c r="AT81" s="53">
        <v>357727</v>
      </c>
      <c r="AU81" s="53">
        <v>361260</v>
      </c>
      <c r="AV81" s="53">
        <v>364704</v>
      </c>
      <c r="AW81" s="53">
        <v>367941</v>
      </c>
      <c r="AX81" s="53">
        <v>370312</v>
      </c>
      <c r="AY81" s="53">
        <v>372566</v>
      </c>
      <c r="AZ81" s="53">
        <v>375236</v>
      </c>
      <c r="BA81" s="53">
        <v>377516</v>
      </c>
      <c r="BB81" s="53">
        <v>379360</v>
      </c>
      <c r="BC81" s="53">
        <v>385808</v>
      </c>
      <c r="BD81" s="53">
        <v>393028</v>
      </c>
      <c r="BE81" s="53">
        <v>395969</v>
      </c>
      <c r="BF81" s="53">
        <v>398582</v>
      </c>
      <c r="BG81" s="53">
        <v>401268</v>
      </c>
      <c r="BH81" s="53">
        <v>403837</v>
      </c>
      <c r="BI81" s="53">
        <v>406408</v>
      </c>
      <c r="BJ81" s="53">
        <v>409050</v>
      </c>
      <c r="BK81" s="53">
        <v>411950</v>
      </c>
      <c r="BL81" s="53">
        <v>414971</v>
      </c>
    </row>
    <row r="82" spans="1:64" s="35" customFormat="1" ht="14.25" thickBot="1" thickTop="1">
      <c r="A82" s="24">
        <v>5</v>
      </c>
      <c r="B82" s="51">
        <f>MATCH(D82,'[1]industr'!$B$3:$B$95,0)</f>
        <v>62</v>
      </c>
      <c r="C82" s="54" t="str">
        <f>INDEX('[2]world'!$D$3:$D$400,MATCH(D82,'[2]world'!$B$3:$B$400,0))</f>
        <v>Mon</v>
      </c>
      <c r="D82" s="52" t="s">
        <v>71</v>
      </c>
      <c r="E82" s="53">
        <v>397219</v>
      </c>
      <c r="F82" s="53">
        <v>406730</v>
      </c>
      <c r="G82" s="53">
        <v>415237</v>
      </c>
      <c r="H82" s="53">
        <v>421989</v>
      </c>
      <c r="I82" s="53">
        <v>428228</v>
      </c>
      <c r="J82" s="53">
        <v>434724</v>
      </c>
      <c r="K82" s="53">
        <v>440977</v>
      </c>
      <c r="L82" s="53">
        <v>446966</v>
      </c>
      <c r="M82" s="53">
        <v>453216</v>
      </c>
      <c r="N82" s="53">
        <v>459967</v>
      </c>
      <c r="O82" s="53">
        <v>466822</v>
      </c>
      <c r="P82" s="53">
        <v>474111</v>
      </c>
      <c r="Q82" s="53">
        <v>482716</v>
      </c>
      <c r="R82" s="53">
        <v>492054</v>
      </c>
      <c r="S82" s="53">
        <v>501250</v>
      </c>
      <c r="T82" s="53">
        <v>510435</v>
      </c>
      <c r="U82" s="53">
        <v>519403</v>
      </c>
      <c r="V82" s="53">
        <v>527418</v>
      </c>
      <c r="W82" s="53">
        <v>529404</v>
      </c>
      <c r="X82" s="53">
        <v>525204</v>
      </c>
      <c r="Y82" s="53">
        <v>525314</v>
      </c>
      <c r="Z82" s="53">
        <v>531405</v>
      </c>
      <c r="AA82" s="53">
        <v>538499</v>
      </c>
      <c r="AB82" s="53">
        <v>545345</v>
      </c>
      <c r="AC82" s="53">
        <v>551781</v>
      </c>
      <c r="AD82" s="53">
        <v>558970</v>
      </c>
      <c r="AE82" s="53">
        <v>567282</v>
      </c>
      <c r="AF82" s="53">
        <v>575087</v>
      </c>
      <c r="AG82" s="53">
        <v>582012</v>
      </c>
      <c r="AH82" s="53">
        <v>584828</v>
      </c>
      <c r="AI82" s="53">
        <v>583447</v>
      </c>
      <c r="AJ82" s="53">
        <v>586020</v>
      </c>
      <c r="AK82" s="53">
        <v>592755</v>
      </c>
      <c r="AL82" s="53">
        <v>599483</v>
      </c>
      <c r="AM82" s="53">
        <v>606087</v>
      </c>
      <c r="AN82" s="53">
        <v>612763</v>
      </c>
      <c r="AO82" s="53">
        <v>619415</v>
      </c>
      <c r="AP82" s="53">
        <v>626026</v>
      </c>
      <c r="AQ82" s="53">
        <v>632584</v>
      </c>
      <c r="AR82" s="53">
        <v>638677</v>
      </c>
      <c r="AS82" s="53">
        <v>636013</v>
      </c>
      <c r="AT82" s="53">
        <v>624802</v>
      </c>
      <c r="AU82" s="53">
        <v>621743</v>
      </c>
      <c r="AV82" s="53">
        <v>626570</v>
      </c>
      <c r="AW82" s="53">
        <v>630929</v>
      </c>
      <c r="AX82" s="53">
        <v>618166</v>
      </c>
      <c r="AY82" s="53">
        <v>604464</v>
      </c>
      <c r="AZ82" s="53">
        <v>606759</v>
      </c>
      <c r="BA82" s="53">
        <v>609054</v>
      </c>
      <c r="BB82" s="53">
        <v>611349</v>
      </c>
      <c r="BC82" s="53">
        <v>613644</v>
      </c>
      <c r="BD82" s="53">
        <v>615938</v>
      </c>
      <c r="BE82" s="53">
        <v>618193</v>
      </c>
      <c r="BF82" s="53">
        <v>620279</v>
      </c>
      <c r="BG82" s="53">
        <v>622118</v>
      </c>
      <c r="BH82" s="53">
        <v>623277</v>
      </c>
      <c r="BI82" s="53">
        <v>624236</v>
      </c>
      <c r="BJ82" s="53">
        <v>626202</v>
      </c>
      <c r="BK82" s="53">
        <v>628802</v>
      </c>
      <c r="BL82" s="53"/>
    </row>
    <row r="83" spans="1:64" s="35" customFormat="1" ht="14.25" thickBot="1" thickTop="1">
      <c r="A83" s="24">
        <v>5</v>
      </c>
      <c r="B83" s="51">
        <f>MATCH(D83,'[1]industr'!$B$3:$B$95,0)</f>
        <v>21</v>
      </c>
      <c r="C83" s="54" t="str">
        <f>INDEX('[2]world'!$D$3:$D$400,MATCH(D83,'[2]world'!$B$3:$B$400,0))</f>
        <v>ND</v>
      </c>
      <c r="D83" s="52" t="s">
        <v>35</v>
      </c>
      <c r="E83" s="53">
        <v>10113527</v>
      </c>
      <c r="F83" s="53">
        <v>10264312</v>
      </c>
      <c r="G83" s="53">
        <v>10381987</v>
      </c>
      <c r="H83" s="53">
        <v>10493184</v>
      </c>
      <c r="I83" s="53">
        <v>10615380</v>
      </c>
      <c r="J83" s="53">
        <v>10750842</v>
      </c>
      <c r="K83" s="53">
        <v>10889351</v>
      </c>
      <c r="L83" s="53">
        <v>11026383</v>
      </c>
      <c r="M83" s="53">
        <v>11186875</v>
      </c>
      <c r="N83" s="53">
        <v>11347639</v>
      </c>
      <c r="O83" s="53">
        <v>11486631</v>
      </c>
      <c r="P83" s="53">
        <v>11638712</v>
      </c>
      <c r="Q83" s="53">
        <v>11805689</v>
      </c>
      <c r="R83" s="53">
        <v>11965966</v>
      </c>
      <c r="S83" s="53">
        <v>12127120</v>
      </c>
      <c r="T83" s="53">
        <v>12294732</v>
      </c>
      <c r="U83" s="53">
        <v>12456251</v>
      </c>
      <c r="V83" s="53">
        <v>12598201</v>
      </c>
      <c r="W83" s="53">
        <v>12729721</v>
      </c>
      <c r="X83" s="53">
        <v>12877984</v>
      </c>
      <c r="Y83" s="53">
        <v>13038526</v>
      </c>
      <c r="Z83" s="53">
        <v>13194497</v>
      </c>
      <c r="AA83" s="53">
        <v>13328593</v>
      </c>
      <c r="AB83" s="53">
        <v>13439322</v>
      </c>
      <c r="AC83" s="53">
        <v>13545056</v>
      </c>
      <c r="AD83" s="53">
        <v>13666335</v>
      </c>
      <c r="AE83" s="53">
        <v>13774037</v>
      </c>
      <c r="AF83" s="53">
        <v>13856185</v>
      </c>
      <c r="AG83" s="53">
        <v>13941700</v>
      </c>
      <c r="AH83" s="53">
        <v>14038270</v>
      </c>
      <c r="AI83" s="53">
        <v>14149800</v>
      </c>
      <c r="AJ83" s="53">
        <v>14247208</v>
      </c>
      <c r="AK83" s="53">
        <v>14312690</v>
      </c>
      <c r="AL83" s="53">
        <v>14367070</v>
      </c>
      <c r="AM83" s="53">
        <v>14424211</v>
      </c>
      <c r="AN83" s="53">
        <v>14491632</v>
      </c>
      <c r="AO83" s="53">
        <v>14572278</v>
      </c>
      <c r="AP83" s="53">
        <v>14665037</v>
      </c>
      <c r="AQ83" s="53">
        <v>14760094</v>
      </c>
      <c r="AR83" s="53">
        <v>14848907</v>
      </c>
      <c r="AS83" s="53">
        <v>14951510</v>
      </c>
      <c r="AT83" s="53">
        <v>15069798</v>
      </c>
      <c r="AU83" s="53">
        <v>15184166</v>
      </c>
      <c r="AV83" s="53">
        <v>15290368</v>
      </c>
      <c r="AW83" s="53">
        <v>15382838</v>
      </c>
      <c r="AX83" s="53">
        <v>15459006</v>
      </c>
      <c r="AY83" s="53">
        <v>15530498</v>
      </c>
      <c r="AZ83" s="53">
        <v>15610650</v>
      </c>
      <c r="BA83" s="53">
        <v>15707209</v>
      </c>
      <c r="BB83" s="53">
        <v>15812088</v>
      </c>
      <c r="BC83" s="53">
        <v>15925513</v>
      </c>
      <c r="BD83" s="53">
        <v>16046180</v>
      </c>
      <c r="BE83" s="53">
        <v>16148929</v>
      </c>
      <c r="BF83" s="53">
        <v>16225302</v>
      </c>
      <c r="BG83" s="53">
        <v>16281779</v>
      </c>
      <c r="BH83" s="53">
        <v>16319868</v>
      </c>
      <c r="BI83" s="53">
        <v>16346101</v>
      </c>
      <c r="BJ83" s="53">
        <v>16381137</v>
      </c>
      <c r="BK83" s="53">
        <v>16445035</v>
      </c>
      <c r="BL83" s="53">
        <v>16531700</v>
      </c>
    </row>
    <row r="84" spans="1:64" s="35" customFormat="1" ht="14.25" thickBot="1" thickTop="1">
      <c r="A84" s="24">
        <v>5</v>
      </c>
      <c r="B84" s="51">
        <f>MATCH(D84,'[1]industr'!$B$3:$B$95,0)</f>
        <v>22</v>
      </c>
      <c r="C84" s="54" t="str">
        <f>INDEX('[2]world'!$D$3:$D$400,MATCH(D84,'[2]world'!$B$3:$B$400,0))</f>
        <v>NZ</v>
      </c>
      <c r="D84" s="52" t="s">
        <v>36</v>
      </c>
      <c r="E84" s="53">
        <v>1909900</v>
      </c>
      <c r="F84" s="53">
        <v>1949100</v>
      </c>
      <c r="G84" s="53">
        <v>1997550</v>
      </c>
      <c r="H84" s="53">
        <v>2049650</v>
      </c>
      <c r="I84" s="53">
        <v>2096550</v>
      </c>
      <c r="J84" s="53">
        <v>2141600</v>
      </c>
      <c r="K84" s="53">
        <v>2187000</v>
      </c>
      <c r="L84" s="53">
        <v>2236000</v>
      </c>
      <c r="M84" s="53">
        <v>2289400</v>
      </c>
      <c r="N84" s="53">
        <v>2337850</v>
      </c>
      <c r="O84" s="53">
        <v>2381650</v>
      </c>
      <c r="P84" s="53">
        <v>2432450</v>
      </c>
      <c r="Q84" s="53">
        <v>2488550</v>
      </c>
      <c r="R84" s="53">
        <v>2541350</v>
      </c>
      <c r="S84" s="53">
        <v>2591950</v>
      </c>
      <c r="T84" s="53">
        <v>2640400</v>
      </c>
      <c r="U84" s="53">
        <v>2687550</v>
      </c>
      <c r="V84" s="53">
        <v>2728150</v>
      </c>
      <c r="W84" s="53">
        <v>2759000</v>
      </c>
      <c r="X84" s="53">
        <v>2788500</v>
      </c>
      <c r="Y84" s="53">
        <v>2828050</v>
      </c>
      <c r="Z84" s="53">
        <v>2875300</v>
      </c>
      <c r="AA84" s="53">
        <v>2929100</v>
      </c>
      <c r="AB84" s="53">
        <v>2992300</v>
      </c>
      <c r="AC84" s="53">
        <v>3058400</v>
      </c>
      <c r="AD84" s="53">
        <v>3117800</v>
      </c>
      <c r="AE84" s="53">
        <v>3153550</v>
      </c>
      <c r="AF84" s="53">
        <v>3164900</v>
      </c>
      <c r="AG84" s="53">
        <v>3165800</v>
      </c>
      <c r="AH84" s="53">
        <v>3164550</v>
      </c>
      <c r="AI84" s="53">
        <v>3170150</v>
      </c>
      <c r="AJ84" s="53">
        <v>3185450</v>
      </c>
      <c r="AK84" s="53">
        <v>3210650</v>
      </c>
      <c r="AL84" s="53">
        <v>3245800</v>
      </c>
      <c r="AM84" s="53">
        <v>3278900</v>
      </c>
      <c r="AN84" s="53">
        <v>3298050</v>
      </c>
      <c r="AO84" s="53">
        <v>3308300</v>
      </c>
      <c r="AP84" s="53">
        <v>3327800</v>
      </c>
      <c r="AQ84" s="53">
        <v>3343650</v>
      </c>
      <c r="AR84" s="53">
        <v>3357500</v>
      </c>
      <c r="AS84" s="53">
        <v>3390100</v>
      </c>
      <c r="AT84" s="53">
        <v>3463200</v>
      </c>
      <c r="AU84" s="53">
        <v>3534100</v>
      </c>
      <c r="AV84" s="53">
        <v>3575050</v>
      </c>
      <c r="AW84" s="53">
        <v>3623050</v>
      </c>
      <c r="AX84" s="53">
        <v>3677450</v>
      </c>
      <c r="AY84" s="53">
        <v>3734500</v>
      </c>
      <c r="AZ84" s="53">
        <v>3782450</v>
      </c>
      <c r="BA84" s="53">
        <v>3815900</v>
      </c>
      <c r="BB84" s="53">
        <v>3840200</v>
      </c>
      <c r="BC84" s="53">
        <v>3862100</v>
      </c>
      <c r="BD84" s="53">
        <v>3892550</v>
      </c>
      <c r="BE84" s="53">
        <v>3944000</v>
      </c>
      <c r="BF84" s="53"/>
      <c r="BG84" s="53"/>
      <c r="BH84" s="53"/>
      <c r="BI84" s="53"/>
      <c r="BJ84" s="53"/>
      <c r="BK84" s="53"/>
      <c r="BL84" s="53"/>
    </row>
    <row r="85" spans="1:64" s="35" customFormat="1" ht="14.25" thickBot="1" thickTop="1">
      <c r="A85" s="24">
        <v>5</v>
      </c>
      <c r="B85" s="51">
        <f>MATCH(D85,'[1]industr'!$B$3:$B$95,0)</f>
        <v>23</v>
      </c>
      <c r="C85" s="54" t="str">
        <f>INDEX('[2]world'!$D$3:$D$400,MATCH(D85,'[2]world'!$B$3:$B$400,0))</f>
        <v>NOR</v>
      </c>
      <c r="D85" s="52" t="s">
        <v>37</v>
      </c>
      <c r="E85" s="53">
        <v>3265125</v>
      </c>
      <c r="F85" s="53">
        <v>3295871</v>
      </c>
      <c r="G85" s="53">
        <v>3327728</v>
      </c>
      <c r="H85" s="53">
        <v>3360888</v>
      </c>
      <c r="I85" s="53">
        <v>3394246</v>
      </c>
      <c r="J85" s="53">
        <v>3428200</v>
      </c>
      <c r="K85" s="53">
        <v>3460782</v>
      </c>
      <c r="L85" s="53">
        <v>3491938</v>
      </c>
      <c r="M85" s="53">
        <v>3522994</v>
      </c>
      <c r="N85" s="53">
        <v>3552854</v>
      </c>
      <c r="O85" s="53">
        <v>3581239</v>
      </c>
      <c r="P85" s="53">
        <v>3609800</v>
      </c>
      <c r="Q85" s="53">
        <v>3638918</v>
      </c>
      <c r="R85" s="53">
        <v>3666537</v>
      </c>
      <c r="S85" s="53">
        <v>3694339</v>
      </c>
      <c r="T85" s="53">
        <v>3723168</v>
      </c>
      <c r="U85" s="53">
        <v>3753012</v>
      </c>
      <c r="V85" s="53">
        <v>3784539</v>
      </c>
      <c r="W85" s="53">
        <v>3816486</v>
      </c>
      <c r="X85" s="53">
        <v>3847707</v>
      </c>
      <c r="Y85" s="53">
        <v>3875763</v>
      </c>
      <c r="Z85" s="53">
        <v>3903039</v>
      </c>
      <c r="AA85" s="53">
        <v>3933004</v>
      </c>
      <c r="AB85" s="53">
        <v>3960613</v>
      </c>
      <c r="AC85" s="53">
        <v>3985258</v>
      </c>
      <c r="AD85" s="53">
        <v>4007313</v>
      </c>
      <c r="AE85" s="53">
        <v>4026152</v>
      </c>
      <c r="AF85" s="53">
        <v>4043205</v>
      </c>
      <c r="AG85" s="53">
        <v>4058671</v>
      </c>
      <c r="AH85" s="53">
        <v>4072517</v>
      </c>
      <c r="AI85" s="53">
        <v>4085620</v>
      </c>
      <c r="AJ85" s="53">
        <v>4099702</v>
      </c>
      <c r="AK85" s="53">
        <v>4114787</v>
      </c>
      <c r="AL85" s="53">
        <v>4128432</v>
      </c>
      <c r="AM85" s="53">
        <v>4140099</v>
      </c>
      <c r="AN85" s="53">
        <v>4152523</v>
      </c>
      <c r="AO85" s="53">
        <v>4167361</v>
      </c>
      <c r="AP85" s="53">
        <v>4186911</v>
      </c>
      <c r="AQ85" s="53">
        <v>4209500</v>
      </c>
      <c r="AR85" s="53">
        <v>4226908</v>
      </c>
      <c r="AS85" s="53">
        <v>4241473</v>
      </c>
      <c r="AT85" s="53">
        <v>4261732</v>
      </c>
      <c r="AU85" s="53">
        <v>4286401</v>
      </c>
      <c r="AV85" s="53">
        <v>4311991</v>
      </c>
      <c r="AW85" s="53">
        <v>4336613</v>
      </c>
      <c r="AX85" s="53">
        <v>4359184</v>
      </c>
      <c r="AY85" s="53">
        <v>4381336</v>
      </c>
      <c r="AZ85" s="53">
        <v>4405157</v>
      </c>
      <c r="BA85" s="53">
        <v>4431464</v>
      </c>
      <c r="BB85" s="53">
        <v>4461913</v>
      </c>
      <c r="BC85" s="53">
        <v>4490967</v>
      </c>
      <c r="BD85" s="53">
        <v>4513751</v>
      </c>
      <c r="BE85" s="53">
        <v>4538159</v>
      </c>
      <c r="BF85" s="53">
        <v>4564855</v>
      </c>
      <c r="BG85" s="53">
        <v>4591910</v>
      </c>
      <c r="BH85" s="53">
        <v>4623291</v>
      </c>
      <c r="BI85" s="53">
        <v>4660677</v>
      </c>
      <c r="BJ85" s="53">
        <v>4709153</v>
      </c>
      <c r="BK85" s="53">
        <v>4768212</v>
      </c>
      <c r="BL85" s="53">
        <v>4827038</v>
      </c>
    </row>
    <row r="86" spans="1:64" s="35" customFormat="1" ht="14.25" thickBot="1" thickTop="1">
      <c r="A86" s="24">
        <v>5</v>
      </c>
      <c r="B86" s="51">
        <f>MATCH(D86,'[1]industr'!$B$3:$B$95,0)</f>
        <v>24</v>
      </c>
      <c r="C86" s="54" t="str">
        <f>INDEX('[2]world'!$D$3:$D$400,MATCH(D86,'[2]world'!$B$3:$B$400,0))</f>
        <v>PL</v>
      </c>
      <c r="D86" s="52" t="s">
        <v>38</v>
      </c>
      <c r="E86" s="53">
        <v>24832699</v>
      </c>
      <c r="F86" s="53">
        <v>25279711</v>
      </c>
      <c r="G86" s="53">
        <v>25757951</v>
      </c>
      <c r="H86" s="53">
        <v>26255943</v>
      </c>
      <c r="I86" s="53">
        <v>26764449</v>
      </c>
      <c r="J86" s="53">
        <v>27284443</v>
      </c>
      <c r="K86" s="53">
        <v>27805182</v>
      </c>
      <c r="L86" s="53">
        <v>28301182</v>
      </c>
      <c r="M86" s="53">
        <v>28772433</v>
      </c>
      <c r="N86" s="53">
        <v>29242416</v>
      </c>
      <c r="O86" s="53">
        <v>29637450</v>
      </c>
      <c r="P86" s="53">
        <v>29964000</v>
      </c>
      <c r="Q86" s="53">
        <v>30308500</v>
      </c>
      <c r="R86" s="53">
        <v>30712000</v>
      </c>
      <c r="S86" s="53">
        <v>31139450</v>
      </c>
      <c r="T86" s="53">
        <v>31444950</v>
      </c>
      <c r="U86" s="53">
        <v>31681000</v>
      </c>
      <c r="V86" s="53">
        <v>31987155</v>
      </c>
      <c r="W86" s="53">
        <v>32294655</v>
      </c>
      <c r="X86" s="53">
        <v>32548300</v>
      </c>
      <c r="Y86" s="53">
        <v>32664300</v>
      </c>
      <c r="Z86" s="53">
        <v>32783500</v>
      </c>
      <c r="AA86" s="53">
        <v>33055650</v>
      </c>
      <c r="AB86" s="53">
        <v>33357200</v>
      </c>
      <c r="AC86" s="53">
        <v>33678899</v>
      </c>
      <c r="AD86" s="53">
        <v>34015199</v>
      </c>
      <c r="AE86" s="53">
        <v>34356300</v>
      </c>
      <c r="AF86" s="53">
        <v>34689050</v>
      </c>
      <c r="AG86" s="53">
        <v>34965600</v>
      </c>
      <c r="AH86" s="53">
        <v>35247217</v>
      </c>
      <c r="AI86" s="53">
        <v>35574150</v>
      </c>
      <c r="AJ86" s="53">
        <v>35898587</v>
      </c>
      <c r="AK86" s="53">
        <v>36230481</v>
      </c>
      <c r="AL86" s="53">
        <v>36571808</v>
      </c>
      <c r="AM86" s="53">
        <v>36904134</v>
      </c>
      <c r="AN86" s="53">
        <v>37201885</v>
      </c>
      <c r="AO86" s="53">
        <v>37456119</v>
      </c>
      <c r="AP86" s="53">
        <v>37668045</v>
      </c>
      <c r="AQ86" s="53">
        <v>37824487</v>
      </c>
      <c r="AR86" s="53">
        <v>37961529</v>
      </c>
      <c r="AS86" s="53">
        <v>38110782</v>
      </c>
      <c r="AT86" s="53">
        <v>38246193</v>
      </c>
      <c r="AU86" s="53">
        <v>38363667</v>
      </c>
      <c r="AV86" s="53">
        <v>38461408</v>
      </c>
      <c r="AW86" s="53">
        <v>38542652</v>
      </c>
      <c r="AX86" s="53">
        <v>38594998</v>
      </c>
      <c r="AY86" s="53">
        <v>38624370</v>
      </c>
      <c r="AZ86" s="53">
        <v>38649660</v>
      </c>
      <c r="BA86" s="53">
        <v>38663481</v>
      </c>
      <c r="BB86" s="53">
        <v>38465143</v>
      </c>
      <c r="BC86" s="53">
        <v>38258629</v>
      </c>
      <c r="BD86" s="53">
        <v>38248076</v>
      </c>
      <c r="BE86" s="53">
        <v>38230364</v>
      </c>
      <c r="BF86" s="53">
        <v>38204570</v>
      </c>
      <c r="BG86" s="53">
        <v>38182222</v>
      </c>
      <c r="BH86" s="53">
        <v>38165445</v>
      </c>
      <c r="BI86" s="53">
        <v>38141267</v>
      </c>
      <c r="BJ86" s="53">
        <v>38120560</v>
      </c>
      <c r="BK86" s="53">
        <v>38125759</v>
      </c>
      <c r="BL86" s="53">
        <v>38149886</v>
      </c>
    </row>
    <row r="87" spans="1:64" s="35" customFormat="1" ht="14.25" thickBot="1" thickTop="1">
      <c r="A87" s="24">
        <v>5</v>
      </c>
      <c r="B87" s="51">
        <f>MATCH(D87,'[1]industr'!$B$3:$B$95,0)</f>
        <v>25</v>
      </c>
      <c r="C87" s="54" t="str">
        <f>INDEX('[2]world'!$D$3:$D$400,MATCH(D87,'[2]world'!$B$3:$B$400,0))</f>
        <v>PR</v>
      </c>
      <c r="D87" s="52" t="s">
        <v>39</v>
      </c>
      <c r="E87" s="53">
        <v>8442750</v>
      </c>
      <c r="F87" s="53">
        <v>8490250</v>
      </c>
      <c r="G87" s="53">
        <v>8526050</v>
      </c>
      <c r="H87" s="53">
        <v>8578950</v>
      </c>
      <c r="I87" s="53">
        <v>8632100</v>
      </c>
      <c r="J87" s="53">
        <v>8692600</v>
      </c>
      <c r="K87" s="53">
        <v>8756000</v>
      </c>
      <c r="L87" s="53">
        <v>8817650</v>
      </c>
      <c r="M87" s="53">
        <v>8888550</v>
      </c>
      <c r="N87" s="53">
        <v>8876220</v>
      </c>
      <c r="O87" s="53">
        <v>8857716</v>
      </c>
      <c r="P87" s="53">
        <v>8929316</v>
      </c>
      <c r="Q87" s="53">
        <v>8993985</v>
      </c>
      <c r="R87" s="53">
        <v>9030355</v>
      </c>
      <c r="S87" s="53">
        <v>9035365</v>
      </c>
      <c r="T87" s="53">
        <v>8998595</v>
      </c>
      <c r="U87" s="53">
        <v>8930990</v>
      </c>
      <c r="V87" s="53">
        <v>8874520</v>
      </c>
      <c r="W87" s="53">
        <v>8836650</v>
      </c>
      <c r="X87" s="53">
        <v>8757705</v>
      </c>
      <c r="Y87" s="53">
        <v>8680431</v>
      </c>
      <c r="Z87" s="53">
        <v>8643756</v>
      </c>
      <c r="AA87" s="53">
        <v>8630430</v>
      </c>
      <c r="AB87" s="53">
        <v>8633100</v>
      </c>
      <c r="AC87" s="53">
        <v>8754365</v>
      </c>
      <c r="AD87" s="53">
        <v>9093470</v>
      </c>
      <c r="AE87" s="53">
        <v>9355810</v>
      </c>
      <c r="AF87" s="53">
        <v>9455675</v>
      </c>
      <c r="AG87" s="53">
        <v>9558250</v>
      </c>
      <c r="AH87" s="53">
        <v>9661265</v>
      </c>
      <c r="AI87" s="53">
        <v>9766312</v>
      </c>
      <c r="AJ87" s="53">
        <v>9851497</v>
      </c>
      <c r="AK87" s="53">
        <v>9911520</v>
      </c>
      <c r="AL87" s="53">
        <v>9954515</v>
      </c>
      <c r="AM87" s="53">
        <v>9989225</v>
      </c>
      <c r="AN87" s="53">
        <v>10011410</v>
      </c>
      <c r="AO87" s="53">
        <v>10010670</v>
      </c>
      <c r="AP87" s="53">
        <v>9994200</v>
      </c>
      <c r="AQ87" s="53">
        <v>9968205</v>
      </c>
      <c r="AR87" s="53">
        <v>9937370</v>
      </c>
      <c r="AS87" s="53">
        <v>9898585</v>
      </c>
      <c r="AT87" s="53">
        <v>9921398</v>
      </c>
      <c r="AU87" s="53">
        <v>9969953</v>
      </c>
      <c r="AV87" s="53">
        <v>9982591</v>
      </c>
      <c r="AW87" s="53">
        <v>10004081</v>
      </c>
      <c r="AX87" s="53">
        <v>10030376</v>
      </c>
      <c r="AY87" s="53">
        <v>10057861</v>
      </c>
      <c r="AZ87" s="53">
        <v>10091120</v>
      </c>
      <c r="BA87" s="53">
        <v>10129290</v>
      </c>
      <c r="BB87" s="53">
        <v>10171949</v>
      </c>
      <c r="BC87" s="53">
        <v>10225836</v>
      </c>
      <c r="BD87" s="53">
        <v>10292999</v>
      </c>
      <c r="BE87" s="53">
        <v>10368403</v>
      </c>
      <c r="BF87" s="53">
        <v>10441075</v>
      </c>
      <c r="BG87" s="53">
        <v>10501970</v>
      </c>
      <c r="BH87" s="53">
        <v>10549424</v>
      </c>
      <c r="BI87" s="53">
        <v>10584344</v>
      </c>
      <c r="BJ87" s="53">
        <v>10608335</v>
      </c>
      <c r="BK87" s="53">
        <v>10622413</v>
      </c>
      <c r="BL87" s="53">
        <v>10632069</v>
      </c>
    </row>
    <row r="88" spans="1:64" s="35" customFormat="1" ht="14.25" thickBot="1" thickTop="1">
      <c r="A88" s="24">
        <v>5</v>
      </c>
      <c r="B88" s="51">
        <f>MATCH(D88,'[1]industr'!$B$3:$B$95,0)</f>
        <v>20</v>
      </c>
      <c r="C88" s="54" t="str">
        <f>INDEX('[2]world'!$D$3:$D$400,MATCH(D88,'[2]world'!$B$3:$B$400,0))</f>
        <v>MD</v>
      </c>
      <c r="D88" s="52" t="s">
        <v>34</v>
      </c>
      <c r="E88" s="53">
        <v>2341000</v>
      </c>
      <c r="F88" s="53">
        <v>2426500</v>
      </c>
      <c r="G88" s="53">
        <v>2471000</v>
      </c>
      <c r="H88" s="53">
        <v>2510000</v>
      </c>
      <c r="I88" s="53">
        <v>2570500</v>
      </c>
      <c r="J88" s="53">
        <v>2627000</v>
      </c>
      <c r="K88" s="53">
        <v>2687000</v>
      </c>
      <c r="L88" s="53">
        <v>2764000</v>
      </c>
      <c r="M88" s="53">
        <v>2845500</v>
      </c>
      <c r="N88" s="53">
        <v>2926350</v>
      </c>
      <c r="O88" s="53">
        <v>3003400</v>
      </c>
      <c r="P88" s="53">
        <v>3073050</v>
      </c>
      <c r="Q88" s="53">
        <v>3140000</v>
      </c>
      <c r="R88" s="53">
        <v>3208000</v>
      </c>
      <c r="S88" s="53">
        <v>3273350</v>
      </c>
      <c r="T88" s="53">
        <v>3335250</v>
      </c>
      <c r="U88" s="53">
        <v>3395400</v>
      </c>
      <c r="V88" s="53">
        <v>3453000</v>
      </c>
      <c r="W88" s="53">
        <v>3506000</v>
      </c>
      <c r="X88" s="53">
        <v>3549450</v>
      </c>
      <c r="Y88" s="53">
        <v>3594700</v>
      </c>
      <c r="Z88" s="53">
        <v>3646700</v>
      </c>
      <c r="AA88" s="53">
        <v>3699600</v>
      </c>
      <c r="AB88" s="53">
        <v>3748300</v>
      </c>
      <c r="AC88" s="53">
        <v>3794850</v>
      </c>
      <c r="AD88" s="53">
        <v>3839250</v>
      </c>
      <c r="AE88" s="53">
        <v>3877150</v>
      </c>
      <c r="AF88" s="53">
        <v>3910300</v>
      </c>
      <c r="AG88" s="53">
        <v>3936400</v>
      </c>
      <c r="AH88" s="53">
        <v>3967300</v>
      </c>
      <c r="AI88" s="53">
        <v>4009550</v>
      </c>
      <c r="AJ88" s="53">
        <v>4054350</v>
      </c>
      <c r="AK88" s="53">
        <v>4097200</v>
      </c>
      <c r="AL88" s="53">
        <v>4136650</v>
      </c>
      <c r="AM88" s="53">
        <v>4175150</v>
      </c>
      <c r="AN88" s="53">
        <v>4214900</v>
      </c>
      <c r="AO88" s="53">
        <v>4255050</v>
      </c>
      <c r="AP88" s="53">
        <v>4290000</v>
      </c>
      <c r="AQ88" s="53">
        <v>4321350</v>
      </c>
      <c r="AR88" s="53">
        <v>4349600</v>
      </c>
      <c r="AS88" s="53">
        <v>4363950</v>
      </c>
      <c r="AT88" s="53">
        <v>4362700</v>
      </c>
      <c r="AU88" s="53">
        <v>4353450</v>
      </c>
      <c r="AV88" s="53">
        <v>4350250</v>
      </c>
      <c r="AW88" s="53">
        <v>4350300</v>
      </c>
      <c r="AX88" s="53">
        <v>4339882</v>
      </c>
      <c r="AY88" s="53">
        <v>4324689</v>
      </c>
      <c r="AZ88" s="53">
        <v>4311107</v>
      </c>
      <c r="BA88" s="53">
        <v>4298850</v>
      </c>
      <c r="BB88" s="53">
        <v>3968250</v>
      </c>
      <c r="BC88" s="53">
        <v>3639306</v>
      </c>
      <c r="BD88" s="53">
        <v>3631462</v>
      </c>
      <c r="BE88" s="53">
        <v>3623062</v>
      </c>
      <c r="BF88" s="53">
        <v>3612874</v>
      </c>
      <c r="BG88" s="53">
        <v>3603936</v>
      </c>
      <c r="BH88" s="53">
        <v>3595186</v>
      </c>
      <c r="BI88" s="53">
        <v>3585523</v>
      </c>
      <c r="BJ88" s="53">
        <v>3576907</v>
      </c>
      <c r="BK88" s="53">
        <v>3570108</v>
      </c>
      <c r="BL88" s="53">
        <v>3565604</v>
      </c>
    </row>
    <row r="89" spans="1:64" s="35" customFormat="1" ht="14.25" thickBot="1" thickTop="1">
      <c r="A89" s="24">
        <v>5</v>
      </c>
      <c r="B89" s="51">
        <f>MATCH(D89,'[1]industr'!$B$3:$B$95,0)</f>
        <v>27</v>
      </c>
      <c r="C89" s="54" t="str">
        <f>INDEX('[2]world'!$D$3:$D$400,MATCH(D89,'[2]world'!$B$3:$B$400,0))</f>
        <v>Rom</v>
      </c>
      <c r="D89" s="52" t="s">
        <v>40</v>
      </c>
      <c r="E89" s="53"/>
      <c r="F89" s="53">
        <v>16467250</v>
      </c>
      <c r="G89" s="53">
        <v>16642750</v>
      </c>
      <c r="H89" s="53">
        <v>16841000</v>
      </c>
      <c r="I89" s="53">
        <v>17063000</v>
      </c>
      <c r="J89" s="53">
        <v>17318250</v>
      </c>
      <c r="K89" s="53">
        <v>17556695</v>
      </c>
      <c r="L89" s="53">
        <v>17801014</v>
      </c>
      <c r="M89" s="53">
        <v>18041764</v>
      </c>
      <c r="N89" s="53">
        <v>18230049</v>
      </c>
      <c r="O89" s="53">
        <v>18406917</v>
      </c>
      <c r="P89" s="53">
        <v>18563324</v>
      </c>
      <c r="Q89" s="53">
        <v>18690720</v>
      </c>
      <c r="R89" s="53">
        <v>18812192</v>
      </c>
      <c r="S89" s="53">
        <v>18927359</v>
      </c>
      <c r="T89" s="53">
        <v>19031598</v>
      </c>
      <c r="U89" s="53">
        <v>19139299</v>
      </c>
      <c r="V89" s="53">
        <v>19368631</v>
      </c>
      <c r="W89" s="53">
        <v>19710392</v>
      </c>
      <c r="X89" s="53">
        <v>20009141</v>
      </c>
      <c r="Y89" s="53">
        <v>20250398</v>
      </c>
      <c r="Z89" s="53">
        <v>20461567</v>
      </c>
      <c r="AA89" s="53">
        <v>20657957</v>
      </c>
      <c r="AB89" s="53">
        <v>20835681</v>
      </c>
      <c r="AC89" s="53">
        <v>21029429</v>
      </c>
      <c r="AD89" s="53">
        <v>21247313</v>
      </c>
      <c r="AE89" s="53">
        <v>21455753</v>
      </c>
      <c r="AF89" s="53">
        <v>21659441</v>
      </c>
      <c r="AG89" s="53">
        <v>21857988</v>
      </c>
      <c r="AH89" s="53">
        <v>22044056</v>
      </c>
      <c r="AI89" s="53">
        <v>22207282</v>
      </c>
      <c r="AJ89" s="53">
        <v>22353070</v>
      </c>
      <c r="AK89" s="53">
        <v>22475741</v>
      </c>
      <c r="AL89" s="53">
        <v>22560478</v>
      </c>
      <c r="AM89" s="53">
        <v>22640547</v>
      </c>
      <c r="AN89" s="53">
        <v>22732999</v>
      </c>
      <c r="AO89" s="53">
        <v>22836841</v>
      </c>
      <c r="AP89" s="53">
        <v>22949430</v>
      </c>
      <c r="AQ89" s="53">
        <v>23057662</v>
      </c>
      <c r="AR89" s="53">
        <v>23161458</v>
      </c>
      <c r="AS89" s="53">
        <v>23201835</v>
      </c>
      <c r="AT89" s="53">
        <v>23001833</v>
      </c>
      <c r="AU89" s="53">
        <v>22794963</v>
      </c>
      <c r="AV89" s="53">
        <v>22763280</v>
      </c>
      <c r="AW89" s="53">
        <v>22730211</v>
      </c>
      <c r="AX89" s="53">
        <v>22684270</v>
      </c>
      <c r="AY89" s="53">
        <v>22619004</v>
      </c>
      <c r="AZ89" s="53">
        <v>22553978</v>
      </c>
      <c r="BA89" s="53">
        <v>22507344</v>
      </c>
      <c r="BB89" s="53">
        <v>22472040</v>
      </c>
      <c r="BC89" s="53">
        <v>22442971</v>
      </c>
      <c r="BD89" s="53">
        <v>22131970</v>
      </c>
      <c r="BE89" s="53">
        <v>21803129</v>
      </c>
      <c r="BF89" s="53">
        <v>21742013</v>
      </c>
      <c r="BG89" s="53">
        <v>21684890</v>
      </c>
      <c r="BH89" s="53">
        <v>21634371</v>
      </c>
      <c r="BI89" s="53">
        <v>21587666</v>
      </c>
      <c r="BJ89" s="53">
        <v>21546873</v>
      </c>
      <c r="BK89" s="53">
        <v>21513622</v>
      </c>
      <c r="BL89" s="53">
        <v>21482395</v>
      </c>
    </row>
    <row r="90" spans="1:64" s="35" customFormat="1" ht="14.25" thickBot="1" thickTop="1">
      <c r="A90" s="24">
        <v>5</v>
      </c>
      <c r="B90" s="51" t="e">
        <f>MATCH(D90,'[1]industr'!$B$3:$B$95,0)</f>
        <v>#N/A</v>
      </c>
      <c r="C90" s="54" t="str">
        <f>INDEX('[2]world'!$D$3:$D$400,MATCH(D90,'[2]world'!$B$3:$B$400,0))</f>
        <v>RU</v>
      </c>
      <c r="D90" s="52" t="s">
        <v>72</v>
      </c>
      <c r="E90" s="53">
        <v>102191500</v>
      </c>
      <c r="F90" s="53">
        <v>103766000</v>
      </c>
      <c r="G90" s="53">
        <v>105651000</v>
      </c>
      <c r="H90" s="53">
        <v>107572500</v>
      </c>
      <c r="I90" s="53">
        <v>109483500</v>
      </c>
      <c r="J90" s="53">
        <v>111401500</v>
      </c>
      <c r="K90" s="53">
        <v>113141500</v>
      </c>
      <c r="L90" s="53">
        <v>114841000</v>
      </c>
      <c r="M90" s="53">
        <v>116599500</v>
      </c>
      <c r="N90" s="53">
        <v>118289902</v>
      </c>
      <c r="O90" s="53">
        <v>119905701</v>
      </c>
      <c r="P90" s="53">
        <v>121586197</v>
      </c>
      <c r="Q90" s="53">
        <v>123127601</v>
      </c>
      <c r="R90" s="53">
        <v>124513806</v>
      </c>
      <c r="S90" s="53">
        <v>125744154</v>
      </c>
      <c r="T90" s="53">
        <v>126749100</v>
      </c>
      <c r="U90" s="53">
        <v>127607647</v>
      </c>
      <c r="V90" s="53">
        <v>128361095</v>
      </c>
      <c r="W90" s="53">
        <v>129037402</v>
      </c>
      <c r="X90" s="53">
        <v>129659905</v>
      </c>
      <c r="Y90" s="53">
        <v>130252182</v>
      </c>
      <c r="Z90" s="53">
        <v>130933930</v>
      </c>
      <c r="AA90" s="53">
        <v>131686761</v>
      </c>
      <c r="AB90" s="53">
        <v>132434190</v>
      </c>
      <c r="AC90" s="53">
        <v>133216632</v>
      </c>
      <c r="AD90" s="53">
        <v>134091505</v>
      </c>
      <c r="AE90" s="53">
        <v>135026428</v>
      </c>
      <c r="AF90" s="53">
        <v>135979415</v>
      </c>
      <c r="AG90" s="53">
        <v>136922120</v>
      </c>
      <c r="AH90" s="53">
        <v>137757873</v>
      </c>
      <c r="AI90" s="53">
        <v>138482890</v>
      </c>
      <c r="AJ90" s="53">
        <v>139221495</v>
      </c>
      <c r="AK90" s="53">
        <v>140066789</v>
      </c>
      <c r="AL90" s="53">
        <v>141056201</v>
      </c>
      <c r="AM90" s="53">
        <v>142060802</v>
      </c>
      <c r="AN90" s="53">
        <v>143033425</v>
      </c>
      <c r="AO90" s="53">
        <v>144155792</v>
      </c>
      <c r="AP90" s="53">
        <v>145386029</v>
      </c>
      <c r="AQ90" s="53">
        <v>146505102</v>
      </c>
      <c r="AR90" s="53">
        <v>147341962</v>
      </c>
      <c r="AS90" s="53">
        <v>147969414</v>
      </c>
      <c r="AT90" s="53">
        <v>148394219</v>
      </c>
      <c r="AU90" s="53">
        <v>148538193</v>
      </c>
      <c r="AV90" s="53">
        <v>148458781</v>
      </c>
      <c r="AW90" s="53">
        <v>148407902</v>
      </c>
      <c r="AX90" s="53">
        <v>148375788</v>
      </c>
      <c r="AY90" s="53">
        <v>148160126</v>
      </c>
      <c r="AZ90" s="53">
        <v>147915373</v>
      </c>
      <c r="BA90" s="53">
        <v>147670780</v>
      </c>
      <c r="BB90" s="53">
        <v>147214777</v>
      </c>
      <c r="BC90" s="53">
        <v>146596870</v>
      </c>
      <c r="BD90" s="53">
        <v>145976473</v>
      </c>
      <c r="BE90" s="53">
        <v>145306492</v>
      </c>
      <c r="BF90" s="53">
        <v>144565928</v>
      </c>
      <c r="BG90" s="53">
        <v>143821212</v>
      </c>
      <c r="BH90" s="53">
        <v>143113885</v>
      </c>
      <c r="BI90" s="53">
        <v>142487260</v>
      </c>
      <c r="BJ90" s="53">
        <v>142114903</v>
      </c>
      <c r="BK90" s="53">
        <v>141956409</v>
      </c>
      <c r="BL90" s="53">
        <v>141909244</v>
      </c>
    </row>
    <row r="91" spans="1:64" s="35" customFormat="1" ht="14.25" thickBot="1" thickTop="1">
      <c r="A91" s="24">
        <v>5</v>
      </c>
      <c r="B91" s="51">
        <f>MATCH(D91,'[1]industr'!$B$3:$B$95,0)</f>
        <v>63</v>
      </c>
      <c r="C91" s="54" t="str">
        <f>INDEX('[2]world'!$D$3:$D$400,MATCH(D91,'[2]world'!$B$3:$B$400,0))</f>
        <v>Ser</v>
      </c>
      <c r="D91" s="52" t="s">
        <v>73</v>
      </c>
      <c r="E91" s="53">
        <v>6733976</v>
      </c>
      <c r="F91" s="53">
        <v>6825986</v>
      </c>
      <c r="G91" s="53">
        <v>6899977</v>
      </c>
      <c r="H91" s="53">
        <v>6998980</v>
      </c>
      <c r="I91" s="53">
        <v>7103018</v>
      </c>
      <c r="J91" s="53">
        <v>7211436</v>
      </c>
      <c r="K91" s="53">
        <v>7281999</v>
      </c>
      <c r="L91" s="53">
        <v>7354981</v>
      </c>
      <c r="M91" s="53">
        <v>7425018</v>
      </c>
      <c r="N91" s="53">
        <v>7508012</v>
      </c>
      <c r="O91" s="53">
        <v>7582990</v>
      </c>
      <c r="P91" s="53">
        <v>7656430</v>
      </c>
      <c r="Q91" s="53">
        <v>7734940</v>
      </c>
      <c r="R91" s="53">
        <v>7810168</v>
      </c>
      <c r="S91" s="53">
        <v>7884353</v>
      </c>
      <c r="T91" s="53">
        <v>7958794</v>
      </c>
      <c r="U91" s="53">
        <v>8045972</v>
      </c>
      <c r="V91" s="53">
        <v>8117144</v>
      </c>
      <c r="W91" s="53">
        <v>8190538</v>
      </c>
      <c r="X91" s="53">
        <v>8312389</v>
      </c>
      <c r="Y91" s="53">
        <v>8384989</v>
      </c>
      <c r="Z91" s="53">
        <v>8465691</v>
      </c>
      <c r="AA91" s="53">
        <v>8542977</v>
      </c>
      <c r="AB91" s="53">
        <v>8611755</v>
      </c>
      <c r="AC91" s="53">
        <v>8691922</v>
      </c>
      <c r="AD91" s="53">
        <v>8773694</v>
      </c>
      <c r="AE91" s="53">
        <v>8864974</v>
      </c>
      <c r="AF91" s="53">
        <v>8949599</v>
      </c>
      <c r="AG91" s="53">
        <v>9029977</v>
      </c>
      <c r="AH91" s="53">
        <v>9107992</v>
      </c>
      <c r="AI91" s="53">
        <v>9262323</v>
      </c>
      <c r="AJ91" s="53">
        <v>9331238</v>
      </c>
      <c r="AK91" s="53">
        <v>9398228</v>
      </c>
      <c r="AL91" s="53">
        <v>9464425</v>
      </c>
      <c r="AM91" s="53">
        <v>9530433</v>
      </c>
      <c r="AN91" s="53">
        <v>9596034</v>
      </c>
      <c r="AO91" s="53">
        <v>9657403</v>
      </c>
      <c r="AP91" s="53">
        <v>9716138</v>
      </c>
      <c r="AQ91" s="53">
        <v>9778349</v>
      </c>
      <c r="AR91" s="53">
        <v>9832581</v>
      </c>
      <c r="AS91" s="53">
        <v>9884993</v>
      </c>
      <c r="AT91" s="53">
        <v>9792264</v>
      </c>
      <c r="AU91" s="53">
        <v>9826397</v>
      </c>
      <c r="AV91" s="53">
        <v>9855359</v>
      </c>
      <c r="AW91" s="53">
        <v>9884657</v>
      </c>
      <c r="AX91" s="53">
        <v>9911878</v>
      </c>
      <c r="AY91" s="53">
        <v>9937639</v>
      </c>
      <c r="AZ91" s="53">
        <v>9956662</v>
      </c>
      <c r="BA91" s="53">
        <v>7567745</v>
      </c>
      <c r="BB91" s="53">
        <v>7540401</v>
      </c>
      <c r="BC91" s="53">
        <v>7516346</v>
      </c>
      <c r="BD91" s="53">
        <v>7503433</v>
      </c>
      <c r="BE91" s="53">
        <v>7496522</v>
      </c>
      <c r="BF91" s="53">
        <v>7480591</v>
      </c>
      <c r="BG91" s="53">
        <v>7463157</v>
      </c>
      <c r="BH91" s="53">
        <v>7440769</v>
      </c>
      <c r="BI91" s="53">
        <v>7411569</v>
      </c>
      <c r="BJ91" s="53">
        <v>7381579</v>
      </c>
      <c r="BK91" s="53">
        <v>7350221</v>
      </c>
      <c r="BL91" s="53">
        <v>7320807</v>
      </c>
    </row>
    <row r="92" spans="1:64" s="35" customFormat="1" ht="14.25" thickBot="1" thickTop="1">
      <c r="A92" s="24">
        <v>5</v>
      </c>
      <c r="B92" s="51">
        <f>MATCH(D92,'[1]industr'!$B$3:$B$95,0)</f>
        <v>29</v>
      </c>
      <c r="C92" s="54" t="str">
        <f>INDEX('[2]world'!$D$3:$D$400,MATCH(D92,'[2]world'!$B$3:$B$400,0))</f>
        <v>SLO</v>
      </c>
      <c r="D92" s="52" t="s">
        <v>41</v>
      </c>
      <c r="E92" s="53">
        <v>3466308</v>
      </c>
      <c r="F92" s="53">
        <v>3509406</v>
      </c>
      <c r="G92" s="53">
        <v>3555067</v>
      </c>
      <c r="H92" s="53">
        <v>3603139</v>
      </c>
      <c r="I92" s="53">
        <v>3661993</v>
      </c>
      <c r="J92" s="53">
        <v>3725528</v>
      </c>
      <c r="K92" s="53">
        <v>3786266</v>
      </c>
      <c r="L92" s="53">
        <v>3843259</v>
      </c>
      <c r="M92" s="53">
        <v>3897666</v>
      </c>
      <c r="N92" s="53">
        <v>3947267</v>
      </c>
      <c r="O92" s="53">
        <v>3994044</v>
      </c>
      <c r="P92" s="53">
        <v>4117616</v>
      </c>
      <c r="Q92" s="53">
        <v>4238188</v>
      </c>
      <c r="R92" s="53">
        <v>4282017</v>
      </c>
      <c r="S92" s="53">
        <v>4327341</v>
      </c>
      <c r="T92" s="53">
        <v>4370983</v>
      </c>
      <c r="U92" s="53">
        <v>4411666</v>
      </c>
      <c r="V92" s="53">
        <v>4449367</v>
      </c>
      <c r="W92" s="53">
        <v>4483915</v>
      </c>
      <c r="X92" s="53">
        <v>4518607</v>
      </c>
      <c r="Y92" s="53">
        <v>4538223</v>
      </c>
      <c r="Z92" s="53">
        <v>4557449</v>
      </c>
      <c r="AA92" s="53">
        <v>4596622</v>
      </c>
      <c r="AB92" s="53">
        <v>4641445</v>
      </c>
      <c r="AC92" s="53">
        <v>4689623</v>
      </c>
      <c r="AD92" s="53">
        <v>4739105</v>
      </c>
      <c r="AE92" s="53">
        <v>4789507</v>
      </c>
      <c r="AF92" s="53">
        <v>4840501</v>
      </c>
      <c r="AG92" s="53">
        <v>4890125</v>
      </c>
      <c r="AH92" s="53">
        <v>4938973</v>
      </c>
      <c r="AI92" s="53">
        <v>4979815</v>
      </c>
      <c r="AJ92" s="53">
        <v>5016105</v>
      </c>
      <c r="AK92" s="53">
        <v>5055099</v>
      </c>
      <c r="AL92" s="53">
        <v>5091971</v>
      </c>
      <c r="AM92" s="53">
        <v>5127097</v>
      </c>
      <c r="AN92" s="53">
        <v>5161768</v>
      </c>
      <c r="AO92" s="53">
        <v>5193838</v>
      </c>
      <c r="AP92" s="53">
        <v>5222840</v>
      </c>
      <c r="AQ92" s="53">
        <v>5250596</v>
      </c>
      <c r="AR92" s="53">
        <v>5275942</v>
      </c>
      <c r="AS92" s="53">
        <v>5299187</v>
      </c>
      <c r="AT92" s="53">
        <v>5303294</v>
      </c>
      <c r="AU92" s="53">
        <v>5305016</v>
      </c>
      <c r="AV92" s="53">
        <v>5325305</v>
      </c>
      <c r="AW92" s="53">
        <v>5346331</v>
      </c>
      <c r="AX92" s="53">
        <v>5361999</v>
      </c>
      <c r="AY92" s="53">
        <v>5373361</v>
      </c>
      <c r="AZ92" s="53">
        <v>5383291</v>
      </c>
      <c r="BA92" s="53">
        <v>5390516</v>
      </c>
      <c r="BB92" s="53">
        <v>5396020</v>
      </c>
      <c r="BC92" s="53">
        <v>5400602</v>
      </c>
      <c r="BD92" s="53">
        <v>5390749</v>
      </c>
      <c r="BE92" s="53">
        <v>5379056</v>
      </c>
      <c r="BF92" s="53">
        <v>5379607</v>
      </c>
      <c r="BG92" s="53">
        <v>5382438</v>
      </c>
      <c r="BH92" s="53">
        <v>5387001</v>
      </c>
      <c r="BI92" s="53">
        <v>5391409</v>
      </c>
      <c r="BJ92" s="53">
        <v>5397318</v>
      </c>
      <c r="BK92" s="53">
        <v>5406626</v>
      </c>
      <c r="BL92" s="53">
        <v>5418590</v>
      </c>
    </row>
    <row r="93" spans="1:64" s="35" customFormat="1" ht="14.25" thickBot="1" thickTop="1">
      <c r="A93" s="24">
        <v>5</v>
      </c>
      <c r="B93" s="51">
        <f>MATCH(D93,'[1]industr'!$B$3:$B$95,0)</f>
        <v>30</v>
      </c>
      <c r="C93" s="54" t="str">
        <f>INDEX('[2]world'!$D$3:$D$400,MATCH(D93,'[2]world'!$B$3:$B$400,0))</f>
        <v>SLN</v>
      </c>
      <c r="D93" s="52" t="s">
        <v>42</v>
      </c>
      <c r="E93" s="53">
        <v>1466886</v>
      </c>
      <c r="F93" s="53">
        <v>1480245</v>
      </c>
      <c r="G93" s="53">
        <v>1493550</v>
      </c>
      <c r="H93" s="53">
        <v>1507994</v>
      </c>
      <c r="I93" s="53">
        <v>1521485</v>
      </c>
      <c r="J93" s="53">
        <v>1533998</v>
      </c>
      <c r="K93" s="53">
        <v>1545606</v>
      </c>
      <c r="L93" s="53">
        <v>1556523</v>
      </c>
      <c r="M93" s="53">
        <v>1566981</v>
      </c>
      <c r="N93" s="53">
        <v>1576204</v>
      </c>
      <c r="O93" s="53">
        <v>1584720</v>
      </c>
      <c r="P93" s="53">
        <v>1594131</v>
      </c>
      <c r="Q93" s="53">
        <v>1603649</v>
      </c>
      <c r="R93" s="53">
        <v>1616971</v>
      </c>
      <c r="S93" s="53">
        <v>1632114</v>
      </c>
      <c r="T93" s="53">
        <v>1649160</v>
      </c>
      <c r="U93" s="53">
        <v>1669905</v>
      </c>
      <c r="V93" s="53">
        <v>1689528</v>
      </c>
      <c r="W93" s="53">
        <v>1704546</v>
      </c>
      <c r="X93" s="53">
        <v>1714829</v>
      </c>
      <c r="Y93" s="53">
        <v>1725847</v>
      </c>
      <c r="Z93" s="53">
        <v>1738335</v>
      </c>
      <c r="AA93" s="53">
        <v>1752233</v>
      </c>
      <c r="AB93" s="53">
        <v>1766697</v>
      </c>
      <c r="AC93" s="53">
        <v>1782019</v>
      </c>
      <c r="AD93" s="53">
        <v>1799468</v>
      </c>
      <c r="AE93" s="53">
        <v>1820249</v>
      </c>
      <c r="AF93" s="53">
        <v>1842377</v>
      </c>
      <c r="AG93" s="53">
        <v>1862548</v>
      </c>
      <c r="AH93" s="53">
        <v>1882599</v>
      </c>
      <c r="AI93" s="53">
        <v>1901315</v>
      </c>
      <c r="AJ93" s="53">
        <v>1917128</v>
      </c>
      <c r="AK93" s="53">
        <v>1926991</v>
      </c>
      <c r="AL93" s="53">
        <v>1933440</v>
      </c>
      <c r="AM93" s="53">
        <v>1943083</v>
      </c>
      <c r="AN93" s="53">
        <v>1961925</v>
      </c>
      <c r="AO93" s="53">
        <v>1980380</v>
      </c>
      <c r="AP93" s="53">
        <v>1989776</v>
      </c>
      <c r="AQ93" s="53">
        <v>1995196</v>
      </c>
      <c r="AR93" s="53">
        <v>1996351</v>
      </c>
      <c r="AS93" s="53">
        <v>1998161</v>
      </c>
      <c r="AT93" s="53">
        <v>1999429</v>
      </c>
      <c r="AU93" s="53">
        <v>1996498</v>
      </c>
      <c r="AV93" s="53">
        <v>1991746</v>
      </c>
      <c r="AW93" s="53">
        <v>1989443</v>
      </c>
      <c r="AX93" s="53">
        <v>1989872</v>
      </c>
      <c r="AY93" s="53">
        <v>1988628</v>
      </c>
      <c r="AZ93" s="53">
        <v>1985956</v>
      </c>
      <c r="BA93" s="53">
        <v>1981629</v>
      </c>
      <c r="BB93" s="53">
        <v>1983045</v>
      </c>
      <c r="BC93" s="53">
        <v>1988925</v>
      </c>
      <c r="BD93" s="53">
        <v>1992060</v>
      </c>
      <c r="BE93" s="53">
        <v>1994530</v>
      </c>
      <c r="BF93" s="53">
        <v>1995733</v>
      </c>
      <c r="BG93" s="53">
        <v>1997012</v>
      </c>
      <c r="BH93" s="53">
        <v>2000474</v>
      </c>
      <c r="BI93" s="53">
        <v>2006868</v>
      </c>
      <c r="BJ93" s="53">
        <v>2010323</v>
      </c>
      <c r="BK93" s="53">
        <v>2021316</v>
      </c>
      <c r="BL93" s="53">
        <v>2043241</v>
      </c>
    </row>
    <row r="94" spans="1:64" s="35" customFormat="1" ht="14.25" thickBot="1" thickTop="1">
      <c r="A94" s="24">
        <v>5</v>
      </c>
      <c r="B94" s="51">
        <f>MATCH(D94,'[1]industr'!$B$3:$B$95,0)</f>
        <v>13</v>
      </c>
      <c r="C94" s="54" t="str">
        <f>INDEX('[2]world'!$D$3:$D$400,MATCH(D94,'[2]world'!$B$3:$B$400,0))</f>
        <v>SP</v>
      </c>
      <c r="D94" s="52" t="s">
        <v>28</v>
      </c>
      <c r="E94" s="53">
        <v>27870447</v>
      </c>
      <c r="F94" s="53">
        <v>28097233</v>
      </c>
      <c r="G94" s="53">
        <v>28332324</v>
      </c>
      <c r="H94" s="53">
        <v>28571541</v>
      </c>
      <c r="I94" s="53">
        <v>28812776</v>
      </c>
      <c r="J94" s="53">
        <v>29056050</v>
      </c>
      <c r="K94" s="53">
        <v>29301377</v>
      </c>
      <c r="L94" s="53">
        <v>29548775</v>
      </c>
      <c r="M94" s="53">
        <v>29798263</v>
      </c>
      <c r="N94" s="53">
        <v>30095928</v>
      </c>
      <c r="O94" s="53">
        <v>30423425</v>
      </c>
      <c r="P94" s="53">
        <v>30732219</v>
      </c>
      <c r="Q94" s="53">
        <v>31037337</v>
      </c>
      <c r="R94" s="53">
        <v>31345124</v>
      </c>
      <c r="S94" s="53">
        <v>31677145</v>
      </c>
      <c r="T94" s="53">
        <v>32019106</v>
      </c>
      <c r="U94" s="53">
        <v>32350487</v>
      </c>
      <c r="V94" s="53">
        <v>32686738</v>
      </c>
      <c r="W94" s="53">
        <v>33024918</v>
      </c>
      <c r="X94" s="53">
        <v>33352819</v>
      </c>
      <c r="Y94" s="53">
        <v>33777583</v>
      </c>
      <c r="Z94" s="53">
        <v>34191678</v>
      </c>
      <c r="AA94" s="53">
        <v>34502705</v>
      </c>
      <c r="AB94" s="53">
        <v>34817071</v>
      </c>
      <c r="AC94" s="53">
        <v>35154338</v>
      </c>
      <c r="AD94" s="53">
        <v>35530725</v>
      </c>
      <c r="AE94" s="53">
        <v>35939437</v>
      </c>
      <c r="AF94" s="53">
        <v>36370050</v>
      </c>
      <c r="AG94" s="53">
        <v>36776173</v>
      </c>
      <c r="AH94" s="53">
        <v>37104789</v>
      </c>
      <c r="AI94" s="53">
        <v>37439035</v>
      </c>
      <c r="AJ94" s="53">
        <v>37740556</v>
      </c>
      <c r="AK94" s="53">
        <v>37942805</v>
      </c>
      <c r="AL94" s="53">
        <v>38122429</v>
      </c>
      <c r="AM94" s="53">
        <v>38278575</v>
      </c>
      <c r="AN94" s="53">
        <v>38418817</v>
      </c>
      <c r="AO94" s="53">
        <v>38535617</v>
      </c>
      <c r="AP94" s="53">
        <v>38630820</v>
      </c>
      <c r="AQ94" s="53">
        <v>38715849</v>
      </c>
      <c r="AR94" s="53">
        <v>38791473</v>
      </c>
      <c r="AS94" s="53">
        <v>38850435</v>
      </c>
      <c r="AT94" s="53">
        <v>38934356</v>
      </c>
      <c r="AU94" s="53">
        <v>39053796</v>
      </c>
      <c r="AV94" s="53">
        <v>39166121</v>
      </c>
      <c r="AW94" s="53">
        <v>39262069</v>
      </c>
      <c r="AX94" s="53">
        <v>39344201</v>
      </c>
      <c r="AY94" s="53">
        <v>39425438</v>
      </c>
      <c r="AZ94" s="53">
        <v>39519347</v>
      </c>
      <c r="BA94" s="53">
        <v>39647651</v>
      </c>
      <c r="BB94" s="53">
        <v>39842571</v>
      </c>
      <c r="BC94" s="53">
        <v>40218716</v>
      </c>
      <c r="BD94" s="53">
        <v>40720484</v>
      </c>
      <c r="BE94" s="53">
        <v>41313973</v>
      </c>
      <c r="BF94" s="53">
        <v>42004522</v>
      </c>
      <c r="BG94" s="53">
        <v>42691689</v>
      </c>
      <c r="BH94" s="53">
        <v>43398143</v>
      </c>
      <c r="BI94" s="53">
        <v>44116441</v>
      </c>
      <c r="BJ94" s="53">
        <v>44878945</v>
      </c>
      <c r="BK94" s="53">
        <v>45555716</v>
      </c>
      <c r="BL94" s="53">
        <v>45957671</v>
      </c>
    </row>
    <row r="95" spans="1:64" s="35" customFormat="1" ht="14.25" thickBot="1" thickTop="1">
      <c r="A95" s="24">
        <v>5</v>
      </c>
      <c r="B95" s="51">
        <f>MATCH(D95,'[1]industr'!$B$3:$B$95,0)</f>
        <v>38</v>
      </c>
      <c r="C95" s="54" t="str">
        <f>INDEX('[2]world'!$D$3:$D$400,MATCH(D95,'[2]world'!$B$3:$B$400,0))</f>
        <v>SWE</v>
      </c>
      <c r="D95" s="52" t="s">
        <v>50</v>
      </c>
      <c r="E95" s="53">
        <v>7014005</v>
      </c>
      <c r="F95" s="53">
        <v>7070285</v>
      </c>
      <c r="G95" s="53">
        <v>7124673</v>
      </c>
      <c r="H95" s="53">
        <v>7171461</v>
      </c>
      <c r="I95" s="53">
        <v>7213490</v>
      </c>
      <c r="J95" s="53">
        <v>7262388</v>
      </c>
      <c r="K95" s="53">
        <v>7315617</v>
      </c>
      <c r="L95" s="53">
        <v>7366997</v>
      </c>
      <c r="M95" s="53">
        <v>7414469</v>
      </c>
      <c r="N95" s="53">
        <v>7449445</v>
      </c>
      <c r="O95" s="53">
        <v>7480395</v>
      </c>
      <c r="P95" s="53">
        <v>7519998</v>
      </c>
      <c r="Q95" s="53">
        <v>7561588</v>
      </c>
      <c r="R95" s="53">
        <v>7604328</v>
      </c>
      <c r="S95" s="53">
        <v>7661354</v>
      </c>
      <c r="T95" s="53">
        <v>7733853</v>
      </c>
      <c r="U95" s="53">
        <v>7807797</v>
      </c>
      <c r="V95" s="53">
        <v>7867931</v>
      </c>
      <c r="W95" s="53">
        <v>7911984</v>
      </c>
      <c r="X95" s="53">
        <v>7967732</v>
      </c>
      <c r="Y95" s="53">
        <v>8042750</v>
      </c>
      <c r="Z95" s="53">
        <v>8098197</v>
      </c>
      <c r="AA95" s="53">
        <v>8122147</v>
      </c>
      <c r="AB95" s="53">
        <v>8136779</v>
      </c>
      <c r="AC95" s="53">
        <v>8160560</v>
      </c>
      <c r="AD95" s="53">
        <v>8192567</v>
      </c>
      <c r="AE95" s="53">
        <v>8222311</v>
      </c>
      <c r="AF95" s="53">
        <v>8251648</v>
      </c>
      <c r="AG95" s="53">
        <v>8275777</v>
      </c>
      <c r="AH95" s="53">
        <v>8293724</v>
      </c>
      <c r="AI95" s="53">
        <v>8310474</v>
      </c>
      <c r="AJ95" s="53">
        <v>8320485</v>
      </c>
      <c r="AK95" s="53">
        <v>8325259</v>
      </c>
      <c r="AL95" s="53">
        <v>8329029</v>
      </c>
      <c r="AM95" s="53">
        <v>8336597</v>
      </c>
      <c r="AN95" s="53">
        <v>8350380</v>
      </c>
      <c r="AO95" s="53">
        <v>8369827</v>
      </c>
      <c r="AP95" s="53">
        <v>8397799</v>
      </c>
      <c r="AQ95" s="53">
        <v>8436486</v>
      </c>
      <c r="AR95" s="53">
        <v>8492962</v>
      </c>
      <c r="AS95" s="53">
        <v>8558833</v>
      </c>
      <c r="AT95" s="53">
        <v>8617375</v>
      </c>
      <c r="AU95" s="53">
        <v>8668066</v>
      </c>
      <c r="AV95" s="53">
        <v>8718561</v>
      </c>
      <c r="AW95" s="53">
        <v>8780745</v>
      </c>
      <c r="AX95" s="53">
        <v>8826939</v>
      </c>
      <c r="AY95" s="53">
        <v>8840998</v>
      </c>
      <c r="AZ95" s="53">
        <v>8846062</v>
      </c>
      <c r="BA95" s="53">
        <v>8850974</v>
      </c>
      <c r="BB95" s="53">
        <v>8857874</v>
      </c>
      <c r="BC95" s="53">
        <v>8872109</v>
      </c>
      <c r="BD95" s="53">
        <v>8895960</v>
      </c>
      <c r="BE95" s="53">
        <v>8924958</v>
      </c>
      <c r="BF95" s="53">
        <v>8958229</v>
      </c>
      <c r="BG95" s="53">
        <v>8993531</v>
      </c>
      <c r="BH95" s="53">
        <v>9029572</v>
      </c>
      <c r="BI95" s="53">
        <v>9080505</v>
      </c>
      <c r="BJ95" s="53">
        <v>9148092</v>
      </c>
      <c r="BK95" s="53">
        <v>9219637</v>
      </c>
      <c r="BL95" s="53">
        <v>9298515</v>
      </c>
    </row>
    <row r="96" spans="1:64" s="35" customFormat="1" ht="14.25" thickBot="1" thickTop="1">
      <c r="A96" s="24">
        <v>5</v>
      </c>
      <c r="B96" s="51">
        <f>MATCH(D96,'[1]industr'!$B$3:$B$95,0)</f>
        <v>37</v>
      </c>
      <c r="C96" s="54" t="str">
        <f>INDEX('[2]world'!$D$3:$D$400,MATCH(D96,'[2]world'!$B$3:$B$400,0))</f>
        <v>SWI</v>
      </c>
      <c r="D96" s="52" t="s">
        <v>49</v>
      </c>
      <c r="E96" s="53">
        <v>4692600</v>
      </c>
      <c r="F96" s="53">
        <v>4748050</v>
      </c>
      <c r="G96" s="53">
        <v>4811500</v>
      </c>
      <c r="H96" s="53">
        <v>4875550</v>
      </c>
      <c r="I96" s="53">
        <v>4938650</v>
      </c>
      <c r="J96" s="53">
        <v>5002000</v>
      </c>
      <c r="K96" s="53">
        <v>5065550</v>
      </c>
      <c r="L96" s="53">
        <v>5130100</v>
      </c>
      <c r="M96" s="53">
        <v>5196400</v>
      </c>
      <c r="N96" s="53">
        <v>5262750</v>
      </c>
      <c r="O96" s="53">
        <v>5327827</v>
      </c>
      <c r="P96" s="53">
        <v>5434294</v>
      </c>
      <c r="Q96" s="53">
        <v>5573815</v>
      </c>
      <c r="R96" s="53">
        <v>5694247</v>
      </c>
      <c r="S96" s="53">
        <v>5789228</v>
      </c>
      <c r="T96" s="53">
        <v>5856472</v>
      </c>
      <c r="U96" s="53">
        <v>5918002</v>
      </c>
      <c r="V96" s="53">
        <v>5991785</v>
      </c>
      <c r="W96" s="53">
        <v>6067714</v>
      </c>
      <c r="X96" s="53">
        <v>6136387</v>
      </c>
      <c r="Y96" s="53">
        <v>6180882</v>
      </c>
      <c r="Z96" s="53">
        <v>6213404</v>
      </c>
      <c r="AA96" s="53">
        <v>6260956</v>
      </c>
      <c r="AB96" s="53">
        <v>6307347</v>
      </c>
      <c r="AC96" s="53">
        <v>6341405</v>
      </c>
      <c r="AD96" s="53">
        <v>6338632</v>
      </c>
      <c r="AE96" s="53">
        <v>6302504</v>
      </c>
      <c r="AF96" s="53">
        <v>6281174</v>
      </c>
      <c r="AG96" s="53">
        <v>6281738</v>
      </c>
      <c r="AH96" s="53">
        <v>6294365</v>
      </c>
      <c r="AI96" s="53">
        <v>6319408</v>
      </c>
      <c r="AJ96" s="53">
        <v>6354074</v>
      </c>
      <c r="AK96" s="53">
        <v>6391309</v>
      </c>
      <c r="AL96" s="53">
        <v>6418773</v>
      </c>
      <c r="AM96" s="53">
        <v>6441865</v>
      </c>
      <c r="AN96" s="53">
        <v>6470365</v>
      </c>
      <c r="AO96" s="53">
        <v>6504124</v>
      </c>
      <c r="AP96" s="53">
        <v>6545106</v>
      </c>
      <c r="AQ96" s="53">
        <v>6593386</v>
      </c>
      <c r="AR96" s="53">
        <v>6646912</v>
      </c>
      <c r="AS96" s="53">
        <v>6712272</v>
      </c>
      <c r="AT96" s="53">
        <v>6796731</v>
      </c>
      <c r="AU96" s="53">
        <v>6875364</v>
      </c>
      <c r="AV96" s="53">
        <v>6938265</v>
      </c>
      <c r="AW96" s="53">
        <v>6993795</v>
      </c>
      <c r="AX96" s="53">
        <v>7040687</v>
      </c>
      <c r="AY96" s="53">
        <v>7071850</v>
      </c>
      <c r="AZ96" s="53">
        <v>7088906</v>
      </c>
      <c r="BA96" s="53">
        <v>7110001</v>
      </c>
      <c r="BB96" s="53">
        <v>7143991</v>
      </c>
      <c r="BC96" s="53">
        <v>7184250</v>
      </c>
      <c r="BD96" s="53">
        <v>7229854</v>
      </c>
      <c r="BE96" s="53">
        <v>7284753</v>
      </c>
      <c r="BF96" s="53">
        <v>7339001</v>
      </c>
      <c r="BG96" s="53">
        <v>7389625</v>
      </c>
      <c r="BH96" s="53">
        <v>7437115</v>
      </c>
      <c r="BI96" s="53">
        <v>7483934</v>
      </c>
      <c r="BJ96" s="53">
        <v>7551117</v>
      </c>
      <c r="BK96" s="53">
        <v>7647675</v>
      </c>
      <c r="BL96" s="53">
        <v>7731167</v>
      </c>
    </row>
    <row r="97" spans="1:64" s="35" customFormat="1" ht="14.25" thickBot="1" thickTop="1">
      <c r="A97" s="24">
        <v>5</v>
      </c>
      <c r="B97" s="51">
        <f>MATCH(D97,'[1]industr'!$B$3:$B$95,0)</f>
        <v>19</v>
      </c>
      <c r="C97" s="54" t="str">
        <f>INDEX('[2]world'!$D$3:$D$400,MATCH(D97,'[2]world'!$B$3:$B$400,0))</f>
        <v>Mak</v>
      </c>
      <c r="D97" s="52" t="s">
        <v>33</v>
      </c>
      <c r="E97" s="53">
        <v>1229000</v>
      </c>
      <c r="F97" s="53">
        <v>1258250</v>
      </c>
      <c r="G97" s="53">
        <v>1283000</v>
      </c>
      <c r="H97" s="53">
        <v>1309500</v>
      </c>
      <c r="I97" s="53">
        <v>1335250</v>
      </c>
      <c r="J97" s="53">
        <v>1351250</v>
      </c>
      <c r="K97" s="53">
        <v>1358250</v>
      </c>
      <c r="L97" s="53">
        <v>1362750</v>
      </c>
      <c r="M97" s="53">
        <v>1368250</v>
      </c>
      <c r="N97" s="53">
        <v>1377976</v>
      </c>
      <c r="O97" s="53">
        <v>1391927</v>
      </c>
      <c r="P97" s="53">
        <v>1408302</v>
      </c>
      <c r="Q97" s="53">
        <v>1427771</v>
      </c>
      <c r="R97" s="53">
        <v>1449932</v>
      </c>
      <c r="S97" s="53">
        <v>1473996</v>
      </c>
      <c r="T97" s="53">
        <v>1499729</v>
      </c>
      <c r="U97" s="53">
        <v>1525841</v>
      </c>
      <c r="V97" s="53">
        <v>1550453</v>
      </c>
      <c r="W97" s="53">
        <v>1575714</v>
      </c>
      <c r="X97" s="53">
        <v>1602993</v>
      </c>
      <c r="Y97" s="53">
        <v>1629061</v>
      </c>
      <c r="Z97" s="53">
        <v>1654076</v>
      </c>
      <c r="AA97" s="53">
        <v>1679456</v>
      </c>
      <c r="AB97" s="53">
        <v>1704602</v>
      </c>
      <c r="AC97" s="53">
        <v>1729935</v>
      </c>
      <c r="AD97" s="53">
        <v>1756335</v>
      </c>
      <c r="AE97" s="53">
        <v>1783518</v>
      </c>
      <c r="AF97" s="53">
        <v>1810148</v>
      </c>
      <c r="AG97" s="53">
        <v>1836270</v>
      </c>
      <c r="AH97" s="53">
        <v>1863728</v>
      </c>
      <c r="AI97" s="53">
        <v>1891319</v>
      </c>
      <c r="AJ97" s="53">
        <v>1916713</v>
      </c>
      <c r="AK97" s="53">
        <v>1941914</v>
      </c>
      <c r="AL97" s="53">
        <v>1967556</v>
      </c>
      <c r="AM97" s="53">
        <v>1992424</v>
      </c>
      <c r="AN97" s="53">
        <v>2016942</v>
      </c>
      <c r="AO97" s="53">
        <v>2041064</v>
      </c>
      <c r="AP97" s="53">
        <v>2065005</v>
      </c>
      <c r="AQ97" s="53">
        <v>2088651</v>
      </c>
      <c r="AR97" s="53">
        <v>2110806</v>
      </c>
      <c r="AS97" s="53">
        <v>1881991</v>
      </c>
      <c r="AT97" s="53">
        <v>1899907</v>
      </c>
      <c r="AU97" s="53">
        <v>1916509</v>
      </c>
      <c r="AV97" s="53">
        <v>1930409</v>
      </c>
      <c r="AW97" s="53">
        <v>1947003</v>
      </c>
      <c r="AX97" s="53">
        <v>1966033</v>
      </c>
      <c r="AY97" s="53">
        <v>1983099</v>
      </c>
      <c r="AZ97" s="53">
        <v>1996869</v>
      </c>
      <c r="BA97" s="53">
        <v>2007523</v>
      </c>
      <c r="BB97" s="53">
        <v>2017142</v>
      </c>
      <c r="BC97" s="53">
        <v>2026345</v>
      </c>
      <c r="BD97" s="53">
        <v>2034882</v>
      </c>
      <c r="BE97" s="53">
        <v>2031153</v>
      </c>
      <c r="BF97" s="53">
        <v>2026773</v>
      </c>
      <c r="BG97" s="53">
        <v>2032544</v>
      </c>
      <c r="BH97" s="53">
        <v>2036855</v>
      </c>
      <c r="BI97" s="53">
        <v>2040228</v>
      </c>
      <c r="BJ97" s="53">
        <v>2043559</v>
      </c>
      <c r="BK97" s="53">
        <v>2046898</v>
      </c>
      <c r="BL97" s="53"/>
    </row>
    <row r="98" spans="1:64" s="35" customFormat="1" ht="14.25" thickBot="1" thickTop="1">
      <c r="A98" s="24">
        <v>5</v>
      </c>
      <c r="B98" s="51">
        <f>MATCH(D98,'[1]industr'!$B$3:$B$95,0)</f>
        <v>46</v>
      </c>
      <c r="C98" s="54" t="str">
        <f>INDEX('[2]world'!$D$3:$D$400,MATCH(D98,'[2]world'!$B$3:$B$400,0))</f>
        <v>TJ</v>
      </c>
      <c r="D98" s="52" t="s">
        <v>74</v>
      </c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>
        <v>5464000</v>
      </c>
      <c r="AU98" s="53">
        <v>5570500</v>
      </c>
      <c r="AV98" s="53"/>
      <c r="AW98" s="53"/>
      <c r="AX98" s="53"/>
      <c r="AY98" s="53">
        <v>0</v>
      </c>
      <c r="AZ98" s="53">
        <v>6046000</v>
      </c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</row>
    <row r="99" spans="1:64" s="35" customFormat="1" ht="14.25" thickBot="1" thickTop="1">
      <c r="A99" s="24">
        <v>5</v>
      </c>
      <c r="B99" s="51">
        <f>MATCH(D99,'[1]industr'!$B$3:$B$95,0)</f>
        <v>47</v>
      </c>
      <c r="C99" s="54" t="str">
        <f>INDEX('[2]world'!$D$3:$D$400,MATCH(D99,'[2]world'!$B$3:$B$400,0))</f>
        <v>TU</v>
      </c>
      <c r="D99" s="52" t="s">
        <v>75</v>
      </c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>
        <v>3668000</v>
      </c>
      <c r="AT99" s="53">
        <v>3761500</v>
      </c>
      <c r="AU99" s="53">
        <v>4031500</v>
      </c>
      <c r="AV99" s="53"/>
      <c r="AW99" s="53"/>
      <c r="AX99" s="53"/>
      <c r="AY99" s="53">
        <v>0</v>
      </c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</row>
    <row r="100" spans="1:64" s="35" customFormat="1" ht="14.25" thickBot="1" thickTop="1">
      <c r="A100" s="24">
        <v>5</v>
      </c>
      <c r="B100" s="51">
        <f>MATCH(D100,'[1]industr'!$B$3:$B$95,0)</f>
        <v>76</v>
      </c>
      <c r="C100" s="54" t="str">
        <f>INDEX('[2]world'!$D$3:$D$400,MATCH(D100,'[2]world'!$B$3:$B$400,0))</f>
        <v>USSR</v>
      </c>
      <c r="D100" s="52" t="s">
        <v>83</v>
      </c>
      <c r="E100" s="53">
        <v>180075000</v>
      </c>
      <c r="F100" s="53">
        <v>183190500</v>
      </c>
      <c r="G100" s="53">
        <v>186377500</v>
      </c>
      <c r="H100" s="53">
        <v>189490500</v>
      </c>
      <c r="I100" s="53">
        <v>192709500</v>
      </c>
      <c r="J100" s="53">
        <v>196158500</v>
      </c>
      <c r="K100" s="53">
        <v>199658000</v>
      </c>
      <c r="L100" s="53">
        <v>203169500</v>
      </c>
      <c r="M100" s="53">
        <v>206876000</v>
      </c>
      <c r="N100" s="53">
        <v>210599500</v>
      </c>
      <c r="O100" s="53">
        <v>214329000</v>
      </c>
      <c r="P100" s="53">
        <v>218144500</v>
      </c>
      <c r="Q100" s="53">
        <v>221730000</v>
      </c>
      <c r="R100" s="53">
        <v>225063000</v>
      </c>
      <c r="S100" s="53">
        <v>228148500</v>
      </c>
      <c r="T100" s="53">
        <v>230935500</v>
      </c>
      <c r="U100" s="53">
        <v>233533000</v>
      </c>
      <c r="V100" s="53">
        <v>235994000</v>
      </c>
      <c r="W100" s="53">
        <v>238316500</v>
      </c>
      <c r="X100" s="53">
        <v>240594000</v>
      </c>
      <c r="Y100" s="53">
        <v>242808000</v>
      </c>
      <c r="Z100" s="53">
        <v>245077500</v>
      </c>
      <c r="AA100" s="53">
        <v>247442000</v>
      </c>
      <c r="AB100" s="53">
        <v>249747000</v>
      </c>
      <c r="AC100" s="53">
        <v>252064000</v>
      </c>
      <c r="AD100" s="53">
        <v>254391500</v>
      </c>
      <c r="AE100" s="53">
        <v>256674000</v>
      </c>
      <c r="AF100" s="53">
        <v>258932000</v>
      </c>
      <c r="AG100" s="53">
        <v>261238000</v>
      </c>
      <c r="AH100" s="53">
        <v>263461000</v>
      </c>
      <c r="AI100" s="53">
        <v>265542500</v>
      </c>
      <c r="AJ100" s="53">
        <v>267721500</v>
      </c>
      <c r="AK100" s="53">
        <v>270041500</v>
      </c>
      <c r="AL100" s="53">
        <v>272519500</v>
      </c>
      <c r="AM100" s="53">
        <v>275050000</v>
      </c>
      <c r="AN100" s="53">
        <v>277542000</v>
      </c>
      <c r="AO100" s="53">
        <v>280042000</v>
      </c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</row>
    <row r="101" spans="1:64" s="35" customFormat="1" ht="14.25" thickBot="1" thickTop="1">
      <c r="A101" s="24">
        <v>5</v>
      </c>
      <c r="B101" s="51">
        <f>MATCH(D101,'[1]industr'!$B$3:$B$95,0)</f>
        <v>32</v>
      </c>
      <c r="C101" s="54" t="str">
        <f>INDEX('[2]world'!$D$3:$D$400,MATCH(D101,'[2]world'!$B$3:$B$400,0))</f>
        <v>UKR</v>
      </c>
      <c r="D101" s="52" t="s">
        <v>44</v>
      </c>
      <c r="E101" s="53">
        <v>36905500</v>
      </c>
      <c r="F101" s="53">
        <v>37569000</v>
      </c>
      <c r="G101" s="53">
        <v>38140500</v>
      </c>
      <c r="H101" s="53">
        <v>38678500</v>
      </c>
      <c r="I101" s="53">
        <v>39131000</v>
      </c>
      <c r="J101" s="53">
        <v>39506500</v>
      </c>
      <c r="K101" s="53">
        <v>40082000</v>
      </c>
      <c r="L101" s="53">
        <v>40800500</v>
      </c>
      <c r="M101" s="53">
        <v>41524000</v>
      </c>
      <c r="N101" s="53">
        <v>42168800</v>
      </c>
      <c r="O101" s="53">
        <v>42782800</v>
      </c>
      <c r="P101" s="53">
        <v>43327850</v>
      </c>
      <c r="Q101" s="53">
        <v>43823150</v>
      </c>
      <c r="R101" s="53">
        <v>44375550</v>
      </c>
      <c r="S101" s="53">
        <v>44898150</v>
      </c>
      <c r="T101" s="53">
        <v>45340600</v>
      </c>
      <c r="U101" s="53">
        <v>45772450</v>
      </c>
      <c r="V101" s="53">
        <v>46202350</v>
      </c>
      <c r="W101" s="53">
        <v>46593150</v>
      </c>
      <c r="X101" s="53">
        <v>46948150</v>
      </c>
      <c r="Y101" s="53">
        <v>47312800</v>
      </c>
      <c r="Z101" s="53">
        <v>47705050</v>
      </c>
      <c r="AA101" s="53">
        <v>48088550</v>
      </c>
      <c r="AB101" s="53">
        <v>48422650</v>
      </c>
      <c r="AC101" s="53">
        <v>48725700</v>
      </c>
      <c r="AD101" s="53">
        <v>49015750</v>
      </c>
      <c r="AE101" s="53">
        <v>49269300</v>
      </c>
      <c r="AF101" s="53">
        <v>49482750</v>
      </c>
      <c r="AG101" s="53">
        <v>49665050</v>
      </c>
      <c r="AH101" s="53">
        <v>49852350</v>
      </c>
      <c r="AI101" s="53">
        <v>50043550</v>
      </c>
      <c r="AJ101" s="53">
        <v>50221650</v>
      </c>
      <c r="AK101" s="53">
        <v>50388200</v>
      </c>
      <c r="AL101" s="53">
        <v>50573150</v>
      </c>
      <c r="AM101" s="53">
        <v>50768050</v>
      </c>
      <c r="AN101" s="53">
        <v>50941350</v>
      </c>
      <c r="AO101" s="53">
        <v>51143050</v>
      </c>
      <c r="AP101" s="53">
        <v>51372550</v>
      </c>
      <c r="AQ101" s="53">
        <v>51593050</v>
      </c>
      <c r="AR101" s="53">
        <v>51770200</v>
      </c>
      <c r="AS101" s="53">
        <v>51891450</v>
      </c>
      <c r="AT101" s="53">
        <v>52000500</v>
      </c>
      <c r="AU101" s="53">
        <v>52150350</v>
      </c>
      <c r="AV101" s="53">
        <v>52179250</v>
      </c>
      <c r="AW101" s="53">
        <v>51921400</v>
      </c>
      <c r="AX101" s="53">
        <v>51512750</v>
      </c>
      <c r="AY101" s="53">
        <v>51057750</v>
      </c>
      <c r="AZ101" s="53">
        <v>50594600</v>
      </c>
      <c r="BA101" s="53">
        <v>50144450</v>
      </c>
      <c r="BB101" s="53">
        <v>49673950</v>
      </c>
      <c r="BC101" s="53">
        <v>49046705</v>
      </c>
      <c r="BD101" s="53">
        <v>48452256</v>
      </c>
      <c r="BE101" s="53">
        <v>48032005</v>
      </c>
      <c r="BF101" s="53">
        <v>47632594</v>
      </c>
      <c r="BG101" s="53">
        <v>47271271</v>
      </c>
      <c r="BH101" s="53">
        <v>46924816</v>
      </c>
      <c r="BI101" s="53">
        <v>46607431</v>
      </c>
      <c r="BJ101" s="53">
        <v>46329000</v>
      </c>
      <c r="BK101" s="53">
        <v>46077834</v>
      </c>
      <c r="BL101" s="53">
        <v>45872980</v>
      </c>
    </row>
    <row r="102" spans="1:64" s="35" customFormat="1" ht="14.25" thickBot="1" thickTop="1">
      <c r="A102" s="24">
        <v>5</v>
      </c>
      <c r="B102" s="51">
        <f>MATCH(D102,'[1]industr'!$B$3:$B$95,0)</f>
        <v>7</v>
      </c>
      <c r="C102" s="54" t="str">
        <f>INDEX('[2]world'!$D$3:$D$400,MATCH(D102,'[2]world'!$B$3:$B$400,0))</f>
        <v>UK</v>
      </c>
      <c r="D102" s="52" t="s">
        <v>22</v>
      </c>
      <c r="E102" s="53">
        <v>50471250</v>
      </c>
      <c r="F102" s="53">
        <v>50406500</v>
      </c>
      <c r="G102" s="53">
        <v>50435750</v>
      </c>
      <c r="H102" s="53">
        <v>50595250</v>
      </c>
      <c r="I102" s="53">
        <v>50767250</v>
      </c>
      <c r="J102" s="53">
        <v>50960250</v>
      </c>
      <c r="K102" s="53">
        <v>51186000</v>
      </c>
      <c r="L102" s="53">
        <v>51424000</v>
      </c>
      <c r="M102" s="53">
        <v>51672500</v>
      </c>
      <c r="N102" s="53">
        <v>51984200</v>
      </c>
      <c r="O102" s="53">
        <v>52377175</v>
      </c>
      <c r="P102" s="53">
        <v>52819775</v>
      </c>
      <c r="Q102" s="53">
        <v>53253975</v>
      </c>
      <c r="R102" s="53">
        <v>53633100</v>
      </c>
      <c r="S102" s="53">
        <v>53989000</v>
      </c>
      <c r="T102" s="53">
        <v>54333125</v>
      </c>
      <c r="U102" s="53">
        <v>54648475</v>
      </c>
      <c r="V102" s="53">
        <v>54943550</v>
      </c>
      <c r="W102" s="53">
        <v>55211650</v>
      </c>
      <c r="X102" s="53">
        <v>55441725</v>
      </c>
      <c r="Y102" s="53">
        <v>55663250</v>
      </c>
      <c r="Z102" s="53">
        <v>55896223</v>
      </c>
      <c r="AA102" s="53">
        <v>56086065</v>
      </c>
      <c r="AB102" s="53">
        <v>56194527</v>
      </c>
      <c r="AC102" s="53">
        <v>56229974</v>
      </c>
      <c r="AD102" s="53">
        <v>56225800</v>
      </c>
      <c r="AE102" s="53">
        <v>56211968</v>
      </c>
      <c r="AF102" s="53">
        <v>56193492</v>
      </c>
      <c r="AG102" s="53">
        <v>56196504</v>
      </c>
      <c r="AH102" s="53">
        <v>56246951</v>
      </c>
      <c r="AI102" s="53">
        <v>56314216</v>
      </c>
      <c r="AJ102" s="53">
        <v>56333829</v>
      </c>
      <c r="AK102" s="53">
        <v>56313641</v>
      </c>
      <c r="AL102" s="53">
        <v>56332848</v>
      </c>
      <c r="AM102" s="53">
        <v>56422072</v>
      </c>
      <c r="AN102" s="53">
        <v>56550268</v>
      </c>
      <c r="AO102" s="53">
        <v>56681396</v>
      </c>
      <c r="AP102" s="53">
        <v>56802050</v>
      </c>
      <c r="AQ102" s="53">
        <v>56928327</v>
      </c>
      <c r="AR102" s="53">
        <v>57076711</v>
      </c>
      <c r="AS102" s="53">
        <v>57247586</v>
      </c>
      <c r="AT102" s="53">
        <v>57424897</v>
      </c>
      <c r="AU102" s="53">
        <v>57580402</v>
      </c>
      <c r="AV102" s="53">
        <v>57718614</v>
      </c>
      <c r="AW102" s="53">
        <v>57865745</v>
      </c>
      <c r="AX102" s="53">
        <v>58019030</v>
      </c>
      <c r="AY102" s="53">
        <v>58166950</v>
      </c>
      <c r="AZ102" s="53">
        <v>58316954</v>
      </c>
      <c r="BA102" s="53">
        <v>58487141</v>
      </c>
      <c r="BB102" s="53">
        <v>58682466</v>
      </c>
      <c r="BC102" s="53">
        <v>58892514</v>
      </c>
      <c r="BD102" s="53">
        <v>59108687</v>
      </c>
      <c r="BE102" s="53">
        <v>59327658</v>
      </c>
      <c r="BF102" s="53">
        <v>59568776</v>
      </c>
      <c r="BG102" s="53">
        <v>59879864</v>
      </c>
      <c r="BH102" s="53">
        <v>60242843</v>
      </c>
      <c r="BI102" s="53">
        <v>60603569</v>
      </c>
      <c r="BJ102" s="53">
        <v>60980304</v>
      </c>
      <c r="BK102" s="53">
        <v>61406928</v>
      </c>
      <c r="BL102" s="53">
        <v>61838154</v>
      </c>
    </row>
    <row r="103" spans="1:64" s="35" customFormat="1" ht="14.25" thickBot="1" thickTop="1">
      <c r="A103" s="24">
        <v>5</v>
      </c>
      <c r="B103" s="51">
        <f>MATCH(D103,'[1]industr'!$B$3:$B$95,0)</f>
        <v>68</v>
      </c>
      <c r="C103" s="54" t="str">
        <f>INDEX('[2]world'!$D$3:$D$400,MATCH(D103,'[2]world'!$B$3:$B$400,0))</f>
        <v>E_W</v>
      </c>
      <c r="D103" s="52" t="s">
        <v>84</v>
      </c>
      <c r="E103" s="53">
        <v>43910000</v>
      </c>
      <c r="F103" s="53">
        <v>43901250</v>
      </c>
      <c r="G103" s="53">
        <v>43958500</v>
      </c>
      <c r="H103" s="53">
        <v>44111750</v>
      </c>
      <c r="I103" s="53">
        <v>44274500</v>
      </c>
      <c r="J103" s="53">
        <v>44455750</v>
      </c>
      <c r="K103" s="53">
        <v>44670500</v>
      </c>
      <c r="L103" s="53">
        <v>44897500</v>
      </c>
      <c r="M103" s="53">
        <v>45127750</v>
      </c>
      <c r="N103" s="53">
        <v>45414000</v>
      </c>
      <c r="O103" s="53">
        <v>45783000</v>
      </c>
      <c r="P103" s="53">
        <v>46206000</v>
      </c>
      <c r="Q103" s="53">
        <v>46620750</v>
      </c>
      <c r="R103" s="53">
        <v>46981750</v>
      </c>
      <c r="S103" s="53">
        <v>47323000</v>
      </c>
      <c r="T103" s="53">
        <v>47658000</v>
      </c>
      <c r="U103" s="53">
        <v>47968750</v>
      </c>
      <c r="V103" s="53">
        <v>48255250</v>
      </c>
      <c r="W103" s="53">
        <v>48508000</v>
      </c>
      <c r="X103" s="53">
        <v>48719500</v>
      </c>
      <c r="Y103" s="53">
        <v>48918000</v>
      </c>
      <c r="Z103" s="53">
        <v>49130500</v>
      </c>
      <c r="AA103" s="53">
        <v>49316250</v>
      </c>
      <c r="AB103" s="53">
        <v>49428250</v>
      </c>
      <c r="AC103" s="53">
        <v>49466250</v>
      </c>
      <c r="AD103" s="53">
        <v>49466750</v>
      </c>
      <c r="AE103" s="53">
        <v>49457000</v>
      </c>
      <c r="AF103" s="53">
        <v>49445500</v>
      </c>
      <c r="AG103" s="53">
        <v>49458500</v>
      </c>
      <c r="AH103" s="53">
        <v>49515500</v>
      </c>
      <c r="AI103" s="53">
        <v>49587000</v>
      </c>
      <c r="AJ103" s="53">
        <v>49621000</v>
      </c>
      <c r="AK103" s="53">
        <v>49635250</v>
      </c>
      <c r="AL103" s="53">
        <v>49696250</v>
      </c>
      <c r="AM103" s="53">
        <v>49822750</v>
      </c>
      <c r="AN103" s="53">
        <v>49988000</v>
      </c>
      <c r="AO103" s="53">
        <v>50158750</v>
      </c>
      <c r="AP103" s="53">
        <v>50322750</v>
      </c>
      <c r="AQ103" s="53">
        <v>50493250</v>
      </c>
      <c r="AR103" s="53">
        <v>50678000</v>
      </c>
      <c r="AS103" s="53">
        <v>50879000</v>
      </c>
      <c r="AT103" s="53">
        <v>51086500</v>
      </c>
      <c r="AU103" s="53">
        <v>51273250</v>
      </c>
      <c r="AV103" s="53">
        <v>51444000</v>
      </c>
      <c r="AW103" s="53">
        <v>51625250</v>
      </c>
      <c r="AX103" s="53">
        <v>51817750</v>
      </c>
      <c r="AY103" s="53"/>
      <c r="AZ103" s="53"/>
      <c r="BA103" s="53"/>
      <c r="BB103" s="53">
        <v>52691608</v>
      </c>
      <c r="BC103" s="53">
        <v>52947690</v>
      </c>
      <c r="BD103" s="53"/>
      <c r="BE103" s="53"/>
      <c r="BF103" s="53"/>
      <c r="BG103" s="53"/>
      <c r="BH103" s="53"/>
      <c r="BI103" s="53"/>
      <c r="BJ103" s="53"/>
      <c r="BK103" s="53"/>
      <c r="BL103" s="53"/>
    </row>
    <row r="104" spans="1:64" s="35" customFormat="1" ht="14.25" thickBot="1" thickTop="1">
      <c r="A104" s="24">
        <v>5</v>
      </c>
      <c r="B104" s="51">
        <f>MATCH(D104,'[1]industr'!$B$3:$B$95,0)</f>
        <v>69</v>
      </c>
      <c r="C104" s="54" t="str">
        <f>INDEX('[2]world'!$D$3:$D$400,MATCH(D104,'[2]world'!$B$3:$B$400,0))</f>
        <v>Ir_N</v>
      </c>
      <c r="D104" s="52" t="s">
        <v>85</v>
      </c>
      <c r="E104" s="53">
        <v>1374500</v>
      </c>
      <c r="F104" s="53">
        <v>1374500</v>
      </c>
      <c r="G104" s="53">
        <v>1376750</v>
      </c>
      <c r="H104" s="53">
        <v>1382500</v>
      </c>
      <c r="I104" s="53">
        <v>1388000</v>
      </c>
      <c r="J104" s="53">
        <v>1393000</v>
      </c>
      <c r="K104" s="53">
        <v>1396500</v>
      </c>
      <c r="L104" s="53">
        <v>1398750</v>
      </c>
      <c r="M104" s="53">
        <v>1402500</v>
      </c>
      <c r="N104" s="53">
        <v>1409500</v>
      </c>
      <c r="O104" s="53">
        <v>1418750</v>
      </c>
      <c r="P104" s="53">
        <v>1427750</v>
      </c>
      <c r="Q104" s="53">
        <v>1437000</v>
      </c>
      <c r="R104" s="53">
        <v>1447250</v>
      </c>
      <c r="S104" s="53">
        <v>1457750</v>
      </c>
      <c r="T104" s="53">
        <v>1467500</v>
      </c>
      <c r="U104" s="53">
        <v>1477250</v>
      </c>
      <c r="V104" s="53">
        <v>1489250</v>
      </c>
      <c r="W104" s="53">
        <v>1502250</v>
      </c>
      <c r="X104" s="53">
        <v>1514500</v>
      </c>
      <c r="Y104" s="53">
        <v>1527000</v>
      </c>
      <c r="Z104" s="53">
        <v>1536500</v>
      </c>
      <c r="AA104" s="53">
        <v>1537000</v>
      </c>
      <c r="AB104" s="53">
        <v>1531500</v>
      </c>
      <c r="AC104" s="53">
        <v>1527000</v>
      </c>
      <c r="AD104" s="53">
        <v>1524750</v>
      </c>
      <c r="AE104" s="53">
        <v>1523750</v>
      </c>
      <c r="AF104" s="53">
        <v>1523250</v>
      </c>
      <c r="AG104" s="53">
        <v>1524250</v>
      </c>
      <c r="AH104" s="53">
        <v>1528000</v>
      </c>
      <c r="AI104" s="53">
        <v>1533000</v>
      </c>
      <c r="AJ104" s="53">
        <v>1536750</v>
      </c>
      <c r="AK104" s="53">
        <v>1539250</v>
      </c>
      <c r="AL104" s="53">
        <v>1543500</v>
      </c>
      <c r="AM104" s="53">
        <v>1550250</v>
      </c>
      <c r="AN104" s="53">
        <v>1558200</v>
      </c>
      <c r="AO104" s="53">
        <v>1566675</v>
      </c>
      <c r="AP104" s="53">
        <v>1573750</v>
      </c>
      <c r="AQ104" s="53">
        <v>1578525</v>
      </c>
      <c r="AR104" s="53">
        <v>1583350</v>
      </c>
      <c r="AS104" s="53">
        <v>1590800</v>
      </c>
      <c r="AT104" s="53">
        <v>1602650</v>
      </c>
      <c r="AU104" s="53">
        <v>1617500</v>
      </c>
      <c r="AV104" s="53">
        <v>1630925</v>
      </c>
      <c r="AW104" s="53">
        <v>1641050</v>
      </c>
      <c r="AX104" s="53">
        <v>1650675</v>
      </c>
      <c r="AY104" s="53"/>
      <c r="AZ104" s="53"/>
      <c r="BA104" s="53">
        <v>0</v>
      </c>
      <c r="BB104" s="53">
        <v>1689722</v>
      </c>
      <c r="BC104" s="53">
        <v>1691783</v>
      </c>
      <c r="BD104" s="53"/>
      <c r="BE104" s="53"/>
      <c r="BF104" s="53"/>
      <c r="BG104" s="53"/>
      <c r="BH104" s="53"/>
      <c r="BI104" s="53"/>
      <c r="BJ104" s="53"/>
      <c r="BK104" s="53"/>
      <c r="BL104" s="53"/>
    </row>
    <row r="105" spans="1:64" s="35" customFormat="1" ht="14.25" thickBot="1" thickTop="1">
      <c r="A105" s="24">
        <v>5</v>
      </c>
      <c r="B105" s="51">
        <f>MATCH(D105,'[1]industr'!$B$3:$B$95,0)</f>
        <v>70</v>
      </c>
      <c r="C105" s="54" t="str">
        <f>INDEX('[2]world'!$D$3:$D$400,MATCH(D105,'[2]world'!$B$3:$B$400,0))</f>
        <v>Scot</v>
      </c>
      <c r="D105" s="52" t="s">
        <v>86</v>
      </c>
      <c r="E105" s="53">
        <v>5107600</v>
      </c>
      <c r="F105" s="53">
        <v>5105075</v>
      </c>
      <c r="G105" s="53">
        <v>5100975</v>
      </c>
      <c r="H105" s="53">
        <v>5101000</v>
      </c>
      <c r="I105" s="53">
        <v>5104575</v>
      </c>
      <c r="J105" s="53">
        <v>5111525</v>
      </c>
      <c r="K105" s="53">
        <v>5118950</v>
      </c>
      <c r="L105" s="53">
        <v>5127625</v>
      </c>
      <c r="M105" s="53">
        <v>5142425</v>
      </c>
      <c r="N105" s="53">
        <v>5161025</v>
      </c>
      <c r="O105" s="53">
        <v>5175450</v>
      </c>
      <c r="P105" s="53">
        <v>5185575</v>
      </c>
      <c r="Q105" s="53">
        <v>5195575</v>
      </c>
      <c r="R105" s="53">
        <v>5203100</v>
      </c>
      <c r="S105" s="53">
        <v>5205300</v>
      </c>
      <c r="T105" s="53">
        <v>5200200</v>
      </c>
      <c r="U105" s="53">
        <v>5193775</v>
      </c>
      <c r="V105" s="53">
        <v>5195650</v>
      </c>
      <c r="W105" s="53">
        <v>5201500</v>
      </c>
      <c r="X105" s="53">
        <v>5207500</v>
      </c>
      <c r="Y105" s="53">
        <v>5217900</v>
      </c>
      <c r="Z105" s="53">
        <v>5228950</v>
      </c>
      <c r="AA105" s="53">
        <v>5232675</v>
      </c>
      <c r="AB105" s="53">
        <v>5234800</v>
      </c>
      <c r="AC105" s="53">
        <v>5236975</v>
      </c>
      <c r="AD105" s="53">
        <v>5234750</v>
      </c>
      <c r="AE105" s="53">
        <v>5231350</v>
      </c>
      <c r="AF105" s="53">
        <v>5224525</v>
      </c>
      <c r="AG105" s="53">
        <v>5213600</v>
      </c>
      <c r="AH105" s="53">
        <v>5203350</v>
      </c>
      <c r="AI105" s="53">
        <v>5192900</v>
      </c>
      <c r="AJ105" s="53">
        <v>5180275</v>
      </c>
      <c r="AK105" s="53">
        <v>5166600</v>
      </c>
      <c r="AL105" s="53">
        <v>5154400</v>
      </c>
      <c r="AM105" s="53">
        <v>5145175</v>
      </c>
      <c r="AN105" s="53">
        <v>5135600</v>
      </c>
      <c r="AO105" s="53">
        <v>5123875</v>
      </c>
      <c r="AP105" s="53">
        <v>5110400</v>
      </c>
      <c r="AQ105" s="53">
        <v>5099000</v>
      </c>
      <c r="AR105" s="53">
        <v>5097200</v>
      </c>
      <c r="AS105" s="53">
        <v>5102000</v>
      </c>
      <c r="AT105" s="53">
        <v>5106850</v>
      </c>
      <c r="AU105" s="53">
        <v>5112400</v>
      </c>
      <c r="AV105" s="53">
        <v>5121000</v>
      </c>
      <c r="AW105" s="53">
        <v>5130400</v>
      </c>
      <c r="AX105" s="53">
        <v>5133400</v>
      </c>
      <c r="AY105" s="53"/>
      <c r="AZ105" s="53"/>
      <c r="BA105" s="53">
        <v>0</v>
      </c>
      <c r="BB105" s="53">
        <v>5044879</v>
      </c>
      <c r="BC105" s="53">
        <v>5067271</v>
      </c>
      <c r="BD105" s="53"/>
      <c r="BE105" s="53"/>
      <c r="BF105" s="53"/>
      <c r="BG105" s="53"/>
      <c r="BH105" s="53"/>
      <c r="BI105" s="53"/>
      <c r="BJ105" s="53"/>
      <c r="BK105" s="53"/>
      <c r="BL105" s="53"/>
    </row>
    <row r="106" spans="1:64" s="35" customFormat="1" ht="14.25" thickBot="1" thickTop="1">
      <c r="A106" s="24">
        <v>5</v>
      </c>
      <c r="B106" s="51">
        <f>MATCH(D106,'[1]industr'!$B$3:$B$95,0)</f>
        <v>31</v>
      </c>
      <c r="C106" s="54" t="str">
        <f>INDEX('[2]world'!$D$3:$D$400,MATCH(D106,'[2]world'!$B$3:$B$400,0))</f>
        <v>USA</v>
      </c>
      <c r="D106" s="52" t="s">
        <v>43</v>
      </c>
      <c r="E106" s="53">
        <v>151962500</v>
      </c>
      <c r="F106" s="53">
        <v>154056250</v>
      </c>
      <c r="G106" s="53">
        <v>156431000</v>
      </c>
      <c r="H106" s="53">
        <v>159047250</v>
      </c>
      <c r="I106" s="53">
        <v>161948250</v>
      </c>
      <c r="J106" s="53">
        <v>165027500</v>
      </c>
      <c r="K106" s="53">
        <v>168108000</v>
      </c>
      <c r="L106" s="53">
        <v>171152750</v>
      </c>
      <c r="M106" s="53">
        <v>174155000</v>
      </c>
      <c r="N106" s="53">
        <v>177099500</v>
      </c>
      <c r="O106" s="53">
        <v>180021250</v>
      </c>
      <c r="P106" s="53">
        <v>182933500</v>
      </c>
      <c r="Q106" s="53">
        <v>185754250</v>
      </c>
      <c r="R106" s="53">
        <v>188469500</v>
      </c>
      <c r="S106" s="53">
        <v>191072750</v>
      </c>
      <c r="T106" s="53">
        <v>193442250</v>
      </c>
      <c r="U106" s="53">
        <v>195533750</v>
      </c>
      <c r="V106" s="53">
        <v>197472250</v>
      </c>
      <c r="W106" s="53">
        <v>199410000</v>
      </c>
      <c r="X106" s="53">
        <v>201538250</v>
      </c>
      <c r="Y106" s="53">
        <v>204045000</v>
      </c>
      <c r="Z106" s="53">
        <v>206730500</v>
      </c>
      <c r="AA106" s="53">
        <v>209188000</v>
      </c>
      <c r="AB106" s="53">
        <v>211335000</v>
      </c>
      <c r="AC106" s="53">
        <v>213376500</v>
      </c>
      <c r="AD106" s="53">
        <v>215458750</v>
      </c>
      <c r="AE106" s="53">
        <v>217587750</v>
      </c>
      <c r="AF106" s="53">
        <v>219794500</v>
      </c>
      <c r="AG106" s="53">
        <v>222129250</v>
      </c>
      <c r="AH106" s="53">
        <v>224613500</v>
      </c>
      <c r="AI106" s="53">
        <v>227120750</v>
      </c>
      <c r="AJ106" s="53">
        <v>229455250</v>
      </c>
      <c r="AK106" s="53">
        <v>231646500</v>
      </c>
      <c r="AL106" s="53">
        <v>233768250</v>
      </c>
      <c r="AM106" s="53">
        <v>235841500</v>
      </c>
      <c r="AN106" s="53">
        <v>237951500</v>
      </c>
      <c r="AO106" s="53">
        <v>240119750</v>
      </c>
      <c r="AP106" s="53">
        <v>242302500</v>
      </c>
      <c r="AQ106" s="53">
        <v>244526500</v>
      </c>
      <c r="AR106" s="53">
        <v>246940000</v>
      </c>
      <c r="AS106" s="53">
        <v>249714553</v>
      </c>
      <c r="AT106" s="53">
        <v>252995331</v>
      </c>
      <c r="AU106" s="53">
        <v>256555781</v>
      </c>
      <c r="AV106" s="53">
        <v>259964304</v>
      </c>
      <c r="AW106" s="53">
        <v>263176623</v>
      </c>
      <c r="AX106" s="53">
        <v>266317304</v>
      </c>
      <c r="AY106" s="53">
        <v>269487616</v>
      </c>
      <c r="AZ106" s="53">
        <v>272729846</v>
      </c>
      <c r="BA106" s="53">
        <v>275949479</v>
      </c>
      <c r="BB106" s="53">
        <v>279129808</v>
      </c>
      <c r="BC106" s="53">
        <v>282180933</v>
      </c>
      <c r="BD106" s="53">
        <v>285084827</v>
      </c>
      <c r="BE106" s="53">
        <v>287962860</v>
      </c>
      <c r="BF106" s="53">
        <v>291400000</v>
      </c>
      <c r="BG106" s="53"/>
      <c r="BH106" s="53"/>
      <c r="BI106" s="53"/>
      <c r="BJ106" s="53"/>
      <c r="BK106" s="53"/>
      <c r="BL106" s="53"/>
    </row>
    <row r="107" spans="1:64" s="35" customFormat="1" ht="14.25" thickBot="1" thickTop="1">
      <c r="A107" s="24">
        <v>5</v>
      </c>
      <c r="B107" s="51">
        <f>MATCH(D107,'[1]industr'!$B$3:$B$95,0)</f>
        <v>48</v>
      </c>
      <c r="C107" s="54" t="str">
        <f>INDEX('[2]world'!$D$3:$D$400,MATCH(D107,'[2]world'!$B$3:$B$400,0))</f>
        <v>UZ</v>
      </c>
      <c r="D107" s="52" t="s">
        <v>76</v>
      </c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>
        <v>20515000</v>
      </c>
      <c r="AT107" s="53">
        <v>20957500</v>
      </c>
      <c r="AU107" s="53">
        <v>21455000</v>
      </c>
      <c r="AV107" s="53"/>
      <c r="AW107" s="53"/>
      <c r="AX107" s="53">
        <v>22784500</v>
      </c>
      <c r="AY107" s="53">
        <v>0</v>
      </c>
      <c r="AZ107" s="53">
        <v>23667000</v>
      </c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</row>
    <row r="108" spans="1:64" s="35" customFormat="1" ht="14.25" thickBot="1" thickTop="1">
      <c r="A108" s="24">
        <v>5</v>
      </c>
      <c r="B108" s="51">
        <f>MATCH(D108,'[1]industr'!$B$3:$B$95,0)</f>
        <v>77</v>
      </c>
      <c r="C108" s="54" t="str">
        <f>INDEX('[2]world'!$D$3:$D$400,MATCH(D108,'[2]world'!$B$3:$B$400,0))</f>
        <v>Yug</v>
      </c>
      <c r="D108" s="52" t="s">
        <v>87</v>
      </c>
      <c r="E108" s="53"/>
      <c r="F108" s="53">
        <v>16580000</v>
      </c>
      <c r="G108" s="53">
        <v>16808000</v>
      </c>
      <c r="H108" s="53">
        <v>17044500</v>
      </c>
      <c r="I108" s="53">
        <v>17283750</v>
      </c>
      <c r="J108" s="53">
        <v>17501750</v>
      </c>
      <c r="K108" s="53">
        <v>17687000</v>
      </c>
      <c r="L108" s="53">
        <v>17855250</v>
      </c>
      <c r="M108" s="53">
        <v>18027250</v>
      </c>
      <c r="N108" s="53">
        <v>18212000</v>
      </c>
      <c r="O108" s="53">
        <v>18407500</v>
      </c>
      <c r="P108" s="53">
        <v>18611250</v>
      </c>
      <c r="Q108" s="53">
        <v>18819750</v>
      </c>
      <c r="R108" s="53">
        <v>19024750</v>
      </c>
      <c r="S108" s="53">
        <v>19226750</v>
      </c>
      <c r="T108" s="53">
        <v>19433500</v>
      </c>
      <c r="U108" s="53">
        <v>19640500</v>
      </c>
      <c r="V108" s="53">
        <v>19838250</v>
      </c>
      <c r="W108" s="53">
        <v>20026750</v>
      </c>
      <c r="X108" s="53">
        <v>20204500</v>
      </c>
      <c r="Y108" s="53">
        <v>20381250</v>
      </c>
      <c r="Z108" s="53">
        <v>20573500</v>
      </c>
      <c r="AA108" s="53">
        <v>20771750</v>
      </c>
      <c r="AB108" s="53">
        <v>20966250</v>
      </c>
      <c r="AC108" s="53">
        <v>21164000</v>
      </c>
      <c r="AD108" s="53">
        <v>21366750</v>
      </c>
      <c r="AE108" s="53">
        <v>21572750</v>
      </c>
      <c r="AF108" s="53">
        <v>21776750</v>
      </c>
      <c r="AG108" s="53">
        <v>21973750</v>
      </c>
      <c r="AH108" s="53">
        <v>22153000</v>
      </c>
      <c r="AI108" s="53">
        <v>22311500</v>
      </c>
      <c r="AJ108" s="53">
        <v>22470250</v>
      </c>
      <c r="AK108" s="53">
        <v>22635250</v>
      </c>
      <c r="AL108" s="53">
        <v>22802750</v>
      </c>
      <c r="AM108" s="53">
        <v>22969500</v>
      </c>
      <c r="AN108" s="53">
        <v>23128000</v>
      </c>
      <c r="AO108" s="53">
        <v>23278000</v>
      </c>
      <c r="AP108" s="53">
        <v>23423500</v>
      </c>
      <c r="AQ108" s="53">
        <v>23567500</v>
      </c>
      <c r="AR108" s="53">
        <v>23699000</v>
      </c>
      <c r="AS108" s="53">
        <v>23819000</v>
      </c>
      <c r="AT108" s="53">
        <v>23935000</v>
      </c>
      <c r="AU108" s="53">
        <v>11995500</v>
      </c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</row>
    <row r="109" spans="3:5" s="35" customFormat="1" ht="13.5" thickTop="1">
      <c r="C109" s="38"/>
      <c r="D109" s="38"/>
      <c r="E109" s="38"/>
    </row>
    <row r="110" spans="3:5" s="35" customFormat="1" ht="12.75">
      <c r="C110" s="38"/>
      <c r="D110" s="38"/>
      <c r="E110" s="38"/>
    </row>
    <row r="111" spans="3:5" s="35" customFormat="1" ht="12.75">
      <c r="C111" s="38"/>
      <c r="D111" s="38"/>
      <c r="E111" s="38"/>
    </row>
    <row r="112" spans="3:5" s="35" customFormat="1" ht="12.75">
      <c r="C112" s="38"/>
      <c r="D112" s="38"/>
      <c r="E112" s="38"/>
    </row>
    <row r="113" spans="3:5" s="35" customFormat="1" ht="12.75">
      <c r="C113" s="38"/>
      <c r="D113" s="38"/>
      <c r="E113" s="38"/>
    </row>
    <row r="114" spans="3:5" s="35" customFormat="1" ht="12.75">
      <c r="C114" s="38"/>
      <c r="D114" s="38"/>
      <c r="E114" s="38"/>
    </row>
    <row r="115" spans="3:5" s="35" customFormat="1" ht="12.75">
      <c r="C115" s="38"/>
      <c r="D115" s="38"/>
      <c r="E115" s="38"/>
    </row>
    <row r="116" spans="3:5" s="35" customFormat="1" ht="12.75">
      <c r="C116" s="38"/>
      <c r="D116" s="38"/>
      <c r="E116" s="38"/>
    </row>
    <row r="117" spans="3:5" s="35" customFormat="1" ht="12.75">
      <c r="C117" s="38"/>
      <c r="D117" s="38"/>
      <c r="E117" s="38"/>
    </row>
    <row r="118" spans="3:5" s="35" customFormat="1" ht="12.75">
      <c r="C118" s="38"/>
      <c r="D118" s="38"/>
      <c r="E118" s="38"/>
    </row>
    <row r="119" spans="3:5" s="35" customFormat="1" ht="12.75">
      <c r="C119" s="38"/>
      <c r="D119" s="38"/>
      <c r="E119" s="38"/>
    </row>
    <row r="120" spans="3:5" s="35" customFormat="1" ht="12.75">
      <c r="C120" s="38"/>
      <c r="D120" s="38"/>
      <c r="E120" s="38"/>
    </row>
    <row r="121" spans="3:5" s="35" customFormat="1" ht="12.75">
      <c r="C121" s="38"/>
      <c r="D121" s="38"/>
      <c r="E121" s="38"/>
    </row>
    <row r="122" spans="3:5" s="35" customFormat="1" ht="12.75">
      <c r="C122" s="38"/>
      <c r="D122" s="38"/>
      <c r="E122" s="38"/>
    </row>
    <row r="123" spans="3:5" s="35" customFormat="1" ht="12.75">
      <c r="C123" s="38"/>
      <c r="D123" s="38"/>
      <c r="E123" s="38"/>
    </row>
    <row r="124" spans="3:5" s="35" customFormat="1" ht="12.75">
      <c r="C124" s="38"/>
      <c r="D124" s="38"/>
      <c r="E124" s="38"/>
    </row>
    <row r="125" spans="3:5" s="35" customFormat="1" ht="12.75">
      <c r="C125" s="38"/>
      <c r="D125" s="38"/>
      <c r="E125" s="38"/>
    </row>
    <row r="126" spans="3:5" s="35" customFormat="1" ht="12.75">
      <c r="C126" s="38"/>
      <c r="D126" s="38"/>
      <c r="E126" s="38"/>
    </row>
    <row r="127" spans="3:5" s="35" customFormat="1" ht="12.75">
      <c r="C127" s="38"/>
      <c r="D127" s="38"/>
      <c r="E127" s="38"/>
    </row>
    <row r="128" spans="3:5" s="35" customFormat="1" ht="12.75">
      <c r="C128" s="38"/>
      <c r="D128" s="38"/>
      <c r="E128" s="38"/>
    </row>
    <row r="129" spans="3:5" s="35" customFormat="1" ht="12.75">
      <c r="C129" s="38"/>
      <c r="D129" s="38"/>
      <c r="E129" s="38"/>
    </row>
    <row r="130" spans="3:5" s="35" customFormat="1" ht="12.75">
      <c r="C130" s="38"/>
      <c r="D130" s="38"/>
      <c r="E130" s="38"/>
    </row>
    <row r="131" spans="3:5" s="35" customFormat="1" ht="12.75">
      <c r="C131" s="38"/>
      <c r="D131" s="38"/>
      <c r="E131" s="38"/>
    </row>
    <row r="132" spans="3:5" s="35" customFormat="1" ht="12.75">
      <c r="C132" s="38"/>
      <c r="D132" s="38"/>
      <c r="E132" s="38"/>
    </row>
    <row r="133" spans="3:5" s="35" customFormat="1" ht="12.75">
      <c r="C133" s="38"/>
      <c r="D133" s="38"/>
      <c r="E133" s="38"/>
    </row>
    <row r="134" spans="3:5" s="35" customFormat="1" ht="12.75">
      <c r="C134" s="38"/>
      <c r="D134" s="38"/>
      <c r="E134" s="38"/>
    </row>
    <row r="135" spans="3:5" s="35" customFormat="1" ht="12.75">
      <c r="C135" s="38"/>
      <c r="D135" s="38"/>
      <c r="E135" s="38"/>
    </row>
    <row r="136" spans="3:5" s="35" customFormat="1" ht="12.75">
      <c r="C136" s="38"/>
      <c r="D136" s="38"/>
      <c r="E136" s="38"/>
    </row>
    <row r="137" spans="3:5" s="35" customFormat="1" ht="12.75">
      <c r="C137" s="38"/>
      <c r="D137" s="38"/>
      <c r="E137" s="38"/>
    </row>
    <row r="138" spans="3:5" s="35" customFormat="1" ht="12.75">
      <c r="C138" s="38"/>
      <c r="D138" s="38"/>
      <c r="E138" s="38"/>
    </row>
    <row r="139" spans="3:5" s="35" customFormat="1" ht="12.75">
      <c r="C139" s="38"/>
      <c r="D139" s="38"/>
      <c r="E139" s="38"/>
    </row>
    <row r="140" spans="3:5" s="35" customFormat="1" ht="12.75">
      <c r="C140" s="38"/>
      <c r="D140" s="38"/>
      <c r="E140" s="38"/>
    </row>
    <row r="141" spans="3:5" s="35" customFormat="1" ht="12.75">
      <c r="C141" s="38"/>
      <c r="D141" s="38"/>
      <c r="E141" s="38"/>
    </row>
    <row r="142" spans="3:5" s="35" customFormat="1" ht="12.75">
      <c r="C142" s="38"/>
      <c r="D142" s="38"/>
      <c r="E142" s="38"/>
    </row>
    <row r="143" spans="3:5" s="35" customFormat="1" ht="12.75">
      <c r="C143" s="38"/>
      <c r="D143" s="38"/>
      <c r="E143" s="38"/>
    </row>
    <row r="144" spans="3:5" s="35" customFormat="1" ht="12.75">
      <c r="C144" s="38"/>
      <c r="D144" s="38"/>
      <c r="E144" s="38"/>
    </row>
    <row r="145" spans="3:5" s="35" customFormat="1" ht="12.75">
      <c r="C145" s="38"/>
      <c r="D145" s="38"/>
      <c r="E145" s="38"/>
    </row>
    <row r="146" spans="3:5" s="35" customFormat="1" ht="12.75">
      <c r="C146" s="38"/>
      <c r="D146" s="38"/>
      <c r="E146" s="38"/>
    </row>
    <row r="147" spans="3:5" s="35" customFormat="1" ht="12.75">
      <c r="C147" s="38"/>
      <c r="D147" s="38"/>
      <c r="E147" s="38"/>
    </row>
    <row r="148" spans="3:5" s="35" customFormat="1" ht="12.75">
      <c r="C148" s="38"/>
      <c r="D148" s="38"/>
      <c r="E148" s="38"/>
    </row>
    <row r="149" spans="3:5" s="35" customFormat="1" ht="12.75">
      <c r="C149" s="38"/>
      <c r="D149" s="38"/>
      <c r="E149" s="38"/>
    </row>
    <row r="150" spans="3:5" s="35" customFormat="1" ht="12.75">
      <c r="C150" s="38"/>
      <c r="D150" s="38"/>
      <c r="E150" s="38"/>
    </row>
    <row r="151" spans="3:5" s="35" customFormat="1" ht="12.75">
      <c r="C151" s="38"/>
      <c r="D151" s="38"/>
      <c r="E151" s="38"/>
    </row>
    <row r="152" spans="3:5" s="35" customFormat="1" ht="12.75">
      <c r="C152" s="38"/>
      <c r="D152" s="38"/>
      <c r="E152" s="38"/>
    </row>
    <row r="153" spans="3:5" s="35" customFormat="1" ht="12.75">
      <c r="C153" s="38"/>
      <c r="D153" s="38"/>
      <c r="E153" s="38"/>
    </row>
    <row r="154" spans="3:5" s="35" customFormat="1" ht="12.75">
      <c r="C154" s="38"/>
      <c r="D154" s="38"/>
      <c r="E154" s="38"/>
    </row>
    <row r="155" spans="3:5" s="35" customFormat="1" ht="12.75">
      <c r="C155" s="38"/>
      <c r="D155" s="38"/>
      <c r="E155" s="38"/>
    </row>
    <row r="156" spans="3:5" s="35" customFormat="1" ht="12.75">
      <c r="C156" s="38"/>
      <c r="D156" s="38"/>
      <c r="E156" s="38"/>
    </row>
    <row r="157" spans="3:5" s="35" customFormat="1" ht="12.75">
      <c r="C157" s="38"/>
      <c r="D157" s="38"/>
      <c r="E157" s="38"/>
    </row>
    <row r="158" spans="3:5" s="35" customFormat="1" ht="12.75">
      <c r="C158" s="38"/>
      <c r="D158" s="38"/>
      <c r="E158" s="38"/>
    </row>
    <row r="159" spans="3:5" s="35" customFormat="1" ht="12.75">
      <c r="C159" s="38"/>
      <c r="D159" s="38"/>
      <c r="E159" s="38"/>
    </row>
    <row r="160" spans="3:5" s="35" customFormat="1" ht="12.75">
      <c r="C160" s="38"/>
      <c r="D160" s="38"/>
      <c r="E160" s="38"/>
    </row>
    <row r="161" spans="3:5" s="35" customFormat="1" ht="12.75">
      <c r="C161" s="38"/>
      <c r="D161" s="38"/>
      <c r="E161" s="38"/>
    </row>
    <row r="162" spans="3:5" s="35" customFormat="1" ht="12.75">
      <c r="C162" s="38"/>
      <c r="D162" s="38"/>
      <c r="E162" s="38"/>
    </row>
    <row r="163" spans="3:5" s="35" customFormat="1" ht="12.75">
      <c r="C163" s="38"/>
      <c r="D163" s="38"/>
      <c r="E163" s="38"/>
    </row>
    <row r="164" spans="3:5" s="35" customFormat="1" ht="12.75">
      <c r="C164" s="38"/>
      <c r="D164" s="38"/>
      <c r="E164" s="38"/>
    </row>
    <row r="165" spans="3:5" s="35" customFormat="1" ht="12.75">
      <c r="C165" s="38"/>
      <c r="D165" s="38"/>
      <c r="E165" s="38"/>
    </row>
    <row r="166" spans="3:5" s="35" customFormat="1" ht="12.75">
      <c r="C166" s="38"/>
      <c r="D166" s="38"/>
      <c r="E166" s="38"/>
    </row>
    <row r="167" spans="3:5" s="35" customFormat="1" ht="12.75">
      <c r="C167" s="38"/>
      <c r="D167" s="38"/>
      <c r="E167" s="38"/>
    </row>
    <row r="168" spans="3:5" s="35" customFormat="1" ht="12.75">
      <c r="C168" s="38"/>
      <c r="D168" s="38"/>
      <c r="E168" s="38"/>
    </row>
    <row r="169" spans="3:5" s="35" customFormat="1" ht="12.75">
      <c r="C169" s="38"/>
      <c r="D169" s="38"/>
      <c r="E169" s="38"/>
    </row>
    <row r="170" spans="3:5" s="35" customFormat="1" ht="12.75">
      <c r="C170" s="38"/>
      <c r="D170" s="38"/>
      <c r="E170" s="38"/>
    </row>
    <row r="171" spans="3:5" s="35" customFormat="1" ht="12.75">
      <c r="C171" s="38"/>
      <c r="D171" s="38"/>
      <c r="E171" s="38"/>
    </row>
    <row r="172" spans="3:5" s="35" customFormat="1" ht="12.75">
      <c r="C172" s="38"/>
      <c r="D172" s="38"/>
      <c r="E172" s="38"/>
    </row>
    <row r="173" spans="3:5" s="35" customFormat="1" ht="12.75">
      <c r="C173" s="38"/>
      <c r="D173" s="38"/>
      <c r="E173" s="38"/>
    </row>
    <row r="174" spans="3:5" s="35" customFormat="1" ht="12.75">
      <c r="C174" s="38"/>
      <c r="D174" s="38"/>
      <c r="E174" s="38"/>
    </row>
    <row r="175" spans="3:5" s="35" customFormat="1" ht="12.75">
      <c r="C175" s="38"/>
      <c r="D175" s="38"/>
      <c r="E175" s="38"/>
    </row>
    <row r="176" spans="3:5" s="35" customFormat="1" ht="12.75">
      <c r="C176" s="38"/>
      <c r="D176" s="38"/>
      <c r="E176" s="38"/>
    </row>
    <row r="177" spans="3:6" ht="13.5">
      <c r="C177" s="2"/>
      <c r="F177" s="1"/>
    </row>
    <row r="178" spans="3:6" ht="13.5">
      <c r="C178" s="2"/>
      <c r="F178" s="1"/>
    </row>
    <row r="179" spans="3:6" ht="13.5">
      <c r="C179" s="2"/>
      <c r="F179" s="1"/>
    </row>
    <row r="180" spans="3:6" ht="13.5">
      <c r="C180" s="2"/>
      <c r="F180" s="1"/>
    </row>
    <row r="181" spans="3:6" ht="13.5">
      <c r="C181" s="2"/>
      <c r="F181" s="1"/>
    </row>
    <row r="182" spans="3:6" ht="13.5">
      <c r="C182" s="2"/>
      <c r="F182" s="1"/>
    </row>
    <row r="183" spans="3:6" ht="13.5">
      <c r="C183" s="2"/>
      <c r="F183" s="1"/>
    </row>
    <row r="184" spans="3:6" ht="13.5">
      <c r="C184" s="2"/>
      <c r="F184" s="1"/>
    </row>
    <row r="185" spans="3:6" ht="13.5">
      <c r="C185" s="2"/>
      <c r="F185" s="1"/>
    </row>
    <row r="186" spans="3:6" ht="13.5">
      <c r="C186" s="2"/>
      <c r="F186" s="1"/>
    </row>
    <row r="187" spans="3:6" ht="13.5">
      <c r="C187" s="2"/>
      <c r="F187" s="1"/>
    </row>
    <row r="188" spans="3:6" ht="13.5">
      <c r="C188" s="2"/>
      <c r="F188" s="1"/>
    </row>
    <row r="189" spans="3:6" ht="13.5">
      <c r="C189" s="2"/>
      <c r="F189" s="1"/>
    </row>
    <row r="190" spans="3:6" ht="13.5">
      <c r="C190" s="2"/>
      <c r="F190" s="1"/>
    </row>
    <row r="191" spans="3:6" ht="13.5">
      <c r="C191" s="2"/>
      <c r="F191" s="1"/>
    </row>
    <row r="192" spans="3:6" ht="13.5">
      <c r="C192" s="2"/>
      <c r="F192" s="1"/>
    </row>
    <row r="193" spans="3:6" ht="13.5">
      <c r="C193" s="2"/>
      <c r="F193" s="1"/>
    </row>
    <row r="194" spans="3:6" ht="13.5">
      <c r="C194" s="2"/>
      <c r="F194" s="1"/>
    </row>
    <row r="195" spans="3:6" ht="13.5">
      <c r="C195" s="2"/>
      <c r="F195" s="1"/>
    </row>
    <row r="196" spans="3:6" ht="13.5">
      <c r="C196" s="2"/>
      <c r="F196" s="1"/>
    </row>
    <row r="197" spans="3:6" ht="13.5">
      <c r="C197" s="2"/>
      <c r="F197" s="1"/>
    </row>
    <row r="198" spans="3:6" ht="13.5">
      <c r="C198" s="2"/>
      <c r="F198" s="1"/>
    </row>
    <row r="199" spans="3:6" ht="13.5">
      <c r="C199" s="2"/>
      <c r="F199" s="1"/>
    </row>
    <row r="200" spans="3:6" ht="13.5">
      <c r="C200" s="2"/>
      <c r="F200" s="1"/>
    </row>
    <row r="201" spans="3:6" ht="13.5">
      <c r="C201" s="2"/>
      <c r="F201" s="1"/>
    </row>
    <row r="202" spans="3:6" ht="13.5">
      <c r="C202" s="2"/>
      <c r="F202" s="1"/>
    </row>
    <row r="203" spans="3:6" ht="13.5">
      <c r="C203" s="2"/>
      <c r="F203" s="1"/>
    </row>
    <row r="204" spans="3:6" ht="13.5">
      <c r="C204" s="2"/>
      <c r="F204" s="1"/>
    </row>
    <row r="205" spans="3:6" ht="13.5">
      <c r="C205" s="2"/>
      <c r="F205" s="1"/>
    </row>
    <row r="206" spans="3:6" ht="13.5">
      <c r="C206" s="2"/>
      <c r="F206" s="1"/>
    </row>
    <row r="207" spans="3:6" ht="13.5">
      <c r="C207" s="2"/>
      <c r="F207" s="1"/>
    </row>
    <row r="208" spans="3:6" ht="13.5">
      <c r="C208" s="2"/>
      <c r="F208" s="1"/>
    </row>
    <row r="209" spans="3:6" ht="13.5">
      <c r="C209" s="2"/>
      <c r="F209" s="1"/>
    </row>
    <row r="210" spans="3:6" ht="13.5">
      <c r="C210" s="2"/>
      <c r="F210" s="1"/>
    </row>
    <row r="211" spans="3:6" ht="13.5">
      <c r="C211" s="2"/>
      <c r="F211" s="1"/>
    </row>
    <row r="212" spans="3:6" ht="13.5">
      <c r="C212" s="2"/>
      <c r="F212" s="1"/>
    </row>
    <row r="213" spans="3:6" ht="13.5">
      <c r="C213" s="2"/>
      <c r="F213" s="1"/>
    </row>
    <row r="214" spans="3:6" ht="13.5">
      <c r="C214" s="2"/>
      <c r="F214" s="1"/>
    </row>
    <row r="215" spans="3:6" ht="13.5">
      <c r="C215" s="2"/>
      <c r="F215" s="1"/>
    </row>
    <row r="216" spans="3:6" ht="13.5">
      <c r="C216" s="2"/>
      <c r="F216" s="1"/>
    </row>
    <row r="217" spans="3:6" ht="13.5">
      <c r="C217" s="2"/>
      <c r="F217" s="1"/>
    </row>
    <row r="218" spans="3:6" ht="13.5">
      <c r="C218" s="2"/>
      <c r="F218" s="1"/>
    </row>
    <row r="219" spans="3:6" ht="13.5">
      <c r="C219" s="2"/>
      <c r="F219" s="1"/>
    </row>
    <row r="220" spans="3:6" ht="13.5">
      <c r="C220" s="2"/>
      <c r="F220" s="1"/>
    </row>
    <row r="221" spans="3:6" ht="13.5">
      <c r="C221" s="2"/>
      <c r="F221" s="1"/>
    </row>
    <row r="222" spans="3:6" ht="13.5">
      <c r="C222" s="2"/>
      <c r="F222" s="1"/>
    </row>
    <row r="223" spans="3:6" ht="13.5">
      <c r="C223" s="2"/>
      <c r="F223" s="1"/>
    </row>
    <row r="224" spans="3:6" ht="13.5">
      <c r="C224" s="2"/>
      <c r="F224" s="1"/>
    </row>
    <row r="225" spans="3:6" ht="13.5">
      <c r="C225" s="2"/>
      <c r="F225" s="1"/>
    </row>
    <row r="226" spans="3:6" ht="13.5">
      <c r="C226" s="2"/>
      <c r="F226" s="1"/>
    </row>
    <row r="227" spans="3:6" ht="13.5">
      <c r="C227" s="2"/>
      <c r="F227" s="1"/>
    </row>
    <row r="228" spans="3:6" ht="13.5">
      <c r="C228" s="2"/>
      <c r="F228" s="1"/>
    </row>
    <row r="229" spans="3:6" ht="13.5">
      <c r="C229" s="2"/>
      <c r="F229" s="1"/>
    </row>
    <row r="230" spans="3:6" ht="13.5">
      <c r="C230" s="2"/>
      <c r="F230" s="1"/>
    </row>
    <row r="231" spans="3:6" ht="13.5">
      <c r="C231" s="2"/>
      <c r="F231" s="1"/>
    </row>
    <row r="232" spans="3:6" ht="13.5">
      <c r="C232" s="2"/>
      <c r="F232" s="1"/>
    </row>
    <row r="233" spans="3:6" ht="13.5">
      <c r="C233" s="2"/>
      <c r="F233" s="1"/>
    </row>
    <row r="234" spans="3:6" ht="13.5">
      <c r="C234" s="2"/>
      <c r="F234" s="1"/>
    </row>
    <row r="235" spans="3:6" ht="13.5">
      <c r="C235" s="2"/>
      <c r="F235" s="1"/>
    </row>
    <row r="236" spans="3:6" ht="13.5">
      <c r="C236" s="2"/>
      <c r="F236" s="1"/>
    </row>
    <row r="237" spans="3:6" ht="13.5">
      <c r="C237" s="2"/>
      <c r="F237" s="1"/>
    </row>
    <row r="238" spans="3:6" ht="13.5">
      <c r="C238" s="2"/>
      <c r="F238" s="1"/>
    </row>
    <row r="239" spans="3:6" ht="13.5">
      <c r="C239" s="2"/>
      <c r="F239" s="1"/>
    </row>
    <row r="240" spans="3:6" ht="13.5">
      <c r="C240" s="2"/>
      <c r="F240" s="1"/>
    </row>
    <row r="241" spans="3:6" ht="13.5">
      <c r="C241" s="2"/>
      <c r="F241" s="1"/>
    </row>
    <row r="242" spans="3:6" ht="13.5">
      <c r="C242" s="2"/>
      <c r="F242" s="1"/>
    </row>
    <row r="243" spans="3:6" ht="13.5">
      <c r="C243" s="2"/>
      <c r="F243" s="1"/>
    </row>
    <row r="244" spans="3:6" ht="13.5">
      <c r="C244" s="2"/>
      <c r="F244" s="1"/>
    </row>
    <row r="245" spans="3:6" ht="13.5">
      <c r="C245" s="2"/>
      <c r="F245" s="1"/>
    </row>
    <row r="246" spans="3:6" ht="13.5">
      <c r="C246" s="2"/>
      <c r="F246" s="1"/>
    </row>
    <row r="247" spans="3:6" ht="13.5">
      <c r="C247" s="2"/>
      <c r="F247" s="1"/>
    </row>
    <row r="248" spans="3:6" ht="13.5">
      <c r="C248" s="2"/>
      <c r="F248" s="1"/>
    </row>
    <row r="249" spans="3:6" ht="13.5">
      <c r="C249" s="2"/>
      <c r="F249" s="1"/>
    </row>
    <row r="250" spans="3:6" ht="13.5">
      <c r="C250" s="2"/>
      <c r="F250" s="1"/>
    </row>
    <row r="251" spans="3:6" ht="13.5">
      <c r="C251" s="2"/>
      <c r="F251" s="1"/>
    </row>
    <row r="252" spans="3:6" ht="13.5">
      <c r="C252" s="2"/>
      <c r="F252" s="1"/>
    </row>
    <row r="253" spans="3:6" ht="13.5">
      <c r="C253" s="2"/>
      <c r="F253" s="1"/>
    </row>
    <row r="254" spans="3:6" ht="13.5">
      <c r="C254" s="2"/>
      <c r="F254" s="1"/>
    </row>
    <row r="255" spans="3:6" ht="13.5">
      <c r="C255" s="2"/>
      <c r="F255" s="1"/>
    </row>
    <row r="256" spans="3:6" ht="13.5">
      <c r="C256" s="2"/>
      <c r="F256" s="1"/>
    </row>
    <row r="257" spans="3:6" ht="13.5">
      <c r="C257" s="2"/>
      <c r="F257" s="1"/>
    </row>
    <row r="258" spans="3:6" ht="13.5">
      <c r="C258" s="2"/>
      <c r="F258" s="1"/>
    </row>
    <row r="259" spans="3:6" ht="13.5">
      <c r="C259" s="2"/>
      <c r="F259" s="1"/>
    </row>
    <row r="260" spans="3:6" ht="13.5">
      <c r="C260" s="2"/>
      <c r="F260" s="1"/>
    </row>
    <row r="261" spans="3:6" ht="13.5">
      <c r="C261" s="2"/>
      <c r="F261" s="1"/>
    </row>
    <row r="262" spans="3:6" ht="13.5">
      <c r="C262" s="2"/>
      <c r="F262" s="1"/>
    </row>
    <row r="263" spans="3:6" ht="13.5">
      <c r="C263" s="2"/>
      <c r="F263" s="1"/>
    </row>
    <row r="264" spans="3:6" ht="13.5">
      <c r="C264" s="2"/>
      <c r="F264" s="1"/>
    </row>
    <row r="265" spans="3:6" ht="13.5">
      <c r="C265" s="2"/>
      <c r="F265" s="1"/>
    </row>
    <row r="266" spans="3:6" ht="13.5">
      <c r="C266" s="2"/>
      <c r="F266" s="1"/>
    </row>
    <row r="267" spans="3:6" ht="13.5">
      <c r="C267" s="2"/>
      <c r="F267" s="1"/>
    </row>
    <row r="268" spans="3:6" ht="13.5">
      <c r="C268" s="2"/>
      <c r="F268" s="1"/>
    </row>
    <row r="269" spans="3:6" ht="13.5">
      <c r="C269" s="2"/>
      <c r="F269" s="1"/>
    </row>
    <row r="270" spans="3:6" ht="13.5">
      <c r="C270" s="2"/>
      <c r="F270" s="1"/>
    </row>
    <row r="271" spans="3:6" ht="13.5">
      <c r="C271" s="2"/>
      <c r="F271" s="1"/>
    </row>
  </sheetData>
  <sheetProtection/>
  <mergeCells count="5">
    <mergeCell ref="B1:M1"/>
    <mergeCell ref="D2:J2"/>
    <mergeCell ref="D3:J3"/>
    <mergeCell ref="D34:AL34"/>
    <mergeCell ref="F5:L5"/>
  </mergeCells>
  <hyperlinks>
    <hyperlink ref="D22" r:id="rId1" display="http://www.ined.fr/en/pop_figures/developed_countries/developed_countries_database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2012-04-01T19:24:25Z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