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<sst xmlns="http://schemas.openxmlformats.org/spreadsheetml/2006/main" count="107" uniqueCount="102">
  <si>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</si>
  <si>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</si>
  <si>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</si>
  <si>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</si>
  <si>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</si>
  <si>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</si>
  <si>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</si>
  <si>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</si>
  <si>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</si>
  <si>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</si>
  <si>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</si>
  <si>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</si>
  <si>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</si>
  <si>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</si>
  <si>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</si>
  <si>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INED database</t>
  </si>
  <si>
    <t>линк на источник</t>
  </si>
  <si>
    <t>http://www.ined.fr/en/pop_figures/developed_countries/developed_countries_database/</t>
  </si>
  <si>
    <t>единица измерения</t>
  </si>
  <si>
    <t>человек</t>
  </si>
  <si>
    <t>дата получения информации из источника</t>
  </si>
  <si>
    <t>дата загрузки в Базу данных</t>
  </si>
  <si>
    <t>ответственное лицо</t>
  </si>
  <si>
    <t>Двинянин Е.А.</t>
  </si>
  <si>
    <t>имя файла</t>
  </si>
  <si>
    <t>краткое описание</t>
  </si>
  <si>
    <t>Массив получен путем копирования таблицы из базы данных INED Developed countries database</t>
  </si>
  <si>
    <t>дата издания</t>
  </si>
  <si>
    <t>тип источника</t>
  </si>
  <si>
    <t>База данных</t>
  </si>
  <si>
    <t>Информационный массив</t>
  </si>
  <si>
    <t>№ п/п</t>
  </si>
  <si>
    <t>код</t>
  </si>
  <si>
    <t>Страна / год</t>
  </si>
  <si>
    <t>Албания</t>
  </si>
  <si>
    <t>Армения</t>
  </si>
  <si>
    <t>Австралия</t>
  </si>
  <si>
    <t>Австрия</t>
  </si>
  <si>
    <t>Азербайджан</t>
  </si>
  <si>
    <t>Беларусь</t>
  </si>
  <si>
    <t>Бельгия</t>
  </si>
  <si>
    <t>Босния и Герцеговина</t>
  </si>
  <si>
    <t>Болгария</t>
  </si>
  <si>
    <t>Канада</t>
  </si>
  <si>
    <t>Хорватия</t>
  </si>
  <si>
    <t>Кипр</t>
  </si>
  <si>
    <t>Чехия</t>
  </si>
  <si>
    <t>Чехословакия</t>
  </si>
  <si>
    <t>Дания</t>
  </si>
  <si>
    <t>Эстония</t>
  </si>
  <si>
    <t>Финляндия</t>
  </si>
  <si>
    <t>Сербия и Черногория</t>
  </si>
  <si>
    <t>Франция</t>
  </si>
  <si>
    <t>Грузия</t>
  </si>
  <si>
    <t>Германия</t>
  </si>
  <si>
    <t>ФРГ</t>
  </si>
  <si>
    <t>ГДР</t>
  </si>
  <si>
    <t>Греция</t>
  </si>
  <si>
    <t>Венгрия</t>
  </si>
  <si>
    <t>Исландия</t>
  </si>
  <si>
    <t>Ирландия</t>
  </si>
  <si>
    <t>Израиль</t>
  </si>
  <si>
    <t>Италия</t>
  </si>
  <si>
    <t>Япония</t>
  </si>
  <si>
    <t>Казахстан</t>
  </si>
  <si>
    <t>Киргизия</t>
  </si>
  <si>
    <t>Латвия</t>
  </si>
  <si>
    <t>Литва</t>
  </si>
  <si>
    <t>Люксембург</t>
  </si>
  <si>
    <t>Мальта</t>
  </si>
  <si>
    <t>Черногория</t>
  </si>
  <si>
    <t>Нидерланды</t>
  </si>
  <si>
    <t>Новая Зеландия</t>
  </si>
  <si>
    <t>Норвегия</t>
  </si>
  <si>
    <t>Польша</t>
  </si>
  <si>
    <t>Португалия</t>
  </si>
  <si>
    <t>Молдавия</t>
  </si>
  <si>
    <t>Румыния</t>
  </si>
  <si>
    <t>Российская федерация</t>
  </si>
  <si>
    <t>Сербия</t>
  </si>
  <si>
    <t>Словакия</t>
  </si>
  <si>
    <t>Словения</t>
  </si>
  <si>
    <t>Испания</t>
  </si>
  <si>
    <t>Швеция</t>
  </si>
  <si>
    <t>Швейцария</t>
  </si>
  <si>
    <t>Македония</t>
  </si>
  <si>
    <t>Таджикистан</t>
  </si>
  <si>
    <t>Туркмения</t>
  </si>
  <si>
    <t>СССР</t>
  </si>
  <si>
    <t>Украина</t>
  </si>
  <si>
    <t>Великобритания</t>
  </si>
  <si>
    <t>Англия и Уэльс</t>
  </si>
  <si>
    <t>Северная Ирландия</t>
  </si>
  <si>
    <t>Шотландия</t>
  </si>
  <si>
    <t>США</t>
  </si>
  <si>
    <t>Узбекистан</t>
  </si>
  <si>
    <t>Югославия</t>
  </si>
  <si>
    <t>Оценка сальдо миграции</t>
  </si>
  <si>
    <t>Оценка сальдо миграции в развитых странах, 1950-2009</t>
  </si>
  <si>
    <t>dvi_023.txt</t>
  </si>
  <si>
    <t>Миграционный прирост населения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</si>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</sst>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1"/>
      <color indexed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4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5" borderId="18" xfId="53" applyFont="1" applyFill="1" applyBorder="1" applyAlignment="1">
      <alignment horizontal="center" vertical="center"/>
      <protection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1" fillId="35" borderId="18" xfId="42" applyFill="1" applyBorder="1" applyAlignment="1" applyProtection="1">
      <alignment horizontal="left" vertical="center"/>
      <protection/>
    </xf>
    <xf numFmtId="0" fontId="11" fillId="35" borderId="18" xfId="53" applyFont="1" applyFill="1" applyBorder="1" applyAlignment="1">
      <alignment horizontal="center" vertical="center"/>
      <protection/>
    </xf>
    <xf numFmtId="14" fontId="7" fillId="35" borderId="21" xfId="0" applyNumberFormat="1" applyFont="1" applyFill="1" applyBorder="1" applyAlignment="1">
      <alignment horizontal="center" vertical="center"/>
    </xf>
    <xf numFmtId="14" fontId="7" fillId="37" borderId="18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8" fillId="33" borderId="22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12" fillId="38" borderId="0" xfId="0" applyFont="1" applyFill="1" applyAlignment="1">
      <alignment horizontal="left" vertical="center"/>
    </xf>
    <xf numFmtId="0" fontId="12" fillId="38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39" borderId="2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34" borderId="2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4" fillId="39" borderId="26" xfId="0" applyFont="1" applyFill="1" applyBorder="1" applyAlignment="1">
      <alignment horizontal="center"/>
    </xf>
    <xf numFmtId="0" fontId="14" fillId="39" borderId="27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left"/>
    </xf>
    <xf numFmtId="1" fontId="12" fillId="0" borderId="28" xfId="0" applyNumberFormat="1" applyFont="1" applyFill="1" applyBorder="1" applyAlignment="1">
      <alignment horizontal="right" wrapText="1"/>
    </xf>
    <xf numFmtId="0" fontId="59" fillId="34" borderId="24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7" fillId="35" borderId="29" xfId="0" applyFont="1" applyFill="1" applyBorder="1" applyAlignment="1">
      <alignment horizontal="left" vertical="center"/>
    </xf>
    <xf numFmtId="0" fontId="7" fillId="35" borderId="30" xfId="0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9" fillId="35" borderId="29" xfId="0" applyFont="1" applyFill="1" applyBorder="1" applyAlignment="1">
      <alignment horizontal="left" vertical="center"/>
    </xf>
    <xf numFmtId="0" fontId="9" fillId="35" borderId="30" xfId="0" applyFont="1" applyFill="1" applyBorder="1" applyAlignment="1">
      <alignment horizontal="left" vertical="center"/>
    </xf>
    <xf numFmtId="0" fontId="9" fillId="35" borderId="31" xfId="0" applyFont="1" applyFill="1" applyBorder="1" applyAlignment="1">
      <alignment horizontal="left" vertical="center"/>
    </xf>
    <xf numFmtId="0" fontId="10" fillId="36" borderId="29" xfId="0" applyFont="1" applyFill="1" applyBorder="1" applyAlignment="1">
      <alignment horizontal="left" vertical="center"/>
    </xf>
    <xf numFmtId="0" fontId="10" fillId="36" borderId="30" xfId="0" applyFont="1" applyFill="1" applyBorder="1" applyAlignment="1">
      <alignment horizontal="left" vertical="center"/>
    </xf>
    <xf numFmtId="0" fontId="10" fillId="36" borderId="31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ццц</v>
          </cell>
          <cell r="C22">
            <v>20</v>
          </cell>
          <cell r="D22" t="str">
            <v>MigDir</v>
          </cell>
        </row>
        <row r="23">
          <cell r="B23" t="str">
            <v>ццц</v>
          </cell>
          <cell r="C23">
            <v>21</v>
          </cell>
          <cell r="D23" t="str">
            <v>Edu</v>
          </cell>
        </row>
        <row r="24">
          <cell r="B24" t="str">
            <v>ццц</v>
          </cell>
          <cell r="C24">
            <v>22</v>
          </cell>
          <cell r="D24" t="str">
            <v>ReaMig</v>
          </cell>
        </row>
        <row r="25">
          <cell r="B25" t="str">
            <v>ццц</v>
          </cell>
          <cell r="C25">
            <v>23</v>
          </cell>
          <cell r="D25" t="str">
            <v>Goal</v>
          </cell>
        </row>
        <row r="26">
          <cell r="B26" t="str">
            <v>ццц</v>
          </cell>
          <cell r="C26">
            <v>24</v>
          </cell>
          <cell r="D26" t="str">
            <v>MaSta</v>
          </cell>
        </row>
        <row r="27">
          <cell r="B27" t="str">
            <v>ццц</v>
          </cell>
          <cell r="C27">
            <v>25</v>
          </cell>
          <cell r="D27" t="str">
            <v>void</v>
          </cell>
        </row>
        <row r="28">
          <cell r="B28" t="str">
            <v>ццц</v>
          </cell>
          <cell r="C28">
            <v>26</v>
          </cell>
          <cell r="D28" t="str">
            <v>void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56"/>
  <sheetViews>
    <sheetView tabSelected="1" zoomScalePageLayoutView="0" workbookViewId="0" topLeftCell="A15">
      <selection activeCell="C23" sqref="C23"/>
    </sheetView>
  </sheetViews>
  <sheetFormatPr defaultColWidth="9.125" defaultRowHeight="12.75"/>
  <cols>
    <col min="1" max="1" width="3.00390625" style="27" customWidth="1"/>
    <col min="2" max="2" width="5.875" style="27" customWidth="1"/>
    <col min="3" max="3" width="23.875" style="27" customWidth="1"/>
    <col min="4" max="4" width="21.875" style="28" customWidth="1"/>
    <col min="5" max="6" width="8.50390625" style="28" customWidth="1"/>
    <col min="7" max="9" width="8.50390625" style="27" customWidth="1"/>
    <col min="10" max="10" width="9.625" style="27" customWidth="1"/>
    <col min="11" max="64" width="8.50390625" style="27" customWidth="1"/>
    <col min="65" max="16384" width="9.125" style="27" customWidth="1"/>
  </cols>
  <sheetData>
    <row r="1" spans="2:64" s="1" customFormat="1" ht="30" thickBot="1"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s="1" customFormat="1" ht="15" customHeight="1" thickBot="1" thickTop="1">
      <c r="A2" s="1">
        <v>1</v>
      </c>
      <c r="B2" s="1">
        <v>1</v>
      </c>
      <c r="C2" s="3" t="s">
        <v>1</v>
      </c>
      <c r="D2" s="55" t="s">
        <v>100</v>
      </c>
      <c r="E2" s="56"/>
      <c r="F2" s="56"/>
      <c r="G2" s="56"/>
      <c r="H2" s="56"/>
      <c r="I2" s="56"/>
      <c r="J2" s="5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s="1" customFormat="1" ht="28.5" thickBot="1" thickTop="1">
      <c r="A3" s="1">
        <v>1</v>
      </c>
      <c r="B3" s="1">
        <v>2</v>
      </c>
      <c r="C3" s="4" t="s">
        <v>2</v>
      </c>
      <c r="D3" s="58" t="s">
        <v>98</v>
      </c>
      <c r="E3" s="59"/>
      <c r="F3" s="59"/>
      <c r="G3" s="59"/>
      <c r="H3" s="59"/>
      <c r="I3" s="59"/>
      <c r="J3" s="6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1" customFormat="1" ht="15" customHeight="1" thickBot="1" thickTop="1">
      <c r="A4" s="1">
        <v>1</v>
      </c>
      <c r="B4" s="1">
        <v>3</v>
      </c>
      <c r="C4" s="5" t="s">
        <v>3</v>
      </c>
      <c r="D4" s="6">
        <f>INDEX('[1]показатели'!$C$3:$C$66,MATCH(D2,'[1]показатели'!$B$3:$B$66,0))</f>
        <v>36</v>
      </c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1" customFormat="1" ht="15" customHeight="1" thickBot="1" thickTop="1">
      <c r="A5" s="1">
        <v>1</v>
      </c>
      <c r="B5" s="1">
        <v>4</v>
      </c>
      <c r="C5" s="5" t="s">
        <v>4</v>
      </c>
      <c r="D5" s="8" t="str">
        <f>INDEX('[1]показатели'!$D$3:$D$66,MATCH(D2,'[1]показатели'!$B$3:$B$66,0))</f>
        <v>NetMi</v>
      </c>
      <c r="E5" s="7"/>
      <c r="F5" s="61" t="s">
        <v>97</v>
      </c>
      <c r="G5" s="62"/>
      <c r="H5" s="62"/>
      <c r="I5" s="62"/>
      <c r="J5" s="62"/>
      <c r="K5" s="62"/>
      <c r="L5" s="63"/>
      <c r="M5" s="7"/>
      <c r="N5" s="7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1" customFormat="1" ht="28.5" thickBot="1" thickTop="1">
      <c r="A6" s="1">
        <v>1</v>
      </c>
      <c r="B6" s="1">
        <v>5</v>
      </c>
      <c r="C6" s="9" t="s">
        <v>5</v>
      </c>
      <c r="D6" s="8">
        <f>D8+D14</f>
        <v>2</v>
      </c>
      <c r="E6" s="7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3:64" s="1" customFormat="1" ht="16.5" thickBot="1" thickTop="1">
      <c r="C7" s="10"/>
      <c r="D7" s="11"/>
      <c r="E7" s="7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s="1" customFormat="1" ht="32.25" thickBot="1" thickTop="1">
      <c r="A8" s="1">
        <v>1</v>
      </c>
      <c r="B8" s="1">
        <v>100</v>
      </c>
      <c r="C8" s="12" t="s">
        <v>6</v>
      </c>
      <c r="D8" s="13">
        <v>1</v>
      </c>
      <c r="E8" s="7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1" customFormat="1" ht="15.75" customHeight="1" thickBot="1" thickTop="1">
      <c r="A9" s="1">
        <v>1</v>
      </c>
      <c r="B9" s="1">
        <v>111</v>
      </c>
      <c r="C9" s="14" t="s">
        <v>7</v>
      </c>
      <c r="D9" s="17" t="s">
        <v>101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1" customFormat="1" ht="16.5" thickBot="1" thickTop="1">
      <c r="A10" s="1">
        <v>1</v>
      </c>
      <c r="B10" s="1">
        <v>112</v>
      </c>
      <c r="C10" s="15" t="s">
        <v>8</v>
      </c>
      <c r="D10" s="6">
        <f>INDEX('[1]категории'!$C$3:$C$28,MATCH(D9,'[1]категории'!$B$3:$B$28,0))</f>
        <v>13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1" customFormat="1" ht="16.5" thickBot="1" thickTop="1">
      <c r="A11" s="1">
        <v>1</v>
      </c>
      <c r="B11" s="1">
        <v>113</v>
      </c>
      <c r="C11" s="15" t="s">
        <v>9</v>
      </c>
      <c r="D11" s="8" t="str">
        <f>INDEX('[1]категории'!$D$3:$D$28,MATCH(D9,'[1]категории'!$B$3:$B$28,0))</f>
        <v>World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1" customFormat="1" ht="18.75" thickBot="1" thickTop="1">
      <c r="A12" s="1">
        <v>1</v>
      </c>
      <c r="B12" s="1">
        <v>114</v>
      </c>
      <c r="C12" s="16" t="s">
        <v>10</v>
      </c>
      <c r="D12" s="26">
        <v>63</v>
      </c>
      <c r="E12" s="7"/>
      <c r="F12" s="18">
        <v>62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3:64" s="1" customFormat="1" ht="7.5" customHeight="1" thickBot="1" thickTop="1">
      <c r="C13" s="10"/>
      <c r="D13" s="11"/>
      <c r="E13" s="7"/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32.25" thickBot="1" thickTop="1">
      <c r="A14" s="1">
        <v>1</v>
      </c>
      <c r="B14" s="1">
        <v>200</v>
      </c>
      <c r="C14" s="12" t="s">
        <v>11</v>
      </c>
      <c r="D14" s="13">
        <v>1</v>
      </c>
      <c r="E14" s="7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.75" customHeight="1" thickBot="1" thickTop="1">
      <c r="A15" s="1">
        <v>1</v>
      </c>
      <c r="B15" s="1">
        <v>211</v>
      </c>
      <c r="C15" s="3" t="s">
        <v>7</v>
      </c>
      <c r="D15" s="19" t="s">
        <v>12</v>
      </c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6.5" thickBot="1" thickTop="1">
      <c r="A16" s="1">
        <v>1</v>
      </c>
      <c r="B16" s="1">
        <v>212</v>
      </c>
      <c r="C16" s="5" t="s">
        <v>8</v>
      </c>
      <c r="D16" s="20">
        <f>MATCH(D15,'[1]категории'!$B$3:$B$21,0)</f>
        <v>2</v>
      </c>
      <c r="E16" s="2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ht="16.5" thickBot="1" thickTop="1">
      <c r="A17" s="1">
        <v>1</v>
      </c>
      <c r="B17" s="1">
        <v>213</v>
      </c>
      <c r="C17" s="5" t="s">
        <v>9</v>
      </c>
      <c r="D17" s="21" t="str">
        <f>IF(ISNA(E38),"-?-",INDEX('[1]категории'!$D$3:$D$21,D16))</f>
        <v>YEAR</v>
      </c>
      <c r="E17" s="2"/>
      <c r="F17" s="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1" customFormat="1" ht="32.25" thickBot="1" thickTop="1">
      <c r="A18" s="1">
        <v>1</v>
      </c>
      <c r="B18" s="1">
        <v>214</v>
      </c>
      <c r="C18" s="12" t="s">
        <v>13</v>
      </c>
      <c r="D18" s="17">
        <v>60</v>
      </c>
      <c r="E18" s="7"/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3:64" s="1" customFormat="1" ht="9" customHeight="1" thickBot="1" thickTop="1">
      <c r="C19" s="10"/>
      <c r="D19" s="11"/>
      <c r="E19" s="7"/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1" customFormat="1" ht="15" customHeight="1" thickBot="1" thickTop="1">
      <c r="A20" s="1">
        <v>1</v>
      </c>
      <c r="B20" s="1">
        <v>14</v>
      </c>
      <c r="C20" s="5" t="s">
        <v>14</v>
      </c>
      <c r="D20" s="17" t="s">
        <v>15</v>
      </c>
      <c r="E20" s="7"/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3:64" s="1" customFormat="1" ht="9.75" customHeight="1" thickBot="1" thickTop="1">
      <c r="C21" s="10"/>
      <c r="D21" s="11"/>
      <c r="E21" s="7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1" customFormat="1" ht="16.5" thickBot="1" thickTop="1">
      <c r="A22" s="1">
        <v>1</v>
      </c>
      <c r="B22" s="1">
        <v>15</v>
      </c>
      <c r="C22" s="5" t="s">
        <v>16</v>
      </c>
      <c r="D22" s="22" t="s">
        <v>17</v>
      </c>
      <c r="E22" s="7"/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3:64" s="1" customFormat="1" ht="9.75" customHeight="1" thickBot="1" thickTop="1">
      <c r="C23" s="10"/>
      <c r="D23" s="11"/>
      <c r="E23" s="7"/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1" customFormat="1" ht="15" customHeight="1" thickBot="1" thickTop="1">
      <c r="A24" s="1">
        <v>1</v>
      </c>
      <c r="B24" s="1">
        <v>16</v>
      </c>
      <c r="C24" s="5" t="s">
        <v>18</v>
      </c>
      <c r="D24" s="23" t="s">
        <v>19</v>
      </c>
      <c r="E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3:64" s="1" customFormat="1" ht="9.75" customHeight="1" thickBot="1" thickTop="1">
      <c r="C25" s="10"/>
      <c r="D25" s="11"/>
      <c r="E25" s="7"/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1" customFormat="1" ht="28.5" thickBot="1" thickTop="1">
      <c r="A26" s="1">
        <v>1</v>
      </c>
      <c r="B26" s="1">
        <v>17</v>
      </c>
      <c r="C26" s="9" t="s">
        <v>20</v>
      </c>
      <c r="D26" s="24">
        <v>40556</v>
      </c>
      <c r="E26" s="7"/>
      <c r="F26" s="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3:64" s="1" customFormat="1" ht="9.75" customHeight="1" thickBot="1" thickTop="1">
      <c r="C27" s="10"/>
      <c r="D27" s="11"/>
      <c r="E27" s="7"/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1" customFormat="1" ht="15" customHeight="1" thickBot="1" thickTop="1">
      <c r="A28" s="1">
        <v>1</v>
      </c>
      <c r="B28" s="1">
        <v>18</v>
      </c>
      <c r="C28" s="9" t="s">
        <v>21</v>
      </c>
      <c r="D28" s="25">
        <f ca="1">TODAY()</f>
        <v>41000</v>
      </c>
      <c r="E28" s="7"/>
      <c r="F28" s="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3:64" s="1" customFormat="1" ht="9.75" customHeight="1" thickBot="1" thickTop="1">
      <c r="C29" s="10"/>
      <c r="D29" s="11"/>
      <c r="E29" s="7"/>
      <c r="F29" s="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1" customFormat="1" ht="15" customHeight="1" thickBot="1" thickTop="1">
      <c r="A30" s="1">
        <v>1</v>
      </c>
      <c r="B30" s="1">
        <v>19</v>
      </c>
      <c r="C30" s="5" t="s">
        <v>22</v>
      </c>
      <c r="D30" s="26" t="s">
        <v>23</v>
      </c>
      <c r="E30" s="7"/>
      <c r="F30" s="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3" ht="9.75" customHeight="1" thickBot="1" thickTop="1">
      <c r="A31" s="1"/>
      <c r="C31" s="28"/>
    </row>
    <row r="32" spans="1:64" s="1" customFormat="1" ht="15" customHeight="1" thickBot="1" thickTop="1">
      <c r="A32" s="1">
        <v>1</v>
      </c>
      <c r="B32" s="1">
        <v>20</v>
      </c>
      <c r="C32" s="5" t="s">
        <v>24</v>
      </c>
      <c r="D32" s="17" t="s">
        <v>99</v>
      </c>
      <c r="E32" s="7"/>
      <c r="F32" s="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3" ht="9.75" customHeight="1" thickBot="1" thickTop="1">
      <c r="A33" s="1"/>
      <c r="C33" s="28"/>
    </row>
    <row r="34" spans="1:64" s="1" customFormat="1" ht="18.75" thickBot="1" thickTop="1">
      <c r="A34" s="1">
        <v>1</v>
      </c>
      <c r="B34" s="1">
        <v>21</v>
      </c>
      <c r="C34" s="5" t="s">
        <v>25</v>
      </c>
      <c r="D34" s="64" t="s">
        <v>26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6.75" customHeight="1" thickBot="1" thickTop="1">
      <c r="A35" s="1"/>
      <c r="C35" s="29"/>
      <c r="E35" s="7"/>
      <c r="K35" s="28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64" ht="15" customHeight="1" thickBot="1" thickTop="1">
      <c r="A36" s="1">
        <v>1</v>
      </c>
      <c r="B36" s="1">
        <v>22</v>
      </c>
      <c r="C36" s="31" t="s">
        <v>27</v>
      </c>
      <c r="D36" s="17"/>
      <c r="E36" s="7"/>
      <c r="F36" s="7"/>
      <c r="G36" s="2"/>
      <c r="H36" s="2"/>
      <c r="I36" s="2"/>
      <c r="J36" s="2"/>
      <c r="K36" s="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</row>
    <row r="37" spans="1:64" ht="6.75" customHeight="1" thickBot="1" thickTop="1">
      <c r="A37" s="1"/>
      <c r="C37" s="29"/>
      <c r="K37" s="28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</row>
    <row r="38" spans="1:64" ht="15" customHeight="1" thickBot="1" thickTop="1">
      <c r="A38" s="1">
        <v>1</v>
      </c>
      <c r="B38" s="1">
        <v>23</v>
      </c>
      <c r="C38" s="31" t="s">
        <v>28</v>
      </c>
      <c r="D38" s="17" t="s">
        <v>29</v>
      </c>
      <c r="E38" s="32"/>
      <c r="F38" s="32"/>
      <c r="G38" s="33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</row>
    <row r="39" ht="8.25" customHeight="1" thickTop="1">
      <c r="A39" s="1"/>
    </row>
    <row r="40" spans="1:59" ht="8.25" customHeight="1">
      <c r="A40" s="1"/>
      <c r="B40" s="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</row>
    <row r="41" spans="1:6" s="37" customFormat="1" ht="15">
      <c r="A41" s="34"/>
      <c r="B41" s="34"/>
      <c r="C41" s="35" t="s">
        <v>30</v>
      </c>
      <c r="D41" s="36"/>
      <c r="E41" s="36"/>
      <c r="F41" s="36"/>
    </row>
    <row r="42" spans="1:64" s="38" customFormat="1" ht="15">
      <c r="A42" s="43">
        <v>2</v>
      </c>
      <c r="B42" s="43"/>
      <c r="C42" s="38">
        <v>3</v>
      </c>
      <c r="D42" s="39">
        <v>4</v>
      </c>
      <c r="E42" s="38">
        <v>5</v>
      </c>
      <c r="F42" s="38">
        <v>5</v>
      </c>
      <c r="G42" s="38">
        <v>5</v>
      </c>
      <c r="H42" s="38">
        <v>5</v>
      </c>
      <c r="I42" s="38">
        <v>5</v>
      </c>
      <c r="J42" s="38">
        <v>5</v>
      </c>
      <c r="K42" s="38">
        <v>5</v>
      </c>
      <c r="L42" s="38">
        <v>5</v>
      </c>
      <c r="M42" s="38">
        <v>5</v>
      </c>
      <c r="N42" s="38">
        <v>5</v>
      </c>
      <c r="O42" s="38">
        <v>5</v>
      </c>
      <c r="P42" s="38">
        <v>5</v>
      </c>
      <c r="Q42" s="38">
        <v>5</v>
      </c>
      <c r="R42" s="38">
        <v>5</v>
      </c>
      <c r="S42" s="38">
        <v>5</v>
      </c>
      <c r="T42" s="38">
        <v>5</v>
      </c>
      <c r="U42" s="38">
        <v>5</v>
      </c>
      <c r="V42" s="38">
        <v>5</v>
      </c>
      <c r="W42" s="38">
        <v>5</v>
      </c>
      <c r="X42" s="38">
        <v>5</v>
      </c>
      <c r="Y42" s="38">
        <v>5</v>
      </c>
      <c r="Z42" s="38">
        <v>5</v>
      </c>
      <c r="AA42" s="38">
        <v>5</v>
      </c>
      <c r="AB42" s="38">
        <v>5</v>
      </c>
      <c r="AC42" s="38">
        <v>5</v>
      </c>
      <c r="AD42" s="38">
        <v>5</v>
      </c>
      <c r="AE42" s="38">
        <v>5</v>
      </c>
      <c r="AF42" s="38">
        <v>5</v>
      </c>
      <c r="AG42" s="38">
        <v>5</v>
      </c>
      <c r="AH42" s="38">
        <v>5</v>
      </c>
      <c r="AI42" s="38">
        <v>5</v>
      </c>
      <c r="AJ42" s="38">
        <v>5</v>
      </c>
      <c r="AK42" s="38">
        <v>5</v>
      </c>
      <c r="AL42" s="38">
        <v>5</v>
      </c>
      <c r="AM42" s="38">
        <v>5</v>
      </c>
      <c r="AN42" s="38">
        <v>5</v>
      </c>
      <c r="AO42" s="38">
        <v>5</v>
      </c>
      <c r="AP42" s="38">
        <v>5</v>
      </c>
      <c r="AQ42" s="38">
        <v>5</v>
      </c>
      <c r="AR42" s="38">
        <v>5</v>
      </c>
      <c r="AS42" s="38">
        <v>5</v>
      </c>
      <c r="AT42" s="38">
        <v>5</v>
      </c>
      <c r="AU42" s="38">
        <v>5</v>
      </c>
      <c r="AV42" s="38">
        <v>5</v>
      </c>
      <c r="AW42" s="38">
        <v>5</v>
      </c>
      <c r="AX42" s="38">
        <v>5</v>
      </c>
      <c r="AY42" s="38">
        <v>5</v>
      </c>
      <c r="AZ42" s="38">
        <v>5</v>
      </c>
      <c r="BA42" s="38">
        <v>5</v>
      </c>
      <c r="BB42" s="38">
        <v>5</v>
      </c>
      <c r="BC42" s="38">
        <v>5</v>
      </c>
      <c r="BD42" s="38">
        <v>5</v>
      </c>
      <c r="BE42" s="38">
        <v>5</v>
      </c>
      <c r="BF42" s="38">
        <v>5</v>
      </c>
      <c r="BG42" s="38">
        <v>5</v>
      </c>
      <c r="BH42" s="38">
        <v>5</v>
      </c>
      <c r="BI42" s="38">
        <v>5</v>
      </c>
      <c r="BJ42" s="38">
        <v>5</v>
      </c>
      <c r="BK42" s="38">
        <v>5</v>
      </c>
      <c r="BL42" s="38">
        <v>5</v>
      </c>
    </row>
    <row r="43" spans="1:64" ht="15" thickBot="1">
      <c r="A43" s="44"/>
      <c r="B43" s="45"/>
      <c r="C43" s="45"/>
      <c r="D43" s="45" t="s">
        <v>31</v>
      </c>
      <c r="E43" s="46">
        <f>MATCH(E45,'[1]period'!$B$3:$B$176,0)</f>
        <v>51</v>
      </c>
      <c r="F43" s="46">
        <f>MATCH(F45,'[1]period'!$B$3:$B$176,0)</f>
        <v>52</v>
      </c>
      <c r="G43" s="46">
        <f>MATCH(G45,'[1]period'!$B$3:$B$176,0)</f>
        <v>53</v>
      </c>
      <c r="H43" s="46">
        <f>MATCH(H45,'[1]period'!$B$3:$B$176,0)</f>
        <v>54</v>
      </c>
      <c r="I43" s="46">
        <f>MATCH(I45,'[1]period'!$B$3:$B$176,0)</f>
        <v>55</v>
      </c>
      <c r="J43" s="46">
        <f>MATCH(J45,'[1]period'!$B$3:$B$176,0)</f>
        <v>56</v>
      </c>
      <c r="K43" s="46">
        <f>MATCH(K45,'[1]period'!$B$3:$B$176,0)</f>
        <v>57</v>
      </c>
      <c r="L43" s="46">
        <f>MATCH(L45,'[1]period'!$B$3:$B$176,0)</f>
        <v>58</v>
      </c>
      <c r="M43" s="46">
        <f>MATCH(M45,'[1]period'!$B$3:$B$176,0)</f>
        <v>59</v>
      </c>
      <c r="N43" s="46">
        <f>MATCH(N45,'[1]period'!$B$3:$B$176,0)</f>
        <v>61</v>
      </c>
      <c r="O43" s="46">
        <f>MATCH(O45,'[1]period'!$B$3:$B$176,0)</f>
        <v>62</v>
      </c>
      <c r="P43" s="46">
        <f>MATCH(P45,'[1]period'!$B$3:$B$176,0)</f>
        <v>63</v>
      </c>
      <c r="Q43" s="46">
        <f>MATCH(Q45,'[1]period'!$B$3:$B$176,0)</f>
        <v>64</v>
      </c>
      <c r="R43" s="46">
        <f>MATCH(R45,'[1]period'!$B$3:$B$176,0)</f>
        <v>65</v>
      </c>
      <c r="S43" s="46">
        <f>MATCH(S45,'[1]period'!$B$3:$B$176,0)</f>
        <v>66</v>
      </c>
      <c r="T43" s="46">
        <f>MATCH(T45,'[1]period'!$B$3:$B$176,0)</f>
        <v>68</v>
      </c>
      <c r="U43" s="46">
        <f>MATCH(U45,'[1]period'!$B$3:$B$176,0)</f>
        <v>70</v>
      </c>
      <c r="V43" s="46">
        <f>MATCH(V45,'[1]period'!$B$3:$B$176,0)</f>
        <v>72</v>
      </c>
      <c r="W43" s="46">
        <f>MATCH(W45,'[1]period'!$B$3:$B$176,0)</f>
        <v>74</v>
      </c>
      <c r="X43" s="46">
        <f>MATCH(X45,'[1]period'!$B$3:$B$176,0)</f>
        <v>76</v>
      </c>
      <c r="Y43" s="46">
        <f>MATCH(Y45,'[1]period'!$B$3:$B$176,0)</f>
        <v>78</v>
      </c>
      <c r="Z43" s="46">
        <f>MATCH(Z45,'[1]period'!$B$3:$B$176,0)</f>
        <v>80</v>
      </c>
      <c r="AA43" s="46">
        <f>MATCH(AA45,'[1]period'!$B$3:$B$176,0)</f>
        <v>82</v>
      </c>
      <c r="AB43" s="46">
        <f>MATCH(AB45,'[1]period'!$B$3:$B$176,0)</f>
        <v>84</v>
      </c>
      <c r="AC43" s="46">
        <f>MATCH(AC45,'[1]period'!$B$3:$B$176,0)</f>
        <v>86</v>
      </c>
      <c r="AD43" s="46">
        <f>MATCH(AD45,'[1]period'!$B$3:$B$176,0)</f>
        <v>88</v>
      </c>
      <c r="AE43" s="46">
        <f>MATCH(AE45,'[1]period'!$B$3:$B$176,0)</f>
        <v>90</v>
      </c>
      <c r="AF43" s="46">
        <f>MATCH(AF45,'[1]period'!$B$3:$B$176,0)</f>
        <v>92</v>
      </c>
      <c r="AG43" s="46">
        <f>MATCH(AG45,'[1]period'!$B$3:$B$176,0)</f>
        <v>94</v>
      </c>
      <c r="AH43" s="46">
        <f>MATCH(AH45,'[1]period'!$B$3:$B$176,0)</f>
        <v>96</v>
      </c>
      <c r="AI43" s="46">
        <f>MATCH(AI45,'[1]period'!$B$3:$B$176,0)</f>
        <v>98</v>
      </c>
      <c r="AJ43" s="46">
        <f>MATCH(AJ45,'[1]period'!$B$3:$B$176,0)</f>
        <v>100</v>
      </c>
      <c r="AK43" s="46">
        <f>MATCH(AK45,'[1]period'!$B$3:$B$176,0)</f>
        <v>102</v>
      </c>
      <c r="AL43" s="46">
        <f>MATCH(AL45,'[1]period'!$B$3:$B$176,0)</f>
        <v>104</v>
      </c>
      <c r="AM43" s="46">
        <f>MATCH(AM45,'[1]period'!$B$3:$B$176,0)</f>
        <v>106</v>
      </c>
      <c r="AN43" s="46">
        <f>MATCH(AN45,'[1]period'!$B$3:$B$176,0)</f>
        <v>108</v>
      </c>
      <c r="AO43" s="46">
        <f>MATCH(AO45,'[1]period'!$B$3:$B$176,0)</f>
        <v>110</v>
      </c>
      <c r="AP43" s="46">
        <f>MATCH(AP45,'[1]period'!$B$3:$B$176,0)</f>
        <v>111</v>
      </c>
      <c r="AQ43" s="46">
        <f>MATCH(AQ45,'[1]period'!$B$3:$B$176,0)</f>
        <v>112</v>
      </c>
      <c r="AR43" s="46">
        <f>MATCH(AR45,'[1]period'!$B$3:$B$176,0)</f>
        <v>113</v>
      </c>
      <c r="AS43" s="46">
        <f>MATCH(AS45,'[1]period'!$B$3:$B$176,0)</f>
        <v>114</v>
      </c>
      <c r="AT43" s="46">
        <f>MATCH(AT45,'[1]period'!$B$3:$B$176,0)</f>
        <v>115</v>
      </c>
      <c r="AU43" s="46">
        <f>MATCH(AU45,'[1]period'!$B$3:$B$176,0)</f>
        <v>116</v>
      </c>
      <c r="AV43" s="46">
        <f>MATCH(AV45,'[1]period'!$B$3:$B$176,0)</f>
        <v>117</v>
      </c>
      <c r="AW43" s="46">
        <f>MATCH(AW45,'[1]period'!$B$3:$B$176,0)</f>
        <v>118</v>
      </c>
      <c r="AX43" s="46">
        <f>MATCH(AX45,'[1]period'!$B$3:$B$176,0)</f>
        <v>119</v>
      </c>
      <c r="AY43" s="46">
        <f>MATCH(AY45,'[1]period'!$B$3:$B$176,0)</f>
        <v>120</v>
      </c>
      <c r="AZ43" s="46">
        <f>MATCH(AZ45,'[1]period'!$B$3:$B$176,0)</f>
        <v>121</v>
      </c>
      <c r="BA43" s="46">
        <f>MATCH(BA45,'[1]period'!$B$3:$B$176,0)</f>
        <v>122</v>
      </c>
      <c r="BB43" s="46">
        <f>MATCH(BB45,'[1]period'!$B$3:$B$176,0)</f>
        <v>123</v>
      </c>
      <c r="BC43" s="46">
        <f>MATCH(BC45,'[1]period'!$B$3:$B$176,0)</f>
        <v>124</v>
      </c>
      <c r="BD43" s="46">
        <f>MATCH(BD45,'[1]period'!$B$3:$B$176,0)</f>
        <v>125</v>
      </c>
      <c r="BE43" s="46">
        <f>MATCH(BE45,'[1]period'!$B$3:$B$176,0)</f>
        <v>126</v>
      </c>
      <c r="BF43" s="46">
        <f>MATCH(BF45,'[1]period'!$B$3:$B$176,0)</f>
        <v>127</v>
      </c>
      <c r="BG43" s="46">
        <f>MATCH(BG45,'[1]period'!$B$3:$B$176,0)</f>
        <v>128</v>
      </c>
      <c r="BH43" s="46">
        <f>MATCH(BH45,'[1]period'!$B$3:$B$176,0)</f>
        <v>129</v>
      </c>
      <c r="BI43" s="46">
        <f>MATCH(BI45,'[1]period'!$B$3:$B$176,0)</f>
        <v>130</v>
      </c>
      <c r="BJ43" s="46">
        <f>MATCH(BJ45,'[1]period'!$B$3:$B$176,0)</f>
        <v>131</v>
      </c>
      <c r="BK43" s="46">
        <f>MATCH(BK45,'[1]period'!$B$3:$B$176,0)</f>
        <v>132</v>
      </c>
      <c r="BL43" s="46">
        <f>MATCH(BL45,'[1]period'!$B$3:$B$176,0)</f>
        <v>133</v>
      </c>
    </row>
    <row r="44" spans="1:64" ht="16.5" thickBot="1" thickTop="1">
      <c r="A44" s="43">
        <v>3</v>
      </c>
      <c r="B44" s="45"/>
      <c r="C44" s="45"/>
      <c r="D44" s="47" t="s">
        <v>32</v>
      </c>
      <c r="E44" s="46">
        <f>INDEX('[1]period'!$D$3:$D$176,MATCH(E45,'[1]period'!$B$3:$B$176,0))</f>
        <v>1950</v>
      </c>
      <c r="F44" s="46">
        <f>INDEX('[1]period'!$D$3:$D$176,MATCH(F45,'[1]period'!$B$3:$B$176,0))</f>
        <v>1951</v>
      </c>
      <c r="G44" s="46">
        <f>INDEX('[1]period'!$D$3:$D$176,MATCH(G45,'[1]period'!$B$3:$B$176,0))</f>
        <v>1952</v>
      </c>
      <c r="H44" s="46">
        <f>INDEX('[1]period'!$D$3:$D$176,MATCH(H45,'[1]period'!$B$3:$B$176,0))</f>
        <v>1953</v>
      </c>
      <c r="I44" s="46">
        <f>INDEX('[1]period'!$D$3:$D$176,MATCH(I45,'[1]period'!$B$3:$B$176,0))</f>
        <v>1954</v>
      </c>
      <c r="J44" s="46">
        <f>INDEX('[1]period'!$D$3:$D$176,MATCH(J45,'[1]period'!$B$3:$B$176,0))</f>
        <v>1955</v>
      </c>
      <c r="K44" s="46">
        <f>INDEX('[1]period'!$D$3:$D$176,MATCH(K45,'[1]period'!$B$3:$B$176,0))</f>
        <v>1956</v>
      </c>
      <c r="L44" s="46">
        <f>INDEX('[1]period'!$D$3:$D$176,MATCH(L45,'[1]period'!$B$3:$B$176,0))</f>
        <v>1957</v>
      </c>
      <c r="M44" s="46">
        <f>INDEX('[1]period'!$D$3:$D$176,MATCH(M45,'[1]period'!$B$3:$B$176,0))</f>
        <v>1958</v>
      </c>
      <c r="N44" s="46">
        <f>INDEX('[1]period'!$D$3:$D$176,MATCH(N45,'[1]period'!$B$3:$B$176,0))</f>
        <v>1959</v>
      </c>
      <c r="O44" s="46">
        <f>INDEX('[1]period'!$D$3:$D$176,MATCH(O45,'[1]period'!$B$3:$B$176,0))</f>
        <v>1960</v>
      </c>
      <c r="P44" s="46">
        <f>INDEX('[1]period'!$D$3:$D$176,MATCH(P45,'[1]period'!$B$3:$B$176,0))</f>
        <v>1961</v>
      </c>
      <c r="Q44" s="46">
        <f>INDEX('[1]period'!$D$3:$D$176,MATCH(Q45,'[1]period'!$B$3:$B$176,0))</f>
        <v>1962</v>
      </c>
      <c r="R44" s="46">
        <f>INDEX('[1]period'!$D$3:$D$176,MATCH(R45,'[1]period'!$B$3:$B$176,0))</f>
        <v>1963</v>
      </c>
      <c r="S44" s="46">
        <f>INDEX('[1]period'!$D$3:$D$176,MATCH(S45,'[1]period'!$B$3:$B$176,0))</f>
        <v>1964</v>
      </c>
      <c r="T44" s="46">
        <f>INDEX('[1]period'!$D$3:$D$176,MATCH(T45,'[1]period'!$B$3:$B$176,0))</f>
        <v>1965</v>
      </c>
      <c r="U44" s="46">
        <f>INDEX('[1]period'!$D$3:$D$176,MATCH(U45,'[1]period'!$B$3:$B$176,0))</f>
        <v>1966</v>
      </c>
      <c r="V44" s="46">
        <f>INDEX('[1]period'!$D$3:$D$176,MATCH(V45,'[1]period'!$B$3:$B$176,0))</f>
        <v>1967</v>
      </c>
      <c r="W44" s="46">
        <f>INDEX('[1]period'!$D$3:$D$176,MATCH(W45,'[1]period'!$B$3:$B$176,0))</f>
        <v>1968</v>
      </c>
      <c r="X44" s="46">
        <f>INDEX('[1]period'!$D$3:$D$176,MATCH(X45,'[1]period'!$B$3:$B$176,0))</f>
        <v>1969</v>
      </c>
      <c r="Y44" s="46">
        <f>INDEX('[1]period'!$D$3:$D$176,MATCH(Y45,'[1]period'!$B$3:$B$176,0))</f>
        <v>1970</v>
      </c>
      <c r="Z44" s="46">
        <f>INDEX('[1]period'!$D$3:$D$176,MATCH(Z45,'[1]period'!$B$3:$B$176,0))</f>
        <v>1971</v>
      </c>
      <c r="AA44" s="46">
        <f>INDEX('[1]period'!$D$3:$D$176,MATCH(AA45,'[1]period'!$B$3:$B$176,0))</f>
        <v>1972</v>
      </c>
      <c r="AB44" s="46">
        <f>INDEX('[1]period'!$D$3:$D$176,MATCH(AB45,'[1]period'!$B$3:$B$176,0))</f>
        <v>1973</v>
      </c>
      <c r="AC44" s="46">
        <f>INDEX('[1]period'!$D$3:$D$176,MATCH(AC45,'[1]period'!$B$3:$B$176,0))</f>
        <v>1974</v>
      </c>
      <c r="AD44" s="46">
        <f>INDEX('[1]period'!$D$3:$D$176,MATCH(AD45,'[1]period'!$B$3:$B$176,0))</f>
        <v>1975</v>
      </c>
      <c r="AE44" s="46">
        <f>INDEX('[1]period'!$D$3:$D$176,MATCH(AE45,'[1]period'!$B$3:$B$176,0))</f>
        <v>1976</v>
      </c>
      <c r="AF44" s="46">
        <f>INDEX('[1]period'!$D$3:$D$176,MATCH(AF45,'[1]period'!$B$3:$B$176,0))</f>
        <v>1977</v>
      </c>
      <c r="AG44" s="46">
        <f>INDEX('[1]period'!$D$3:$D$176,MATCH(AG45,'[1]period'!$B$3:$B$176,0))</f>
        <v>1978</v>
      </c>
      <c r="AH44" s="46">
        <f>INDEX('[1]period'!$D$3:$D$176,MATCH(AH45,'[1]period'!$B$3:$B$176,0))</f>
        <v>1979</v>
      </c>
      <c r="AI44" s="46">
        <f>INDEX('[1]period'!$D$3:$D$176,MATCH(AI45,'[1]period'!$B$3:$B$176,0))</f>
        <v>1980</v>
      </c>
      <c r="AJ44" s="46">
        <f>INDEX('[1]period'!$D$3:$D$176,MATCH(AJ45,'[1]period'!$B$3:$B$176,0))</f>
        <v>1981</v>
      </c>
      <c r="AK44" s="46">
        <f>INDEX('[1]period'!$D$3:$D$176,MATCH(AK45,'[1]period'!$B$3:$B$176,0))</f>
        <v>1982</v>
      </c>
      <c r="AL44" s="46">
        <f>INDEX('[1]period'!$D$3:$D$176,MATCH(AL45,'[1]period'!$B$3:$B$176,0))</f>
        <v>1983</v>
      </c>
      <c r="AM44" s="46">
        <f>INDEX('[1]period'!$D$3:$D$176,MATCH(AM45,'[1]period'!$B$3:$B$176,0))</f>
        <v>1984</v>
      </c>
      <c r="AN44" s="46">
        <f>INDEX('[1]period'!$D$3:$D$176,MATCH(AN45,'[1]period'!$B$3:$B$176,0))</f>
        <v>1985</v>
      </c>
      <c r="AO44" s="46">
        <f>INDEX('[1]period'!$D$3:$D$176,MATCH(AO45,'[1]period'!$B$3:$B$176,0))</f>
        <v>1986</v>
      </c>
      <c r="AP44" s="46">
        <f>INDEX('[1]period'!$D$3:$D$176,MATCH(AP45,'[1]period'!$B$3:$B$176,0))</f>
        <v>1987</v>
      </c>
      <c r="AQ44" s="46">
        <f>INDEX('[1]period'!$D$3:$D$176,MATCH(AQ45,'[1]period'!$B$3:$B$176,0))</f>
        <v>1988</v>
      </c>
      <c r="AR44" s="46">
        <f>INDEX('[1]period'!$D$3:$D$176,MATCH(AR45,'[1]period'!$B$3:$B$176,0))</f>
        <v>1989</v>
      </c>
      <c r="AS44" s="46">
        <f>INDEX('[1]period'!$D$3:$D$176,MATCH(AS45,'[1]period'!$B$3:$B$176,0))</f>
        <v>1990</v>
      </c>
      <c r="AT44" s="46">
        <f>INDEX('[1]period'!$D$3:$D$176,MATCH(AT45,'[1]period'!$B$3:$B$176,0))</f>
        <v>1991</v>
      </c>
      <c r="AU44" s="46">
        <f>INDEX('[1]period'!$D$3:$D$176,MATCH(AU45,'[1]period'!$B$3:$B$176,0))</f>
        <v>1992</v>
      </c>
      <c r="AV44" s="46">
        <f>INDEX('[1]period'!$D$3:$D$176,MATCH(AV45,'[1]period'!$B$3:$B$176,0))</f>
        <v>1993</v>
      </c>
      <c r="AW44" s="46">
        <f>INDEX('[1]period'!$D$3:$D$176,MATCH(AW45,'[1]period'!$B$3:$B$176,0))</f>
        <v>1994</v>
      </c>
      <c r="AX44" s="46">
        <f>INDEX('[1]period'!$D$3:$D$176,MATCH(AX45,'[1]period'!$B$3:$B$176,0))</f>
        <v>1995</v>
      </c>
      <c r="AY44" s="46">
        <f>INDEX('[1]period'!$D$3:$D$176,MATCH(AY45,'[1]period'!$B$3:$B$176,0))</f>
        <v>1996</v>
      </c>
      <c r="AZ44" s="46">
        <f>INDEX('[1]period'!$D$3:$D$176,MATCH(AZ45,'[1]period'!$B$3:$B$176,0))</f>
        <v>1997</v>
      </c>
      <c r="BA44" s="46">
        <f>INDEX('[1]period'!$D$3:$D$176,MATCH(BA45,'[1]period'!$B$3:$B$176,0))</f>
        <v>1998</v>
      </c>
      <c r="BB44" s="46">
        <f>INDEX('[1]period'!$D$3:$D$176,MATCH(BB45,'[1]period'!$B$3:$B$176,0))</f>
        <v>1999</v>
      </c>
      <c r="BC44" s="46">
        <f>INDEX('[1]period'!$D$3:$D$176,MATCH(BC45,'[1]period'!$B$3:$B$176,0))</f>
        <v>2000</v>
      </c>
      <c r="BD44" s="46">
        <f>INDEX('[1]period'!$D$3:$D$176,MATCH(BD45,'[1]period'!$B$3:$B$176,0))</f>
        <v>2001</v>
      </c>
      <c r="BE44" s="46">
        <f>INDEX('[1]period'!$D$3:$D$176,MATCH(BE45,'[1]period'!$B$3:$B$176,0))</f>
        <v>2002</v>
      </c>
      <c r="BF44" s="46">
        <f>INDEX('[1]period'!$D$3:$D$176,MATCH(BF45,'[1]period'!$B$3:$B$176,0))</f>
        <v>2003</v>
      </c>
      <c r="BG44" s="46">
        <f>INDEX('[1]period'!$D$3:$D$176,MATCH(BG45,'[1]period'!$B$3:$B$176,0))</f>
        <v>2004</v>
      </c>
      <c r="BH44" s="46">
        <f>INDEX('[1]period'!$D$3:$D$176,MATCH(BH45,'[1]period'!$B$3:$B$176,0))</f>
        <v>2005</v>
      </c>
      <c r="BI44" s="46">
        <f>INDEX('[1]period'!$D$3:$D$176,MATCH(BI45,'[1]period'!$B$3:$B$176,0))</f>
        <v>2006</v>
      </c>
      <c r="BJ44" s="46">
        <f>INDEX('[1]period'!$D$3:$D$176,MATCH(BJ45,'[1]period'!$B$3:$B$176,0))</f>
        <v>2007</v>
      </c>
      <c r="BK44" s="46">
        <f>INDEX('[1]period'!$D$3:$D$176,MATCH(BK45,'[1]period'!$B$3:$B$176,0))</f>
        <v>2008</v>
      </c>
      <c r="BL44" s="46">
        <f>INDEX('[1]period'!$D$3:$D$176,MATCH(BL45,'[1]period'!$B$3:$B$176,0))</f>
        <v>2009</v>
      </c>
    </row>
    <row r="45" spans="1:64" ht="16.5" thickBot="1" thickTop="1">
      <c r="A45" s="1">
        <v>4</v>
      </c>
      <c r="B45" s="45" t="s">
        <v>31</v>
      </c>
      <c r="C45" s="45" t="s">
        <v>32</v>
      </c>
      <c r="D45" s="40" t="s">
        <v>33</v>
      </c>
      <c r="E45" s="48">
        <v>1950</v>
      </c>
      <c r="F45" s="49">
        <v>1951</v>
      </c>
      <c r="G45" s="49">
        <v>1952</v>
      </c>
      <c r="H45" s="49">
        <v>1953</v>
      </c>
      <c r="I45" s="49">
        <v>1954</v>
      </c>
      <c r="J45" s="49">
        <v>1955</v>
      </c>
      <c r="K45" s="49">
        <v>1956</v>
      </c>
      <c r="L45" s="49">
        <v>1957</v>
      </c>
      <c r="M45" s="49">
        <v>1958</v>
      </c>
      <c r="N45" s="49">
        <v>1959</v>
      </c>
      <c r="O45" s="49">
        <v>1960</v>
      </c>
      <c r="P45" s="49">
        <v>1961</v>
      </c>
      <c r="Q45" s="49">
        <v>1962</v>
      </c>
      <c r="R45" s="49">
        <v>1963</v>
      </c>
      <c r="S45" s="49">
        <v>1964</v>
      </c>
      <c r="T45" s="49">
        <v>1965</v>
      </c>
      <c r="U45" s="49">
        <v>1966</v>
      </c>
      <c r="V45" s="49">
        <v>1967</v>
      </c>
      <c r="W45" s="49">
        <v>1968</v>
      </c>
      <c r="X45" s="49">
        <v>1969</v>
      </c>
      <c r="Y45" s="49">
        <v>1970</v>
      </c>
      <c r="Z45" s="49">
        <v>1971</v>
      </c>
      <c r="AA45" s="49">
        <v>1972</v>
      </c>
      <c r="AB45" s="49">
        <v>1973</v>
      </c>
      <c r="AC45" s="49">
        <v>1974</v>
      </c>
      <c r="AD45" s="49">
        <v>1975</v>
      </c>
      <c r="AE45" s="49">
        <v>1976</v>
      </c>
      <c r="AF45" s="49">
        <v>1977</v>
      </c>
      <c r="AG45" s="49">
        <v>1978</v>
      </c>
      <c r="AH45" s="49">
        <v>1979</v>
      </c>
      <c r="AI45" s="49">
        <v>1980</v>
      </c>
      <c r="AJ45" s="49">
        <v>1981</v>
      </c>
      <c r="AK45" s="49">
        <v>1982</v>
      </c>
      <c r="AL45" s="49">
        <v>1983</v>
      </c>
      <c r="AM45" s="49">
        <v>1984</v>
      </c>
      <c r="AN45" s="49">
        <v>1985</v>
      </c>
      <c r="AO45" s="49">
        <v>1986</v>
      </c>
      <c r="AP45" s="49">
        <v>1987</v>
      </c>
      <c r="AQ45" s="49">
        <v>1988</v>
      </c>
      <c r="AR45" s="49">
        <v>1989</v>
      </c>
      <c r="AS45" s="49">
        <v>1990</v>
      </c>
      <c r="AT45" s="49">
        <v>1991</v>
      </c>
      <c r="AU45" s="49">
        <v>1992</v>
      </c>
      <c r="AV45" s="49">
        <v>1993</v>
      </c>
      <c r="AW45" s="49">
        <v>1994</v>
      </c>
      <c r="AX45" s="49">
        <v>1995</v>
      </c>
      <c r="AY45" s="49">
        <v>1996</v>
      </c>
      <c r="AZ45" s="49">
        <v>1997</v>
      </c>
      <c r="BA45" s="49">
        <v>1998</v>
      </c>
      <c r="BB45" s="49">
        <v>1999</v>
      </c>
      <c r="BC45" s="49">
        <v>2000</v>
      </c>
      <c r="BD45" s="49">
        <v>2001</v>
      </c>
      <c r="BE45" s="49">
        <v>2002</v>
      </c>
      <c r="BF45" s="49">
        <v>2003</v>
      </c>
      <c r="BG45" s="49">
        <v>2004</v>
      </c>
      <c r="BH45" s="49">
        <v>2005</v>
      </c>
      <c r="BI45" s="49">
        <v>2006</v>
      </c>
      <c r="BJ45" s="49">
        <v>2007</v>
      </c>
      <c r="BK45" s="49">
        <v>2008</v>
      </c>
      <c r="BL45" s="49">
        <v>2009</v>
      </c>
    </row>
    <row r="46" spans="1:64" ht="16.5" thickBot="1" thickTop="1">
      <c r="A46" s="1">
        <v>5</v>
      </c>
      <c r="B46" s="20">
        <f>MATCH(D46,'[1]industr'!$B$3:$B$95,0)</f>
        <v>61</v>
      </c>
      <c r="C46" s="52" t="str">
        <f>INDEX('[2]world'!$D$3:$D$400,MATCH(D46,'[2]world'!$B$3:$B$400,0))</f>
        <v>ALB</v>
      </c>
      <c r="D46" s="50" t="s">
        <v>34</v>
      </c>
      <c r="E46" s="51"/>
      <c r="F46" s="51">
        <v>-1451</v>
      </c>
      <c r="G46" s="51">
        <v>5099</v>
      </c>
      <c r="H46" s="51">
        <v>-451</v>
      </c>
      <c r="I46" s="51">
        <v>1425</v>
      </c>
      <c r="J46" s="51">
        <v>-50</v>
      </c>
      <c r="K46" s="51">
        <v>-1695</v>
      </c>
      <c r="L46" s="51">
        <v>3000</v>
      </c>
      <c r="M46" s="51">
        <v>-1948</v>
      </c>
      <c r="N46" s="51">
        <v>92</v>
      </c>
      <c r="O46" s="51">
        <v>-911</v>
      </c>
      <c r="P46" s="51">
        <v>-1007</v>
      </c>
      <c r="Q46" s="51">
        <v>15154</v>
      </c>
      <c r="R46" s="51">
        <v>179</v>
      </c>
      <c r="S46" s="51">
        <v>-1788</v>
      </c>
      <c r="T46" s="51">
        <v>1039</v>
      </c>
      <c r="U46" s="51">
        <v>-11158</v>
      </c>
      <c r="V46" s="51">
        <v>-196</v>
      </c>
      <c r="W46" s="51">
        <v>5123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-87</v>
      </c>
      <c r="AF46" s="51">
        <v>-4</v>
      </c>
      <c r="AG46" s="51">
        <v>-5975</v>
      </c>
      <c r="AH46" s="51">
        <v>98</v>
      </c>
      <c r="AI46" s="51">
        <v>-102</v>
      </c>
      <c r="AJ46" s="51">
        <v>342</v>
      </c>
      <c r="AK46" s="51">
        <v>1212</v>
      </c>
      <c r="AL46" s="51">
        <v>1096</v>
      </c>
      <c r="AM46" s="51">
        <v>937</v>
      </c>
      <c r="AN46" s="51">
        <v>-3186</v>
      </c>
      <c r="AO46" s="51">
        <v>-490</v>
      </c>
      <c r="AP46" s="51">
        <v>786</v>
      </c>
      <c r="AQ46" s="51">
        <v>-9114</v>
      </c>
      <c r="AR46" s="51">
        <v>56462</v>
      </c>
      <c r="AS46" s="51">
        <v>-90660</v>
      </c>
      <c r="AT46" s="51">
        <v>-129349</v>
      </c>
      <c r="AU46" s="51">
        <v>-80024</v>
      </c>
      <c r="AV46" s="51">
        <v>-15257</v>
      </c>
      <c r="AW46" s="51">
        <v>-7032</v>
      </c>
      <c r="AX46" s="51">
        <v>-19857</v>
      </c>
      <c r="AY46" s="51">
        <v>-9441</v>
      </c>
      <c r="AZ46" s="51">
        <v>-13478</v>
      </c>
      <c r="BA46" s="51">
        <v>-22785</v>
      </c>
      <c r="BB46" s="51">
        <v>-13475</v>
      </c>
      <c r="BC46" s="51">
        <v>-16752</v>
      </c>
      <c r="BD46" s="51">
        <v>-17640</v>
      </c>
      <c r="BE46" s="51">
        <v>-10634</v>
      </c>
      <c r="BF46" s="51">
        <v>-12278</v>
      </c>
      <c r="BG46" s="51">
        <v>-9846</v>
      </c>
      <c r="BH46" s="51">
        <v>-8316</v>
      </c>
      <c r="BI46" s="51">
        <v>-13812</v>
      </c>
      <c r="BJ46" s="51">
        <v>-1231</v>
      </c>
      <c r="BK46" s="51">
        <v>-5455</v>
      </c>
      <c r="BL46" s="51"/>
    </row>
    <row r="47" spans="1:64" ht="16.5" thickBot="1" thickTop="1">
      <c r="A47" s="1">
        <v>5</v>
      </c>
      <c r="B47" s="20">
        <f>MATCH(D47,'[1]industr'!$B$3:$B$95,0)</f>
        <v>42</v>
      </c>
      <c r="C47" s="52" t="str">
        <f>INDEX('[2]world'!$D$3:$D$400,MATCH(D47,'[2]world'!$B$3:$B$400,0))</f>
        <v>AR</v>
      </c>
      <c r="D47" s="50" t="s">
        <v>35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>
        <v>13650</v>
      </c>
      <c r="P47" s="51">
        <v>13819</v>
      </c>
      <c r="Q47" s="51">
        <v>-4208</v>
      </c>
      <c r="R47" s="51">
        <v>10664</v>
      </c>
      <c r="S47" s="51">
        <v>20861</v>
      </c>
      <c r="T47" s="51">
        <v>19113</v>
      </c>
      <c r="U47" s="51">
        <v>17451</v>
      </c>
      <c r="V47" s="51">
        <v>17591</v>
      </c>
      <c r="W47" s="51">
        <v>21728</v>
      </c>
      <c r="X47" s="51">
        <v>13479</v>
      </c>
      <c r="Y47" s="51">
        <v>13150</v>
      </c>
      <c r="Z47" s="51">
        <v>17430</v>
      </c>
      <c r="AA47" s="51">
        <v>19417</v>
      </c>
      <c r="AB47" s="51">
        <v>18509</v>
      </c>
      <c r="AC47" s="51">
        <v>13557</v>
      </c>
      <c r="AD47" s="51">
        <v>4532</v>
      </c>
      <c r="AE47" s="51">
        <v>13023</v>
      </c>
      <c r="AF47" s="51">
        <v>8983</v>
      </c>
      <c r="AG47" s="51">
        <v>7467</v>
      </c>
      <c r="AH47" s="51">
        <v>-9461</v>
      </c>
      <c r="AI47" s="51">
        <v>-8400</v>
      </c>
      <c r="AJ47" s="51">
        <v>-101723</v>
      </c>
      <c r="AK47" s="51">
        <v>-11756</v>
      </c>
      <c r="AL47" s="51">
        <v>-8067</v>
      </c>
      <c r="AM47" s="51">
        <v>86876</v>
      </c>
      <c r="AN47" s="51">
        <v>-15625</v>
      </c>
      <c r="AO47" s="51">
        <v>-11582</v>
      </c>
      <c r="AP47" s="51">
        <v>-13665</v>
      </c>
      <c r="AQ47" s="51">
        <v>-47540</v>
      </c>
      <c r="AR47" s="51">
        <v>11903</v>
      </c>
      <c r="AS47" s="51">
        <v>1711</v>
      </c>
      <c r="AT47" s="51">
        <v>20000</v>
      </c>
      <c r="AU47" s="51">
        <v>28643</v>
      </c>
      <c r="AV47" s="51">
        <v>-13641</v>
      </c>
      <c r="AW47" s="51">
        <v>-13191</v>
      </c>
      <c r="AX47" s="51">
        <v>-11218</v>
      </c>
      <c r="AY47" s="51">
        <v>-8898</v>
      </c>
      <c r="AZ47" s="51">
        <v>-9418</v>
      </c>
      <c r="BA47" s="51">
        <v>-9143</v>
      </c>
      <c r="BB47" s="51">
        <v>-7259</v>
      </c>
      <c r="BC47" s="51">
        <v>-11275</v>
      </c>
      <c r="BD47" s="51">
        <v>-10462</v>
      </c>
      <c r="BE47" s="51">
        <v>-9275</v>
      </c>
      <c r="BF47" s="51">
        <v>-7879</v>
      </c>
      <c r="BG47" s="51">
        <v>-8241</v>
      </c>
      <c r="BH47" s="51">
        <v>-7720</v>
      </c>
      <c r="BI47" s="51">
        <v>-6718</v>
      </c>
      <c r="BJ47" s="51">
        <v>-6142</v>
      </c>
      <c r="BK47" s="51"/>
      <c r="BL47" s="51"/>
    </row>
    <row r="48" spans="1:64" ht="16.5" thickBot="1" thickTop="1">
      <c r="A48" s="1">
        <v>5</v>
      </c>
      <c r="B48" s="20">
        <f>MATCH(D48,'[1]industr'!$B$3:$B$95,0)</f>
        <v>1</v>
      </c>
      <c r="C48" s="52" t="str">
        <f>INDEX('[2]world'!$D$3:$D$400,MATCH(D48,'[2]world'!$B$3:$B$400,0))</f>
        <v>AUS</v>
      </c>
      <c r="D48" s="50" t="s">
        <v>36</v>
      </c>
      <c r="E48" s="51">
        <v>156000</v>
      </c>
      <c r="F48" s="51">
        <v>131587</v>
      </c>
      <c r="G48" s="51">
        <v>96213</v>
      </c>
      <c r="H48" s="51">
        <v>58899</v>
      </c>
      <c r="I48" s="51">
        <v>51073</v>
      </c>
      <c r="J48" s="51">
        <v>87414</v>
      </c>
      <c r="K48" s="51">
        <v>97076</v>
      </c>
      <c r="L48" s="51">
        <v>77401</v>
      </c>
      <c r="M48" s="51">
        <v>67826</v>
      </c>
      <c r="N48" s="51">
        <v>72786</v>
      </c>
      <c r="O48" s="51">
        <v>77446</v>
      </c>
      <c r="P48" s="51">
        <v>77825</v>
      </c>
      <c r="Q48" s="51">
        <v>153132</v>
      </c>
      <c r="R48" s="51">
        <v>65048</v>
      </c>
      <c r="S48" s="51">
        <v>92747</v>
      </c>
      <c r="T48" s="51">
        <v>98259</v>
      </c>
      <c r="U48" s="51">
        <v>82521</v>
      </c>
      <c r="V48" s="51">
        <v>22957</v>
      </c>
      <c r="W48" s="51">
        <v>78328</v>
      </c>
      <c r="X48" s="51">
        <v>103551</v>
      </c>
      <c r="Y48" s="51">
        <v>126242</v>
      </c>
      <c r="Z48" s="51">
        <v>88197</v>
      </c>
      <c r="AA48" s="51">
        <v>54607</v>
      </c>
      <c r="AB48" s="51">
        <v>39363</v>
      </c>
      <c r="AC48" s="51">
        <v>411704</v>
      </c>
      <c r="AD48" s="51">
        <v>15809</v>
      </c>
      <c r="AE48" s="51">
        <v>26752</v>
      </c>
      <c r="AF48" s="51">
        <v>54799</v>
      </c>
      <c r="AG48" s="51">
        <v>51644</v>
      </c>
      <c r="AH48" s="51">
        <v>155039</v>
      </c>
      <c r="AI48" s="51">
        <v>88068</v>
      </c>
      <c r="AJ48" s="51">
        <v>115261</v>
      </c>
      <c r="AK48" s="51">
        <v>102168</v>
      </c>
      <c r="AL48" s="51">
        <v>-17586</v>
      </c>
      <c r="AM48" s="51">
        <v>133131</v>
      </c>
      <c r="AN48" s="51">
        <v>76823</v>
      </c>
      <c r="AO48" s="51">
        <v>158773</v>
      </c>
      <c r="AP48" s="51">
        <v>132362</v>
      </c>
      <c r="AQ48" s="51">
        <v>15973</v>
      </c>
      <c r="AR48" s="51">
        <v>269779</v>
      </c>
      <c r="AS48" s="51">
        <v>90514</v>
      </c>
      <c r="AT48" s="51">
        <v>76599</v>
      </c>
      <c r="AU48" s="51">
        <v>51776</v>
      </c>
      <c r="AV48" s="51">
        <v>47794</v>
      </c>
      <c r="AW48" s="51">
        <v>70204</v>
      </c>
      <c r="AX48" s="51">
        <v>95761</v>
      </c>
      <c r="AY48" s="51">
        <v>101455</v>
      </c>
      <c r="AZ48" s="51">
        <v>78471</v>
      </c>
      <c r="BA48" s="51">
        <v>77080</v>
      </c>
      <c r="BB48" s="51">
        <v>100282</v>
      </c>
      <c r="BC48" s="51">
        <v>122305</v>
      </c>
      <c r="BD48" s="51">
        <v>136850</v>
      </c>
      <c r="BE48" s="51"/>
      <c r="BF48" s="51"/>
      <c r="BG48" s="51"/>
      <c r="BH48" s="51"/>
      <c r="BI48" s="51"/>
      <c r="BJ48" s="51"/>
      <c r="BK48" s="51"/>
      <c r="BL48" s="51"/>
    </row>
    <row r="49" spans="1:64" ht="16.5" thickBot="1" thickTop="1">
      <c r="A49" s="1">
        <v>5</v>
      </c>
      <c r="B49" s="20">
        <f>MATCH(D49,'[1]industr'!$B$3:$B$95,0)</f>
        <v>2</v>
      </c>
      <c r="C49" s="52" t="str">
        <f>INDEX('[2]world'!$D$3:$D$400,MATCH(D49,'[2]world'!$B$3:$B$400,0))</f>
        <v>AUT</v>
      </c>
      <c r="D49" s="50" t="s">
        <v>37</v>
      </c>
      <c r="E49" s="51">
        <v>-25668</v>
      </c>
      <c r="F49" s="51">
        <v>-18175</v>
      </c>
      <c r="G49" s="51">
        <v>-21124</v>
      </c>
      <c r="H49" s="51">
        <v>-13250</v>
      </c>
      <c r="I49" s="51">
        <v>-12152</v>
      </c>
      <c r="J49" s="51">
        <v>-17505</v>
      </c>
      <c r="K49" s="51">
        <v>-19515</v>
      </c>
      <c r="L49" s="51">
        <v>-11915</v>
      </c>
      <c r="M49" s="51">
        <v>-9539</v>
      </c>
      <c r="N49" s="51">
        <v>-7070</v>
      </c>
      <c r="O49" s="51">
        <v>-1831</v>
      </c>
      <c r="P49" s="51">
        <v>-2679</v>
      </c>
      <c r="Q49" s="51">
        <v>1521</v>
      </c>
      <c r="R49" s="51">
        <v>4744</v>
      </c>
      <c r="S49" s="51">
        <v>3246</v>
      </c>
      <c r="T49" s="51">
        <v>10518</v>
      </c>
      <c r="U49" s="51">
        <v>19049</v>
      </c>
      <c r="V49" s="51">
        <v>21712</v>
      </c>
      <c r="W49" s="51">
        <v>-6970</v>
      </c>
      <c r="X49" s="51">
        <v>5512</v>
      </c>
      <c r="Y49" s="51">
        <v>10406</v>
      </c>
      <c r="Z49" s="51">
        <v>31727</v>
      </c>
      <c r="AA49" s="51">
        <v>35826</v>
      </c>
      <c r="AB49" s="51">
        <v>34018</v>
      </c>
      <c r="AC49" s="51">
        <v>-16550</v>
      </c>
      <c r="AD49" s="51">
        <v>-24543</v>
      </c>
      <c r="AE49" s="51">
        <v>7766</v>
      </c>
      <c r="AF49" s="51">
        <v>12545</v>
      </c>
      <c r="AG49" s="51">
        <v>-8774</v>
      </c>
      <c r="AH49" s="51">
        <v>-2146</v>
      </c>
      <c r="AI49" s="51">
        <v>9356</v>
      </c>
      <c r="AJ49" s="51">
        <v>29519</v>
      </c>
      <c r="AK49" s="51">
        <v>-23410</v>
      </c>
      <c r="AL49" s="51">
        <v>-1627</v>
      </c>
      <c r="AM49" s="51">
        <v>2830</v>
      </c>
      <c r="AN49" s="51">
        <v>5641</v>
      </c>
      <c r="AO49" s="51">
        <v>6223</v>
      </c>
      <c r="AP49" s="51">
        <v>1871</v>
      </c>
      <c r="AQ49" s="51">
        <v>13207</v>
      </c>
      <c r="AR49" s="51">
        <v>45151</v>
      </c>
      <c r="AS49" s="51">
        <v>58562</v>
      </c>
      <c r="AT49" s="51">
        <v>76816</v>
      </c>
      <c r="AU49" s="51">
        <v>71480</v>
      </c>
      <c r="AV49" s="51">
        <v>33517</v>
      </c>
      <c r="AW49" s="51">
        <v>3012</v>
      </c>
      <c r="AX49" s="51">
        <v>2080</v>
      </c>
      <c r="AY49" s="51">
        <v>3880</v>
      </c>
      <c r="AZ49" s="51">
        <v>1537</v>
      </c>
      <c r="BA49" s="51">
        <v>8451</v>
      </c>
      <c r="BB49" s="51">
        <v>19787</v>
      </c>
      <c r="BC49" s="51">
        <v>17272</v>
      </c>
      <c r="BD49" s="51">
        <v>31458</v>
      </c>
      <c r="BE49" s="51">
        <v>33111</v>
      </c>
      <c r="BF49" s="51">
        <v>40650</v>
      </c>
      <c r="BG49" s="51">
        <v>54110</v>
      </c>
      <c r="BH49" s="51">
        <v>49938</v>
      </c>
      <c r="BI49" s="51">
        <v>25067</v>
      </c>
      <c r="BJ49" s="51">
        <v>33983</v>
      </c>
      <c r="BK49" s="51">
        <v>33999</v>
      </c>
      <c r="BL49" s="51">
        <v>21067</v>
      </c>
    </row>
    <row r="50" spans="1:64" ht="16.5" thickBot="1" thickTop="1">
      <c r="A50" s="1">
        <v>5</v>
      </c>
      <c r="B50" s="20">
        <f>MATCH(D50,'[1]industr'!$B$3:$B$95,0)</f>
        <v>41</v>
      </c>
      <c r="C50" s="52" t="str">
        <f>INDEX('[2]world'!$D$3:$D$400,MATCH(D50,'[2]world'!$B$3:$B$400,0))</f>
        <v>AZ</v>
      </c>
      <c r="D50" s="50" t="s">
        <v>38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>
        <v>17669</v>
      </c>
      <c r="P50" s="51">
        <v>1691</v>
      </c>
      <c r="Q50" s="51">
        <v>-37540</v>
      </c>
      <c r="R50" s="51">
        <v>6097</v>
      </c>
      <c r="S50" s="51">
        <v>-4205</v>
      </c>
      <c r="T50" s="51">
        <v>-8034</v>
      </c>
      <c r="U50" s="51">
        <v>1812</v>
      </c>
      <c r="V50" s="51">
        <v>-13932</v>
      </c>
      <c r="W50" s="51">
        <v>-4012</v>
      </c>
      <c r="X50" s="51">
        <v>-5050</v>
      </c>
      <c r="Y50" s="51">
        <v>-6570</v>
      </c>
      <c r="Z50" s="51">
        <v>-125</v>
      </c>
      <c r="AA50" s="51">
        <v>3006</v>
      </c>
      <c r="AB50" s="51">
        <v>-3999</v>
      </c>
      <c r="AC50" s="51">
        <v>-2402</v>
      </c>
      <c r="AD50" s="51">
        <v>-13266</v>
      </c>
      <c r="AE50" s="51">
        <v>-14570</v>
      </c>
      <c r="AF50" s="51">
        <v>-12087</v>
      </c>
      <c r="AG50" s="51">
        <v>-4576</v>
      </c>
      <c r="AH50" s="51">
        <v>-24058</v>
      </c>
      <c r="AI50" s="51">
        <v>-19510</v>
      </c>
      <c r="AJ50" s="51">
        <v>-19579</v>
      </c>
      <c r="AK50" s="51">
        <v>-20549</v>
      </c>
      <c r="AL50" s="51">
        <v>-18700</v>
      </c>
      <c r="AM50" s="51">
        <v>-20492</v>
      </c>
      <c r="AN50" s="51">
        <v>-36978</v>
      </c>
      <c r="AO50" s="51">
        <v>-36465</v>
      </c>
      <c r="AP50" s="51">
        <v>-33541</v>
      </c>
      <c r="AQ50" s="51">
        <v>-50665</v>
      </c>
      <c r="AR50" s="51">
        <v>-19915</v>
      </c>
      <c r="AS50" s="51">
        <v>-53570</v>
      </c>
      <c r="AT50" s="51">
        <v>-40094</v>
      </c>
      <c r="AU50" s="51">
        <v>-14203</v>
      </c>
      <c r="AV50" s="51">
        <v>-12209</v>
      </c>
      <c r="AW50" s="51">
        <v>-10940</v>
      </c>
      <c r="AX50" s="51">
        <v>-9787</v>
      </c>
      <c r="AY50" s="51">
        <v>-7405</v>
      </c>
      <c r="AZ50" s="51">
        <v>-8190</v>
      </c>
      <c r="BA50" s="51">
        <v>-5097</v>
      </c>
      <c r="BB50" s="51">
        <v>-4344</v>
      </c>
      <c r="BC50" s="51">
        <v>-5493</v>
      </c>
      <c r="BD50" s="51">
        <v>-4672</v>
      </c>
      <c r="BE50" s="51">
        <v>-3093</v>
      </c>
      <c r="BF50" s="51">
        <v>-1266</v>
      </c>
      <c r="BG50" s="51">
        <v>-441</v>
      </c>
      <c r="BH50" s="51">
        <v>-846</v>
      </c>
      <c r="BI50" s="51">
        <v>-419</v>
      </c>
      <c r="BJ50" s="51">
        <v>-1129</v>
      </c>
      <c r="BK50" s="51"/>
      <c r="BL50" s="51"/>
    </row>
    <row r="51" spans="1:64" ht="16.5" thickBot="1" thickTop="1">
      <c r="A51" s="1">
        <v>5</v>
      </c>
      <c r="B51" s="20">
        <f>MATCH(D51,'[1]industr'!$B$3:$B$95,0)</f>
        <v>74</v>
      </c>
      <c r="C51" s="52" t="str">
        <f>INDEX('[2]world'!$D$3:$D$400,MATCH(D51,'[2]world'!$B$3:$B$400,0))</f>
        <v>BEL</v>
      </c>
      <c r="D51" s="50" t="s">
        <v>39</v>
      </c>
      <c r="E51" s="51">
        <v>-63200</v>
      </c>
      <c r="F51" s="51">
        <v>-169000</v>
      </c>
      <c r="G51" s="51">
        <v>-182900</v>
      </c>
      <c r="H51" s="51">
        <v>-121300</v>
      </c>
      <c r="I51" s="51">
        <v>-60500</v>
      </c>
      <c r="J51" s="51">
        <v>-43400</v>
      </c>
      <c r="K51" s="51">
        <v>-83500</v>
      </c>
      <c r="L51" s="51">
        <v>-90800</v>
      </c>
      <c r="M51" s="51">
        <v>-60000</v>
      </c>
      <c r="N51" s="51">
        <v>-50600</v>
      </c>
      <c r="O51" s="51">
        <v>-60281</v>
      </c>
      <c r="P51" s="51">
        <v>-38657</v>
      </c>
      <c r="Q51" s="51">
        <v>-24426</v>
      </c>
      <c r="R51" s="51">
        <v>-71198</v>
      </c>
      <c r="S51" s="51">
        <v>-29727</v>
      </c>
      <c r="T51" s="51">
        <v>3091</v>
      </c>
      <c r="U51" s="51">
        <v>9951</v>
      </c>
      <c r="V51" s="51">
        <v>-9338</v>
      </c>
      <c r="W51" s="51">
        <v>-7441</v>
      </c>
      <c r="X51" s="51">
        <v>460</v>
      </c>
      <c r="Y51" s="51">
        <v>6898</v>
      </c>
      <c r="Z51" s="51">
        <v>-11224</v>
      </c>
      <c r="AA51" s="51">
        <v>-11747</v>
      </c>
      <c r="AB51" s="51">
        <v>-1802</v>
      </c>
      <c r="AC51" s="51">
        <v>-7895</v>
      </c>
      <c r="AD51" s="51">
        <v>-23516</v>
      </c>
      <c r="AE51" s="51">
        <v>-19812</v>
      </c>
      <c r="AF51" s="51">
        <v>-7098</v>
      </c>
      <c r="AG51" s="51">
        <v>-23441</v>
      </c>
      <c r="AH51" s="51">
        <v>-1706</v>
      </c>
      <c r="AI51" s="51">
        <v>12187</v>
      </c>
      <c r="AJ51" s="51">
        <v>8431</v>
      </c>
      <c r="AK51" s="51">
        <v>-1016</v>
      </c>
      <c r="AL51" s="51">
        <v>-6856</v>
      </c>
      <c r="AM51" s="51">
        <v>-4859</v>
      </c>
      <c r="AN51" s="51">
        <v>-1905</v>
      </c>
      <c r="AO51" s="51">
        <v>-17948</v>
      </c>
      <c r="AP51" s="51">
        <v>-16077</v>
      </c>
      <c r="AQ51" s="51">
        <v>1534</v>
      </c>
      <c r="AR51" s="51">
        <v>-12834</v>
      </c>
      <c r="AS51" s="51">
        <v>-31774</v>
      </c>
      <c r="AT51" s="51">
        <v>-8802</v>
      </c>
      <c r="AU51" s="51">
        <v>24950</v>
      </c>
      <c r="AV51" s="51">
        <v>20073</v>
      </c>
      <c r="AW51" s="51">
        <v>-13699</v>
      </c>
      <c r="AX51" s="51">
        <v>-514</v>
      </c>
      <c r="AY51" s="51">
        <v>2474</v>
      </c>
      <c r="AZ51" s="51">
        <v>-1827</v>
      </c>
      <c r="BA51" s="51">
        <v>-3098</v>
      </c>
      <c r="BB51" s="51">
        <v>23295</v>
      </c>
      <c r="BC51" s="51">
        <v>12131</v>
      </c>
      <c r="BD51" s="51">
        <v>9085</v>
      </c>
      <c r="BE51" s="51">
        <v>5562</v>
      </c>
      <c r="BF51" s="51">
        <v>5160</v>
      </c>
      <c r="BG51" s="51">
        <v>2132</v>
      </c>
      <c r="BH51" s="51">
        <v>1816</v>
      </c>
      <c r="BI51" s="51">
        <v>5626</v>
      </c>
      <c r="BJ51" s="51">
        <v>4676</v>
      </c>
      <c r="BK51" s="51">
        <v>8145</v>
      </c>
      <c r="BL51" s="51"/>
    </row>
    <row r="52" spans="1:64" ht="16.5" thickBot="1" thickTop="1">
      <c r="A52" s="1">
        <v>5</v>
      </c>
      <c r="B52" s="20">
        <f>MATCH(D52,'[1]industr'!$B$3:$B$95,0)</f>
        <v>4</v>
      </c>
      <c r="C52" s="52" t="str">
        <f>INDEX('[2]world'!$D$3:$D$400,MATCH(D52,'[2]world'!$B$3:$B$400,0))</f>
        <v>BG</v>
      </c>
      <c r="D52" s="50" t="s">
        <v>40</v>
      </c>
      <c r="E52" s="51">
        <v>-13064</v>
      </c>
      <c r="F52" s="51">
        <v>14840</v>
      </c>
      <c r="G52" s="51">
        <v>12132</v>
      </c>
      <c r="H52" s="51">
        <v>263</v>
      </c>
      <c r="I52" s="51">
        <v>-1094</v>
      </c>
      <c r="J52" s="51">
        <v>14663</v>
      </c>
      <c r="K52" s="51">
        <v>13003</v>
      </c>
      <c r="L52" s="51">
        <v>29700</v>
      </c>
      <c r="M52" s="51">
        <v>2555</v>
      </c>
      <c r="N52" s="51">
        <v>-4535</v>
      </c>
      <c r="O52" s="51">
        <v>7359</v>
      </c>
      <c r="P52" s="51">
        <v>-39859</v>
      </c>
      <c r="Q52" s="51">
        <v>19370</v>
      </c>
      <c r="R52" s="51">
        <v>34238</v>
      </c>
      <c r="S52" s="51">
        <v>49236</v>
      </c>
      <c r="T52" s="51">
        <v>30683</v>
      </c>
      <c r="U52" s="51">
        <v>21663</v>
      </c>
      <c r="V52" s="51">
        <v>18240</v>
      </c>
      <c r="W52" s="51">
        <v>6069</v>
      </c>
      <c r="X52" s="51">
        <v>6946</v>
      </c>
      <c r="Y52" s="51">
        <v>-32718</v>
      </c>
      <c r="Z52" s="51">
        <v>22379</v>
      </c>
      <c r="AA52" s="51">
        <v>12591</v>
      </c>
      <c r="AB52" s="51">
        <v>18570</v>
      </c>
      <c r="AC52" s="51">
        <v>24143</v>
      </c>
      <c r="AD52" s="51">
        <v>24636</v>
      </c>
      <c r="AE52" s="51">
        <v>7757</v>
      </c>
      <c r="AF52" s="51">
        <v>4931</v>
      </c>
      <c r="AG52" s="51">
        <v>-2963</v>
      </c>
      <c r="AH52" s="51">
        <v>1641</v>
      </c>
      <c r="AI52" s="51">
        <v>-2436</v>
      </c>
      <c r="AJ52" s="51">
        <v>-20251</v>
      </c>
      <c r="AK52" s="51">
        <v>-4932</v>
      </c>
      <c r="AL52" s="51">
        <v>-7578</v>
      </c>
      <c r="AM52" s="51">
        <v>-266</v>
      </c>
      <c r="AN52" s="51">
        <v>-1306</v>
      </c>
      <c r="AO52" s="51">
        <v>85</v>
      </c>
      <c r="AP52" s="51">
        <v>-943</v>
      </c>
      <c r="AQ52" s="51">
        <v>36694</v>
      </c>
      <c r="AR52" s="51">
        <v>6602</v>
      </c>
      <c r="AS52" s="51">
        <v>19547</v>
      </c>
      <c r="AT52" s="51">
        <v>13247</v>
      </c>
      <c r="AU52" s="51">
        <v>25748</v>
      </c>
      <c r="AV52" s="51">
        <v>18288</v>
      </c>
      <c r="AW52" s="51">
        <v>17208</v>
      </c>
      <c r="AX52" s="51">
        <v>1828</v>
      </c>
      <c r="AY52" s="51">
        <v>15012</v>
      </c>
      <c r="AZ52" s="51">
        <v>9676</v>
      </c>
      <c r="BA52" s="51">
        <v>11854</v>
      </c>
      <c r="BB52" s="51">
        <v>17006</v>
      </c>
      <c r="BC52" s="51">
        <v>14213</v>
      </c>
      <c r="BD52" s="51">
        <v>35149</v>
      </c>
      <c r="BE52" s="51">
        <v>39075</v>
      </c>
      <c r="BF52" s="51">
        <v>34163</v>
      </c>
      <c r="BG52" s="51">
        <v>34519</v>
      </c>
      <c r="BH52" s="51">
        <v>48401</v>
      </c>
      <c r="BI52" s="51">
        <v>51325</v>
      </c>
      <c r="BJ52" s="51">
        <v>58657</v>
      </c>
      <c r="BK52" s="51">
        <v>59742</v>
      </c>
      <c r="BL52" s="51">
        <v>55122</v>
      </c>
    </row>
    <row r="53" spans="1:64" ht="16.5" thickBot="1" thickTop="1">
      <c r="A53" s="1">
        <v>5</v>
      </c>
      <c r="B53" s="20">
        <f>MATCH(D53,'[1]industr'!$B$3:$B$95,0)</f>
        <v>6</v>
      </c>
      <c r="C53" s="52" t="str">
        <f>INDEX('[2]world'!$D$3:$D$400,MATCH(D53,'[2]world'!$B$3:$B$400,0))</f>
        <v>Bos</v>
      </c>
      <c r="D53" s="50" t="s">
        <v>41</v>
      </c>
      <c r="E53" s="51">
        <v>-7689</v>
      </c>
      <c r="F53" s="51">
        <v>18528</v>
      </c>
      <c r="G53" s="51">
        <v>-6399</v>
      </c>
      <c r="H53" s="51">
        <v>-6674</v>
      </c>
      <c r="I53" s="51">
        <v>-25196</v>
      </c>
      <c r="J53" s="51">
        <v>-15853</v>
      </c>
      <c r="K53" s="51">
        <v>-22241</v>
      </c>
      <c r="L53" s="51">
        <v>-15319</v>
      </c>
      <c r="M53" s="51">
        <v>-25709</v>
      </c>
      <c r="N53" s="51">
        <v>-18767</v>
      </c>
      <c r="O53" s="51">
        <v>-23859</v>
      </c>
      <c r="P53" s="51">
        <v>-14383</v>
      </c>
      <c r="Q53" s="51">
        <v>482</v>
      </c>
      <c r="R53" s="51">
        <v>-761</v>
      </c>
      <c r="S53" s="51">
        <v>1304</v>
      </c>
      <c r="T53" s="51">
        <v>1332</v>
      </c>
      <c r="U53" s="51">
        <v>443</v>
      </c>
      <c r="V53" s="51">
        <v>-508</v>
      </c>
      <c r="W53" s="51">
        <v>-95742</v>
      </c>
      <c r="X53" s="51">
        <v>-108734</v>
      </c>
      <c r="Y53" s="51">
        <v>-7419</v>
      </c>
      <c r="Z53" s="51">
        <v>136</v>
      </c>
      <c r="AA53" s="51">
        <v>693</v>
      </c>
      <c r="AB53" s="51">
        <v>-208</v>
      </c>
      <c r="AC53" s="51">
        <v>-1608</v>
      </c>
      <c r="AD53" s="51">
        <v>929</v>
      </c>
      <c r="AE53" s="51">
        <v>534</v>
      </c>
      <c r="AF53" s="51">
        <v>108</v>
      </c>
      <c r="AG53" s="51">
        <v>253</v>
      </c>
      <c r="AH53" s="51">
        <v>-66555</v>
      </c>
      <c r="AI53" s="51">
        <v>-67724</v>
      </c>
      <c r="AJ53" s="51">
        <v>-478</v>
      </c>
      <c r="AK53" s="51">
        <v>-1753</v>
      </c>
      <c r="AL53" s="51">
        <v>1241</v>
      </c>
      <c r="AM53" s="51">
        <v>-376</v>
      </c>
      <c r="AN53" s="51">
        <v>-269</v>
      </c>
      <c r="AO53" s="51">
        <v>119</v>
      </c>
      <c r="AP53" s="51">
        <v>312</v>
      </c>
      <c r="AQ53" s="51">
        <v>-1031</v>
      </c>
      <c r="AR53" s="51">
        <v>1279</v>
      </c>
      <c r="AS53" s="51">
        <v>-19141</v>
      </c>
      <c r="AT53" s="51">
        <v>18290</v>
      </c>
      <c r="AU53" s="51"/>
      <c r="AV53" s="51"/>
      <c r="AW53" s="51"/>
      <c r="AX53" s="51"/>
      <c r="AY53" s="51">
        <v>70726</v>
      </c>
      <c r="AZ53" s="51">
        <v>-104613</v>
      </c>
      <c r="BA53" s="51">
        <v>54756</v>
      </c>
      <c r="BB53" s="51">
        <v>42774</v>
      </c>
      <c r="BC53" s="51">
        <v>8072</v>
      </c>
      <c r="BD53" s="51">
        <v>16058</v>
      </c>
      <c r="BE53" s="51">
        <v>11528</v>
      </c>
      <c r="BF53" s="51">
        <v>3588</v>
      </c>
      <c r="BG53" s="51">
        <v>2776</v>
      </c>
      <c r="BH53" s="51">
        <v>-107</v>
      </c>
      <c r="BI53" s="51">
        <v>555</v>
      </c>
      <c r="BJ53" s="51">
        <v>1638</v>
      </c>
      <c r="BK53" s="51">
        <v>484</v>
      </c>
      <c r="BL53" s="51"/>
    </row>
    <row r="54" spans="1:64" ht="16.5" thickBot="1" thickTop="1">
      <c r="A54" s="1">
        <v>5</v>
      </c>
      <c r="B54" s="20">
        <f>MATCH(D54,'[1]industr'!$B$3:$B$95,0)</f>
        <v>5</v>
      </c>
      <c r="C54" s="52" t="str">
        <f>INDEX('[2]world'!$D$3:$D$400,MATCH(D54,'[2]world'!$B$3:$B$400,0))</f>
        <v>BUL</v>
      </c>
      <c r="D54" s="50" t="s">
        <v>42</v>
      </c>
      <c r="E54" s="51">
        <v>-63237</v>
      </c>
      <c r="F54" s="51">
        <v>-105339</v>
      </c>
      <c r="G54" s="51">
        <v>-6260</v>
      </c>
      <c r="H54" s="51">
        <v>-6265</v>
      </c>
      <c r="I54" s="51">
        <v>-6118</v>
      </c>
      <c r="J54" s="51">
        <v>-6218</v>
      </c>
      <c r="K54" s="51">
        <v>-857</v>
      </c>
      <c r="L54" s="51">
        <v>-128</v>
      </c>
      <c r="M54" s="51">
        <v>-60</v>
      </c>
      <c r="N54" s="51">
        <v>-96</v>
      </c>
      <c r="O54" s="51">
        <v>-161</v>
      </c>
      <c r="P54" s="51">
        <v>-67</v>
      </c>
      <c r="Q54" s="51">
        <v>-84</v>
      </c>
      <c r="R54" s="51">
        <v>-112</v>
      </c>
      <c r="S54" s="51">
        <v>-64</v>
      </c>
      <c r="T54" s="51">
        <v>-5580</v>
      </c>
      <c r="U54" s="51">
        <v>-136</v>
      </c>
      <c r="V54" s="51">
        <v>-85</v>
      </c>
      <c r="W54" s="51">
        <v>-330</v>
      </c>
      <c r="X54" s="51">
        <v>-2693</v>
      </c>
      <c r="Y54" s="51">
        <v>-11031</v>
      </c>
      <c r="Z54" s="51">
        <v>-9594</v>
      </c>
      <c r="AA54" s="51">
        <v>-10555</v>
      </c>
      <c r="AB54" s="51">
        <v>-5296</v>
      </c>
      <c r="AC54" s="51">
        <v>-1348</v>
      </c>
      <c r="AD54" s="51">
        <v>-33309</v>
      </c>
      <c r="AE54" s="51">
        <v>-2252</v>
      </c>
      <c r="AF54" s="51">
        <v>-10501</v>
      </c>
      <c r="AG54" s="51">
        <v>-61137</v>
      </c>
      <c r="AH54" s="51">
        <v>0</v>
      </c>
      <c r="AI54" s="51">
        <v>-5</v>
      </c>
      <c r="AJ54" s="51">
        <v>-2</v>
      </c>
      <c r="AK54" s="51">
        <v>-122</v>
      </c>
      <c r="AL54" s="51">
        <v>1</v>
      </c>
      <c r="AM54" s="51">
        <v>186</v>
      </c>
      <c r="AN54" s="51">
        <v>-32804</v>
      </c>
      <c r="AO54" s="51">
        <v>543</v>
      </c>
      <c r="AP54" s="51">
        <v>334</v>
      </c>
      <c r="AQ54" s="51">
        <v>326</v>
      </c>
      <c r="AR54" s="51">
        <v>-224715</v>
      </c>
      <c r="AS54" s="51">
        <v>-94611</v>
      </c>
      <c r="AT54" s="51">
        <v>-59291</v>
      </c>
      <c r="AU54" s="51">
        <v>-91738</v>
      </c>
      <c r="AV54" s="51">
        <v>40</v>
      </c>
      <c r="AW54" s="51">
        <v>0</v>
      </c>
      <c r="AX54" s="51">
        <v>0</v>
      </c>
      <c r="AY54" s="51">
        <v>1089</v>
      </c>
      <c r="AZ54" s="51">
        <v>0</v>
      </c>
      <c r="BA54" s="51">
        <v>0</v>
      </c>
      <c r="BB54" s="51">
        <v>0</v>
      </c>
      <c r="BC54" s="51">
        <v>0</v>
      </c>
      <c r="BD54" s="51">
        <v>-223</v>
      </c>
      <c r="BE54" s="51">
        <v>864</v>
      </c>
      <c r="BF54" s="51">
        <v>0</v>
      </c>
      <c r="BG54" s="51">
        <v>0</v>
      </c>
      <c r="BH54" s="51">
        <v>0</v>
      </c>
      <c r="BI54" s="51">
        <v>0</v>
      </c>
      <c r="BJ54" s="51">
        <v>-1397</v>
      </c>
      <c r="BK54" s="51">
        <v>-876</v>
      </c>
      <c r="BL54" s="51">
        <v>-933</v>
      </c>
    </row>
    <row r="55" spans="1:64" ht="16.5" thickBot="1" thickTop="1">
      <c r="A55" s="1">
        <v>5</v>
      </c>
      <c r="B55" s="20">
        <f>MATCH(D55,'[1]industr'!$B$3:$B$95,0)</f>
        <v>15</v>
      </c>
      <c r="C55" s="52" t="str">
        <f>INDEX('[2]world'!$D$3:$D$400,MATCH(D55,'[2]world'!$B$3:$B$400,0))</f>
        <v>CA</v>
      </c>
      <c r="D55" s="50" t="s">
        <v>43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>
        <v>79973</v>
      </c>
      <c r="AB55" s="51">
        <v>115388</v>
      </c>
      <c r="AC55" s="51">
        <v>141861</v>
      </c>
      <c r="AD55" s="51">
        <v>129018</v>
      </c>
      <c r="AE55" s="51">
        <v>98386</v>
      </c>
      <c r="AF55" s="51">
        <v>62888</v>
      </c>
      <c r="AG55" s="51">
        <v>47267</v>
      </c>
      <c r="AH55" s="51">
        <v>78469</v>
      </c>
      <c r="AI55" s="51">
        <v>110060</v>
      </c>
      <c r="AJ55" s="51">
        <v>100369</v>
      </c>
      <c r="AK55" s="51">
        <v>74619</v>
      </c>
      <c r="AL55" s="51">
        <v>45899</v>
      </c>
      <c r="AM55" s="51">
        <v>36580</v>
      </c>
      <c r="AN55" s="51">
        <v>52348</v>
      </c>
      <c r="AO55" s="51">
        <v>114370</v>
      </c>
      <c r="AP55" s="51">
        <v>162325</v>
      </c>
      <c r="AQ55" s="51">
        <v>229686</v>
      </c>
      <c r="AR55" s="51">
        <v>249378</v>
      </c>
      <c r="AS55" s="51">
        <v>161286</v>
      </c>
      <c r="AT55" s="51">
        <v>127644</v>
      </c>
      <c r="AU55" s="51">
        <v>123034</v>
      </c>
      <c r="AV55" s="51">
        <v>132652</v>
      </c>
      <c r="AW55" s="51">
        <v>132171</v>
      </c>
      <c r="AX55" s="51">
        <v>138592</v>
      </c>
      <c r="AY55" s="51">
        <v>149221</v>
      </c>
      <c r="AZ55" s="51">
        <v>140233</v>
      </c>
      <c r="BA55" s="51">
        <v>124026</v>
      </c>
      <c r="BB55" s="51">
        <v>148258</v>
      </c>
      <c r="BC55" s="51">
        <v>198866</v>
      </c>
      <c r="BD55" s="51">
        <v>222082</v>
      </c>
      <c r="BE55" s="51">
        <v>331776</v>
      </c>
      <c r="BF55" s="51"/>
      <c r="BG55" s="51"/>
      <c r="BH55" s="51"/>
      <c r="BI55" s="51"/>
      <c r="BJ55" s="51"/>
      <c r="BK55" s="51"/>
      <c r="BL55" s="51"/>
    </row>
    <row r="56" spans="1:64" ht="16.5" thickBot="1" thickTop="1">
      <c r="A56" s="1">
        <v>5</v>
      </c>
      <c r="B56" s="20">
        <f>MATCH(D56,'[1]industr'!$B$3:$B$95,0)</f>
        <v>35</v>
      </c>
      <c r="C56" s="52" t="str">
        <f>INDEX('[2]world'!$D$3:$D$400,MATCH(D56,'[2]world'!$B$3:$B$400,0))</f>
        <v>Cro</v>
      </c>
      <c r="D56" s="50" t="s">
        <v>44</v>
      </c>
      <c r="E56" s="51">
        <v>-17268</v>
      </c>
      <c r="F56" s="51">
        <v>-6760</v>
      </c>
      <c r="G56" s="51">
        <v>-16100</v>
      </c>
      <c r="H56" s="51">
        <v>-11038</v>
      </c>
      <c r="I56" s="51">
        <v>-14738</v>
      </c>
      <c r="J56" s="51">
        <v>-15622</v>
      </c>
      <c r="K56" s="51">
        <v>-15399</v>
      </c>
      <c r="L56" s="51">
        <v>-16653</v>
      </c>
      <c r="M56" s="51">
        <v>-15791</v>
      </c>
      <c r="N56" s="51">
        <v>-12123</v>
      </c>
      <c r="O56" s="51">
        <v>-9278</v>
      </c>
      <c r="P56" s="51">
        <v>-7688</v>
      </c>
      <c r="Q56" s="51">
        <v>0</v>
      </c>
      <c r="R56" s="51">
        <v>-3487</v>
      </c>
      <c r="S56" s="51">
        <v>748</v>
      </c>
      <c r="T56" s="51">
        <v>-1765</v>
      </c>
      <c r="U56" s="51">
        <v>-3313</v>
      </c>
      <c r="V56" s="51">
        <v>171</v>
      </c>
      <c r="W56" s="51">
        <v>6287</v>
      </c>
      <c r="X56" s="51">
        <v>6934</v>
      </c>
      <c r="Y56" s="51">
        <v>844</v>
      </c>
      <c r="Z56" s="51">
        <v>236</v>
      </c>
      <c r="AA56" s="51">
        <v>176</v>
      </c>
      <c r="AB56" s="51">
        <v>-846</v>
      </c>
      <c r="AC56" s="51">
        <v>-2166</v>
      </c>
      <c r="AD56" s="51">
        <v>1333</v>
      </c>
      <c r="AE56" s="51">
        <v>3016</v>
      </c>
      <c r="AF56" s="51">
        <v>-602</v>
      </c>
      <c r="AG56" s="51">
        <v>762</v>
      </c>
      <c r="AH56" s="51">
        <v>-14168</v>
      </c>
      <c r="AI56" s="51">
        <v>-15451</v>
      </c>
      <c r="AJ56" s="51">
        <v>-799</v>
      </c>
      <c r="AK56" s="51">
        <v>-1001</v>
      </c>
      <c r="AL56" s="51">
        <v>861</v>
      </c>
      <c r="AM56" s="51">
        <v>-111</v>
      </c>
      <c r="AN56" s="51">
        <v>213</v>
      </c>
      <c r="AO56" s="51">
        <v>-67</v>
      </c>
      <c r="AP56" s="51">
        <v>572</v>
      </c>
      <c r="AQ56" s="51">
        <v>51</v>
      </c>
      <c r="AR56" s="51">
        <v>-264</v>
      </c>
      <c r="AS56" s="51">
        <v>-4960</v>
      </c>
      <c r="AT56" s="51">
        <v>100430</v>
      </c>
      <c r="AU56" s="51">
        <v>2010</v>
      </c>
      <c r="AV56" s="51">
        <v>-276</v>
      </c>
      <c r="AW56" s="51">
        <v>-408</v>
      </c>
      <c r="AX56" s="51">
        <v>-179163</v>
      </c>
      <c r="AY56" s="51">
        <v>-66897</v>
      </c>
      <c r="AZ56" s="51">
        <v>247</v>
      </c>
      <c r="BA56" s="51">
        <v>-4360</v>
      </c>
      <c r="BB56" s="51">
        <v>46861</v>
      </c>
      <c r="BC56" s="51">
        <v>-123594</v>
      </c>
      <c r="BD56" s="51">
        <v>12579</v>
      </c>
      <c r="BE56" s="51">
        <v>8611</v>
      </c>
      <c r="BF56" s="51">
        <v>11716</v>
      </c>
      <c r="BG56" s="51">
        <v>11617</v>
      </c>
      <c r="BH56" s="51">
        <v>8281</v>
      </c>
      <c r="BI56" s="51">
        <v>7286</v>
      </c>
      <c r="BJ56" s="51">
        <v>5620</v>
      </c>
      <c r="BK56" s="51">
        <v>7053</v>
      </c>
      <c r="BL56" s="51"/>
    </row>
    <row r="57" spans="1:64" ht="16.5" thickBot="1" thickTop="1">
      <c r="A57" s="1">
        <v>5</v>
      </c>
      <c r="B57" s="20">
        <f>MATCH(D57,'[1]industr'!$B$3:$B$95,0)</f>
        <v>55</v>
      </c>
      <c r="C57" s="52" t="str">
        <f>INDEX('[2]world'!$D$3:$D$400,MATCH(D57,'[2]world'!$B$3:$B$400,0))</f>
        <v>Kip</v>
      </c>
      <c r="D57" s="50" t="s">
        <v>45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>
        <v>-6519</v>
      </c>
      <c r="Q57" s="51">
        <v>-5686</v>
      </c>
      <c r="R57" s="51">
        <v>-1923</v>
      </c>
      <c r="S57" s="51">
        <v>-5118</v>
      </c>
      <c r="T57" s="51">
        <v>-2846</v>
      </c>
      <c r="U57" s="51">
        <v>-3359</v>
      </c>
      <c r="V57" s="51">
        <v>-2117</v>
      </c>
      <c r="W57" s="51">
        <v>-1445</v>
      </c>
      <c r="X57" s="51">
        <v>-900</v>
      </c>
      <c r="Y57" s="51">
        <v>-903</v>
      </c>
      <c r="Z57" s="51">
        <v>542</v>
      </c>
      <c r="AA57" s="51">
        <v>3101</v>
      </c>
      <c r="AB57" s="51">
        <v>469</v>
      </c>
      <c r="AC57" s="51">
        <v>-149788</v>
      </c>
      <c r="AD57" s="51">
        <v>2803</v>
      </c>
      <c r="AE57" s="51">
        <v>-2912</v>
      </c>
      <c r="AF57" s="51">
        <v>-1582</v>
      </c>
      <c r="AG57" s="51">
        <v>-2205</v>
      </c>
      <c r="AH57" s="51">
        <v>-1671</v>
      </c>
      <c r="AI57" s="51">
        <v>-664</v>
      </c>
      <c r="AJ57" s="51">
        <v>2078</v>
      </c>
      <c r="AK57" s="51">
        <v>-4643</v>
      </c>
      <c r="AL57" s="51">
        <v>518</v>
      </c>
      <c r="AM57" s="51">
        <v>160</v>
      </c>
      <c r="AN57" s="51">
        <v>239</v>
      </c>
      <c r="AO57" s="51">
        <v>171</v>
      </c>
      <c r="AP57" s="51">
        <v>271</v>
      </c>
      <c r="AQ57" s="51">
        <v>260</v>
      </c>
      <c r="AR57" s="51">
        <v>4523</v>
      </c>
      <c r="AS57" s="51">
        <v>8708</v>
      </c>
      <c r="AT57" s="51">
        <v>10561</v>
      </c>
      <c r="AU57" s="51">
        <v>10010</v>
      </c>
      <c r="AV57" s="51">
        <v>7988</v>
      </c>
      <c r="AW57" s="51">
        <v>7000</v>
      </c>
      <c r="AX57" s="51">
        <v>6000</v>
      </c>
      <c r="AY57" s="51">
        <v>5300</v>
      </c>
      <c r="AZ57" s="51">
        <v>4800</v>
      </c>
      <c r="BA57" s="51">
        <v>4200</v>
      </c>
      <c r="BB57" s="51">
        <v>4200</v>
      </c>
      <c r="BC57" s="51">
        <v>3960</v>
      </c>
      <c r="BD57" s="51">
        <v>4650</v>
      </c>
      <c r="BE57" s="51">
        <v>6883</v>
      </c>
      <c r="BF57" s="51">
        <v>12342</v>
      </c>
      <c r="BG57" s="51">
        <v>15724</v>
      </c>
      <c r="BH57" s="51">
        <v>14421</v>
      </c>
      <c r="BI57" s="51">
        <v>8666</v>
      </c>
      <c r="BJ57" s="51">
        <v>7401</v>
      </c>
      <c r="BK57" s="51">
        <v>3595</v>
      </c>
      <c r="BL57" s="51">
        <v>933</v>
      </c>
    </row>
    <row r="58" spans="1:64" ht="16.5" thickBot="1" thickTop="1">
      <c r="A58" s="1">
        <v>5</v>
      </c>
      <c r="B58" s="20">
        <f>MATCH(D58,'[1]industr'!$B$3:$B$95,0)</f>
        <v>36</v>
      </c>
      <c r="C58" s="52" t="str">
        <f>INDEX('[2]world'!$D$3:$D$400,MATCH(D58,'[2]world'!$B$3:$B$400,0))</f>
        <v>Che</v>
      </c>
      <c r="D58" s="50" t="s">
        <v>46</v>
      </c>
      <c r="E58" s="51">
        <v>16784</v>
      </c>
      <c r="F58" s="51">
        <v>12910</v>
      </c>
      <c r="G58" s="51">
        <v>21022</v>
      </c>
      <c r="H58" s="51">
        <v>11325</v>
      </c>
      <c r="I58" s="51">
        <v>-2376</v>
      </c>
      <c r="J58" s="51">
        <v>3437</v>
      </c>
      <c r="K58" s="51">
        <v>6176</v>
      </c>
      <c r="L58" s="51">
        <v>6832</v>
      </c>
      <c r="M58" s="51">
        <v>6118</v>
      </c>
      <c r="N58" s="51">
        <v>8054</v>
      </c>
      <c r="O58" s="51">
        <v>6521</v>
      </c>
      <c r="P58" s="51">
        <v>4911</v>
      </c>
      <c r="Q58" s="51">
        <v>5823</v>
      </c>
      <c r="R58" s="51">
        <v>8277</v>
      </c>
      <c r="S58" s="51">
        <v>4814</v>
      </c>
      <c r="T58" s="51">
        <v>3528</v>
      </c>
      <c r="U58" s="51">
        <v>2127</v>
      </c>
      <c r="V58" s="51">
        <v>-3267</v>
      </c>
      <c r="W58" s="51">
        <v>-1562</v>
      </c>
      <c r="X58" s="51">
        <v>-2724</v>
      </c>
      <c r="Y58" s="51">
        <v>-4350</v>
      </c>
      <c r="Z58" s="51">
        <v>2490</v>
      </c>
      <c r="AA58" s="51">
        <v>2884</v>
      </c>
      <c r="AB58" s="51">
        <v>4615</v>
      </c>
      <c r="AC58" s="51">
        <v>3052</v>
      </c>
      <c r="AD58" s="51">
        <v>2401</v>
      </c>
      <c r="AE58" s="51">
        <v>2630</v>
      </c>
      <c r="AF58" s="51">
        <v>1307</v>
      </c>
      <c r="AG58" s="51">
        <v>2064</v>
      </c>
      <c r="AH58" s="51">
        <v>2494</v>
      </c>
      <c r="AI58" s="51">
        <v>1856</v>
      </c>
      <c r="AJ58" s="51">
        <v>1717</v>
      </c>
      <c r="AK58" s="51">
        <v>1748</v>
      </c>
      <c r="AL58" s="51">
        <v>2383</v>
      </c>
      <c r="AM58" s="51">
        <v>2621</v>
      </c>
      <c r="AN58" s="51">
        <v>2195</v>
      </c>
      <c r="AO58" s="51">
        <v>3013</v>
      </c>
      <c r="AP58" s="51">
        <v>2721</v>
      </c>
      <c r="AQ58" s="51">
        <v>2544</v>
      </c>
      <c r="AR58" s="51">
        <v>1459</v>
      </c>
      <c r="AS58" s="51">
        <v>624</v>
      </c>
      <c r="AT58" s="51">
        <v>3506</v>
      </c>
      <c r="AU58" s="51">
        <v>11781</v>
      </c>
      <c r="AV58" s="51">
        <v>5476</v>
      </c>
      <c r="AW58" s="51">
        <v>9942</v>
      </c>
      <c r="AX58" s="51">
        <v>9999</v>
      </c>
      <c r="AY58" s="51">
        <v>10129</v>
      </c>
      <c r="AZ58" s="51">
        <v>12075</v>
      </c>
      <c r="BA58" s="51">
        <v>9488</v>
      </c>
      <c r="BB58" s="51">
        <v>8774</v>
      </c>
      <c r="BC58" s="51">
        <v>6539</v>
      </c>
      <c r="BD58" s="51">
        <v>-8551</v>
      </c>
      <c r="BE58" s="51">
        <v>12290</v>
      </c>
      <c r="BF58" s="51">
        <v>25789</v>
      </c>
      <c r="BG58" s="51">
        <v>18635</v>
      </c>
      <c r="BH58" s="51">
        <v>36229</v>
      </c>
      <c r="BI58" s="51">
        <v>34720</v>
      </c>
      <c r="BJ58" s="51">
        <v>83945</v>
      </c>
      <c r="BK58" s="51">
        <v>71790</v>
      </c>
      <c r="BL58" s="51">
        <v>28344</v>
      </c>
    </row>
    <row r="59" spans="1:64" ht="16.5" thickBot="1" thickTop="1">
      <c r="A59" s="1">
        <v>5</v>
      </c>
      <c r="B59" s="20">
        <f>MATCH(D59,'[1]industr'!$B$3:$B$95,0)</f>
        <v>73</v>
      </c>
      <c r="C59" s="52" t="str">
        <f>INDEX('[2]world'!$D$3:$D$400,MATCH(D59,'[2]world'!$B$3:$B$400,0))</f>
        <v>Ch_Sl</v>
      </c>
      <c r="D59" s="50" t="s">
        <v>47</v>
      </c>
      <c r="E59" s="51"/>
      <c r="F59" s="51">
        <v>4306</v>
      </c>
      <c r="G59" s="51">
        <v>-2443</v>
      </c>
      <c r="H59" s="51">
        <v>-2869</v>
      </c>
      <c r="I59" s="51">
        <v>4240</v>
      </c>
      <c r="J59" s="51">
        <v>-413</v>
      </c>
      <c r="K59" s="51">
        <v>-2903</v>
      </c>
      <c r="L59" s="51">
        <v>4327</v>
      </c>
      <c r="M59" s="51">
        <v>-5952</v>
      </c>
      <c r="N59" s="51">
        <v>4107</v>
      </c>
      <c r="O59" s="51">
        <v>15881</v>
      </c>
      <c r="P59" s="51">
        <v>10885</v>
      </c>
      <c r="Q59" s="51">
        <v>7067</v>
      </c>
      <c r="R59" s="51">
        <v>-3839</v>
      </c>
      <c r="S59" s="51">
        <v>-2894</v>
      </c>
      <c r="T59" s="51">
        <v>360</v>
      </c>
      <c r="U59" s="51">
        <v>-7262</v>
      </c>
      <c r="V59" s="51">
        <v>-10936</v>
      </c>
      <c r="W59" s="51">
        <v>-5363</v>
      </c>
      <c r="X59" s="51">
        <v>-75494</v>
      </c>
      <c r="Y59" s="51">
        <v>-75726</v>
      </c>
      <c r="Z59" s="51">
        <v>-6465</v>
      </c>
      <c r="AA59" s="51">
        <v>-5715</v>
      </c>
      <c r="AB59" s="51">
        <v>4026</v>
      </c>
      <c r="AC59" s="51">
        <v>680</v>
      </c>
      <c r="AD59" s="51">
        <v>-3915</v>
      </c>
      <c r="AE59" s="51">
        <v>-2307</v>
      </c>
      <c r="AF59" s="51">
        <v>1942</v>
      </c>
      <c r="AG59" s="51">
        <v>-890</v>
      </c>
      <c r="AH59" s="51">
        <v>-9683</v>
      </c>
      <c r="AI59" s="51">
        <v>-21021</v>
      </c>
      <c r="AJ59" s="51">
        <v>-28705</v>
      </c>
      <c r="AK59" s="51">
        <v>-2362</v>
      </c>
      <c r="AL59" s="51">
        <v>-1927</v>
      </c>
      <c r="AM59" s="51">
        <v>-1541</v>
      </c>
      <c r="AN59" s="51">
        <v>-1097</v>
      </c>
      <c r="AO59" s="51">
        <v>-1251</v>
      </c>
      <c r="AP59" s="51">
        <v>-1262</v>
      </c>
      <c r="AQ59" s="51">
        <v>-258</v>
      </c>
      <c r="AR59" s="51">
        <v>-1323</v>
      </c>
      <c r="AS59" s="51">
        <v>-1768</v>
      </c>
      <c r="AT59" s="51">
        <v>-104850</v>
      </c>
      <c r="AU59" s="51">
        <v>8842</v>
      </c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64" ht="16.5" thickBot="1" thickTop="1">
      <c r="A60" s="1">
        <v>5</v>
      </c>
      <c r="B60" s="20">
        <f>MATCH(D60,'[1]industr'!$B$3:$B$95,0)</f>
        <v>11</v>
      </c>
      <c r="C60" s="52" t="str">
        <f>INDEX('[2]world'!$D$3:$D$400,MATCH(D60,'[2]world'!$B$3:$B$400,0))</f>
        <v>DK</v>
      </c>
      <c r="D60" s="50" t="s">
        <v>48</v>
      </c>
      <c r="E60" s="51">
        <v>-3258</v>
      </c>
      <c r="F60" s="51">
        <v>-7099</v>
      </c>
      <c r="G60" s="51">
        <v>-5270</v>
      </c>
      <c r="H60" s="51">
        <v>-2911</v>
      </c>
      <c r="I60" s="51">
        <v>-1480</v>
      </c>
      <c r="J60" s="51">
        <v>-8056</v>
      </c>
      <c r="K60" s="51">
        <v>-12637</v>
      </c>
      <c r="L60" s="51">
        <v>-9034</v>
      </c>
      <c r="M60" s="51">
        <v>-3621</v>
      </c>
      <c r="N60" s="51">
        <v>1231</v>
      </c>
      <c r="O60" s="51">
        <v>6196</v>
      </c>
      <c r="P60" s="51">
        <v>-129</v>
      </c>
      <c r="Q60" s="51">
        <v>4526</v>
      </c>
      <c r="R60" s="51">
        <v>-140</v>
      </c>
      <c r="S60" s="51">
        <v>455</v>
      </c>
      <c r="T60" s="51">
        <v>2972</v>
      </c>
      <c r="U60" s="51">
        <v>1512</v>
      </c>
      <c r="V60" s="51">
        <v>1426</v>
      </c>
      <c r="W60" s="51">
        <v>-1253</v>
      </c>
      <c r="X60" s="51">
        <v>7645</v>
      </c>
      <c r="Y60" s="51">
        <v>3905</v>
      </c>
      <c r="Z60" s="51">
        <v>9845</v>
      </c>
      <c r="AA60" s="51">
        <v>3053</v>
      </c>
      <c r="AB60" s="51">
        <v>10099</v>
      </c>
      <c r="AC60" s="51">
        <v>-5831</v>
      </c>
      <c r="AD60" s="51">
        <v>-5616</v>
      </c>
      <c r="AE60" s="51">
        <v>2754</v>
      </c>
      <c r="AF60" s="51">
        <v>4254</v>
      </c>
      <c r="AG60" s="51">
        <v>5246</v>
      </c>
      <c r="AH60" s="51">
        <v>4424</v>
      </c>
      <c r="AI60" s="51">
        <v>974</v>
      </c>
      <c r="AJ60" s="51">
        <v>489</v>
      </c>
      <c r="AK60" s="51">
        <v>-1414</v>
      </c>
      <c r="AL60" s="51">
        <v>3053</v>
      </c>
      <c r="AM60" s="51">
        <v>5004</v>
      </c>
      <c r="AN60" s="51">
        <v>8834</v>
      </c>
      <c r="AO60" s="51">
        <v>9483</v>
      </c>
      <c r="AP60" s="51">
        <v>6213</v>
      </c>
      <c r="AQ60" s="51">
        <v>1983</v>
      </c>
      <c r="AR60" s="51">
        <v>2220</v>
      </c>
      <c r="AS60" s="51">
        <v>8553</v>
      </c>
      <c r="AT60" s="51">
        <v>10880</v>
      </c>
      <c r="AU60" s="51">
        <v>11583</v>
      </c>
      <c r="AV60" s="51">
        <v>11468</v>
      </c>
      <c r="AW60" s="51">
        <v>10509</v>
      </c>
      <c r="AX60" s="51">
        <v>28665</v>
      </c>
      <c r="AY60" s="51">
        <v>17499</v>
      </c>
      <c r="AZ60" s="51">
        <v>11989</v>
      </c>
      <c r="BA60" s="51">
        <v>10996</v>
      </c>
      <c r="BB60" s="51">
        <v>9379</v>
      </c>
      <c r="BC60" s="51">
        <v>10094</v>
      </c>
      <c r="BD60" s="51">
        <v>12004</v>
      </c>
      <c r="BE60" s="51">
        <v>9223</v>
      </c>
      <c r="BF60" s="51">
        <v>6205</v>
      </c>
      <c r="BG60" s="51">
        <v>4843</v>
      </c>
      <c r="BH60" s="51">
        <v>6589</v>
      </c>
      <c r="BI60" s="51">
        <v>9964</v>
      </c>
      <c r="BJ60" s="51">
        <v>23090</v>
      </c>
      <c r="BK60" s="51">
        <v>29259</v>
      </c>
      <c r="BL60" s="51">
        <v>15341</v>
      </c>
    </row>
    <row r="61" spans="1:64" ht="16.5" thickBot="1" thickTop="1">
      <c r="A61" s="1">
        <v>5</v>
      </c>
      <c r="B61" s="20">
        <f>MATCH(D61,'[1]industr'!$B$3:$B$95,0)</f>
        <v>39</v>
      </c>
      <c r="C61" s="52" t="str">
        <f>INDEX('[2]world'!$D$3:$D$400,MATCH(D61,'[2]world'!$B$3:$B$400,0))</f>
        <v>Est</v>
      </c>
      <c r="D61" s="50" t="s">
        <v>49</v>
      </c>
      <c r="E61" s="51">
        <v>2500</v>
      </c>
      <c r="F61" s="51">
        <v>20600</v>
      </c>
      <c r="G61" s="51">
        <v>5700</v>
      </c>
      <c r="H61" s="51">
        <v>3300</v>
      </c>
      <c r="I61" s="51">
        <v>100</v>
      </c>
      <c r="J61" s="51">
        <v>-2200</v>
      </c>
      <c r="K61" s="51">
        <v>5100</v>
      </c>
      <c r="L61" s="51">
        <v>4500</v>
      </c>
      <c r="M61" s="51">
        <v>5400</v>
      </c>
      <c r="N61" s="51">
        <v>5300</v>
      </c>
      <c r="O61" s="51">
        <v>5651</v>
      </c>
      <c r="P61" s="51">
        <v>6906</v>
      </c>
      <c r="Q61" s="51">
        <v>7036</v>
      </c>
      <c r="R61" s="51">
        <v>11276</v>
      </c>
      <c r="S61" s="51">
        <v>10825</v>
      </c>
      <c r="T61" s="51">
        <v>7111</v>
      </c>
      <c r="U61" s="51">
        <v>6571</v>
      </c>
      <c r="V61" s="51">
        <v>5728</v>
      </c>
      <c r="W61" s="51">
        <v>9343</v>
      </c>
      <c r="X61" s="51">
        <v>11709</v>
      </c>
      <c r="Y61" s="51">
        <v>10505</v>
      </c>
      <c r="Z61" s="51">
        <v>9808</v>
      </c>
      <c r="AA61" s="51">
        <v>8001</v>
      </c>
      <c r="AB61" s="51">
        <v>6962</v>
      </c>
      <c r="AC61" s="51">
        <v>5740</v>
      </c>
      <c r="AD61" s="51">
        <v>5769</v>
      </c>
      <c r="AE61" s="51">
        <v>5442</v>
      </c>
      <c r="AF61" s="51">
        <v>6495</v>
      </c>
      <c r="AG61" s="51">
        <v>4546</v>
      </c>
      <c r="AH61" s="51">
        <v>3897</v>
      </c>
      <c r="AI61" s="51">
        <v>6052</v>
      </c>
      <c r="AJ61" s="51">
        <v>6250</v>
      </c>
      <c r="AK61" s="51">
        <v>5423</v>
      </c>
      <c r="AL61" s="51">
        <v>4039</v>
      </c>
      <c r="AM61" s="51">
        <v>4591</v>
      </c>
      <c r="AN61" s="51">
        <v>6303</v>
      </c>
      <c r="AO61" s="51">
        <v>6108</v>
      </c>
      <c r="AP61" s="51">
        <v>5026</v>
      </c>
      <c r="AQ61" s="51">
        <v>1016</v>
      </c>
      <c r="AR61" s="51">
        <v>-845</v>
      </c>
      <c r="AS61" s="51">
        <v>-5623</v>
      </c>
      <c r="AT61" s="51">
        <v>-12569</v>
      </c>
      <c r="AU61" s="51">
        <v>-41487</v>
      </c>
      <c r="AV61" s="51">
        <v>-28318</v>
      </c>
      <c r="AW61" s="51">
        <v>-20841</v>
      </c>
      <c r="AX61" s="51">
        <v>-15564</v>
      </c>
      <c r="AY61" s="51">
        <v>-13418</v>
      </c>
      <c r="AZ61" s="51">
        <v>-6927</v>
      </c>
      <c r="BA61" s="51">
        <v>-6559</v>
      </c>
      <c r="BB61" s="51">
        <v>-1144</v>
      </c>
      <c r="BC61" s="51">
        <v>224</v>
      </c>
      <c r="BD61" s="51">
        <v>167</v>
      </c>
      <c r="BE61" s="51">
        <v>157</v>
      </c>
      <c r="BF61" s="51">
        <v>140</v>
      </c>
      <c r="BG61" s="51">
        <v>134</v>
      </c>
      <c r="BH61" s="51">
        <v>140</v>
      </c>
      <c r="BI61" s="51">
        <v>164</v>
      </c>
      <c r="BJ61" s="51">
        <v>160</v>
      </c>
      <c r="BK61" s="51">
        <v>127</v>
      </c>
      <c r="BL61" s="51">
        <v>128</v>
      </c>
    </row>
    <row r="62" spans="1:64" ht="16.5" thickBot="1" thickTop="1">
      <c r="A62" s="1">
        <v>5</v>
      </c>
      <c r="B62" s="20">
        <f>MATCH(D62,'[1]industr'!$B$3:$B$95,0)</f>
        <v>33</v>
      </c>
      <c r="C62" s="52" t="str">
        <f>INDEX('[2]world'!$D$3:$D$400,MATCH(D62,'[2]world'!$B$3:$B$400,0))</f>
        <v>Fin</v>
      </c>
      <c r="D62" s="50" t="s">
        <v>50</v>
      </c>
      <c r="E62" s="51">
        <v>-2178</v>
      </c>
      <c r="F62" s="51">
        <v>-17453</v>
      </c>
      <c r="G62" s="51">
        <v>-2883</v>
      </c>
      <c r="H62" s="51">
        <v>-3077</v>
      </c>
      <c r="I62" s="51">
        <v>-1235</v>
      </c>
      <c r="J62" s="51">
        <v>-189</v>
      </c>
      <c r="K62" s="51">
        <v>-785</v>
      </c>
      <c r="L62" s="51">
        <v>-4206</v>
      </c>
      <c r="M62" s="51">
        <v>-4957</v>
      </c>
      <c r="N62" s="51">
        <v>-26072</v>
      </c>
      <c r="O62" s="51">
        <v>-9156</v>
      </c>
      <c r="P62" s="51">
        <v>-11815</v>
      </c>
      <c r="Q62" s="51">
        <v>-7254</v>
      </c>
      <c r="R62" s="51">
        <v>-7820</v>
      </c>
      <c r="S62" s="51">
        <v>-19868</v>
      </c>
      <c r="T62" s="51">
        <v>-21083</v>
      </c>
      <c r="U62" s="51">
        <v>-12203</v>
      </c>
      <c r="V62" s="51">
        <v>-5696</v>
      </c>
      <c r="W62" s="51">
        <v>-14994</v>
      </c>
      <c r="X62" s="51">
        <v>-40499</v>
      </c>
      <c r="Y62" s="51">
        <v>-36381</v>
      </c>
      <c r="Z62" s="51">
        <v>12385</v>
      </c>
      <c r="AA62" s="51">
        <v>12583</v>
      </c>
      <c r="AB62" s="51">
        <v>11983</v>
      </c>
      <c r="AC62" s="51">
        <v>5830</v>
      </c>
      <c r="AD62" s="51">
        <v>-3786</v>
      </c>
      <c r="AE62" s="51">
        <v>-11716</v>
      </c>
      <c r="AF62" s="51">
        <v>-5463</v>
      </c>
      <c r="AG62" s="51">
        <v>-9170</v>
      </c>
      <c r="AH62" s="51">
        <v>-6486</v>
      </c>
      <c r="AI62" s="51">
        <v>-2180</v>
      </c>
      <c r="AJ62" s="51">
        <v>5307</v>
      </c>
      <c r="AK62" s="51">
        <v>6867</v>
      </c>
      <c r="AL62" s="51">
        <v>6639</v>
      </c>
      <c r="AM62" s="51">
        <v>3912</v>
      </c>
      <c r="AN62" s="51">
        <v>2318</v>
      </c>
      <c r="AO62" s="51">
        <v>1483</v>
      </c>
      <c r="AP62" s="51">
        <v>1080</v>
      </c>
      <c r="AQ62" s="51">
        <v>1498</v>
      </c>
      <c r="AR62" s="51">
        <v>5792</v>
      </c>
      <c r="AS62" s="51">
        <v>8604</v>
      </c>
      <c r="AT62" s="51">
        <v>14423</v>
      </c>
      <c r="AU62" s="51">
        <v>9093</v>
      </c>
      <c r="AV62" s="51">
        <v>9092</v>
      </c>
      <c r="AW62" s="51">
        <v>3611</v>
      </c>
      <c r="AX62" s="51">
        <v>4285</v>
      </c>
      <c r="AY62" s="51">
        <v>3938</v>
      </c>
      <c r="AZ62" s="51">
        <v>4808</v>
      </c>
      <c r="BA62" s="51">
        <v>4451</v>
      </c>
      <c r="BB62" s="51">
        <v>3427</v>
      </c>
      <c r="BC62" s="51">
        <v>2410</v>
      </c>
      <c r="BD62" s="51">
        <v>6147</v>
      </c>
      <c r="BE62" s="51">
        <v>4257</v>
      </c>
      <c r="BF62" s="51">
        <v>5803</v>
      </c>
      <c r="BG62" s="51">
        <v>6721</v>
      </c>
      <c r="BH62" s="51">
        <v>9152</v>
      </c>
      <c r="BI62" s="51">
        <v>10600</v>
      </c>
      <c r="BJ62" s="51">
        <v>13877</v>
      </c>
      <c r="BK62" s="51">
        <v>15394</v>
      </c>
      <c r="BL62" s="51">
        <v>14163</v>
      </c>
    </row>
    <row r="63" spans="1:64" ht="16.5" thickBot="1" thickTop="1">
      <c r="A63" s="1">
        <v>5</v>
      </c>
      <c r="B63" s="20">
        <f>MATCH(D63,'[1]industr'!$B$3:$B$95,0)</f>
        <v>28</v>
      </c>
      <c r="C63" s="52" t="str">
        <f>INDEX('[2]world'!$D$3:$D$400,MATCH(D63,'[2]world'!$B$3:$B$400,0))</f>
        <v>SM</v>
      </c>
      <c r="D63" s="50" t="s">
        <v>51</v>
      </c>
      <c r="E63" s="51">
        <v>1</v>
      </c>
      <c r="F63" s="51">
        <v>-11</v>
      </c>
      <c r="G63" s="51">
        <v>-17537</v>
      </c>
      <c r="H63" s="51">
        <v>22</v>
      </c>
      <c r="I63" s="51">
        <v>-19</v>
      </c>
      <c r="J63" s="51">
        <v>24</v>
      </c>
      <c r="K63" s="51">
        <v>17</v>
      </c>
      <c r="L63" s="51">
        <v>-15588</v>
      </c>
      <c r="M63" s="51">
        <v>5</v>
      </c>
      <c r="N63" s="51">
        <v>-64563</v>
      </c>
      <c r="O63" s="51">
        <v>-11429</v>
      </c>
      <c r="P63" s="51">
        <v>1671</v>
      </c>
      <c r="Q63" s="51">
        <v>1671</v>
      </c>
      <c r="R63" s="51">
        <v>1671</v>
      </c>
      <c r="S63" s="51">
        <v>1671</v>
      </c>
      <c r="T63" s="51">
        <v>1671</v>
      </c>
      <c r="U63" s="51">
        <v>1671</v>
      </c>
      <c r="V63" s="51">
        <v>1671</v>
      </c>
      <c r="W63" s="51">
        <v>1671</v>
      </c>
      <c r="X63" s="51">
        <v>1671</v>
      </c>
      <c r="Y63" s="51">
        <v>1677</v>
      </c>
      <c r="Z63" s="51">
        <v>6130</v>
      </c>
      <c r="AA63" s="51">
        <v>6130</v>
      </c>
      <c r="AB63" s="51">
        <v>6130</v>
      </c>
      <c r="AC63" s="51">
        <v>6130</v>
      </c>
      <c r="AD63" s="51">
        <v>6130</v>
      </c>
      <c r="AE63" s="51">
        <v>6130</v>
      </c>
      <c r="AF63" s="51">
        <v>6130</v>
      </c>
      <c r="AG63" s="51">
        <v>6130</v>
      </c>
      <c r="AH63" s="51">
        <v>6130</v>
      </c>
      <c r="AI63" s="51">
        <v>6136</v>
      </c>
      <c r="AJ63" s="51">
        <v>-17399</v>
      </c>
      <c r="AK63" s="51">
        <v>-17399</v>
      </c>
      <c r="AL63" s="51">
        <v>-17399</v>
      </c>
      <c r="AM63" s="51">
        <v>-17399</v>
      </c>
      <c r="AN63" s="51">
        <v>-17399</v>
      </c>
      <c r="AO63" s="51">
        <v>-17399</v>
      </c>
      <c r="AP63" s="51">
        <v>-17399</v>
      </c>
      <c r="AQ63" s="51">
        <v>-17399</v>
      </c>
      <c r="AR63" s="51">
        <v>-17399</v>
      </c>
      <c r="AS63" s="51">
        <v>-17393</v>
      </c>
      <c r="AT63" s="51">
        <v>0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-19</v>
      </c>
      <c r="BB63" s="51">
        <v>0</v>
      </c>
      <c r="BC63" s="51">
        <v>0</v>
      </c>
      <c r="BD63" s="51">
        <v>0</v>
      </c>
      <c r="BE63" s="51"/>
      <c r="BF63" s="51"/>
      <c r="BG63" s="51"/>
      <c r="BH63" s="51"/>
      <c r="BI63" s="51"/>
      <c r="BJ63" s="51"/>
      <c r="BK63" s="51"/>
      <c r="BL63" s="51"/>
    </row>
    <row r="64" spans="1:64" ht="16.5" thickBot="1" thickTop="1">
      <c r="A64" s="1">
        <v>5</v>
      </c>
      <c r="B64" s="20">
        <f>MATCH(D64,'[1]industr'!$B$3:$B$95,0)</f>
        <v>34</v>
      </c>
      <c r="C64" s="52" t="str">
        <f>INDEX('[2]world'!$D$3:$D$400,MATCH(D64,'[2]world'!$B$3:$B$400,0))</f>
        <v>FR</v>
      </c>
      <c r="D64" s="50" t="s">
        <v>52</v>
      </c>
      <c r="E64" s="51">
        <v>35000</v>
      </c>
      <c r="F64" s="51">
        <v>30000</v>
      </c>
      <c r="G64" s="51">
        <v>20000</v>
      </c>
      <c r="H64" s="51">
        <v>19071</v>
      </c>
      <c r="I64" s="51">
        <v>50872</v>
      </c>
      <c r="J64" s="51">
        <v>120000</v>
      </c>
      <c r="K64" s="51">
        <v>170000</v>
      </c>
      <c r="L64" s="51">
        <v>220000</v>
      </c>
      <c r="M64" s="51">
        <v>140000</v>
      </c>
      <c r="N64" s="51">
        <v>130000</v>
      </c>
      <c r="O64" s="51">
        <v>140000</v>
      </c>
      <c r="P64" s="51">
        <v>180000</v>
      </c>
      <c r="Q64" s="51">
        <v>860200</v>
      </c>
      <c r="R64" s="51">
        <v>214599</v>
      </c>
      <c r="S64" s="51">
        <v>185000</v>
      </c>
      <c r="T64" s="51">
        <v>110000</v>
      </c>
      <c r="U64" s="51">
        <v>125000</v>
      </c>
      <c r="V64" s="51">
        <v>92000</v>
      </c>
      <c r="W64" s="51">
        <v>102308</v>
      </c>
      <c r="X64" s="51">
        <v>151574</v>
      </c>
      <c r="Y64" s="51">
        <v>179911</v>
      </c>
      <c r="Z64" s="51">
        <v>142586</v>
      </c>
      <c r="AA64" s="51">
        <v>102314</v>
      </c>
      <c r="AB64" s="51">
        <v>106448</v>
      </c>
      <c r="AC64" s="51">
        <v>30608</v>
      </c>
      <c r="AD64" s="51">
        <v>13626</v>
      </c>
      <c r="AE64" s="51">
        <v>57386</v>
      </c>
      <c r="AF64" s="51">
        <v>44038</v>
      </c>
      <c r="AG64" s="51">
        <v>19361</v>
      </c>
      <c r="AH64" s="51">
        <v>34765</v>
      </c>
      <c r="AI64" s="51">
        <v>43974</v>
      </c>
      <c r="AJ64" s="51">
        <v>55710</v>
      </c>
      <c r="AK64" s="51">
        <v>60865</v>
      </c>
      <c r="AL64" s="51">
        <v>56000</v>
      </c>
      <c r="AM64" s="51">
        <v>45000</v>
      </c>
      <c r="AN64" s="51">
        <v>38000</v>
      </c>
      <c r="AO64" s="51">
        <v>39000</v>
      </c>
      <c r="AP64" s="51">
        <v>44000</v>
      </c>
      <c r="AQ64" s="51">
        <v>57000</v>
      </c>
      <c r="AR64" s="51">
        <v>71000</v>
      </c>
      <c r="AS64" s="51">
        <v>80000</v>
      </c>
      <c r="AT64" s="51">
        <v>90000</v>
      </c>
      <c r="AU64" s="51">
        <v>90000</v>
      </c>
      <c r="AV64" s="51">
        <v>70000</v>
      </c>
      <c r="AW64" s="51">
        <v>50000</v>
      </c>
      <c r="AX64" s="51">
        <v>40000</v>
      </c>
      <c r="AY64" s="51">
        <v>35000</v>
      </c>
      <c r="AZ64" s="51">
        <v>40000</v>
      </c>
      <c r="BA64" s="51">
        <v>45000</v>
      </c>
      <c r="BB64" s="51">
        <v>60000</v>
      </c>
      <c r="BC64" s="51">
        <v>70000</v>
      </c>
      <c r="BD64" s="51">
        <v>85000</v>
      </c>
      <c r="BE64" s="51">
        <v>95000</v>
      </c>
      <c r="BF64" s="51">
        <v>100000</v>
      </c>
      <c r="BG64" s="51">
        <v>105000</v>
      </c>
      <c r="BH64" s="51">
        <v>95192</v>
      </c>
      <c r="BI64" s="51">
        <v>115025</v>
      </c>
      <c r="BJ64" s="51">
        <v>70000</v>
      </c>
      <c r="BK64" s="51">
        <v>75000</v>
      </c>
      <c r="BL64" s="51">
        <v>70000</v>
      </c>
    </row>
    <row r="65" spans="1:64" ht="16.5" thickBot="1" thickTop="1">
      <c r="A65" s="1">
        <v>5</v>
      </c>
      <c r="B65" s="20">
        <f>MATCH(D65,'[1]industr'!$B$3:$B$95,0)</f>
        <v>43</v>
      </c>
      <c r="C65" s="52" t="str">
        <f>INDEX('[2]world'!$D$3:$D$400,MATCH(D65,'[2]world'!$B$3:$B$400,0))</f>
        <v>Gru</v>
      </c>
      <c r="D65" s="50" t="s">
        <v>53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>
        <v>-15151</v>
      </c>
      <c r="P65" s="51">
        <v>-8708</v>
      </c>
      <c r="Q65" s="51">
        <v>-4323</v>
      </c>
      <c r="R65" s="51">
        <v>-6706</v>
      </c>
      <c r="S65" s="51">
        <v>-6725</v>
      </c>
      <c r="T65" s="51">
        <v>-8796</v>
      </c>
      <c r="U65" s="51">
        <v>-10537</v>
      </c>
      <c r="V65" s="51">
        <v>-14398</v>
      </c>
      <c r="W65" s="51">
        <v>-15244</v>
      </c>
      <c r="X65" s="51">
        <v>-17500</v>
      </c>
      <c r="Y65" s="51">
        <v>-1724</v>
      </c>
      <c r="Z65" s="51">
        <v>-5671</v>
      </c>
      <c r="AA65" s="51">
        <v>-9993</v>
      </c>
      <c r="AB65" s="51">
        <v>-14666</v>
      </c>
      <c r="AC65" s="51">
        <v>-13216</v>
      </c>
      <c r="AD65" s="51">
        <v>-25820</v>
      </c>
      <c r="AE65" s="51">
        <v>-11730</v>
      </c>
      <c r="AF65" s="51">
        <v>-22889</v>
      </c>
      <c r="AG65" s="51">
        <v>-41527</v>
      </c>
      <c r="AH65" s="51">
        <v>-11796</v>
      </c>
      <c r="AI65" s="51">
        <v>-4212</v>
      </c>
      <c r="AJ65" s="51">
        <v>-19540</v>
      </c>
      <c r="AK65" s="51">
        <v>-15050</v>
      </c>
      <c r="AL65" s="51">
        <v>-16359</v>
      </c>
      <c r="AM65" s="51">
        <v>-15967</v>
      </c>
      <c r="AN65" s="51">
        <v>-18586</v>
      </c>
      <c r="AO65" s="51">
        <v>-19801</v>
      </c>
      <c r="AP65" s="51">
        <v>82437</v>
      </c>
      <c r="AQ65" s="51">
        <v>-40261</v>
      </c>
      <c r="AR65" s="51">
        <v>-17856</v>
      </c>
      <c r="AS65" s="51">
        <v>-13194</v>
      </c>
      <c r="AT65" s="51">
        <v>-22575</v>
      </c>
      <c r="AU65" s="51">
        <v>-139155</v>
      </c>
      <c r="AV65" s="51">
        <v>-419955</v>
      </c>
      <c r="AW65" s="51">
        <v>-142685</v>
      </c>
      <c r="AX65" s="51">
        <v>-126968</v>
      </c>
      <c r="AY65" s="51">
        <v>-121439</v>
      </c>
      <c r="AZ65" s="51">
        <v>-57945</v>
      </c>
      <c r="BA65" s="51">
        <v>-37367</v>
      </c>
      <c r="BB65" s="51">
        <v>-34243</v>
      </c>
      <c r="BC65" s="51">
        <v>-33155</v>
      </c>
      <c r="BD65" s="51">
        <v>-29688</v>
      </c>
      <c r="BE65" s="51">
        <v>-17487</v>
      </c>
      <c r="BF65" s="51">
        <v>-37539</v>
      </c>
      <c r="BG65" s="51">
        <v>5521</v>
      </c>
      <c r="BH65" s="51">
        <v>76264</v>
      </c>
      <c r="BI65" s="51">
        <v>-12130</v>
      </c>
      <c r="BJ65" s="51">
        <v>-20741</v>
      </c>
      <c r="BK65" s="51">
        <v>-10195</v>
      </c>
      <c r="BL65" s="51"/>
    </row>
    <row r="66" spans="1:64" ht="16.5" thickBot="1" thickTop="1">
      <c r="A66" s="1">
        <v>5</v>
      </c>
      <c r="B66" s="20">
        <f>MATCH(D66,'[1]industr'!$B$3:$B$95,0)</f>
        <v>9</v>
      </c>
      <c r="C66" s="52" t="str">
        <f>INDEX('[2]world'!$D$3:$D$400,MATCH(D66,'[2]world'!$B$3:$B$400,0))</f>
        <v>GER</v>
      </c>
      <c r="D66" s="50" t="s">
        <v>54</v>
      </c>
      <c r="E66" s="51"/>
      <c r="F66" s="51">
        <v>26217</v>
      </c>
      <c r="G66" s="51">
        <v>-61545</v>
      </c>
      <c r="H66" s="51">
        <v>95325</v>
      </c>
      <c r="I66" s="51">
        <v>42748</v>
      </c>
      <c r="J66" s="51">
        <v>84030</v>
      </c>
      <c r="K66" s="51">
        <v>67442</v>
      </c>
      <c r="L66" s="51">
        <v>156640</v>
      </c>
      <c r="M66" s="51">
        <v>155748</v>
      </c>
      <c r="N66" s="51">
        <v>216470</v>
      </c>
      <c r="O66" s="51">
        <v>158926</v>
      </c>
      <c r="P66" s="51">
        <v>118440</v>
      </c>
      <c r="Q66" s="51">
        <v>276939</v>
      </c>
      <c r="R66" s="51">
        <v>201954</v>
      </c>
      <c r="S66" s="51">
        <v>58505</v>
      </c>
      <c r="T66" s="51">
        <v>327722</v>
      </c>
      <c r="U66" s="51">
        <v>121687</v>
      </c>
      <c r="V66" s="51">
        <v>-183815</v>
      </c>
      <c r="W66" s="51">
        <v>273464</v>
      </c>
      <c r="X66" s="51">
        <v>564552</v>
      </c>
      <c r="Y66" s="51">
        <v>-271686</v>
      </c>
      <c r="Z66" s="51">
        <v>438947</v>
      </c>
      <c r="AA66" s="51">
        <v>328531</v>
      </c>
      <c r="AB66" s="51">
        <v>378948</v>
      </c>
      <c r="AC66" s="51">
        <v>-19322</v>
      </c>
      <c r="AD66" s="51">
        <v>-210023</v>
      </c>
      <c r="AE66" s="51">
        <v>-87308</v>
      </c>
      <c r="AF66" s="51">
        <v>27235</v>
      </c>
      <c r="AG66" s="51">
        <v>109367</v>
      </c>
      <c r="AH66" s="51">
        <v>233881</v>
      </c>
      <c r="AI66" s="51">
        <v>304410</v>
      </c>
      <c r="AJ66" s="51">
        <v>113170</v>
      </c>
      <c r="AK66" s="51">
        <v>-87360</v>
      </c>
      <c r="AL66" s="51">
        <v>-127152</v>
      </c>
      <c r="AM66" s="51">
        <v>-193936</v>
      </c>
      <c r="AN66" s="51">
        <v>67166</v>
      </c>
      <c r="AO66" s="51">
        <v>196999</v>
      </c>
      <c r="AP66" s="51">
        <v>153053</v>
      </c>
      <c r="AQ66" s="51">
        <v>497867</v>
      </c>
      <c r="AR66" s="51">
        <v>746078</v>
      </c>
      <c r="AS66" s="51">
        <v>656166</v>
      </c>
      <c r="AT66" s="51">
        <v>602563</v>
      </c>
      <c r="AU66" s="51">
        <v>776397</v>
      </c>
      <c r="AV66" s="51">
        <v>462284</v>
      </c>
      <c r="AW66" s="51">
        <v>315568</v>
      </c>
      <c r="AX66" s="51">
        <v>398263</v>
      </c>
      <c r="AY66" s="51">
        <v>281493</v>
      </c>
      <c r="AZ66" s="51">
        <v>93433</v>
      </c>
      <c r="BA66" s="51">
        <v>46980</v>
      </c>
      <c r="BB66" s="51">
        <v>202050</v>
      </c>
      <c r="BC66" s="51">
        <v>167863</v>
      </c>
      <c r="BD66" s="51">
        <v>274835</v>
      </c>
      <c r="BE66" s="51">
        <v>218794</v>
      </c>
      <c r="BF66" s="51">
        <v>142648</v>
      </c>
      <c r="BG66" s="51">
        <v>81827</v>
      </c>
      <c r="BH66" s="51">
        <v>81578</v>
      </c>
      <c r="BI66" s="51">
        <v>25814</v>
      </c>
      <c r="BJ66" s="51">
        <v>45224</v>
      </c>
      <c r="BK66" s="51">
        <v>-53556</v>
      </c>
      <c r="BL66" s="51">
        <v>-55743</v>
      </c>
    </row>
    <row r="67" spans="1:64" ht="16.5" thickBot="1" thickTop="1">
      <c r="A67" s="1">
        <v>5</v>
      </c>
      <c r="B67" s="20">
        <f>MATCH(D67,'[1]industr'!$B$3:$B$95,0)</f>
        <v>71</v>
      </c>
      <c r="C67" s="52" t="str">
        <f>INDEX('[2]world'!$D$3:$D$400,MATCH(D67,'[2]world'!$B$3:$B$400,0))</f>
        <v>FRG</v>
      </c>
      <c r="D67" s="50" t="s">
        <v>55</v>
      </c>
      <c r="E67" s="51">
        <v>-517566</v>
      </c>
      <c r="F67" s="51">
        <v>-111844</v>
      </c>
      <c r="G67" s="51">
        <v>-134345</v>
      </c>
      <c r="H67" s="51">
        <v>-274295</v>
      </c>
      <c r="I67" s="51">
        <v>-184458</v>
      </c>
      <c r="J67" s="51">
        <v>-248529</v>
      </c>
      <c r="K67" s="51">
        <v>-297238</v>
      </c>
      <c r="L67" s="51">
        <v>-241056</v>
      </c>
      <c r="M67" s="51">
        <v>-149255</v>
      </c>
      <c r="N67" s="51">
        <v>-87887</v>
      </c>
      <c r="O67" s="51">
        <v>-216640</v>
      </c>
      <c r="P67" s="51">
        <v>-127261</v>
      </c>
      <c r="Q67" s="51">
        <v>-7426</v>
      </c>
      <c r="R67" s="51">
        <v>-34255</v>
      </c>
      <c r="S67" s="51">
        <v>-243128</v>
      </c>
      <c r="T67" s="51">
        <v>-14718</v>
      </c>
      <c r="U67" s="51">
        <v>-10632</v>
      </c>
      <c r="V67" s="51">
        <v>-7245</v>
      </c>
      <c r="W67" s="51">
        <v>-5318</v>
      </c>
      <c r="X67" s="51">
        <v>-7910</v>
      </c>
      <c r="Y67" s="51">
        <v>-2294</v>
      </c>
      <c r="Z67" s="51">
        <v>-14536</v>
      </c>
      <c r="AA67" s="51">
        <v>-8374</v>
      </c>
      <c r="AB67" s="51">
        <v>-8468</v>
      </c>
      <c r="AC67" s="51">
        <v>-10556</v>
      </c>
      <c r="AD67" s="51">
        <v>-11920</v>
      </c>
      <c r="AE67" s="51">
        <v>-14969</v>
      </c>
      <c r="AF67" s="51">
        <v>-6092</v>
      </c>
      <c r="AG67" s="51">
        <v>-6301</v>
      </c>
      <c r="AH67" s="51">
        <v>-13542</v>
      </c>
      <c r="AI67" s="51">
        <v>-7664</v>
      </c>
      <c r="AJ67" s="51">
        <v>-39202</v>
      </c>
      <c r="AK67" s="51">
        <v>-15456</v>
      </c>
      <c r="AL67" s="51">
        <v>-11880</v>
      </c>
      <c r="AM67" s="51">
        <v>-48484</v>
      </c>
      <c r="AN67" s="51">
        <v>-22193</v>
      </c>
      <c r="AO67" s="51">
        <v>1108</v>
      </c>
      <c r="AP67" s="51">
        <v>9436</v>
      </c>
      <c r="AQ67" s="51">
        <v>10586</v>
      </c>
      <c r="AR67" s="51">
        <v>-234043</v>
      </c>
      <c r="AS67" s="51">
        <v>-378566</v>
      </c>
      <c r="AT67" s="51">
        <v>-143842</v>
      </c>
      <c r="AU67" s="51">
        <v>-1845</v>
      </c>
      <c r="AV67" s="51">
        <v>18113</v>
      </c>
      <c r="AW67" s="51">
        <v>35701</v>
      </c>
      <c r="AX67" s="51">
        <v>38397</v>
      </c>
      <c r="AY67" s="51">
        <v>34380</v>
      </c>
      <c r="AZ67" s="51">
        <v>7915</v>
      </c>
      <c r="BA67" s="51">
        <v>-18222</v>
      </c>
      <c r="BB67" s="51">
        <v>-17863</v>
      </c>
      <c r="BC67" s="51">
        <v>-48340</v>
      </c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64" ht="16.5" thickBot="1" thickTop="1">
      <c r="A68" s="1">
        <v>5</v>
      </c>
      <c r="B68" s="20">
        <f>MATCH(D68,'[1]industr'!$B$3:$B$95,0)</f>
        <v>72</v>
      </c>
      <c r="C68" s="52" t="str">
        <f>INDEX('[2]world'!$D$3:$D$400,MATCH(D68,'[2]world'!$B$3:$B$400,0))</f>
        <v>GDR</v>
      </c>
      <c r="D68" s="50" t="s">
        <v>56</v>
      </c>
      <c r="E68" s="51"/>
      <c r="F68" s="51">
        <v>138189</v>
      </c>
      <c r="G68" s="51">
        <v>72783</v>
      </c>
      <c r="H68" s="51">
        <v>369631</v>
      </c>
      <c r="I68" s="51">
        <v>226631</v>
      </c>
      <c r="J68" s="51">
        <v>333244</v>
      </c>
      <c r="K68" s="51">
        <v>364026</v>
      </c>
      <c r="L68" s="51">
        <v>397788</v>
      </c>
      <c r="M68" s="51">
        <v>305040</v>
      </c>
      <c r="N68" s="51">
        <v>304650</v>
      </c>
      <c r="O68" s="51">
        <v>375566</v>
      </c>
      <c r="P68" s="51">
        <v>245653</v>
      </c>
      <c r="Q68" s="51">
        <v>284367</v>
      </c>
      <c r="R68" s="51">
        <v>236246</v>
      </c>
      <c r="S68" s="51">
        <v>301691</v>
      </c>
      <c r="T68" s="51">
        <v>342400</v>
      </c>
      <c r="U68" s="51">
        <v>132276</v>
      </c>
      <c r="V68" s="51">
        <v>-176510</v>
      </c>
      <c r="W68" s="51">
        <v>278723</v>
      </c>
      <c r="X68" s="51">
        <v>572504</v>
      </c>
      <c r="Y68" s="51">
        <v>-269365</v>
      </c>
      <c r="Z68" s="51">
        <v>453444</v>
      </c>
      <c r="AA68" s="51">
        <v>336950</v>
      </c>
      <c r="AB68" s="51">
        <v>387395</v>
      </c>
      <c r="AC68" s="51">
        <v>-8762</v>
      </c>
      <c r="AD68" s="51">
        <v>-198152</v>
      </c>
      <c r="AE68" s="51">
        <v>-72311</v>
      </c>
      <c r="AF68" s="51">
        <v>33278</v>
      </c>
      <c r="AG68" s="51">
        <v>115750</v>
      </c>
      <c r="AH68" s="51">
        <v>247348</v>
      </c>
      <c r="AI68" s="51">
        <v>312060</v>
      </c>
      <c r="AJ68" s="51">
        <v>152435</v>
      </c>
      <c r="AK68" s="51">
        <v>-71916</v>
      </c>
      <c r="AL68" s="51">
        <v>-115240</v>
      </c>
      <c r="AM68" s="51">
        <v>-145439</v>
      </c>
      <c r="AN68" s="51">
        <v>89341</v>
      </c>
      <c r="AO68" s="51">
        <v>195927</v>
      </c>
      <c r="AP68" s="51">
        <v>143009</v>
      </c>
      <c r="AQ68" s="51">
        <v>487257</v>
      </c>
      <c r="AR68" s="51">
        <v>980093</v>
      </c>
      <c r="AS68" s="51">
        <v>1032836</v>
      </c>
      <c r="AT68" s="51">
        <v>745668</v>
      </c>
      <c r="AU68" s="51">
        <v>778874</v>
      </c>
      <c r="AV68" s="51">
        <v>444210</v>
      </c>
      <c r="AW68" s="51">
        <v>279857</v>
      </c>
      <c r="AX68" s="51">
        <v>359919</v>
      </c>
      <c r="AY68" s="51">
        <v>246644</v>
      </c>
      <c r="AZ68" s="51">
        <v>85937</v>
      </c>
      <c r="BA68" s="51">
        <v>65202</v>
      </c>
      <c r="BB68" s="51">
        <v>219913</v>
      </c>
      <c r="BC68" s="51">
        <v>216663</v>
      </c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64" ht="16.5" thickBot="1" thickTop="1">
      <c r="A69" s="1">
        <v>5</v>
      </c>
      <c r="B69" s="20">
        <f>MATCH(D69,'[1]industr'!$B$3:$B$95,0)</f>
        <v>10</v>
      </c>
      <c r="C69" s="52" t="str">
        <f>INDEX('[2]world'!$D$3:$D$400,MATCH(D69,'[2]world'!$B$3:$B$400,0))</f>
        <v>GR</v>
      </c>
      <c r="D69" s="50" t="s">
        <v>57</v>
      </c>
      <c r="E69" s="51"/>
      <c r="F69" s="51">
        <v>-14303</v>
      </c>
      <c r="G69" s="51">
        <v>-10913</v>
      </c>
      <c r="H69" s="51">
        <v>-7004</v>
      </c>
      <c r="I69" s="51">
        <v>-22046</v>
      </c>
      <c r="J69" s="51">
        <v>-30681</v>
      </c>
      <c r="K69" s="51">
        <v>-33403</v>
      </c>
      <c r="L69" s="51">
        <v>-23218</v>
      </c>
      <c r="M69" s="51">
        <v>-16227</v>
      </c>
      <c r="N69" s="51">
        <v>-14594</v>
      </c>
      <c r="O69" s="51">
        <v>-30475</v>
      </c>
      <c r="P69" s="51">
        <v>-23861</v>
      </c>
      <c r="Q69" s="51">
        <v>-48201</v>
      </c>
      <c r="R69" s="51">
        <v>-56038</v>
      </c>
      <c r="S69" s="51">
        <v>-47478</v>
      </c>
      <c r="T69" s="51">
        <v>-39978</v>
      </c>
      <c r="U69" s="51">
        <v>-4804</v>
      </c>
      <c r="V69" s="51">
        <v>-28966</v>
      </c>
      <c r="W69" s="51">
        <v>-38532</v>
      </c>
      <c r="X69" s="51">
        <v>-66847</v>
      </c>
      <c r="Y69" s="51">
        <v>-46222</v>
      </c>
      <c r="Z69" s="51">
        <v>-15501</v>
      </c>
      <c r="AA69" s="51">
        <v>-636</v>
      </c>
      <c r="AB69" s="51">
        <v>-42479</v>
      </c>
      <c r="AC69" s="51">
        <v>-19296</v>
      </c>
      <c r="AD69" s="51">
        <v>58550</v>
      </c>
      <c r="AE69" s="51">
        <v>55871</v>
      </c>
      <c r="AF69" s="51">
        <v>62004</v>
      </c>
      <c r="AG69" s="51">
        <v>65900</v>
      </c>
      <c r="AH69" s="51">
        <v>41516</v>
      </c>
      <c r="AI69" s="51">
        <v>50105</v>
      </c>
      <c r="AJ69" s="51">
        <v>7008</v>
      </c>
      <c r="AK69" s="51">
        <v>9970</v>
      </c>
      <c r="AL69" s="51">
        <v>8978</v>
      </c>
      <c r="AM69" s="51">
        <v>10074</v>
      </c>
      <c r="AN69" s="51">
        <v>6004</v>
      </c>
      <c r="AO69" s="51">
        <v>15199</v>
      </c>
      <c r="AP69" s="51">
        <v>19801</v>
      </c>
      <c r="AQ69" s="51">
        <v>27142</v>
      </c>
      <c r="AR69" s="51">
        <v>53852</v>
      </c>
      <c r="AS69" s="51">
        <v>63942</v>
      </c>
      <c r="AT69" s="51">
        <v>119639</v>
      </c>
      <c r="AU69" s="51">
        <v>94537</v>
      </c>
      <c r="AV69" s="51">
        <v>86557</v>
      </c>
      <c r="AW69" s="51">
        <v>78122</v>
      </c>
      <c r="AX69" s="51">
        <v>77285</v>
      </c>
      <c r="AY69" s="51">
        <v>70975</v>
      </c>
      <c r="AZ69" s="51">
        <v>61409</v>
      </c>
      <c r="BA69" s="51">
        <v>54818</v>
      </c>
      <c r="BB69" s="51">
        <v>45016</v>
      </c>
      <c r="BC69" s="51">
        <v>29401</v>
      </c>
      <c r="BD69" s="51">
        <v>37779</v>
      </c>
      <c r="BE69" s="51">
        <v>38015</v>
      </c>
      <c r="BF69" s="51">
        <v>35382</v>
      </c>
      <c r="BG69" s="51">
        <v>41388</v>
      </c>
      <c r="BH69" s="51">
        <v>39974</v>
      </c>
      <c r="BI69" s="51">
        <v>39995</v>
      </c>
      <c r="BJ69" s="51">
        <v>40014</v>
      </c>
      <c r="BK69" s="51">
        <v>36294</v>
      </c>
      <c r="BL69" s="51">
        <v>35897</v>
      </c>
    </row>
    <row r="70" spans="1:64" ht="16.5" thickBot="1" thickTop="1">
      <c r="A70" s="1">
        <v>5</v>
      </c>
      <c r="B70" s="20">
        <f>MATCH(D70,'[1]industr'!$B$3:$B$95,0)</f>
        <v>8</v>
      </c>
      <c r="C70" s="52" t="str">
        <f>INDEX('[2]world'!$D$3:$D$400,MATCH(D70,'[2]world'!$B$3:$B$400,0))</f>
        <v>HUN</v>
      </c>
      <c r="D70" s="50" t="s">
        <v>58</v>
      </c>
      <c r="E70" s="51">
        <v>1845</v>
      </c>
      <c r="F70" s="51">
        <v>-784</v>
      </c>
      <c r="G70" s="51">
        <v>3943</v>
      </c>
      <c r="H70" s="51">
        <v>4974</v>
      </c>
      <c r="I70" s="51">
        <v>4855</v>
      </c>
      <c r="J70" s="51">
        <v>4028</v>
      </c>
      <c r="K70" s="51">
        <v>-143206</v>
      </c>
      <c r="L70" s="51">
        <v>-41977</v>
      </c>
      <c r="M70" s="51">
        <v>2309</v>
      </c>
      <c r="N70" s="51">
        <v>701</v>
      </c>
      <c r="O70" s="51">
        <v>909</v>
      </c>
      <c r="P70" s="51">
        <v>909</v>
      </c>
      <c r="Q70" s="51">
        <v>909</v>
      </c>
      <c r="R70" s="51">
        <v>909</v>
      </c>
      <c r="S70" s="51">
        <v>909</v>
      </c>
      <c r="T70" s="51">
        <v>909</v>
      </c>
      <c r="U70" s="51">
        <v>909</v>
      </c>
      <c r="V70" s="51">
        <v>910</v>
      </c>
      <c r="W70" s="51">
        <v>910</v>
      </c>
      <c r="X70" s="51">
        <v>910</v>
      </c>
      <c r="Y70" s="51">
        <v>-1812</v>
      </c>
      <c r="Z70" s="51">
        <v>-1712</v>
      </c>
      <c r="AA70" s="51">
        <v>-1749</v>
      </c>
      <c r="AB70" s="51">
        <v>-1596</v>
      </c>
      <c r="AC70" s="51">
        <v>-1159</v>
      </c>
      <c r="AD70" s="51">
        <v>-1354</v>
      </c>
      <c r="AE70" s="51">
        <v>-1132</v>
      </c>
      <c r="AF70" s="51">
        <v>-692</v>
      </c>
      <c r="AG70" s="51">
        <v>-631</v>
      </c>
      <c r="AH70" s="51">
        <v>-1076</v>
      </c>
      <c r="AI70" s="51">
        <v>-7294</v>
      </c>
      <c r="AJ70" s="51">
        <v>-8884</v>
      </c>
      <c r="AK70" s="51">
        <v>-12503</v>
      </c>
      <c r="AL70" s="51">
        <v>-9897</v>
      </c>
      <c r="AM70" s="51">
        <v>-20286</v>
      </c>
      <c r="AN70" s="51">
        <v>-21526</v>
      </c>
      <c r="AO70" s="51">
        <v>-31756</v>
      </c>
      <c r="AP70" s="51">
        <v>-28331</v>
      </c>
      <c r="AQ70" s="51">
        <v>-26938</v>
      </c>
      <c r="AR70" s="51">
        <v>-24985</v>
      </c>
      <c r="AS70" s="51">
        <v>18311</v>
      </c>
      <c r="AT70" s="51">
        <v>18100</v>
      </c>
      <c r="AU70" s="51">
        <v>18445</v>
      </c>
      <c r="AV70" s="51">
        <v>18186</v>
      </c>
      <c r="AW70" s="51">
        <v>17981</v>
      </c>
      <c r="AX70" s="51">
        <v>17906</v>
      </c>
      <c r="AY70" s="51">
        <v>17876</v>
      </c>
      <c r="AZ70" s="51">
        <v>17561</v>
      </c>
      <c r="BA70" s="51">
        <v>17261</v>
      </c>
      <c r="BB70" s="51">
        <v>16793</v>
      </c>
      <c r="BC70" s="51">
        <v>16658</v>
      </c>
      <c r="BD70" s="51">
        <v>9691</v>
      </c>
      <c r="BE70" s="51">
        <v>3538</v>
      </c>
      <c r="BF70" s="51">
        <v>15556</v>
      </c>
      <c r="BG70" s="51">
        <v>18162</v>
      </c>
      <c r="BH70" s="51">
        <v>17268</v>
      </c>
      <c r="BI70" s="51">
        <v>21309</v>
      </c>
      <c r="BJ70" s="51">
        <v>14568</v>
      </c>
      <c r="BK70" s="51">
        <v>16452</v>
      </c>
      <c r="BL70" s="51">
        <v>15925</v>
      </c>
    </row>
    <row r="71" spans="1:64" ht="16.5" thickBot="1" thickTop="1">
      <c r="A71" s="1">
        <v>5</v>
      </c>
      <c r="B71" s="20">
        <f>MATCH(D71,'[1]industr'!$B$3:$B$95,0)</f>
        <v>59</v>
      </c>
      <c r="C71" s="52" t="str">
        <f>INDEX('[2]world'!$D$3:$D$400,MATCH(D71,'[2]world'!$B$3:$B$400,0))</f>
        <v>ISL</v>
      </c>
      <c r="D71" s="50" t="s">
        <v>59</v>
      </c>
      <c r="E71" s="51">
        <v>280</v>
      </c>
      <c r="F71" s="51">
        <v>-607</v>
      </c>
      <c r="G71" s="51">
        <v>-555</v>
      </c>
      <c r="H71" s="51">
        <v>392</v>
      </c>
      <c r="I71" s="51">
        <v>310</v>
      </c>
      <c r="J71" s="51">
        <v>41</v>
      </c>
      <c r="K71" s="51">
        <v>-230</v>
      </c>
      <c r="L71" s="51">
        <v>563</v>
      </c>
      <c r="M71" s="51">
        <v>-151</v>
      </c>
      <c r="N71" s="51">
        <v>104</v>
      </c>
      <c r="O71" s="51">
        <v>-312</v>
      </c>
      <c r="P71" s="51">
        <v>-593</v>
      </c>
      <c r="Q71" s="51">
        <v>-193</v>
      </c>
      <c r="R71" s="51">
        <v>-78</v>
      </c>
      <c r="S71" s="51">
        <v>-98</v>
      </c>
      <c r="T71" s="51">
        <v>-99</v>
      </c>
      <c r="U71" s="51">
        <v>32</v>
      </c>
      <c r="V71" s="51">
        <v>-6</v>
      </c>
      <c r="W71" s="51">
        <v>-399</v>
      </c>
      <c r="X71" s="51">
        <v>-1315</v>
      </c>
      <c r="Y71" s="51">
        <v>-1564</v>
      </c>
      <c r="Z71" s="51">
        <v>-172</v>
      </c>
      <c r="AA71" s="51">
        <v>431</v>
      </c>
      <c r="AB71" s="51">
        <v>-305</v>
      </c>
      <c r="AC71" s="51">
        <v>351</v>
      </c>
      <c r="AD71" s="51">
        <v>-326</v>
      </c>
      <c r="AE71" s="51">
        <v>-1051</v>
      </c>
      <c r="AF71" s="51">
        <v>-1009</v>
      </c>
      <c r="AG71" s="51">
        <v>-700</v>
      </c>
      <c r="AH71" s="51">
        <v>-525</v>
      </c>
      <c r="AI71" s="51">
        <v>-540</v>
      </c>
      <c r="AJ71" s="51">
        <v>183</v>
      </c>
      <c r="AK71" s="51">
        <v>645</v>
      </c>
      <c r="AL71" s="51">
        <v>230</v>
      </c>
      <c r="AM71" s="51">
        <v>-271</v>
      </c>
      <c r="AN71" s="51">
        <v>-508</v>
      </c>
      <c r="AO71" s="51">
        <v>-261</v>
      </c>
      <c r="AP71" s="51">
        <v>1208</v>
      </c>
      <c r="AQ71" s="51">
        <v>1466</v>
      </c>
      <c r="AR71" s="51">
        <v>-1086</v>
      </c>
      <c r="AS71" s="51">
        <v>-681</v>
      </c>
      <c r="AT71" s="51">
        <v>1007</v>
      </c>
      <c r="AU71" s="51">
        <v>-254</v>
      </c>
      <c r="AV71" s="51">
        <v>-203</v>
      </c>
      <c r="AW71" s="51">
        <v>-760</v>
      </c>
      <c r="AX71" s="51">
        <v>-1418</v>
      </c>
      <c r="AY71" s="51">
        <v>-444</v>
      </c>
      <c r="AZ71" s="51">
        <v>69</v>
      </c>
      <c r="BA71" s="51">
        <v>880</v>
      </c>
      <c r="BB71" s="51">
        <v>1122</v>
      </c>
      <c r="BC71" s="51">
        <v>1714</v>
      </c>
      <c r="BD71" s="51">
        <v>968</v>
      </c>
      <c r="BE71" s="51">
        <v>-275</v>
      </c>
      <c r="BF71" s="51">
        <v>-133</v>
      </c>
      <c r="BG71" s="51">
        <v>530</v>
      </c>
      <c r="BH71" s="51">
        <v>3860</v>
      </c>
      <c r="BI71" s="51">
        <v>5255</v>
      </c>
      <c r="BJ71" s="51">
        <v>5132</v>
      </c>
      <c r="BK71" s="51">
        <v>1144</v>
      </c>
      <c r="BL71" s="51">
        <v>-4835</v>
      </c>
    </row>
    <row r="72" spans="1:64" ht="16.5" thickBot="1" thickTop="1">
      <c r="A72" s="1">
        <v>5</v>
      </c>
      <c r="B72" s="20">
        <f>MATCH(D72,'[1]industr'!$B$3:$B$95,0)</f>
        <v>12</v>
      </c>
      <c r="C72" s="52" t="str">
        <f>INDEX('[2]world'!$D$3:$D$400,MATCH(D72,'[2]world'!$B$3:$B$400,0))</f>
        <v>IR</v>
      </c>
      <c r="D72" s="50" t="s">
        <v>60</v>
      </c>
      <c r="E72" s="51">
        <v>-35024</v>
      </c>
      <c r="F72" s="51">
        <v>-28496</v>
      </c>
      <c r="G72" s="51">
        <v>-34626</v>
      </c>
      <c r="H72" s="51">
        <v>-34867</v>
      </c>
      <c r="I72" s="51">
        <v>-43499</v>
      </c>
      <c r="J72" s="51">
        <v>-46961</v>
      </c>
      <c r="K72" s="51">
        <v>-42730</v>
      </c>
      <c r="L72" s="51">
        <v>-53431</v>
      </c>
      <c r="M72" s="51">
        <v>-39562</v>
      </c>
      <c r="N72" s="51">
        <v>-38445</v>
      </c>
      <c r="O72" s="51">
        <v>-41875</v>
      </c>
      <c r="P72" s="51">
        <v>-19662</v>
      </c>
      <c r="Q72" s="51">
        <v>-10044</v>
      </c>
      <c r="R72" s="51">
        <v>-14151</v>
      </c>
      <c r="S72" s="51">
        <v>-18942</v>
      </c>
      <c r="T72" s="51">
        <v>-21503</v>
      </c>
      <c r="U72" s="51">
        <v>-13102</v>
      </c>
      <c r="V72" s="51">
        <v>-16607</v>
      </c>
      <c r="W72" s="51">
        <v>-14947</v>
      </c>
      <c r="X72" s="51">
        <v>-7878</v>
      </c>
      <c r="Y72" s="51">
        <v>-2796</v>
      </c>
      <c r="Z72" s="51">
        <v>6039</v>
      </c>
      <c r="AA72" s="51">
        <v>13754</v>
      </c>
      <c r="AB72" s="51">
        <v>15779</v>
      </c>
      <c r="AC72" s="51">
        <v>18814</v>
      </c>
      <c r="AD72" s="51">
        <v>17298</v>
      </c>
      <c r="AE72" s="51">
        <v>12025</v>
      </c>
      <c r="AF72" s="51">
        <v>7340</v>
      </c>
      <c r="AG72" s="51">
        <v>14695</v>
      </c>
      <c r="AH72" s="51">
        <v>-666</v>
      </c>
      <c r="AI72" s="51">
        <v>-592</v>
      </c>
      <c r="AJ72" s="51">
        <v>1173</v>
      </c>
      <c r="AK72" s="51">
        <v>-13185</v>
      </c>
      <c r="AL72" s="51">
        <v>-9737</v>
      </c>
      <c r="AM72" s="51">
        <v>-10480</v>
      </c>
      <c r="AN72" s="51">
        <v>-39358</v>
      </c>
      <c r="AO72" s="51">
        <v>-16844</v>
      </c>
      <c r="AP72" s="51">
        <v>-37433</v>
      </c>
      <c r="AQ72" s="51">
        <v>-42822</v>
      </c>
      <c r="AR72" s="51">
        <v>-27985</v>
      </c>
      <c r="AS72" s="51">
        <v>-7667</v>
      </c>
      <c r="AT72" s="51">
        <v>5102</v>
      </c>
      <c r="AU72" s="51">
        <v>1717</v>
      </c>
      <c r="AV72" s="51">
        <v>-3369</v>
      </c>
      <c r="AW72" s="51">
        <v>-2844</v>
      </c>
      <c r="AX72" s="51">
        <v>5920</v>
      </c>
      <c r="AY72" s="51">
        <v>15958</v>
      </c>
      <c r="AZ72" s="51">
        <v>17433</v>
      </c>
      <c r="BA72" s="51">
        <v>16213</v>
      </c>
      <c r="BB72" s="51">
        <v>24246</v>
      </c>
      <c r="BC72" s="51">
        <v>31536</v>
      </c>
      <c r="BD72" s="51">
        <v>38861</v>
      </c>
      <c r="BE72" s="51">
        <v>32620</v>
      </c>
      <c r="BF72" s="51">
        <v>31361</v>
      </c>
      <c r="BG72" s="51">
        <v>47620</v>
      </c>
      <c r="BH72" s="51">
        <v>66245</v>
      </c>
      <c r="BI72" s="51">
        <v>65561</v>
      </c>
      <c r="BJ72" s="51">
        <v>46239</v>
      </c>
      <c r="BK72" s="51">
        <v>1806</v>
      </c>
      <c r="BL72" s="51">
        <v>-43860</v>
      </c>
    </row>
    <row r="73" spans="1:64" ht="16.5" thickBot="1" thickTop="1">
      <c r="A73" s="1">
        <v>5</v>
      </c>
      <c r="B73" s="20">
        <f>MATCH(D73,'[1]industr'!$B$3:$B$95,0)</f>
        <v>75</v>
      </c>
      <c r="C73" s="52" t="str">
        <f>INDEX('[2]world'!$D$3:$D$400,MATCH(D73,'[2]world'!$B$3:$B$400,0))</f>
        <v>Isr</v>
      </c>
      <c r="D73" s="50" t="s">
        <v>61</v>
      </c>
      <c r="E73" s="51">
        <v>161492</v>
      </c>
      <c r="F73" s="51">
        <v>167055</v>
      </c>
      <c r="G73" s="51">
        <v>10804</v>
      </c>
      <c r="H73" s="51">
        <v>-1738</v>
      </c>
      <c r="I73" s="51">
        <v>10774</v>
      </c>
      <c r="J73" s="51">
        <v>31107</v>
      </c>
      <c r="K73" s="51">
        <v>43053</v>
      </c>
      <c r="L73" s="51">
        <v>62157</v>
      </c>
      <c r="M73" s="51">
        <v>14666</v>
      </c>
      <c r="N73" s="51">
        <v>14452</v>
      </c>
      <c r="O73" s="51">
        <v>17751</v>
      </c>
      <c r="P73" s="51">
        <v>41594</v>
      </c>
      <c r="Q73" s="51">
        <v>54945</v>
      </c>
      <c r="R73" s="51">
        <v>53234</v>
      </c>
      <c r="S73" s="51">
        <v>47447</v>
      </c>
      <c r="T73" s="51">
        <v>22915</v>
      </c>
      <c r="U73" s="51">
        <v>8434</v>
      </c>
      <c r="V73" s="51">
        <v>71383</v>
      </c>
      <c r="W73" s="51">
        <v>13578</v>
      </c>
      <c r="X73" s="51">
        <v>34501</v>
      </c>
      <c r="Y73" s="51">
        <v>32991</v>
      </c>
      <c r="Z73" s="51">
        <v>34116</v>
      </c>
      <c r="AA73" s="51">
        <v>41475</v>
      </c>
      <c r="AB73" s="51">
        <v>47709</v>
      </c>
      <c r="AC73" s="51">
        <v>14369</v>
      </c>
      <c r="AD73" s="51">
        <v>572</v>
      </c>
      <c r="AE73" s="51">
        <v>7449</v>
      </c>
      <c r="AF73" s="51">
        <v>7436</v>
      </c>
      <c r="AG73" s="51">
        <v>16951</v>
      </c>
      <c r="AH73" s="51">
        <v>30590</v>
      </c>
      <c r="AI73" s="51">
        <v>17543</v>
      </c>
      <c r="AJ73" s="51">
        <v>-11023</v>
      </c>
      <c r="AK73" s="51">
        <v>16785</v>
      </c>
      <c r="AL73" s="51">
        <v>45107</v>
      </c>
      <c r="AM73" s="51">
        <v>22127</v>
      </c>
      <c r="AN73" s="51">
        <v>-1083</v>
      </c>
      <c r="AO73" s="51">
        <v>2174</v>
      </c>
      <c r="AP73" s="51">
        <v>15222</v>
      </c>
      <c r="AQ73" s="51">
        <v>-7278</v>
      </c>
      <c r="AR73" s="51">
        <v>-76377</v>
      </c>
      <c r="AS73" s="51">
        <v>187485</v>
      </c>
      <c r="AT73" s="51">
        <v>162641</v>
      </c>
      <c r="AU73" s="51">
        <v>60365</v>
      </c>
      <c r="AV73" s="51">
        <v>52370</v>
      </c>
      <c r="AW73" s="51">
        <v>62892</v>
      </c>
      <c r="AX73" s="51">
        <v>65962</v>
      </c>
      <c r="AY73" s="51">
        <v>52231</v>
      </c>
      <c r="AZ73" s="51">
        <v>53746</v>
      </c>
      <c r="BA73" s="51">
        <v>21275</v>
      </c>
      <c r="BB73" s="51">
        <v>100055</v>
      </c>
      <c r="BC73" s="51">
        <v>61498</v>
      </c>
      <c r="BD73" s="51">
        <v>40050</v>
      </c>
      <c r="BE73" s="51">
        <v>21180</v>
      </c>
      <c r="BF73" s="51">
        <v>10863</v>
      </c>
      <c r="BG73" s="51">
        <v>13831</v>
      </c>
      <c r="BH73" s="51">
        <v>16325</v>
      </c>
      <c r="BI73" s="51">
        <v>16595</v>
      </c>
      <c r="BJ73" s="51">
        <v>15034</v>
      </c>
      <c r="BK73" s="51"/>
      <c r="BL73" s="51"/>
    </row>
    <row r="74" spans="1:64" ht="16.5" thickBot="1" thickTop="1">
      <c r="A74" s="1">
        <v>5</v>
      </c>
      <c r="B74" s="20">
        <f>MATCH(D74,'[1]industr'!$B$3:$B$95,0)</f>
        <v>14</v>
      </c>
      <c r="C74" s="52" t="str">
        <f>INDEX('[2]world'!$D$3:$D$400,MATCH(D74,'[2]world'!$B$3:$B$400,0))</f>
        <v>IT</v>
      </c>
      <c r="D74" s="50" t="s">
        <v>62</v>
      </c>
      <c r="E74" s="51">
        <v>-75534</v>
      </c>
      <c r="F74" s="51">
        <v>-133933</v>
      </c>
      <c r="G74" s="51">
        <v>-126911</v>
      </c>
      <c r="H74" s="51">
        <v>-47193</v>
      </c>
      <c r="I74" s="51">
        <v>-80434</v>
      </c>
      <c r="J74" s="51">
        <v>-117669</v>
      </c>
      <c r="K74" s="51">
        <v>-121586</v>
      </c>
      <c r="L74" s="51">
        <v>-143637</v>
      </c>
      <c r="M74" s="51">
        <v>-99852</v>
      </c>
      <c r="N74" s="51">
        <v>-70264</v>
      </c>
      <c r="O74" s="51">
        <v>-93756</v>
      </c>
      <c r="P74" s="51">
        <v>-139295</v>
      </c>
      <c r="Q74" s="51">
        <v>-81436</v>
      </c>
      <c r="R74" s="51">
        <v>-80343</v>
      </c>
      <c r="S74" s="51">
        <v>-83706</v>
      </c>
      <c r="T74" s="51">
        <v>-89922</v>
      </c>
      <c r="U74" s="51">
        <v>-103554</v>
      </c>
      <c r="V74" s="51">
        <v>-93552</v>
      </c>
      <c r="W74" s="51">
        <v>-104398</v>
      </c>
      <c r="X74" s="51">
        <v>-124107</v>
      </c>
      <c r="Y74" s="51">
        <v>-115775</v>
      </c>
      <c r="Z74" s="51">
        <v>-165586</v>
      </c>
      <c r="AA74" s="51">
        <v>10492</v>
      </c>
      <c r="AB74" s="51">
        <v>11096</v>
      </c>
      <c r="AC74" s="51">
        <v>10779</v>
      </c>
      <c r="AD74" s="51">
        <v>10090</v>
      </c>
      <c r="AE74" s="51">
        <v>8372</v>
      </c>
      <c r="AF74" s="51">
        <v>5448</v>
      </c>
      <c r="AG74" s="51">
        <v>2888</v>
      </c>
      <c r="AH74" s="51">
        <v>545</v>
      </c>
      <c r="AI74" s="51">
        <v>-7096</v>
      </c>
      <c r="AJ74" s="51">
        <v>-42572</v>
      </c>
      <c r="AK74" s="51">
        <v>-58043</v>
      </c>
      <c r="AL74" s="51">
        <v>-47042</v>
      </c>
      <c r="AM74" s="51">
        <v>-38698</v>
      </c>
      <c r="AN74" s="51">
        <v>-30200</v>
      </c>
      <c r="AO74" s="51">
        <v>-20118</v>
      </c>
      <c r="AP74" s="51">
        <v>-10384</v>
      </c>
      <c r="AQ74" s="51">
        <v>-486</v>
      </c>
      <c r="AR74" s="51">
        <v>9448</v>
      </c>
      <c r="AS74" s="51">
        <v>13395</v>
      </c>
      <c r="AT74" s="51">
        <v>4073</v>
      </c>
      <c r="AU74" s="51">
        <v>172886</v>
      </c>
      <c r="AV74" s="51">
        <v>180645</v>
      </c>
      <c r="AW74" s="51">
        <v>150937</v>
      </c>
      <c r="AX74" s="51">
        <v>93557</v>
      </c>
      <c r="AY74" s="51">
        <v>148997</v>
      </c>
      <c r="AZ74" s="51">
        <v>127008</v>
      </c>
      <c r="BA74" s="51">
        <v>93329</v>
      </c>
      <c r="BB74" s="51">
        <v>101394</v>
      </c>
      <c r="BC74" s="51">
        <v>181324</v>
      </c>
      <c r="BD74" s="51">
        <v>90970</v>
      </c>
      <c r="BE74" s="51">
        <v>346523</v>
      </c>
      <c r="BF74" s="51">
        <v>609580</v>
      </c>
      <c r="BG74" s="51">
        <v>556582</v>
      </c>
      <c r="BH74" s="51">
        <v>324211</v>
      </c>
      <c r="BI74" s="51">
        <v>377458</v>
      </c>
      <c r="BJ74" s="51">
        <v>494315</v>
      </c>
      <c r="BK74" s="51">
        <v>434245</v>
      </c>
      <c r="BL74" s="51">
        <v>383410</v>
      </c>
    </row>
    <row r="75" spans="1:64" ht="16.5" thickBot="1" thickTop="1">
      <c r="A75" s="1">
        <v>5</v>
      </c>
      <c r="B75" s="20">
        <f>MATCH(D75,'[1]industr'!$B$3:$B$95,0)</f>
        <v>40</v>
      </c>
      <c r="C75" s="52" t="str">
        <f>INDEX('[2]world'!$D$3:$D$400,MATCH(D75,'[2]world'!$B$3:$B$400,0))</f>
        <v>Jap</v>
      </c>
      <c r="D75" s="50" t="s">
        <v>63</v>
      </c>
      <c r="E75" s="51">
        <v>-1337740</v>
      </c>
      <c r="F75" s="51">
        <v>2977</v>
      </c>
      <c r="G75" s="51">
        <v>10062</v>
      </c>
      <c r="H75" s="51">
        <v>239050</v>
      </c>
      <c r="I75" s="51">
        <v>7194</v>
      </c>
      <c r="J75" s="51">
        <v>-23500</v>
      </c>
      <c r="K75" s="51">
        <v>-82372</v>
      </c>
      <c r="L75" s="51">
        <v>-73222</v>
      </c>
      <c r="M75" s="51">
        <v>-84481</v>
      </c>
      <c r="N75" s="51">
        <v>-89867</v>
      </c>
      <c r="O75" s="51">
        <v>-110459</v>
      </c>
      <c r="P75" s="51">
        <v>-19995</v>
      </c>
      <c r="Q75" s="51">
        <v>2034</v>
      </c>
      <c r="R75" s="51">
        <v>-1973</v>
      </c>
      <c r="S75" s="51">
        <v>3132</v>
      </c>
      <c r="T75" s="51">
        <v>1068</v>
      </c>
      <c r="U75" s="51">
        <v>60</v>
      </c>
      <c r="V75" s="51">
        <v>8921</v>
      </c>
      <c r="W75" s="51">
        <v>-100172</v>
      </c>
      <c r="X75" s="51">
        <v>-15578</v>
      </c>
      <c r="Y75" s="51">
        <v>-8809</v>
      </c>
      <c r="Z75" s="51">
        <v>-8656</v>
      </c>
      <c r="AA75" s="51">
        <v>979731</v>
      </c>
      <c r="AB75" s="51">
        <v>-11018</v>
      </c>
      <c r="AC75" s="51">
        <v>-9353</v>
      </c>
      <c r="AD75" s="51">
        <v>660724</v>
      </c>
      <c r="AE75" s="51">
        <v>2709</v>
      </c>
      <c r="AF75" s="51">
        <v>-4100</v>
      </c>
      <c r="AG75" s="51">
        <v>-16828</v>
      </c>
      <c r="AH75" s="51">
        <v>-4215</v>
      </c>
      <c r="AI75" s="51">
        <v>33604</v>
      </c>
      <c r="AJ75" s="51">
        <v>20488</v>
      </c>
      <c r="AK75" s="51">
        <v>15960</v>
      </c>
      <c r="AL75" s="51">
        <v>1308</v>
      </c>
      <c r="AM75" s="51">
        <v>-9708</v>
      </c>
      <c r="AN75" s="51">
        <v>89973</v>
      </c>
      <c r="AO75" s="51">
        <v>-22810</v>
      </c>
      <c r="AP75" s="51">
        <v>-24559</v>
      </c>
      <c r="AQ75" s="51">
        <v>-12948</v>
      </c>
      <c r="AR75" s="51">
        <v>-8279</v>
      </c>
      <c r="AS75" s="51">
        <v>-72200</v>
      </c>
      <c r="AT75" s="51">
        <v>9479</v>
      </c>
      <c r="AU75" s="51">
        <v>51135</v>
      </c>
      <c r="AV75" s="51">
        <v>-25654</v>
      </c>
      <c r="AW75" s="51">
        <v>-44997</v>
      </c>
      <c r="AX75" s="51">
        <v>237906</v>
      </c>
      <c r="AY75" s="51">
        <v>-58425</v>
      </c>
      <c r="AZ75" s="51">
        <v>75671</v>
      </c>
      <c r="BA75" s="51">
        <v>74699</v>
      </c>
      <c r="BB75" s="51">
        <v>123515</v>
      </c>
      <c r="BC75" s="51">
        <v>-90658</v>
      </c>
      <c r="BD75" s="51">
        <v>123005</v>
      </c>
      <c r="BE75" s="51"/>
      <c r="BF75" s="51"/>
      <c r="BG75" s="51"/>
      <c r="BH75" s="51"/>
      <c r="BI75" s="51"/>
      <c r="BJ75" s="51"/>
      <c r="BK75" s="51"/>
      <c r="BL75" s="51"/>
    </row>
    <row r="76" spans="1:64" ht="16.5" thickBot="1" thickTop="1">
      <c r="A76" s="1">
        <v>5</v>
      </c>
      <c r="B76" s="20">
        <f>MATCH(D76,'[1]industr'!$B$3:$B$95,0)</f>
        <v>44</v>
      </c>
      <c r="C76" s="52" t="str">
        <f>INDEX('[2]world'!$D$3:$D$400,MATCH(D76,'[2]world'!$B$3:$B$400,0))</f>
        <v>KZ</v>
      </c>
      <c r="D76" s="50" t="s">
        <v>64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>
        <v>-131548</v>
      </c>
      <c r="AT76" s="51">
        <v>-48529</v>
      </c>
      <c r="AU76" s="51">
        <v>-178770</v>
      </c>
      <c r="AV76" s="51"/>
      <c r="AW76" s="51"/>
      <c r="AX76" s="51"/>
      <c r="AY76" s="51">
        <v>0</v>
      </c>
      <c r="AZ76" s="51"/>
      <c r="BA76" s="51">
        <v>-300586</v>
      </c>
      <c r="BB76" s="51">
        <v>-125589</v>
      </c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64" ht="16.5" thickBot="1" thickTop="1">
      <c r="A77" s="1">
        <v>5</v>
      </c>
      <c r="B77" s="20">
        <f>MATCH(D77,'[1]industr'!$B$3:$B$95,0)</f>
        <v>45</v>
      </c>
      <c r="C77" s="52" t="str">
        <f>INDEX('[2]world'!$D$3:$D$400,MATCH(D77,'[2]world'!$B$3:$B$400,0))</f>
        <v>KI</v>
      </c>
      <c r="D77" s="50" t="s">
        <v>65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>
        <v>-43230</v>
      </c>
      <c r="AT77" s="51">
        <v>-36677</v>
      </c>
      <c r="AU77" s="51">
        <v>-78189</v>
      </c>
      <c r="AV77" s="51">
        <v>-110282</v>
      </c>
      <c r="AW77" s="51">
        <v>-64004</v>
      </c>
      <c r="AX77" s="51">
        <v>-18425</v>
      </c>
      <c r="AY77" s="51">
        <v>0</v>
      </c>
      <c r="AZ77" s="51"/>
      <c r="BA77" s="51">
        <v>4413</v>
      </c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</row>
    <row r="78" spans="1:64" ht="16.5" thickBot="1" thickTop="1">
      <c r="A78" s="1">
        <v>5</v>
      </c>
      <c r="B78" s="20">
        <f>MATCH(D78,'[1]industr'!$B$3:$B$95,0)</f>
        <v>17</v>
      </c>
      <c r="C78" s="52" t="str">
        <f>INDEX('[2]world'!$D$3:$D$400,MATCH(D78,'[2]world'!$B$3:$B$400,0))</f>
        <v>LAT</v>
      </c>
      <c r="D78" s="50" t="s">
        <v>66</v>
      </c>
      <c r="E78" s="51">
        <v>1100</v>
      </c>
      <c r="F78" s="51">
        <v>10100</v>
      </c>
      <c r="G78" s="51">
        <v>-1600</v>
      </c>
      <c r="H78" s="51">
        <v>7800</v>
      </c>
      <c r="I78" s="51">
        <v>2300</v>
      </c>
      <c r="J78" s="51">
        <v>-1600</v>
      </c>
      <c r="K78" s="51">
        <v>26700</v>
      </c>
      <c r="L78" s="51">
        <v>7400</v>
      </c>
      <c r="M78" s="51">
        <v>-13300</v>
      </c>
      <c r="N78" s="51">
        <v>11828</v>
      </c>
      <c r="O78" s="51">
        <v>19548</v>
      </c>
      <c r="P78" s="51">
        <v>15467</v>
      </c>
      <c r="Q78" s="51">
        <v>16640</v>
      </c>
      <c r="R78" s="51">
        <v>19418</v>
      </c>
      <c r="S78" s="51">
        <v>16962</v>
      </c>
      <c r="T78" s="51">
        <v>13309</v>
      </c>
      <c r="U78" s="51">
        <v>4232</v>
      </c>
      <c r="V78" s="51">
        <v>15280</v>
      </c>
      <c r="W78" s="51">
        <v>14059</v>
      </c>
      <c r="X78" s="51">
        <v>10774</v>
      </c>
      <c r="Y78" s="51">
        <v>6734</v>
      </c>
      <c r="Z78" s="51">
        <v>10965</v>
      </c>
      <c r="AA78" s="51">
        <v>10931</v>
      </c>
      <c r="AB78" s="51">
        <v>15778</v>
      </c>
      <c r="AC78" s="51">
        <v>14311</v>
      </c>
      <c r="AD78" s="51">
        <v>12031</v>
      </c>
      <c r="AE78" s="51">
        <v>8649</v>
      </c>
      <c r="AF78" s="51">
        <v>11877</v>
      </c>
      <c r="AG78" s="51">
        <v>7451</v>
      </c>
      <c r="AH78" s="51">
        <v>3095</v>
      </c>
      <c r="AI78" s="51">
        <v>2445</v>
      </c>
      <c r="AJ78" s="51">
        <v>5920</v>
      </c>
      <c r="AK78" s="51">
        <v>7513</v>
      </c>
      <c r="AL78" s="51">
        <v>7863</v>
      </c>
      <c r="AM78" s="51">
        <v>8526</v>
      </c>
      <c r="AN78" s="51">
        <v>12101</v>
      </c>
      <c r="AO78" s="51">
        <v>13720</v>
      </c>
      <c r="AP78" s="51">
        <v>19044</v>
      </c>
      <c r="AQ78" s="51">
        <v>15819</v>
      </c>
      <c r="AR78" s="51">
        <v>-3968</v>
      </c>
      <c r="AS78" s="51">
        <v>-13085</v>
      </c>
      <c r="AT78" s="51">
        <v>-15045</v>
      </c>
      <c r="AU78" s="51">
        <v>-53474</v>
      </c>
      <c r="AV78" s="51">
        <v>-32333</v>
      </c>
      <c r="AW78" s="51">
        <v>-22823</v>
      </c>
      <c r="AX78" s="51">
        <v>-13713</v>
      </c>
      <c r="AY78" s="51">
        <v>-10081</v>
      </c>
      <c r="AZ78" s="51">
        <v>-9420</v>
      </c>
      <c r="BA78" s="51">
        <v>-5751</v>
      </c>
      <c r="BB78" s="51">
        <v>-4085</v>
      </c>
      <c r="BC78" s="51">
        <v>-5504</v>
      </c>
      <c r="BD78" s="51">
        <v>-5159</v>
      </c>
      <c r="BE78" s="51">
        <v>-1834</v>
      </c>
      <c r="BF78" s="51">
        <v>-846</v>
      </c>
      <c r="BG78" s="51">
        <v>-1079</v>
      </c>
      <c r="BH78" s="51">
        <v>-564</v>
      </c>
      <c r="BI78" s="51">
        <v>-2451</v>
      </c>
      <c r="BJ78" s="51">
        <v>-642</v>
      </c>
      <c r="BK78" s="51">
        <v>-2542</v>
      </c>
      <c r="BL78" s="51">
        <v>-4642</v>
      </c>
    </row>
    <row r="79" spans="1:64" ht="16.5" thickBot="1" thickTop="1">
      <c r="A79" s="1">
        <v>5</v>
      </c>
      <c r="B79" s="20">
        <f>MATCH(D79,'[1]industr'!$B$3:$B$95,0)</f>
        <v>18</v>
      </c>
      <c r="C79" s="52" t="str">
        <f>INDEX('[2]world'!$D$3:$D$400,MATCH(D79,'[2]world'!$B$3:$B$400,0))</f>
        <v>LIT</v>
      </c>
      <c r="D79" s="50" t="s">
        <v>67</v>
      </c>
      <c r="E79" s="51">
        <v>-42200</v>
      </c>
      <c r="F79" s="51">
        <v>200</v>
      </c>
      <c r="G79" s="51">
        <v>-12800</v>
      </c>
      <c r="H79" s="51">
        <v>-21500</v>
      </c>
      <c r="I79" s="51">
        <v>-25300</v>
      </c>
      <c r="J79" s="51">
        <v>-800</v>
      </c>
      <c r="K79" s="51">
        <v>-8800</v>
      </c>
      <c r="L79" s="51">
        <v>-34800</v>
      </c>
      <c r="M79" s="51">
        <v>6900</v>
      </c>
      <c r="N79" s="51">
        <v>7000</v>
      </c>
      <c r="O79" s="51">
        <v>5026</v>
      </c>
      <c r="P79" s="51">
        <v>3690</v>
      </c>
      <c r="Q79" s="51">
        <v>697</v>
      </c>
      <c r="R79" s="51">
        <v>1788</v>
      </c>
      <c r="S79" s="51">
        <v>2774</v>
      </c>
      <c r="T79" s="51">
        <v>5349</v>
      </c>
      <c r="U79" s="51">
        <v>7024</v>
      </c>
      <c r="V79" s="51">
        <v>5965</v>
      </c>
      <c r="W79" s="51">
        <v>5167</v>
      </c>
      <c r="X79" s="51">
        <v>-3866</v>
      </c>
      <c r="Y79" s="51">
        <v>14025</v>
      </c>
      <c r="Z79" s="51">
        <v>8136</v>
      </c>
      <c r="AA79" s="51">
        <v>6589</v>
      </c>
      <c r="AB79" s="51">
        <v>6895</v>
      </c>
      <c r="AC79" s="51">
        <v>6904</v>
      </c>
      <c r="AD79" s="51">
        <v>5783</v>
      </c>
      <c r="AE79" s="51">
        <v>7415</v>
      </c>
      <c r="AF79" s="51">
        <v>5771</v>
      </c>
      <c r="AG79" s="51">
        <v>6139</v>
      </c>
      <c r="AH79" s="51">
        <v>-4336</v>
      </c>
      <c r="AI79" s="51">
        <v>2122</v>
      </c>
      <c r="AJ79" s="51">
        <v>4804</v>
      </c>
      <c r="AK79" s="51">
        <v>8888</v>
      </c>
      <c r="AL79" s="51">
        <v>7900</v>
      </c>
      <c r="AM79" s="51">
        <v>10077</v>
      </c>
      <c r="AN79" s="51">
        <v>12405</v>
      </c>
      <c r="AO79" s="51">
        <v>13134</v>
      </c>
      <c r="AP79" s="51">
        <v>15413</v>
      </c>
      <c r="AQ79" s="51">
        <v>20429</v>
      </c>
      <c r="AR79" s="51">
        <v>1274</v>
      </c>
      <c r="AS79" s="51">
        <v>-8848</v>
      </c>
      <c r="AT79" s="51">
        <v>-10675</v>
      </c>
      <c r="AU79" s="51">
        <v>-25332</v>
      </c>
      <c r="AV79" s="51">
        <v>-23990</v>
      </c>
      <c r="AW79" s="51">
        <v>-24195</v>
      </c>
      <c r="AX79" s="51">
        <v>-23668</v>
      </c>
      <c r="AY79" s="51">
        <v>-23369</v>
      </c>
      <c r="AZ79" s="51">
        <v>-22421</v>
      </c>
      <c r="BA79" s="51">
        <v>-22122</v>
      </c>
      <c r="BB79" s="51">
        <v>-20739</v>
      </c>
      <c r="BC79" s="51">
        <v>-20306</v>
      </c>
      <c r="BD79" s="51">
        <v>-2559</v>
      </c>
      <c r="BE79" s="51">
        <v>-1975</v>
      </c>
      <c r="BF79" s="51">
        <v>-6304</v>
      </c>
      <c r="BG79" s="51">
        <v>-9612</v>
      </c>
      <c r="BH79" s="51">
        <v>-8782</v>
      </c>
      <c r="BI79" s="51">
        <v>-4857</v>
      </c>
      <c r="BJ79" s="51">
        <v>-5244</v>
      </c>
      <c r="BK79" s="51">
        <v>-7718</v>
      </c>
      <c r="BL79" s="51">
        <v>-15451</v>
      </c>
    </row>
    <row r="80" spans="1:64" ht="16.5" thickBot="1" thickTop="1">
      <c r="A80" s="1">
        <v>5</v>
      </c>
      <c r="B80" s="20">
        <f>MATCH(D80,'[1]industr'!$B$3:$B$95,0)</f>
        <v>56</v>
      </c>
      <c r="C80" s="52" t="str">
        <f>INDEX('[2]world'!$D$3:$D$400,MATCH(D80,'[2]world'!$B$3:$B$400,0))</f>
        <v>Lux</v>
      </c>
      <c r="D80" s="50" t="s">
        <v>68</v>
      </c>
      <c r="E80" s="51">
        <v>1123</v>
      </c>
      <c r="F80" s="51">
        <v>-3882</v>
      </c>
      <c r="G80" s="51">
        <v>5860</v>
      </c>
      <c r="H80" s="51">
        <v>1010</v>
      </c>
      <c r="I80" s="51">
        <v>546</v>
      </c>
      <c r="J80" s="51">
        <v>627</v>
      </c>
      <c r="K80" s="51">
        <v>883</v>
      </c>
      <c r="L80" s="51">
        <v>695</v>
      </c>
      <c r="M80" s="51">
        <v>391</v>
      </c>
      <c r="N80" s="51">
        <v>408</v>
      </c>
      <c r="O80" s="51">
        <v>538</v>
      </c>
      <c r="P80" s="51">
        <v>2415</v>
      </c>
      <c r="Q80" s="51">
        <v>2800</v>
      </c>
      <c r="R80" s="51">
        <v>1617</v>
      </c>
      <c r="S80" s="51">
        <v>3128</v>
      </c>
      <c r="T80" s="51">
        <v>1760</v>
      </c>
      <c r="U80" s="51">
        <v>646</v>
      </c>
      <c r="V80" s="51">
        <v>-389</v>
      </c>
      <c r="W80" s="51">
        <v>660</v>
      </c>
      <c r="X80" s="51">
        <v>1690</v>
      </c>
      <c r="Y80" s="51">
        <v>1084</v>
      </c>
      <c r="Z80" s="51">
        <v>5053</v>
      </c>
      <c r="AA80" s="51">
        <v>3235</v>
      </c>
      <c r="AB80" s="51">
        <v>4892</v>
      </c>
      <c r="AC80" s="51">
        <v>5090</v>
      </c>
      <c r="AD80" s="51">
        <v>3488</v>
      </c>
      <c r="AE80" s="51">
        <v>1104</v>
      </c>
      <c r="AF80" s="51">
        <v>821</v>
      </c>
      <c r="AG80" s="51">
        <v>623</v>
      </c>
      <c r="AH80" s="51">
        <v>1096</v>
      </c>
      <c r="AI80" s="51">
        <v>1344</v>
      </c>
      <c r="AJ80" s="51">
        <v>441</v>
      </c>
      <c r="AK80" s="51">
        <v>-317</v>
      </c>
      <c r="AL80" s="51">
        <v>288</v>
      </c>
      <c r="AM80" s="51">
        <v>288</v>
      </c>
      <c r="AN80" s="51">
        <v>931</v>
      </c>
      <c r="AO80" s="51">
        <v>1951</v>
      </c>
      <c r="AP80" s="51">
        <v>2274</v>
      </c>
      <c r="AQ80" s="51">
        <v>2137</v>
      </c>
      <c r="AR80" s="51">
        <v>3719</v>
      </c>
      <c r="AS80" s="51">
        <v>3937</v>
      </c>
      <c r="AT80" s="51">
        <v>4158</v>
      </c>
      <c r="AU80" s="51">
        <v>4272</v>
      </c>
      <c r="AV80" s="51">
        <v>4262</v>
      </c>
      <c r="AW80" s="51">
        <v>4049</v>
      </c>
      <c r="AX80" s="51">
        <v>4576</v>
      </c>
      <c r="AY80" s="51">
        <v>3706</v>
      </c>
      <c r="AZ80" s="51">
        <v>3834</v>
      </c>
      <c r="BA80" s="51">
        <v>4015</v>
      </c>
      <c r="BB80" s="51">
        <v>4711</v>
      </c>
      <c r="BC80" s="51">
        <v>-430</v>
      </c>
      <c r="BD80" s="51">
        <v>3310</v>
      </c>
      <c r="BE80" s="51">
        <v>2649</v>
      </c>
      <c r="BF80" s="51">
        <v>5410</v>
      </c>
      <c r="BG80" s="51">
        <v>4396</v>
      </c>
      <c r="BH80" s="51">
        <v>6106</v>
      </c>
      <c r="BI80" s="51">
        <v>5353</v>
      </c>
      <c r="BJ80" s="51">
        <v>6001</v>
      </c>
      <c r="BK80" s="51">
        <v>7700</v>
      </c>
      <c r="BL80" s="51">
        <v>6584</v>
      </c>
    </row>
    <row r="81" spans="1:64" ht="16.5" thickBot="1" thickTop="1">
      <c r="A81" s="1">
        <v>5</v>
      </c>
      <c r="B81" s="20">
        <f>MATCH(D81,'[1]industr'!$B$3:$B$95,0)</f>
        <v>57</v>
      </c>
      <c r="C81" s="52" t="str">
        <f>INDEX('[2]world'!$D$3:$D$400,MATCH(D81,'[2]world'!$B$3:$B$400,0))</f>
        <v>Mal</v>
      </c>
      <c r="D81" s="50" t="s">
        <v>69</v>
      </c>
      <c r="E81" s="51">
        <v>-7332</v>
      </c>
      <c r="F81" s="51">
        <v>-5836</v>
      </c>
      <c r="G81" s="51">
        <v>-1743</v>
      </c>
      <c r="H81" s="51">
        <v>-2280</v>
      </c>
      <c r="I81" s="51">
        <v>-10581</v>
      </c>
      <c r="J81" s="51">
        <v>-7874</v>
      </c>
      <c r="K81" s="51">
        <v>-3216</v>
      </c>
      <c r="L81" s="51">
        <v>-2121</v>
      </c>
      <c r="M81" s="51">
        <v>-2161</v>
      </c>
      <c r="N81" s="51">
        <v>-2112</v>
      </c>
      <c r="O81" s="51">
        <v>-4026</v>
      </c>
      <c r="P81" s="51">
        <v>-3912</v>
      </c>
      <c r="Q81" s="51">
        <v>-5110</v>
      </c>
      <c r="R81" s="51">
        <v>-6887</v>
      </c>
      <c r="S81" s="51">
        <v>-9148</v>
      </c>
      <c r="T81" s="51">
        <v>-6807</v>
      </c>
      <c r="U81" s="51">
        <v>-806</v>
      </c>
      <c r="V81" s="51">
        <v>-3217</v>
      </c>
      <c r="W81" s="51">
        <v>-1318</v>
      </c>
      <c r="X81" s="51">
        <v>-17744</v>
      </c>
      <c r="Y81" s="51">
        <v>-1910</v>
      </c>
      <c r="Z81" s="51">
        <v>-2131</v>
      </c>
      <c r="AA81" s="51">
        <v>-2497</v>
      </c>
      <c r="AB81" s="51">
        <v>-3232</v>
      </c>
      <c r="AC81" s="51">
        <v>-3020</v>
      </c>
      <c r="AD81" s="51">
        <v>1835</v>
      </c>
      <c r="AE81" s="51">
        <v>1870</v>
      </c>
      <c r="AF81" s="51">
        <v>1395</v>
      </c>
      <c r="AG81" s="51">
        <v>476</v>
      </c>
      <c r="AH81" s="51">
        <v>1360</v>
      </c>
      <c r="AI81" s="51">
        <v>800</v>
      </c>
      <c r="AJ81" s="51">
        <v>424</v>
      </c>
      <c r="AK81" s="51">
        <v>622</v>
      </c>
      <c r="AL81" s="51">
        <v>796</v>
      </c>
      <c r="AM81" s="51">
        <v>439</v>
      </c>
      <c r="AN81" s="51">
        <v>38</v>
      </c>
      <c r="AO81" s="51">
        <v>186</v>
      </c>
      <c r="AP81" s="51">
        <v>-284</v>
      </c>
      <c r="AQ81" s="51">
        <v>553</v>
      </c>
      <c r="AR81" s="51">
        <v>442</v>
      </c>
      <c r="AS81" s="51">
        <v>857</v>
      </c>
      <c r="AT81" s="51">
        <v>1206</v>
      </c>
      <c r="AU81" s="51">
        <v>860</v>
      </c>
      <c r="AV81" s="51">
        <v>999</v>
      </c>
      <c r="AW81" s="51">
        <v>892</v>
      </c>
      <c r="AX81" s="51">
        <v>-183</v>
      </c>
      <c r="AY81" s="51">
        <v>606</v>
      </c>
      <c r="AZ81" s="51">
        <v>608</v>
      </c>
      <c r="BA81" s="51">
        <v>561</v>
      </c>
      <c r="BB81" s="51">
        <v>472</v>
      </c>
      <c r="BC81" s="51">
        <v>9916</v>
      </c>
      <c r="BD81" s="51">
        <v>2173</v>
      </c>
      <c r="BE81" s="51">
        <v>1743</v>
      </c>
      <c r="BF81" s="51">
        <v>1667</v>
      </c>
      <c r="BG81" s="51">
        <v>1920</v>
      </c>
      <c r="BH81" s="51">
        <v>1612</v>
      </c>
      <c r="BI81" s="51">
        <v>2135</v>
      </c>
      <c r="BJ81" s="51">
        <v>1720</v>
      </c>
      <c r="BK81" s="51">
        <v>2436</v>
      </c>
      <c r="BL81" s="51">
        <v>2068</v>
      </c>
    </row>
    <row r="82" spans="1:64" ht="16.5" thickBot="1" thickTop="1">
      <c r="A82" s="1">
        <v>5</v>
      </c>
      <c r="B82" s="20">
        <f>MATCH(D82,'[1]industr'!$B$3:$B$95,0)</f>
        <v>62</v>
      </c>
      <c r="C82" s="52" t="str">
        <f>INDEX('[2]world'!$D$3:$D$400,MATCH(D82,'[2]world'!$B$3:$B$400,0))</f>
        <v>Mon</v>
      </c>
      <c r="D82" s="50" t="s">
        <v>70</v>
      </c>
      <c r="E82" s="51">
        <v>1210</v>
      </c>
      <c r="F82" s="51">
        <v>1108</v>
      </c>
      <c r="G82" s="51">
        <v>-2025</v>
      </c>
      <c r="H82" s="51">
        <v>-3025</v>
      </c>
      <c r="I82" s="51">
        <v>-4168</v>
      </c>
      <c r="J82" s="51">
        <v>-3021</v>
      </c>
      <c r="K82" s="51">
        <v>-3871</v>
      </c>
      <c r="L82" s="51">
        <v>-3513</v>
      </c>
      <c r="M82" s="51">
        <v>-3713</v>
      </c>
      <c r="N82" s="51">
        <v>-2077</v>
      </c>
      <c r="O82" s="51">
        <v>-2902</v>
      </c>
      <c r="P82" s="51">
        <v>-1723</v>
      </c>
      <c r="Q82" s="51">
        <v>15</v>
      </c>
      <c r="R82" s="51">
        <v>-126</v>
      </c>
      <c r="S82" s="51">
        <v>-59</v>
      </c>
      <c r="T82" s="51">
        <v>478</v>
      </c>
      <c r="U82" s="51">
        <v>-454</v>
      </c>
      <c r="V82" s="51">
        <v>-627</v>
      </c>
      <c r="W82" s="51">
        <v>-11100</v>
      </c>
      <c r="X82" s="51">
        <v>-12832</v>
      </c>
      <c r="Y82" s="51">
        <v>-2002</v>
      </c>
      <c r="Z82" s="51">
        <v>-538</v>
      </c>
      <c r="AA82" s="51">
        <v>-302</v>
      </c>
      <c r="AB82" s="51">
        <v>-793</v>
      </c>
      <c r="AC82" s="51">
        <v>-1048</v>
      </c>
      <c r="AD82" s="51">
        <v>796</v>
      </c>
      <c r="AE82" s="51">
        <v>1304</v>
      </c>
      <c r="AF82" s="51">
        <v>-119</v>
      </c>
      <c r="AG82" s="51">
        <v>-134</v>
      </c>
      <c r="AH82" s="51">
        <v>-7697</v>
      </c>
      <c r="AI82" s="51">
        <v>-8443</v>
      </c>
      <c r="AJ82" s="51">
        <v>95</v>
      </c>
      <c r="AK82" s="51">
        <v>-241</v>
      </c>
      <c r="AL82" s="51">
        <v>273</v>
      </c>
      <c r="AM82" s="51">
        <v>-134</v>
      </c>
      <c r="AN82" s="51">
        <v>82</v>
      </c>
      <c r="AO82" s="51">
        <v>-109</v>
      </c>
      <c r="AP82" s="51">
        <v>221</v>
      </c>
      <c r="AQ82" s="51">
        <v>-211</v>
      </c>
      <c r="AR82" s="51">
        <v>67</v>
      </c>
      <c r="AS82" s="51"/>
      <c r="AT82" s="51">
        <v>-16862</v>
      </c>
      <c r="AU82" s="51">
        <v>-23</v>
      </c>
      <c r="AV82" s="51">
        <v>95</v>
      </c>
      <c r="AW82" s="51">
        <v>-55</v>
      </c>
      <c r="AX82" s="51">
        <v>-34259</v>
      </c>
      <c r="AY82" s="51">
        <v>-1818</v>
      </c>
      <c r="AZ82" s="51">
        <v>-1310</v>
      </c>
      <c r="BA82" s="51">
        <v>-1604</v>
      </c>
      <c r="BB82" s="51">
        <v>-1140</v>
      </c>
      <c r="BC82" s="51">
        <v>-1477</v>
      </c>
      <c r="BD82" s="51">
        <v>-1114</v>
      </c>
      <c r="BE82" s="51">
        <v>-771</v>
      </c>
      <c r="BF82" s="51">
        <v>-682</v>
      </c>
      <c r="BG82" s="51">
        <v>-422</v>
      </c>
      <c r="BH82" s="51">
        <v>-915</v>
      </c>
      <c r="BI82" s="51">
        <v>-243</v>
      </c>
      <c r="BJ82" s="51">
        <v>757</v>
      </c>
      <c r="BK82" s="51">
        <v>37</v>
      </c>
      <c r="BL82" s="51"/>
    </row>
    <row r="83" spans="1:64" ht="16.5" thickBot="1" thickTop="1">
      <c r="A83" s="1">
        <v>5</v>
      </c>
      <c r="B83" s="20">
        <f>MATCH(D83,'[1]industr'!$B$3:$B$95,0)</f>
        <v>21</v>
      </c>
      <c r="C83" s="52" t="str">
        <f>INDEX('[2]world'!$D$3:$D$400,MATCH(D83,'[2]world'!$B$3:$B$400,0))</f>
        <v>ND</v>
      </c>
      <c r="D83" s="50" t="s">
        <v>71</v>
      </c>
      <c r="E83" s="51">
        <v>19905</v>
      </c>
      <c r="F83" s="51">
        <v>-22784</v>
      </c>
      <c r="G83" s="51">
        <v>-48254</v>
      </c>
      <c r="H83" s="51">
        <v>-31957</v>
      </c>
      <c r="I83" s="51">
        <v>-19264</v>
      </c>
      <c r="J83" s="51">
        <v>-5876</v>
      </c>
      <c r="K83" s="51">
        <v>-11304</v>
      </c>
      <c r="L83" s="51">
        <v>-12245</v>
      </c>
      <c r="M83" s="51">
        <v>29930</v>
      </c>
      <c r="N83" s="51">
        <v>-17216</v>
      </c>
      <c r="O83" s="51">
        <v>-12819</v>
      </c>
      <c r="P83" s="51">
        <v>6322</v>
      </c>
      <c r="Q83" s="51">
        <v>16365</v>
      </c>
      <c r="R83" s="51">
        <v>-2137</v>
      </c>
      <c r="S83" s="51">
        <v>12822</v>
      </c>
      <c r="T83" s="51">
        <v>17735</v>
      </c>
      <c r="U83" s="51">
        <v>19018</v>
      </c>
      <c r="V83" s="51">
        <v>-13098</v>
      </c>
      <c r="W83" s="51">
        <v>5128</v>
      </c>
      <c r="X83" s="51">
        <v>19302</v>
      </c>
      <c r="Y83" s="51">
        <v>33454</v>
      </c>
      <c r="Z83" s="51">
        <v>33196</v>
      </c>
      <c r="AA83" s="51">
        <v>17503</v>
      </c>
      <c r="AB83" s="51">
        <v>19086</v>
      </c>
      <c r="AC83" s="51">
        <v>31340</v>
      </c>
      <c r="AD83" s="51">
        <v>70347</v>
      </c>
      <c r="AE83" s="51">
        <v>18281</v>
      </c>
      <c r="AF83" s="51">
        <v>20176</v>
      </c>
      <c r="AG83" s="51">
        <v>26517</v>
      </c>
      <c r="AH83" s="51">
        <v>43074</v>
      </c>
      <c r="AI83" s="51">
        <v>50556</v>
      </c>
      <c r="AJ83" s="51">
        <v>14189</v>
      </c>
      <c r="AK83" s="51">
        <v>-1085</v>
      </c>
      <c r="AL83" s="51">
        <v>2553</v>
      </c>
      <c r="AM83" s="51">
        <v>4620</v>
      </c>
      <c r="AN83" s="51">
        <v>20165</v>
      </c>
      <c r="AO83" s="51">
        <v>26489</v>
      </c>
      <c r="AP83" s="51">
        <v>35355</v>
      </c>
      <c r="AQ83" s="51">
        <v>27808</v>
      </c>
      <c r="AR83" s="51">
        <v>27260</v>
      </c>
      <c r="AS83" s="51">
        <v>48411</v>
      </c>
      <c r="AT83" s="51">
        <v>49998</v>
      </c>
      <c r="AU83" s="51">
        <v>43185</v>
      </c>
      <c r="AV83" s="51">
        <v>44418</v>
      </c>
      <c r="AW83" s="51">
        <v>20429</v>
      </c>
      <c r="AX83" s="51">
        <v>14929</v>
      </c>
      <c r="AY83" s="51">
        <v>21258</v>
      </c>
      <c r="AZ83" s="51">
        <v>30425</v>
      </c>
      <c r="BA83" s="51">
        <v>44107</v>
      </c>
      <c r="BB83" s="51">
        <v>43767</v>
      </c>
      <c r="BC83" s="51">
        <v>53873</v>
      </c>
      <c r="BD83" s="51">
        <v>55984</v>
      </c>
      <c r="BE83" s="51">
        <v>27559</v>
      </c>
      <c r="BF83" s="51">
        <v>7099</v>
      </c>
      <c r="BG83" s="51">
        <v>-9960</v>
      </c>
      <c r="BH83" s="51">
        <v>-22824</v>
      </c>
      <c r="BI83" s="51">
        <v>-25903</v>
      </c>
      <c r="BJ83" s="51">
        <v>-2024</v>
      </c>
      <c r="BK83" s="51">
        <v>32007</v>
      </c>
      <c r="BL83" s="51">
        <v>36387</v>
      </c>
    </row>
    <row r="84" spans="1:64" ht="16.5" thickBot="1" thickTop="1">
      <c r="A84" s="1">
        <v>5</v>
      </c>
      <c r="B84" s="20">
        <f>MATCH(D84,'[1]industr'!$B$3:$B$95,0)</f>
        <v>22</v>
      </c>
      <c r="C84" s="52" t="str">
        <f>INDEX('[2]world'!$D$3:$D$400,MATCH(D84,'[2]world'!$B$3:$B$400,0))</f>
        <v>NZ</v>
      </c>
      <c r="D84" s="50" t="s">
        <v>72</v>
      </c>
      <c r="E84" s="51">
        <v>4353</v>
      </c>
      <c r="F84" s="51">
        <v>11830</v>
      </c>
      <c r="G84" s="51">
        <v>21150</v>
      </c>
      <c r="H84" s="51">
        <v>16566</v>
      </c>
      <c r="I84" s="51">
        <v>8521</v>
      </c>
      <c r="J84" s="51">
        <v>10029</v>
      </c>
      <c r="K84" s="51">
        <v>7565</v>
      </c>
      <c r="L84" s="51">
        <v>16037</v>
      </c>
      <c r="M84" s="51">
        <v>12945</v>
      </c>
      <c r="N84" s="51">
        <v>3030</v>
      </c>
      <c r="O84" s="51">
        <v>2013</v>
      </c>
      <c r="P84" s="51">
        <v>14092</v>
      </c>
      <c r="Q84" s="51">
        <v>11567</v>
      </c>
      <c r="R84" s="51">
        <v>8989</v>
      </c>
      <c r="S84" s="51">
        <v>10659</v>
      </c>
      <c r="T84" s="51">
        <v>9729</v>
      </c>
      <c r="U84" s="51">
        <v>11275</v>
      </c>
      <c r="V84" s="51">
        <v>-4315</v>
      </c>
      <c r="W84" s="51">
        <v>-9648</v>
      </c>
      <c r="X84" s="51">
        <v>-7199</v>
      </c>
      <c r="Y84" s="51">
        <v>10890</v>
      </c>
      <c r="Z84" s="51">
        <v>6249</v>
      </c>
      <c r="AA84" s="51">
        <v>22786</v>
      </c>
      <c r="AB84" s="51">
        <v>29785</v>
      </c>
      <c r="AC84" s="51">
        <v>32925</v>
      </c>
      <c r="AD84" s="51">
        <v>20275</v>
      </c>
      <c r="AE84" s="51">
        <v>-9948</v>
      </c>
      <c r="AF84" s="51">
        <v>-25218</v>
      </c>
      <c r="AG84" s="51">
        <v>-27560</v>
      </c>
      <c r="AH84" s="51">
        <v>-28239</v>
      </c>
      <c r="AI84" s="51">
        <v>-11366</v>
      </c>
      <c r="AJ84" s="51">
        <v>-7544</v>
      </c>
      <c r="AK84" s="51">
        <v>7894</v>
      </c>
      <c r="AL84" s="51">
        <v>13517</v>
      </c>
      <c r="AM84" s="51">
        <v>1942</v>
      </c>
      <c r="AN84" s="51">
        <v>-14218</v>
      </c>
      <c r="AO84" s="51">
        <v>-15379</v>
      </c>
      <c r="AP84" s="51">
        <v>765</v>
      </c>
      <c r="AQ84" s="51">
        <v>-27038</v>
      </c>
      <c r="AR84" s="51">
        <v>-6449</v>
      </c>
      <c r="AS84" s="51">
        <v>6978</v>
      </c>
      <c r="AT84" s="51">
        <v>72078</v>
      </c>
      <c r="AU84" s="51">
        <v>4149</v>
      </c>
      <c r="AV84" s="51">
        <v>14018</v>
      </c>
      <c r="AW84" s="51">
        <v>19932</v>
      </c>
      <c r="AX84" s="51">
        <v>28642</v>
      </c>
      <c r="AY84" s="51">
        <v>26575</v>
      </c>
      <c r="AZ84" s="51">
        <v>10167</v>
      </c>
      <c r="BA84" s="51">
        <v>-2543</v>
      </c>
      <c r="BB84" s="51">
        <v>-6931</v>
      </c>
      <c r="BC84" s="51">
        <v>-8145</v>
      </c>
      <c r="BD84" s="51">
        <v>11126</v>
      </c>
      <c r="BE84" s="51">
        <v>37844</v>
      </c>
      <c r="BF84" s="51"/>
      <c r="BG84" s="51"/>
      <c r="BH84" s="51"/>
      <c r="BI84" s="51"/>
      <c r="BJ84" s="51"/>
      <c r="BK84" s="51"/>
      <c r="BL84" s="51"/>
    </row>
    <row r="85" spans="1:64" ht="16.5" thickBot="1" thickTop="1">
      <c r="A85" s="1">
        <v>5</v>
      </c>
      <c r="B85" s="20">
        <f>MATCH(D85,'[1]industr'!$B$3:$B$95,0)</f>
        <v>23</v>
      </c>
      <c r="C85" s="52" t="str">
        <f>INDEX('[2]world'!$D$3:$D$400,MATCH(D85,'[2]world'!$B$3:$B$400,0))</f>
        <v>NOR</v>
      </c>
      <c r="D85" s="50" t="s">
        <v>73</v>
      </c>
      <c r="E85" s="51">
        <v>-2369</v>
      </c>
      <c r="F85" s="51">
        <v>-1685</v>
      </c>
      <c r="G85" s="51">
        <v>-1562</v>
      </c>
      <c r="H85" s="51">
        <v>-817</v>
      </c>
      <c r="I85" s="51">
        <v>-621</v>
      </c>
      <c r="J85" s="51">
        <v>494</v>
      </c>
      <c r="K85" s="51">
        <v>-3973</v>
      </c>
      <c r="L85" s="51">
        <v>-407</v>
      </c>
      <c r="M85" s="51">
        <v>-1325</v>
      </c>
      <c r="N85" s="51">
        <v>-1538</v>
      </c>
      <c r="O85" s="51">
        <v>-2273</v>
      </c>
      <c r="P85" s="51">
        <v>816</v>
      </c>
      <c r="Q85" s="51">
        <v>241</v>
      </c>
      <c r="R85" s="51">
        <v>622</v>
      </c>
      <c r="S85" s="51">
        <v>-1858</v>
      </c>
      <c r="T85" s="51">
        <v>-1843</v>
      </c>
      <c r="U85" s="51">
        <v>-479</v>
      </c>
      <c r="V85" s="51">
        <v>1919</v>
      </c>
      <c r="W85" s="51">
        <v>1730</v>
      </c>
      <c r="X85" s="51">
        <v>2277</v>
      </c>
      <c r="Y85" s="51">
        <v>-744</v>
      </c>
      <c r="Z85" s="51">
        <v>2899</v>
      </c>
      <c r="AA85" s="51">
        <v>5577</v>
      </c>
      <c r="AB85" s="51">
        <v>3505</v>
      </c>
      <c r="AC85" s="51">
        <v>4396</v>
      </c>
      <c r="AD85" s="51">
        <v>3292</v>
      </c>
      <c r="AE85" s="51">
        <v>4843</v>
      </c>
      <c r="AF85" s="51">
        <v>4953</v>
      </c>
      <c r="AG85" s="51">
        <v>3859</v>
      </c>
      <c r="AH85" s="51">
        <v>2818</v>
      </c>
      <c r="AI85" s="51">
        <v>3741</v>
      </c>
      <c r="AJ85" s="51">
        <v>5908</v>
      </c>
      <c r="AK85" s="51">
        <v>5657</v>
      </c>
      <c r="AL85" s="51">
        <v>4129</v>
      </c>
      <c r="AM85" s="51">
        <v>3799</v>
      </c>
      <c r="AN85" s="51">
        <v>6593</v>
      </c>
      <c r="AO85" s="51">
        <v>7367</v>
      </c>
      <c r="AP85" s="51">
        <v>13711</v>
      </c>
      <c r="AQ85" s="51">
        <v>10228</v>
      </c>
      <c r="AR85" s="51">
        <v>-1714</v>
      </c>
      <c r="AS85" s="51">
        <v>1796</v>
      </c>
      <c r="AT85" s="51">
        <v>7919</v>
      </c>
      <c r="AU85" s="51">
        <v>10155</v>
      </c>
      <c r="AV85" s="51">
        <v>12567</v>
      </c>
      <c r="AW85" s="51">
        <v>7574</v>
      </c>
      <c r="AX85" s="51">
        <v>6445</v>
      </c>
      <c r="AY85" s="51">
        <v>5690</v>
      </c>
      <c r="AZ85" s="51">
        <v>9679</v>
      </c>
      <c r="BA85" s="51">
        <v>13805</v>
      </c>
      <c r="BB85" s="51">
        <v>19040</v>
      </c>
      <c r="BC85" s="51">
        <v>9707</v>
      </c>
      <c r="BD85" s="51">
        <v>7915</v>
      </c>
      <c r="BE85" s="51">
        <v>17217</v>
      </c>
      <c r="BF85" s="51">
        <v>11225</v>
      </c>
      <c r="BG85" s="51">
        <v>13155</v>
      </c>
      <c r="BH85" s="51">
        <v>18332</v>
      </c>
      <c r="BI85" s="51">
        <v>23623</v>
      </c>
      <c r="BJ85" s="51">
        <v>39532</v>
      </c>
      <c r="BK85" s="51">
        <v>43296</v>
      </c>
      <c r="BL85" s="51">
        <v>36007</v>
      </c>
    </row>
    <row r="86" spans="1:64" ht="16.5" thickBot="1" thickTop="1">
      <c r="A86" s="1">
        <v>5</v>
      </c>
      <c r="B86" s="20">
        <f>MATCH(D86,'[1]industr'!$B$3:$B$95,0)</f>
        <v>24</v>
      </c>
      <c r="C86" s="52" t="str">
        <f>INDEX('[2]world'!$D$3:$D$400,MATCH(D86,'[2]world'!$B$3:$B$400,0))</f>
        <v>PL</v>
      </c>
      <c r="D86" s="50" t="s">
        <v>74</v>
      </c>
      <c r="E86" s="51">
        <v>-43064</v>
      </c>
      <c r="F86" s="51">
        <v>-8478</v>
      </c>
      <c r="G86" s="51">
        <v>-1172</v>
      </c>
      <c r="H86" s="51">
        <v>-9902</v>
      </c>
      <c r="I86" s="51">
        <v>11514</v>
      </c>
      <c r="J86" s="51">
        <v>-7965</v>
      </c>
      <c r="K86" s="51">
        <v>-16348</v>
      </c>
      <c r="L86" s="51">
        <v>-35727</v>
      </c>
      <c r="M86" s="51">
        <v>-50427</v>
      </c>
      <c r="N86" s="51">
        <v>5589</v>
      </c>
      <c r="O86" s="51">
        <v>-130218</v>
      </c>
      <c r="P86" s="51">
        <v>-61865</v>
      </c>
      <c r="Q86" s="51">
        <v>-9306</v>
      </c>
      <c r="R86" s="51">
        <v>97837</v>
      </c>
      <c r="S86" s="51">
        <v>71964</v>
      </c>
      <c r="T86" s="51">
        <v>-100808</v>
      </c>
      <c r="U86" s="51">
        <v>-36352</v>
      </c>
      <c r="V86" s="51">
        <v>81066</v>
      </c>
      <c r="W86" s="51">
        <v>-16545</v>
      </c>
      <c r="X86" s="51">
        <v>-22019</v>
      </c>
      <c r="Y86" s="51">
        <v>-291774</v>
      </c>
      <c r="Z86" s="51">
        <v>-25599</v>
      </c>
      <c r="AA86" s="51">
        <v>-15007</v>
      </c>
      <c r="AB86" s="51">
        <v>-9268</v>
      </c>
      <c r="AC86" s="51">
        <v>-7827</v>
      </c>
      <c r="AD86" s="51">
        <v>-7874</v>
      </c>
      <c r="AE86" s="51">
        <v>-20159</v>
      </c>
      <c r="AF86" s="51">
        <v>-24687</v>
      </c>
      <c r="AG86" s="51">
        <v>-107456</v>
      </c>
      <c r="AH86" s="51">
        <v>-29875</v>
      </c>
      <c r="AI86" s="51">
        <v>-21164</v>
      </c>
      <c r="AJ86" s="51">
        <v>-19368</v>
      </c>
      <c r="AK86" s="51">
        <v>-28134</v>
      </c>
      <c r="AL86" s="51">
        <v>-22189</v>
      </c>
      <c r="AM86" s="51">
        <v>-13140</v>
      </c>
      <c r="AN86" s="51">
        <v>-18940</v>
      </c>
      <c r="AO86" s="51">
        <v>-27128</v>
      </c>
      <c r="AP86" s="51">
        <v>-34580</v>
      </c>
      <c r="AQ86" s="51">
        <v>-96583</v>
      </c>
      <c r="AR86" s="51">
        <v>-27609</v>
      </c>
      <c r="AS86" s="51">
        <v>-12620</v>
      </c>
      <c r="AT86" s="51">
        <v>-15937</v>
      </c>
      <c r="AU86" s="51">
        <v>-11603</v>
      </c>
      <c r="AV86" s="51">
        <v>-15452</v>
      </c>
      <c r="AW86" s="51">
        <v>-18997</v>
      </c>
      <c r="AX86" s="51">
        <v>-18223</v>
      </c>
      <c r="AY86" s="51">
        <v>-12765</v>
      </c>
      <c r="AZ86" s="51">
        <v>-11796</v>
      </c>
      <c r="BA86" s="51">
        <v>-13261</v>
      </c>
      <c r="BB86" s="51">
        <v>-14011</v>
      </c>
      <c r="BC86" s="51">
        <v>-19668</v>
      </c>
      <c r="BD86" s="51">
        <v>-16743</v>
      </c>
      <c r="BE86" s="51">
        <v>-17945</v>
      </c>
      <c r="BF86" s="51">
        <v>-13765</v>
      </c>
      <c r="BG86" s="51">
        <v>-9382</v>
      </c>
      <c r="BH86" s="51">
        <v>-12878</v>
      </c>
      <c r="BI86" s="51">
        <v>-36134</v>
      </c>
      <c r="BJ86" s="51">
        <v>-20485</v>
      </c>
      <c r="BK86" s="51">
        <v>-14925</v>
      </c>
      <c r="BL86" s="51">
        <v>-15400</v>
      </c>
    </row>
    <row r="87" spans="1:64" ht="16.5" thickBot="1" thickTop="1">
      <c r="A87" s="1">
        <v>5</v>
      </c>
      <c r="B87" s="20">
        <f>MATCH(D87,'[1]industr'!$B$3:$B$95,0)</f>
        <v>25</v>
      </c>
      <c r="C87" s="52" t="str">
        <f>INDEX('[2]world'!$D$3:$D$400,MATCH(D87,'[2]world'!$B$3:$B$400,0))</f>
        <v>PR</v>
      </c>
      <c r="D87" s="50" t="s">
        <v>75</v>
      </c>
      <c r="E87" s="51">
        <v>-28065</v>
      </c>
      <c r="F87" s="51">
        <v>-81697</v>
      </c>
      <c r="G87" s="51">
        <v>-59827</v>
      </c>
      <c r="H87" s="51">
        <v>-49775</v>
      </c>
      <c r="I87" s="51">
        <v>-51048</v>
      </c>
      <c r="J87" s="51">
        <v>-40718</v>
      </c>
      <c r="K87" s="51">
        <v>-38548</v>
      </c>
      <c r="L87" s="51">
        <v>-43610</v>
      </c>
      <c r="M87" s="51">
        <v>-44876</v>
      </c>
      <c r="N87" s="51">
        <v>-215668</v>
      </c>
      <c r="O87" s="51">
        <v>-55536</v>
      </c>
      <c r="P87" s="51">
        <v>-38078</v>
      </c>
      <c r="Q87" s="51">
        <v>-73846</v>
      </c>
      <c r="R87" s="51">
        <v>-90891</v>
      </c>
      <c r="S87" s="51">
        <v>-133488</v>
      </c>
      <c r="T87" s="51">
        <v>-175422</v>
      </c>
      <c r="U87" s="51">
        <v>-181752</v>
      </c>
      <c r="V87" s="51">
        <v>-144285</v>
      </c>
      <c r="W87" s="51">
        <v>-138001</v>
      </c>
      <c r="X87" s="51">
        <v>-208841</v>
      </c>
      <c r="Y87" s="51">
        <v>-121955</v>
      </c>
      <c r="Z87" s="51">
        <v>-121547</v>
      </c>
      <c r="AA87" s="51">
        <v>-72030</v>
      </c>
      <c r="AB87" s="51">
        <v>-83889</v>
      </c>
      <c r="AC87" s="51">
        <v>174479</v>
      </c>
      <c r="AD87" s="51">
        <v>346968</v>
      </c>
      <c r="AE87" s="51">
        <v>11315</v>
      </c>
      <c r="AF87" s="51">
        <v>18777</v>
      </c>
      <c r="AG87" s="51">
        <v>30147</v>
      </c>
      <c r="AH87" s="51">
        <v>37031</v>
      </c>
      <c r="AI87" s="51">
        <v>41926</v>
      </c>
      <c r="AJ87" s="51">
        <v>8512</v>
      </c>
      <c r="AK87" s="51">
        <v>-3490</v>
      </c>
      <c r="AL87" s="51">
        <v>-17318</v>
      </c>
      <c r="AM87" s="51">
        <v>-7240</v>
      </c>
      <c r="AN87" s="51">
        <v>-27627</v>
      </c>
      <c r="AO87" s="51">
        <v>-38180</v>
      </c>
      <c r="AP87" s="51">
        <v>-53475</v>
      </c>
      <c r="AQ87" s="51">
        <v>-50195</v>
      </c>
      <c r="AR87" s="51">
        <v>-57700</v>
      </c>
      <c r="AS87" s="51">
        <v>-55478</v>
      </c>
      <c r="AT87" s="51">
        <v>75781</v>
      </c>
      <c r="AU87" s="51">
        <v>-4581</v>
      </c>
      <c r="AV87" s="51">
        <v>8353</v>
      </c>
      <c r="AW87" s="51">
        <v>17315</v>
      </c>
      <c r="AX87" s="51">
        <v>22364</v>
      </c>
      <c r="AY87" s="51">
        <v>26258</v>
      </c>
      <c r="AZ87" s="51">
        <v>29265</v>
      </c>
      <c r="BA87" s="51">
        <v>32250</v>
      </c>
      <c r="BB87" s="51">
        <v>38000</v>
      </c>
      <c r="BC87" s="51">
        <v>47000</v>
      </c>
      <c r="BD87" s="51">
        <v>65000</v>
      </c>
      <c r="BE87" s="51">
        <v>70000</v>
      </c>
      <c r="BF87" s="51">
        <v>63500</v>
      </c>
      <c r="BG87" s="51">
        <v>47282</v>
      </c>
      <c r="BH87" s="51">
        <v>38400</v>
      </c>
      <c r="BI87" s="51">
        <v>26044</v>
      </c>
      <c r="BJ87" s="51">
        <v>19500</v>
      </c>
      <c r="BK87" s="51">
        <v>9361</v>
      </c>
      <c r="BL87" s="51">
        <v>14600</v>
      </c>
    </row>
    <row r="88" spans="1:64" ht="16.5" thickBot="1" thickTop="1">
      <c r="A88" s="1">
        <v>5</v>
      </c>
      <c r="B88" s="20">
        <f>MATCH(D88,'[1]industr'!$B$3:$B$95,0)</f>
        <v>20</v>
      </c>
      <c r="C88" s="52" t="str">
        <f>INDEX('[2]world'!$D$3:$D$400,MATCH(D88,'[2]world'!$B$3:$B$400,0))</f>
        <v>MD</v>
      </c>
      <c r="D88" s="50" t="s">
        <v>76</v>
      </c>
      <c r="E88" s="51">
        <v>37300</v>
      </c>
      <c r="F88" s="51">
        <v>3300</v>
      </c>
      <c r="G88" s="51">
        <v>-30000</v>
      </c>
      <c r="H88" s="51">
        <v>2200</v>
      </c>
      <c r="I88" s="51">
        <v>3500</v>
      </c>
      <c r="J88" s="51">
        <v>-7900</v>
      </c>
      <c r="K88" s="51">
        <v>8800</v>
      </c>
      <c r="L88" s="51">
        <v>19400</v>
      </c>
      <c r="M88" s="51">
        <v>10200</v>
      </c>
      <c r="N88" s="51">
        <v>12000</v>
      </c>
      <c r="O88" s="51">
        <v>2780</v>
      </c>
      <c r="P88" s="51">
        <v>807</v>
      </c>
      <c r="Q88" s="51">
        <v>6871</v>
      </c>
      <c r="R88" s="51">
        <v>12315</v>
      </c>
      <c r="S88" s="51">
        <v>7061</v>
      </c>
      <c r="T88" s="51">
        <v>15675</v>
      </c>
      <c r="U88" s="51">
        <v>7268</v>
      </c>
      <c r="V88" s="51">
        <v>10026</v>
      </c>
      <c r="W88" s="51">
        <v>2271</v>
      </c>
      <c r="X88" s="51">
        <v>-2426</v>
      </c>
      <c r="Y88" s="51">
        <v>8399</v>
      </c>
      <c r="Z88" s="51">
        <v>6646</v>
      </c>
      <c r="AA88" s="51">
        <v>5203</v>
      </c>
      <c r="AB88" s="51">
        <v>-1583</v>
      </c>
      <c r="AC88" s="51">
        <v>3842</v>
      </c>
      <c r="AD88" s="51">
        <v>-3834</v>
      </c>
      <c r="AE88" s="51">
        <v>-8951</v>
      </c>
      <c r="AF88" s="51">
        <v>-11572</v>
      </c>
      <c r="AG88" s="51">
        <v>-18584</v>
      </c>
      <c r="AH88" s="51">
        <v>1377</v>
      </c>
      <c r="AI88" s="51">
        <v>5592</v>
      </c>
      <c r="AJ88" s="51">
        <v>4097</v>
      </c>
      <c r="AK88" s="51">
        <v>-1412</v>
      </c>
      <c r="AL88" s="51">
        <v>-8875</v>
      </c>
      <c r="AM88" s="51">
        <v>-5200</v>
      </c>
      <c r="AN88" s="51">
        <v>-3778</v>
      </c>
      <c r="AO88" s="51">
        <v>-14589</v>
      </c>
      <c r="AP88" s="51">
        <v>-21377</v>
      </c>
      <c r="AQ88" s="51">
        <v>-15156</v>
      </c>
      <c r="AR88" s="51">
        <v>-18108</v>
      </c>
      <c r="AS88" s="51">
        <v>-29958</v>
      </c>
      <c r="AT88" s="51">
        <v>-33371</v>
      </c>
      <c r="AU88" s="51">
        <v>-36432</v>
      </c>
      <c r="AV88" s="51">
        <v>-14642</v>
      </c>
      <c r="AW88" s="51">
        <v>-15371</v>
      </c>
      <c r="AX88" s="51">
        <v>-19478</v>
      </c>
      <c r="AY88" s="51">
        <v>-16468</v>
      </c>
      <c r="AZ88" s="51">
        <v>-12961</v>
      </c>
      <c r="BA88" s="51">
        <v>-10764</v>
      </c>
      <c r="BB88" s="51">
        <v>-6107</v>
      </c>
      <c r="BC88" s="51">
        <v>-5289</v>
      </c>
      <c r="BD88" s="51">
        <v>-3061</v>
      </c>
      <c r="BE88" s="51">
        <v>-3353</v>
      </c>
      <c r="BF88" s="51">
        <v>-4269</v>
      </c>
      <c r="BG88" s="51">
        <v>-3603</v>
      </c>
      <c r="BH88" s="51">
        <v>-3506</v>
      </c>
      <c r="BI88" s="51">
        <v>-3276</v>
      </c>
      <c r="BJ88" s="51">
        <v>-3330</v>
      </c>
      <c r="BK88" s="51">
        <v>-2261</v>
      </c>
      <c r="BL88" s="51">
        <v>-2481</v>
      </c>
    </row>
    <row r="89" spans="1:64" ht="16.5" thickBot="1" thickTop="1">
      <c r="A89" s="1">
        <v>5</v>
      </c>
      <c r="B89" s="20">
        <f>MATCH(D89,'[1]industr'!$B$3:$B$95,0)</f>
        <v>27</v>
      </c>
      <c r="C89" s="52" t="str">
        <f>INDEX('[2]world'!$D$3:$D$400,MATCH(D89,'[2]world'!$B$3:$B$400,0))</f>
        <v>Rom</v>
      </c>
      <c r="D89" s="50" t="s">
        <v>77</v>
      </c>
      <c r="E89" s="51"/>
      <c r="F89" s="51">
        <v>-43013</v>
      </c>
      <c r="G89" s="51">
        <v>-26430</v>
      </c>
      <c r="H89" s="51">
        <v>-1965</v>
      </c>
      <c r="I89" s="51">
        <v>11745</v>
      </c>
      <c r="J89" s="51">
        <v>-3829</v>
      </c>
      <c r="K89" s="51">
        <v>-45468</v>
      </c>
      <c r="L89" s="51">
        <v>57353</v>
      </c>
      <c r="M89" s="51">
        <v>-35738</v>
      </c>
      <c r="N89" s="51">
        <v>-2921</v>
      </c>
      <c r="O89" s="51">
        <v>-16103</v>
      </c>
      <c r="P89" s="51">
        <v>-25527</v>
      </c>
      <c r="Q89" s="51">
        <v>-12160</v>
      </c>
      <c r="R89" s="51">
        <v>-13571</v>
      </c>
      <c r="S89" s="51">
        <v>-30121</v>
      </c>
      <c r="T89" s="51">
        <v>-11278</v>
      </c>
      <c r="U89" s="51">
        <v>-4521</v>
      </c>
      <c r="V89" s="51">
        <v>-1684</v>
      </c>
      <c r="W89" s="51">
        <v>-1010</v>
      </c>
      <c r="X89" s="51">
        <v>-3613</v>
      </c>
      <c r="Y89" s="51">
        <v>-12191</v>
      </c>
      <c r="Z89" s="51">
        <v>-5090</v>
      </c>
      <c r="AA89" s="51">
        <v>-7330</v>
      </c>
      <c r="AB89" s="51">
        <v>-11719</v>
      </c>
      <c r="AC89" s="51">
        <v>-12368</v>
      </c>
      <c r="AD89" s="51">
        <v>-8957</v>
      </c>
      <c r="AE89" s="51">
        <v>-7290</v>
      </c>
      <c r="AF89" s="51">
        <v>-13088</v>
      </c>
      <c r="AG89" s="51">
        <v>-9843</v>
      </c>
      <c r="AH89" s="51">
        <v>-15866</v>
      </c>
      <c r="AI89" s="51">
        <v>-17804</v>
      </c>
      <c r="AJ89" s="51">
        <v>-14114</v>
      </c>
      <c r="AK89" s="51">
        <v>-17260</v>
      </c>
      <c r="AL89" s="51">
        <v>-21121</v>
      </c>
      <c r="AM89" s="51">
        <v>-23388</v>
      </c>
      <c r="AN89" s="51">
        <v>-20877</v>
      </c>
      <c r="AO89" s="51">
        <v>-18132</v>
      </c>
      <c r="AP89" s="51">
        <v>-20169</v>
      </c>
      <c r="AQ89" s="51">
        <v>-18954</v>
      </c>
      <c r="AR89" s="51">
        <v>-22364</v>
      </c>
      <c r="AS89" s="51">
        <v>-86781</v>
      </c>
      <c r="AT89" s="51">
        <v>-404397</v>
      </c>
      <c r="AU89" s="51">
        <v>-29397</v>
      </c>
      <c r="AV89" s="51">
        <v>-17177</v>
      </c>
      <c r="AW89" s="51">
        <v>-16268</v>
      </c>
      <c r="AX89" s="51">
        <v>-21217</v>
      </c>
      <c r="AY89" s="51">
        <v>-19473</v>
      </c>
      <c r="AZ89" s="51">
        <v>-13345</v>
      </c>
      <c r="BA89" s="51">
        <v>-5629</v>
      </c>
      <c r="BB89" s="51">
        <v>-2516</v>
      </c>
      <c r="BC89" s="51">
        <v>-3729</v>
      </c>
      <c r="BD89" s="51">
        <v>-557739</v>
      </c>
      <c r="BE89" s="51">
        <v>-1572</v>
      </c>
      <c r="BF89" s="51">
        <v>-7406</v>
      </c>
      <c r="BG89" s="51">
        <v>-10095</v>
      </c>
      <c r="BH89" s="51">
        <v>-7234</v>
      </c>
      <c r="BI89" s="51">
        <v>-6483</v>
      </c>
      <c r="BJ89" s="51">
        <v>745</v>
      </c>
      <c r="BK89" s="51">
        <v>1291</v>
      </c>
      <c r="BL89" s="51">
        <v>-2502</v>
      </c>
    </row>
    <row r="90" spans="1:64" ht="16.5" thickBot="1" thickTop="1">
      <c r="A90" s="1">
        <v>5</v>
      </c>
      <c r="B90" s="20" t="e">
        <f>MATCH(D90,'[1]industr'!$B$3:$B$95,0)</f>
        <v>#N/A</v>
      </c>
      <c r="C90" s="52" t="str">
        <f>INDEX('[2]world'!$D$3:$D$400,MATCH(D90,'[2]world'!$B$3:$B$400,0))</f>
        <v>RU</v>
      </c>
      <c r="D90" s="50" t="s">
        <v>78</v>
      </c>
      <c r="E90" s="51">
        <v>-208000</v>
      </c>
      <c r="F90" s="51">
        <v>-123900</v>
      </c>
      <c r="G90" s="51">
        <v>318100</v>
      </c>
      <c r="H90" s="51">
        <v>-3300</v>
      </c>
      <c r="I90" s="51">
        <v>171700</v>
      </c>
      <c r="J90" s="51">
        <v>-201800</v>
      </c>
      <c r="K90" s="51">
        <v>-137700</v>
      </c>
      <c r="L90" s="51">
        <v>-247700</v>
      </c>
      <c r="M90" s="51">
        <v>-88600</v>
      </c>
      <c r="N90" s="51">
        <v>-360194</v>
      </c>
      <c r="O90" s="51">
        <v>-176467</v>
      </c>
      <c r="P90" s="51">
        <v>-119302</v>
      </c>
      <c r="Q90" s="51">
        <v>-91280</v>
      </c>
      <c r="R90" s="51">
        <v>-68650</v>
      </c>
      <c r="S90" s="51">
        <v>-90348</v>
      </c>
      <c r="T90" s="51">
        <v>-151734</v>
      </c>
      <c r="U90" s="51">
        <v>-146366</v>
      </c>
      <c r="V90" s="51">
        <v>-164209</v>
      </c>
      <c r="W90" s="51">
        <v>-93598</v>
      </c>
      <c r="X90" s="51">
        <v>-178761</v>
      </c>
      <c r="Y90" s="51">
        <v>-150167</v>
      </c>
      <c r="Z90" s="51">
        <v>-90144</v>
      </c>
      <c r="AA90" s="51">
        <v>-68309</v>
      </c>
      <c r="AB90" s="51">
        <v>-50086</v>
      </c>
      <c r="AC90" s="51">
        <v>-22764</v>
      </c>
      <c r="AD90" s="51">
        <v>118756</v>
      </c>
      <c r="AE90" s="51">
        <v>160892</v>
      </c>
      <c r="AF90" s="51">
        <v>182584</v>
      </c>
      <c r="AG90" s="51">
        <v>172434</v>
      </c>
      <c r="AH90" s="51">
        <v>48935</v>
      </c>
      <c r="AI90" s="51">
        <v>35590</v>
      </c>
      <c r="AJ90" s="51">
        <v>52273</v>
      </c>
      <c r="AK90" s="51">
        <v>102150</v>
      </c>
      <c r="AL90" s="51">
        <v>138502</v>
      </c>
      <c r="AM90" s="51">
        <v>197626</v>
      </c>
      <c r="AN90" s="51">
        <v>238991</v>
      </c>
      <c r="AO90" s="51">
        <v>267922</v>
      </c>
      <c r="AP90" s="51">
        <v>236222</v>
      </c>
      <c r="AQ90" s="51">
        <v>254153</v>
      </c>
      <c r="AR90" s="51">
        <v>63370</v>
      </c>
      <c r="AS90" s="51">
        <v>169135</v>
      </c>
      <c r="AT90" s="51">
        <v>57608</v>
      </c>
      <c r="AU90" s="51">
        <v>188874</v>
      </c>
      <c r="AV90" s="51">
        <v>452764</v>
      </c>
      <c r="AW90" s="51">
        <v>834617</v>
      </c>
      <c r="AX90" s="51">
        <v>510265</v>
      </c>
      <c r="AY90" s="51">
        <v>306043</v>
      </c>
      <c r="AZ90" s="51">
        <v>343030</v>
      </c>
      <c r="BA90" s="51">
        <v>293644</v>
      </c>
      <c r="BB90" s="51">
        <v>161230</v>
      </c>
      <c r="BC90" s="51">
        <v>218423</v>
      </c>
      <c r="BD90" s="51">
        <v>78544</v>
      </c>
      <c r="BE90" s="51">
        <v>77927</v>
      </c>
      <c r="BF90" s="51">
        <v>93080</v>
      </c>
      <c r="BG90" s="51">
        <v>98939</v>
      </c>
      <c r="BH90" s="51">
        <v>125891</v>
      </c>
      <c r="BI90" s="51">
        <v>154483</v>
      </c>
      <c r="BJ90" s="51">
        <v>258193</v>
      </c>
      <c r="BK90" s="51">
        <v>257148</v>
      </c>
      <c r="BL90" s="51">
        <v>259956</v>
      </c>
    </row>
    <row r="91" spans="1:64" ht="16.5" thickBot="1" thickTop="1">
      <c r="A91" s="1">
        <v>5</v>
      </c>
      <c r="B91" s="20">
        <f>MATCH(D91,'[1]industr'!$B$3:$B$95,0)</f>
        <v>63</v>
      </c>
      <c r="C91" s="52" t="str">
        <f>INDEX('[2]world'!$D$3:$D$400,MATCH(D91,'[2]world'!$B$3:$B$400,0))</f>
        <v>Ser</v>
      </c>
      <c r="D91" s="50" t="s">
        <v>79</v>
      </c>
      <c r="E91" s="51">
        <v>-16677</v>
      </c>
      <c r="F91" s="51">
        <v>3371</v>
      </c>
      <c r="G91" s="51">
        <v>-28688</v>
      </c>
      <c r="H91" s="51">
        <v>127</v>
      </c>
      <c r="I91" s="51">
        <v>-9353</v>
      </c>
      <c r="J91" s="51">
        <v>-7161</v>
      </c>
      <c r="K91" s="51">
        <v>-17100</v>
      </c>
      <c r="L91" s="51">
        <v>-4009</v>
      </c>
      <c r="M91" s="51">
        <v>-14048</v>
      </c>
      <c r="N91" s="51">
        <v>492</v>
      </c>
      <c r="O91" s="51">
        <v>-7692</v>
      </c>
      <c r="P91" s="51">
        <v>-3534</v>
      </c>
      <c r="Q91" s="51">
        <v>10510</v>
      </c>
      <c r="R91" s="51">
        <v>852</v>
      </c>
      <c r="S91" s="51">
        <v>9427</v>
      </c>
      <c r="T91" s="51">
        <v>5855</v>
      </c>
      <c r="U91" s="51">
        <v>533</v>
      </c>
      <c r="V91" s="51">
        <v>4231</v>
      </c>
      <c r="W91" s="51">
        <v>1465</v>
      </c>
      <c r="X91" s="51">
        <v>2086</v>
      </c>
      <c r="Y91" s="51">
        <v>8091</v>
      </c>
      <c r="Z91" s="51">
        <v>5054</v>
      </c>
      <c r="AA91" s="51">
        <v>1790</v>
      </c>
      <c r="AB91" s="51">
        <v>-2565</v>
      </c>
      <c r="AC91" s="51">
        <v>-2773</v>
      </c>
      <c r="AD91" s="51">
        <v>1353</v>
      </c>
      <c r="AE91" s="51">
        <v>-1176</v>
      </c>
      <c r="AF91" s="51">
        <v>-124</v>
      </c>
      <c r="AG91" s="51">
        <v>1613</v>
      </c>
      <c r="AH91" s="51">
        <v>39803</v>
      </c>
      <c r="AI91" s="51">
        <v>33845</v>
      </c>
      <c r="AJ91" s="51">
        <v>4245</v>
      </c>
      <c r="AK91" s="51">
        <v>-4488</v>
      </c>
      <c r="AL91" s="51">
        <v>3398</v>
      </c>
      <c r="AM91" s="51">
        <v>-2964</v>
      </c>
      <c r="AN91" s="51">
        <v>799</v>
      </c>
      <c r="AO91" s="51">
        <v>485</v>
      </c>
      <c r="AP91" s="51">
        <v>-267</v>
      </c>
      <c r="AQ91" s="51">
        <v>-1381</v>
      </c>
      <c r="AR91" s="51">
        <v>3833</v>
      </c>
      <c r="AS91" s="51">
        <v>-72071</v>
      </c>
      <c r="AT91" s="51">
        <v>-74341</v>
      </c>
      <c r="AU91" s="51">
        <v>1731</v>
      </c>
      <c r="AV91" s="51">
        <v>-8</v>
      </c>
      <c r="AW91" s="51"/>
      <c r="AX91" s="51">
        <v>-28671</v>
      </c>
      <c r="AY91" s="51">
        <v>-36690</v>
      </c>
      <c r="AZ91" s="51">
        <v>-43666</v>
      </c>
      <c r="BA91" s="51">
        <v>-6744</v>
      </c>
      <c r="BB91" s="51">
        <v>4324</v>
      </c>
      <c r="BC91" s="51">
        <v>7065</v>
      </c>
      <c r="BD91" s="51">
        <v>17960</v>
      </c>
      <c r="BE91" s="51">
        <v>13476</v>
      </c>
      <c r="BF91" s="51">
        <v>4266</v>
      </c>
      <c r="BG91" s="51">
        <v>11921</v>
      </c>
      <c r="BH91" s="51">
        <v>4028</v>
      </c>
      <c r="BI91" s="51">
        <v>4051</v>
      </c>
      <c r="BJ91" s="51">
        <v>2559</v>
      </c>
      <c r="BK91" s="51">
        <v>3056</v>
      </c>
      <c r="BL91" s="51">
        <v>5445</v>
      </c>
    </row>
    <row r="92" spans="1:64" ht="16.5" thickBot="1" thickTop="1">
      <c r="A92" s="1">
        <v>5</v>
      </c>
      <c r="B92" s="20">
        <f>MATCH(D92,'[1]industr'!$B$3:$B$95,0)</f>
        <v>29</v>
      </c>
      <c r="C92" s="52" t="str">
        <f>INDEX('[2]world'!$D$3:$D$400,MATCH(D92,'[2]world'!$B$3:$B$400,0))</f>
        <v>SLO</v>
      </c>
      <c r="D92" s="50" t="s">
        <v>80</v>
      </c>
      <c r="E92" s="51">
        <v>-21608</v>
      </c>
      <c r="F92" s="51">
        <v>-12406</v>
      </c>
      <c r="G92" s="51">
        <v>-20357</v>
      </c>
      <c r="H92" s="51">
        <v>-10953</v>
      </c>
      <c r="I92" s="51">
        <v>1691</v>
      </c>
      <c r="J92" s="51">
        <v>-4453</v>
      </c>
      <c r="K92" s="51">
        <v>-7110</v>
      </c>
      <c r="L92" s="51">
        <v>-7112</v>
      </c>
      <c r="M92" s="51">
        <v>-6796</v>
      </c>
      <c r="N92" s="51">
        <v>-9083</v>
      </c>
      <c r="O92" s="51">
        <v>-8080</v>
      </c>
      <c r="P92" s="51">
        <v>-5636</v>
      </c>
      <c r="Q92" s="51">
        <v>-6779</v>
      </c>
      <c r="R92" s="51">
        <v>-9245</v>
      </c>
      <c r="S92" s="51">
        <v>-8289</v>
      </c>
      <c r="T92" s="51">
        <v>-6777</v>
      </c>
      <c r="U92" s="51">
        <v>-5300</v>
      </c>
      <c r="V92" s="51">
        <v>-6473</v>
      </c>
      <c r="W92" s="51">
        <v>-4805</v>
      </c>
      <c r="X92" s="51">
        <v>-3250</v>
      </c>
      <c r="Y92" s="51">
        <v>-4457</v>
      </c>
      <c r="Z92" s="51">
        <v>-5089</v>
      </c>
      <c r="AA92" s="51">
        <v>-3155</v>
      </c>
      <c r="AB92" s="51">
        <v>-2777</v>
      </c>
      <c r="AC92" s="51">
        <v>-2711</v>
      </c>
      <c r="AD92" s="51">
        <v>-3377</v>
      </c>
      <c r="AE92" s="51">
        <v>-2615</v>
      </c>
      <c r="AF92" s="51">
        <v>-2143</v>
      </c>
      <c r="AG92" s="51">
        <v>-3376</v>
      </c>
      <c r="AH92" s="51">
        <v>-3746</v>
      </c>
      <c r="AI92" s="51">
        <v>-3129</v>
      </c>
      <c r="AJ92" s="51">
        <v>-4106</v>
      </c>
      <c r="AK92" s="51">
        <v>-3790</v>
      </c>
      <c r="AL92" s="51">
        <v>-4310</v>
      </c>
      <c r="AM92" s="51">
        <v>-4162</v>
      </c>
      <c r="AN92" s="51">
        <v>-3292</v>
      </c>
      <c r="AO92" s="51">
        <v>-4264</v>
      </c>
      <c r="AP92" s="51">
        <v>-3762</v>
      </c>
      <c r="AQ92" s="51">
        <v>-3519</v>
      </c>
      <c r="AR92" s="51">
        <v>-2771</v>
      </c>
      <c r="AS92" s="51">
        <v>-2322</v>
      </c>
      <c r="AT92" s="51">
        <v>214</v>
      </c>
      <c r="AU92" s="51">
        <v>-2939</v>
      </c>
      <c r="AV92" s="51">
        <v>1751</v>
      </c>
      <c r="AW92" s="51">
        <v>4768</v>
      </c>
      <c r="AX92" s="51">
        <v>2842</v>
      </c>
      <c r="AY92" s="51">
        <v>2255</v>
      </c>
      <c r="AZ92" s="51">
        <v>1731</v>
      </c>
      <c r="BA92" s="51">
        <v>1306</v>
      </c>
      <c r="BB92" s="51">
        <v>1454</v>
      </c>
      <c r="BC92" s="51">
        <v>1463</v>
      </c>
      <c r="BD92" s="51">
        <v>1012</v>
      </c>
      <c r="BE92" s="51">
        <v>901</v>
      </c>
      <c r="BF92" s="51">
        <v>1409</v>
      </c>
      <c r="BG92" s="51">
        <v>2874</v>
      </c>
      <c r="BH92" s="51">
        <v>3403</v>
      </c>
      <c r="BI92" s="51">
        <v>3854</v>
      </c>
      <c r="BJ92" s="51">
        <v>6793</v>
      </c>
      <c r="BK92" s="51">
        <v>7060</v>
      </c>
      <c r="BL92" s="51">
        <v>4367</v>
      </c>
    </row>
    <row r="93" spans="1:64" ht="16.5" thickBot="1" thickTop="1">
      <c r="A93" s="1">
        <v>5</v>
      </c>
      <c r="B93" s="20">
        <f>MATCH(D93,'[1]industr'!$B$3:$B$95,0)</f>
        <v>30</v>
      </c>
      <c r="C93" s="52" t="str">
        <f>INDEX('[2]world'!$D$3:$D$400,MATCH(D93,'[2]world'!$B$3:$B$400,0))</f>
        <v>SLN</v>
      </c>
      <c r="D93" s="50" t="s">
        <v>81</v>
      </c>
      <c r="E93" s="51">
        <v>-4130</v>
      </c>
      <c r="F93" s="51">
        <v>-4130</v>
      </c>
      <c r="G93" s="51">
        <v>-4130</v>
      </c>
      <c r="H93" s="51">
        <v>-4337</v>
      </c>
      <c r="I93" s="51">
        <v>-4418</v>
      </c>
      <c r="J93" s="51">
        <v>-4473</v>
      </c>
      <c r="K93" s="51">
        <v>-4413</v>
      </c>
      <c r="L93" s="51">
        <v>-4410</v>
      </c>
      <c r="M93" s="51">
        <v>-4416</v>
      </c>
      <c r="N93" s="51">
        <v>-4413</v>
      </c>
      <c r="O93" s="51">
        <v>-4311</v>
      </c>
      <c r="P93" s="51">
        <v>-4489</v>
      </c>
      <c r="Q93" s="51">
        <v>-4585</v>
      </c>
      <c r="R93" s="51">
        <v>3987</v>
      </c>
      <c r="S93" s="51">
        <v>-228</v>
      </c>
      <c r="T93" s="51">
        <v>7265</v>
      </c>
      <c r="U93" s="51">
        <v>3932</v>
      </c>
      <c r="V93" s="51">
        <v>6151</v>
      </c>
      <c r="W93" s="51">
        <v>-721</v>
      </c>
      <c r="X93" s="51">
        <v>835</v>
      </c>
      <c r="Y93" s="51">
        <v>1803</v>
      </c>
      <c r="Z93" s="51">
        <v>2242</v>
      </c>
      <c r="AA93" s="51">
        <v>4142</v>
      </c>
      <c r="AB93" s="51">
        <v>2291</v>
      </c>
      <c r="AC93" s="51">
        <v>5001</v>
      </c>
      <c r="AD93" s="51">
        <v>6872</v>
      </c>
      <c r="AE93" s="51">
        <v>10901</v>
      </c>
      <c r="AF93" s="51">
        <v>8902</v>
      </c>
      <c r="AG93" s="51">
        <v>7173</v>
      </c>
      <c r="AH93" s="51">
        <v>8475</v>
      </c>
      <c r="AI93" s="51">
        <v>5420</v>
      </c>
      <c r="AJ93" s="51">
        <v>4637</v>
      </c>
      <c r="AK93" s="51">
        <v>-4646</v>
      </c>
      <c r="AL93" s="51">
        <v>1799</v>
      </c>
      <c r="AM93" s="51">
        <v>4929</v>
      </c>
      <c r="AN93" s="51">
        <v>20617</v>
      </c>
      <c r="AO93" s="51">
        <v>4142</v>
      </c>
      <c r="AP93" s="51">
        <v>2825</v>
      </c>
      <c r="AQ93" s="51">
        <v>-3824</v>
      </c>
      <c r="AR93" s="51">
        <v>-4726</v>
      </c>
      <c r="AS93" s="51">
        <v>-245</v>
      </c>
      <c r="AT93" s="51">
        <v>-3292</v>
      </c>
      <c r="AU93" s="51">
        <v>-5477</v>
      </c>
      <c r="AV93" s="51">
        <v>-4457</v>
      </c>
      <c r="AW93" s="51">
        <v>-35</v>
      </c>
      <c r="AX93" s="51">
        <v>777</v>
      </c>
      <c r="AY93" s="51">
        <v>-3445</v>
      </c>
      <c r="AZ93" s="51">
        <v>-1303</v>
      </c>
      <c r="BA93" s="51">
        <v>-5406</v>
      </c>
      <c r="BB93" s="51">
        <v>10773</v>
      </c>
      <c r="BC93" s="51">
        <v>2747</v>
      </c>
      <c r="BD93" s="51">
        <v>4963</v>
      </c>
      <c r="BE93" s="51">
        <v>2207</v>
      </c>
      <c r="BF93" s="51">
        <v>3530</v>
      </c>
      <c r="BG93" s="51">
        <v>1719</v>
      </c>
      <c r="BH93" s="51">
        <v>6436</v>
      </c>
      <c r="BI93" s="51">
        <v>6267</v>
      </c>
      <c r="BJ93" s="51">
        <v>-1347</v>
      </c>
      <c r="BK93" s="51">
        <v>18584</v>
      </c>
      <c r="BL93" s="51">
        <v>17967</v>
      </c>
    </row>
    <row r="94" spans="1:64" ht="16.5" thickBot="1" thickTop="1">
      <c r="A94" s="1">
        <v>5</v>
      </c>
      <c r="B94" s="20">
        <f>MATCH(D94,'[1]industr'!$B$3:$B$95,0)</f>
        <v>13</v>
      </c>
      <c r="C94" s="52" t="str">
        <f>INDEX('[2]world'!$D$3:$D$400,MATCH(D94,'[2]world'!$B$3:$B$400,0))</f>
        <v>SP</v>
      </c>
      <c r="D94" s="50" t="s">
        <v>82</v>
      </c>
      <c r="E94" s="51">
        <v>-36374</v>
      </c>
      <c r="F94" s="51">
        <v>-6893</v>
      </c>
      <c r="G94" s="51">
        <v>-76412</v>
      </c>
      <c r="H94" s="51">
        <v>-68912</v>
      </c>
      <c r="I94" s="51">
        <v>-69437</v>
      </c>
      <c r="J94" s="51">
        <v>-78624</v>
      </c>
      <c r="K94" s="51">
        <v>-69595</v>
      </c>
      <c r="L94" s="51">
        <v>-101377</v>
      </c>
      <c r="M94" s="51">
        <v>-139794</v>
      </c>
      <c r="N94" s="51">
        <v>-37870</v>
      </c>
      <c r="O94" s="51">
        <v>-82092</v>
      </c>
      <c r="P94" s="51">
        <v>-81849</v>
      </c>
      <c r="Q94" s="51">
        <v>-75469</v>
      </c>
      <c r="R94" s="51">
        <v>-74316</v>
      </c>
      <c r="S94" s="51">
        <v>-70359</v>
      </c>
      <c r="T94" s="51">
        <v>-67758</v>
      </c>
      <c r="U94" s="51">
        <v>-61854</v>
      </c>
      <c r="V94" s="51">
        <v>-55696</v>
      </c>
      <c r="W94" s="51">
        <v>-48345</v>
      </c>
      <c r="X94" s="51">
        <v>-40008</v>
      </c>
      <c r="Y94" s="51">
        <v>151780</v>
      </c>
      <c r="Z94" s="51">
        <v>-60871</v>
      </c>
      <c r="AA94" s="51">
        <v>-63820</v>
      </c>
      <c r="AB94" s="51">
        <v>-62708</v>
      </c>
      <c r="AC94" s="51">
        <v>-19362</v>
      </c>
      <c r="AD94" s="51">
        <v>14181</v>
      </c>
      <c r="AE94" s="51">
        <v>53608</v>
      </c>
      <c r="AF94" s="51">
        <v>67137</v>
      </c>
      <c r="AG94" s="51">
        <v>42964</v>
      </c>
      <c r="AH94" s="51">
        <v>-36621</v>
      </c>
      <c r="AI94" s="51">
        <v>112659</v>
      </c>
      <c r="AJ94" s="51">
        <v>-30913</v>
      </c>
      <c r="AK94" s="51">
        <v>-33262</v>
      </c>
      <c r="AL94" s="51">
        <v>-19323</v>
      </c>
      <c r="AM94" s="51">
        <v>-25040</v>
      </c>
      <c r="AN94" s="51">
        <v>-12115</v>
      </c>
      <c r="AO94" s="51">
        <v>-26388</v>
      </c>
      <c r="AP94" s="51">
        <v>-28251</v>
      </c>
      <c r="AQ94" s="51">
        <v>-17883</v>
      </c>
      <c r="AR94" s="51">
        <v>-13989</v>
      </c>
      <c r="AS94" s="51">
        <v>-20007</v>
      </c>
      <c r="AT94" s="51">
        <v>61267</v>
      </c>
      <c r="AU94" s="51">
        <v>54083</v>
      </c>
      <c r="AV94" s="51">
        <v>59210</v>
      </c>
      <c r="AW94" s="51">
        <v>54656</v>
      </c>
      <c r="AX94" s="51">
        <v>60459</v>
      </c>
      <c r="AY94" s="51">
        <v>73597</v>
      </c>
      <c r="AZ94" s="51">
        <v>83530</v>
      </c>
      <c r="BA94" s="51">
        <v>148882</v>
      </c>
      <c r="BB94" s="51">
        <v>227247</v>
      </c>
      <c r="BC94" s="51">
        <v>478774</v>
      </c>
      <c r="BD94" s="51">
        <v>441272</v>
      </c>
      <c r="BE94" s="51">
        <v>649230</v>
      </c>
      <c r="BF94" s="51">
        <v>624587</v>
      </c>
      <c r="BG94" s="51">
        <v>610036</v>
      </c>
      <c r="BH94" s="51">
        <v>641199</v>
      </c>
      <c r="BI94" s="51">
        <v>604902</v>
      </c>
      <c r="BJ94" s="51">
        <v>604902</v>
      </c>
      <c r="BK94" s="51">
        <v>412270</v>
      </c>
      <c r="BL94" s="51">
        <v>78873</v>
      </c>
    </row>
    <row r="95" spans="1:64" ht="16.5" thickBot="1" thickTop="1">
      <c r="A95" s="1">
        <v>5</v>
      </c>
      <c r="B95" s="20">
        <f>MATCH(D95,'[1]industr'!$B$3:$B$95,0)</f>
        <v>38</v>
      </c>
      <c r="C95" s="52" t="str">
        <f>INDEX('[2]world'!$D$3:$D$400,MATCH(D95,'[2]world'!$B$3:$B$400,0))</f>
        <v>SWE</v>
      </c>
      <c r="D95" s="50" t="s">
        <v>83</v>
      </c>
      <c r="E95" s="51">
        <v>10530</v>
      </c>
      <c r="F95" s="51">
        <v>16542</v>
      </c>
      <c r="G95" s="51">
        <v>9944</v>
      </c>
      <c r="H95" s="51">
        <v>1119</v>
      </c>
      <c r="I95" s="51">
        <v>6282</v>
      </c>
      <c r="J95" s="51">
        <v>16777</v>
      </c>
      <c r="K95" s="51">
        <v>13255</v>
      </c>
      <c r="L95" s="51">
        <v>17714</v>
      </c>
      <c r="M95" s="51">
        <v>8757</v>
      </c>
      <c r="N95" s="51">
        <v>-7097</v>
      </c>
      <c r="O95" s="51">
        <v>8018</v>
      </c>
      <c r="P95" s="51">
        <v>13115</v>
      </c>
      <c r="Q95" s="51">
        <v>8627</v>
      </c>
      <c r="R95" s="51">
        <v>9916</v>
      </c>
      <c r="S95" s="51">
        <v>21690</v>
      </c>
      <c r="T95" s="51">
        <v>32694</v>
      </c>
      <c r="U95" s="51">
        <v>25668</v>
      </c>
      <c r="V95" s="51">
        <v>8109</v>
      </c>
      <c r="W95" s="51">
        <v>7808</v>
      </c>
      <c r="X95" s="51">
        <v>48807</v>
      </c>
      <c r="Y95" s="51">
        <v>46835</v>
      </c>
      <c r="Z95" s="51">
        <v>2169</v>
      </c>
      <c r="AA95" s="51">
        <v>-14253</v>
      </c>
      <c r="AB95" s="51">
        <v>-8724</v>
      </c>
      <c r="AC95" s="51">
        <v>8705</v>
      </c>
      <c r="AD95" s="51">
        <v>16327</v>
      </c>
      <c r="AE95" s="51">
        <v>20069</v>
      </c>
      <c r="AF95" s="51">
        <v>23082</v>
      </c>
      <c r="AG95" s="51">
        <v>13754</v>
      </c>
      <c r="AH95" s="51">
        <v>13392</v>
      </c>
      <c r="AI95" s="51">
        <v>9663</v>
      </c>
      <c r="AJ95" s="51">
        <v>3065</v>
      </c>
      <c r="AK95" s="51">
        <v>2374</v>
      </c>
      <c r="AL95" s="51">
        <v>2100</v>
      </c>
      <c r="AM95" s="51">
        <v>8642</v>
      </c>
      <c r="AN95" s="51">
        <v>11087</v>
      </c>
      <c r="AO95" s="51">
        <v>14721</v>
      </c>
      <c r="AP95" s="51">
        <v>21176</v>
      </c>
      <c r="AQ95" s="51">
        <v>29468</v>
      </c>
      <c r="AR95" s="51">
        <v>44235</v>
      </c>
      <c r="AS95" s="51">
        <v>34817</v>
      </c>
      <c r="AT95" s="51">
        <v>24954</v>
      </c>
      <c r="AU95" s="51">
        <v>19756</v>
      </c>
      <c r="AV95" s="51">
        <v>32106</v>
      </c>
      <c r="AW95" s="51">
        <v>50859</v>
      </c>
      <c r="AX95" s="51">
        <v>11648</v>
      </c>
      <c r="AY95" s="51">
        <v>5839</v>
      </c>
      <c r="AZ95" s="51">
        <v>5950</v>
      </c>
      <c r="BA95" s="51">
        <v>10940</v>
      </c>
      <c r="BB95" s="51">
        <v>13657</v>
      </c>
      <c r="BC95" s="51">
        <v>24386</v>
      </c>
      <c r="BD95" s="51">
        <v>28622</v>
      </c>
      <c r="BE95" s="51">
        <v>30854</v>
      </c>
      <c r="BF95" s="51">
        <v>28686</v>
      </c>
      <c r="BG95" s="51">
        <v>25326</v>
      </c>
      <c r="BH95" s="51">
        <v>26724</v>
      </c>
      <c r="BI95" s="51">
        <v>50769</v>
      </c>
      <c r="BJ95" s="51">
        <v>53978</v>
      </c>
      <c r="BK95" s="51">
        <v>55568</v>
      </c>
      <c r="BL95" s="51">
        <v>62614</v>
      </c>
    </row>
    <row r="96" spans="1:64" ht="16.5" thickBot="1" thickTop="1">
      <c r="A96" s="1">
        <v>5</v>
      </c>
      <c r="B96" s="20">
        <f>MATCH(D96,'[1]industr'!$B$3:$B$95,0)</f>
        <v>37</v>
      </c>
      <c r="C96" s="52" t="str">
        <f>INDEX('[2]world'!$D$3:$D$400,MATCH(D96,'[2]world'!$B$3:$B$400,0))</f>
        <v>SWI</v>
      </c>
      <c r="D96" s="50" t="s">
        <v>84</v>
      </c>
      <c r="E96" s="51">
        <v>11796</v>
      </c>
      <c r="F96" s="51">
        <v>29749</v>
      </c>
      <c r="G96" s="51">
        <v>29275</v>
      </c>
      <c r="H96" s="51">
        <v>29555</v>
      </c>
      <c r="I96" s="51">
        <v>28672</v>
      </c>
      <c r="J96" s="51">
        <v>28435</v>
      </c>
      <c r="K96" s="51">
        <v>27361</v>
      </c>
      <c r="L96" s="51">
        <v>25643</v>
      </c>
      <c r="M96" s="51">
        <v>25060</v>
      </c>
      <c r="N96" s="51">
        <v>22604</v>
      </c>
      <c r="O96" s="51">
        <v>22375</v>
      </c>
      <c r="P96" s="51">
        <v>100048</v>
      </c>
      <c r="Q96" s="51">
        <v>81563</v>
      </c>
      <c r="R96" s="51">
        <v>57100</v>
      </c>
      <c r="S96" s="51">
        <v>20576</v>
      </c>
      <c r="T96" s="51">
        <v>-1656</v>
      </c>
      <c r="U96" s="51">
        <v>14494</v>
      </c>
      <c r="V96" s="51">
        <v>26862</v>
      </c>
      <c r="W96" s="51">
        <v>24965</v>
      </c>
      <c r="X96" s="51">
        <v>20108</v>
      </c>
      <c r="Y96" s="51">
        <v>-17761</v>
      </c>
      <c r="Z96" s="51">
        <v>2275</v>
      </c>
      <c r="AA96" s="51">
        <v>19571</v>
      </c>
      <c r="AB96" s="51">
        <v>7829</v>
      </c>
      <c r="AC96" s="51">
        <v>1656</v>
      </c>
      <c r="AD96" s="51">
        <v>-57847</v>
      </c>
      <c r="AE96" s="51">
        <v>-54053</v>
      </c>
      <c r="AF96" s="51">
        <v>-22881</v>
      </c>
      <c r="AG96" s="51">
        <v>-6820</v>
      </c>
      <c r="AH96" s="51">
        <v>3885</v>
      </c>
      <c r="AI96" s="51">
        <v>17106</v>
      </c>
      <c r="AJ96" s="51">
        <v>23677</v>
      </c>
      <c r="AK96" s="51">
        <v>21097</v>
      </c>
      <c r="AL96" s="51">
        <v>5217</v>
      </c>
      <c r="AM96" s="51">
        <v>11955</v>
      </c>
      <c r="AN96" s="51">
        <v>13837</v>
      </c>
      <c r="AO96" s="51">
        <v>22364</v>
      </c>
      <c r="AP96" s="51">
        <v>26392</v>
      </c>
      <c r="AQ96" s="51">
        <v>33477</v>
      </c>
      <c r="AR96" s="51">
        <v>33579</v>
      </c>
      <c r="AS96" s="51">
        <v>50148</v>
      </c>
      <c r="AT96" s="51">
        <v>67935</v>
      </c>
      <c r="AU96" s="51">
        <v>40156</v>
      </c>
      <c r="AV96" s="51">
        <v>39513</v>
      </c>
      <c r="AW96" s="51">
        <v>30883</v>
      </c>
      <c r="AX96" s="51">
        <v>14458</v>
      </c>
      <c r="AY96" s="51">
        <v>-5807</v>
      </c>
      <c r="AZ96" s="51">
        <v>-6834</v>
      </c>
      <c r="BA96" s="51">
        <v>1177</v>
      </c>
      <c r="BB96" s="51">
        <v>16149</v>
      </c>
      <c r="BC96" s="51">
        <v>20224</v>
      </c>
      <c r="BD96" s="51">
        <v>37441</v>
      </c>
      <c r="BE96" s="51">
        <v>50458</v>
      </c>
      <c r="BF96" s="51">
        <v>47047</v>
      </c>
      <c r="BG96" s="51">
        <v>38052</v>
      </c>
      <c r="BH96" s="51">
        <v>32247</v>
      </c>
      <c r="BI96" s="51">
        <v>36523</v>
      </c>
      <c r="BJ96" s="51">
        <v>74166</v>
      </c>
      <c r="BK96" s="51">
        <v>92904</v>
      </c>
      <c r="BL96" s="51">
        <v>42750</v>
      </c>
    </row>
    <row r="97" spans="1:64" ht="16.5" thickBot="1" thickTop="1">
      <c r="A97" s="1">
        <v>5</v>
      </c>
      <c r="B97" s="20">
        <f>MATCH(D97,'[1]industr'!$B$3:$B$95,0)</f>
        <v>19</v>
      </c>
      <c r="C97" s="52" t="str">
        <f>INDEX('[2]world'!$D$3:$D$400,MATCH(D97,'[2]world'!$B$3:$B$400,0))</f>
        <v>Mak</v>
      </c>
      <c r="D97" s="50" t="s">
        <v>85</v>
      </c>
      <c r="E97" s="51">
        <v>1463</v>
      </c>
      <c r="F97" s="51">
        <v>918</v>
      </c>
      <c r="G97" s="51">
        <v>-9076</v>
      </c>
      <c r="H97" s="51">
        <v>-1353</v>
      </c>
      <c r="I97" s="51">
        <v>-11762</v>
      </c>
      <c r="J97" s="51">
        <v>-21674</v>
      </c>
      <c r="K97" s="51">
        <v>-27600</v>
      </c>
      <c r="L97" s="51">
        <v>-24266</v>
      </c>
      <c r="M97" s="51">
        <v>-24202</v>
      </c>
      <c r="N97" s="51">
        <v>-16689</v>
      </c>
      <c r="O97" s="51">
        <v>-15100</v>
      </c>
      <c r="P97" s="51">
        <v>-11244</v>
      </c>
      <c r="Q97" s="51">
        <v>-3318</v>
      </c>
      <c r="R97" s="51">
        <v>-4875</v>
      </c>
      <c r="S97" s="51">
        <v>-4664</v>
      </c>
      <c r="T97" s="51">
        <v>-3156</v>
      </c>
      <c r="U97" s="51">
        <v>-3421</v>
      </c>
      <c r="V97" s="51">
        <v>-4723</v>
      </c>
      <c r="W97" s="51">
        <v>-656</v>
      </c>
      <c r="X97" s="51">
        <v>322</v>
      </c>
      <c r="Y97" s="51">
        <v>-848</v>
      </c>
      <c r="Z97" s="51">
        <v>-12</v>
      </c>
      <c r="AA97" s="51">
        <v>224</v>
      </c>
      <c r="AB97" s="51">
        <v>-284</v>
      </c>
      <c r="AC97" s="51">
        <v>-549</v>
      </c>
      <c r="AD97" s="51">
        <v>160</v>
      </c>
      <c r="AE97" s="51">
        <v>-177</v>
      </c>
      <c r="AF97" s="51">
        <v>-27</v>
      </c>
      <c r="AG97" s="51">
        <v>24</v>
      </c>
      <c r="AH97" s="51">
        <v>1925</v>
      </c>
      <c r="AI97" s="51">
        <v>253</v>
      </c>
      <c r="AJ97" s="51">
        <v>-1824</v>
      </c>
      <c r="AK97" s="51">
        <v>-171</v>
      </c>
      <c r="AL97" s="51">
        <v>348</v>
      </c>
      <c r="AM97" s="51">
        <v>-225</v>
      </c>
      <c r="AN97" s="51">
        <v>152</v>
      </c>
      <c r="AO97" s="51">
        <v>-18</v>
      </c>
      <c r="AP97" s="51">
        <v>175</v>
      </c>
      <c r="AQ97" s="51">
        <v>-124</v>
      </c>
      <c r="AR97" s="51">
        <v>-215</v>
      </c>
      <c r="AS97" s="51">
        <v>-2995</v>
      </c>
      <c r="AT97" s="51">
        <v>-1972</v>
      </c>
      <c r="AU97" s="51">
        <v>-2081</v>
      </c>
      <c r="AV97" s="51">
        <v>-4118</v>
      </c>
      <c r="AW97" s="51">
        <v>2808</v>
      </c>
      <c r="AX97" s="51">
        <v>1719</v>
      </c>
      <c r="AY97" s="51">
        <v>1258</v>
      </c>
      <c r="AZ97" s="51">
        <v>-1940</v>
      </c>
      <c r="BA97" s="51">
        <v>-2009</v>
      </c>
      <c r="BB97" s="51">
        <v>-1647</v>
      </c>
      <c r="BC97" s="51">
        <v>-2521</v>
      </c>
      <c r="BD97" s="51">
        <v>-2552</v>
      </c>
      <c r="BE97" s="51">
        <v>-24796</v>
      </c>
      <c r="BF97" s="51">
        <v>-2960</v>
      </c>
      <c r="BG97" s="51">
        <v>-113</v>
      </c>
      <c r="BH97" s="51">
        <v>-758</v>
      </c>
      <c r="BI97" s="51">
        <v>-528</v>
      </c>
      <c r="BJ97" s="51">
        <v>142</v>
      </c>
      <c r="BK97" s="51">
        <v>-521</v>
      </c>
      <c r="BL97" s="51"/>
    </row>
    <row r="98" spans="1:64" ht="16.5" thickBot="1" thickTop="1">
      <c r="A98" s="1">
        <v>5</v>
      </c>
      <c r="B98" s="20">
        <f>MATCH(D98,'[1]industr'!$B$3:$B$95,0)</f>
        <v>46</v>
      </c>
      <c r="C98" s="52" t="str">
        <f>INDEX('[2]world'!$D$3:$D$400,MATCH(D98,'[2]world'!$B$3:$B$400,0))</f>
        <v>TJ</v>
      </c>
      <c r="D98" s="50" t="s">
        <v>86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>
        <v>32469</v>
      </c>
      <c r="AU98" s="51">
        <v>-141816</v>
      </c>
      <c r="AV98" s="51"/>
      <c r="AW98" s="51"/>
      <c r="AX98" s="51"/>
      <c r="AY98" s="51">
        <v>0</v>
      </c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</row>
    <row r="99" spans="1:64" ht="16.5" thickBot="1" thickTop="1">
      <c r="A99" s="1">
        <v>5</v>
      </c>
      <c r="B99" s="20">
        <f>MATCH(D99,'[1]industr'!$B$3:$B$95,0)</f>
        <v>47</v>
      </c>
      <c r="C99" s="52" t="str">
        <f>INDEX('[2]world'!$D$3:$D$400,MATCH(D99,'[2]world'!$B$3:$B$400,0))</f>
        <v>TU</v>
      </c>
      <c r="D99" s="50" t="s">
        <v>87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>
        <v>-7588</v>
      </c>
      <c r="AT99" s="51">
        <v>-3845</v>
      </c>
      <c r="AU99" s="51">
        <v>341475</v>
      </c>
      <c r="AV99" s="51"/>
      <c r="AW99" s="51"/>
      <c r="AX99" s="51"/>
      <c r="AY99" s="51">
        <v>0</v>
      </c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</row>
    <row r="100" spans="1:64" ht="16.5" thickBot="1" thickTop="1">
      <c r="A100" s="1">
        <v>5</v>
      </c>
      <c r="B100" s="20">
        <f>MATCH(D100,'[1]industr'!$B$3:$B$95,0)</f>
        <v>76</v>
      </c>
      <c r="C100" s="52" t="str">
        <f>INDEX('[2]world'!$D$3:$D$400,MATCH(D100,'[2]world'!$B$3:$B$400,0))</f>
        <v>USSR</v>
      </c>
      <c r="D100" s="50" t="s">
        <v>88</v>
      </c>
      <c r="E100" s="51">
        <v>-4302</v>
      </c>
      <c r="F100" s="51">
        <v>-375</v>
      </c>
      <c r="G100" s="51">
        <v>217</v>
      </c>
      <c r="H100" s="51">
        <v>-598</v>
      </c>
      <c r="I100" s="51">
        <v>-163</v>
      </c>
      <c r="J100" s="51">
        <v>52396</v>
      </c>
      <c r="K100" s="51">
        <v>406</v>
      </c>
      <c r="L100" s="51">
        <v>-58438</v>
      </c>
      <c r="M100" s="51">
        <v>152829</v>
      </c>
      <c r="N100" s="51">
        <v>-115073</v>
      </c>
      <c r="O100" s="51">
        <v>101618</v>
      </c>
      <c r="P100" s="51">
        <v>88108</v>
      </c>
      <c r="Q100" s="51">
        <v>161649</v>
      </c>
      <c r="R100" s="51">
        <v>81183</v>
      </c>
      <c r="S100" s="51">
        <v>83524</v>
      </c>
      <c r="T100" s="51">
        <v>51738</v>
      </c>
      <c r="U100" s="51">
        <v>49327</v>
      </c>
      <c r="V100" s="51">
        <v>47944</v>
      </c>
      <c r="W100" s="51">
        <v>48558</v>
      </c>
      <c r="X100" s="51">
        <v>122343</v>
      </c>
      <c r="Y100" s="51">
        <v>-53332</v>
      </c>
      <c r="Z100" s="51">
        <v>6881</v>
      </c>
      <c r="AA100" s="51">
        <v>67334</v>
      </c>
      <c r="AB100" s="51">
        <v>22025</v>
      </c>
      <c r="AC100" s="51">
        <v>35300</v>
      </c>
      <c r="AD100" s="51">
        <v>16942</v>
      </c>
      <c r="AE100" s="51">
        <v>6820</v>
      </c>
      <c r="AF100" s="51">
        <v>17375</v>
      </c>
      <c r="AG100" s="51">
        <v>178154</v>
      </c>
      <c r="AH100" s="51">
        <v>-91185</v>
      </c>
      <c r="AI100" s="51">
        <v>5437</v>
      </c>
      <c r="AJ100" s="51">
        <v>25738</v>
      </c>
      <c r="AK100" s="51">
        <v>18314</v>
      </c>
      <c r="AL100" s="51">
        <v>-8220</v>
      </c>
      <c r="AM100" s="51">
        <v>78028</v>
      </c>
      <c r="AN100" s="51">
        <v>56675</v>
      </c>
      <c r="AO100" s="51">
        <v>-357418</v>
      </c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</row>
    <row r="101" spans="1:64" ht="16.5" thickBot="1" thickTop="1">
      <c r="A101" s="1">
        <v>5</v>
      </c>
      <c r="B101" s="20">
        <f>MATCH(D101,'[1]industr'!$B$3:$B$95,0)</f>
        <v>32</v>
      </c>
      <c r="C101" s="52" t="str">
        <f>INDEX('[2]world'!$D$3:$D$400,MATCH(D101,'[2]world'!$B$3:$B$400,0))</f>
        <v>UKR</v>
      </c>
      <c r="D101" s="50" t="s">
        <v>89</v>
      </c>
      <c r="E101" s="51">
        <v>105700</v>
      </c>
      <c r="F101" s="51">
        <v>161500</v>
      </c>
      <c r="G101" s="51">
        <v>-69700</v>
      </c>
      <c r="H101" s="51">
        <v>156200</v>
      </c>
      <c r="I101" s="51">
        <v>-246600</v>
      </c>
      <c r="J101" s="51">
        <v>-25500</v>
      </c>
      <c r="K101" s="51">
        <v>150400</v>
      </c>
      <c r="L101" s="51">
        <v>214000</v>
      </c>
      <c r="M101" s="51">
        <v>103200</v>
      </c>
      <c r="N101" s="51">
        <v>35900</v>
      </c>
      <c r="O101" s="51">
        <v>45803</v>
      </c>
      <c r="P101" s="51">
        <v>-77436</v>
      </c>
      <c r="Q101" s="51">
        <v>37203</v>
      </c>
      <c r="R101" s="51">
        <v>104487</v>
      </c>
      <c r="S101" s="51">
        <v>42972</v>
      </c>
      <c r="T101" s="51">
        <v>66164</v>
      </c>
      <c r="U101" s="51">
        <v>79458</v>
      </c>
      <c r="V101" s="51">
        <v>80892</v>
      </c>
      <c r="W101" s="51">
        <v>51276</v>
      </c>
      <c r="X101" s="51">
        <v>56260</v>
      </c>
      <c r="Y101" s="51">
        <v>88666</v>
      </c>
      <c r="Z101" s="51">
        <v>83326</v>
      </c>
      <c r="AA101" s="51">
        <v>69042</v>
      </c>
      <c r="AB101" s="51">
        <v>26291</v>
      </c>
      <c r="AC101" s="51">
        <v>28954</v>
      </c>
      <c r="AD101" s="51">
        <v>21193</v>
      </c>
      <c r="AE101" s="51">
        <v>-9885</v>
      </c>
      <c r="AF101" s="51">
        <v>-17950</v>
      </c>
      <c r="AG101" s="51">
        <v>-28206</v>
      </c>
      <c r="AH101" s="51">
        <v>17131</v>
      </c>
      <c r="AI101" s="51">
        <v>7854</v>
      </c>
      <c r="AJ101" s="51">
        <v>9706</v>
      </c>
      <c r="AK101" s="51">
        <v>-18360</v>
      </c>
      <c r="AL101" s="51">
        <v>-12715</v>
      </c>
      <c r="AM101" s="51">
        <v>-2797</v>
      </c>
      <c r="AN101" s="51">
        <v>22473</v>
      </c>
      <c r="AO101" s="51">
        <v>8276</v>
      </c>
      <c r="AP101" s="51">
        <v>48836</v>
      </c>
      <c r="AQ101" s="51">
        <v>74369</v>
      </c>
      <c r="AR101" s="51">
        <v>46209</v>
      </c>
      <c r="AS101" s="51">
        <v>78300</v>
      </c>
      <c r="AT101" s="51">
        <v>151347</v>
      </c>
      <c r="AU101" s="51">
        <v>287825</v>
      </c>
      <c r="AV101" s="51">
        <v>54475</v>
      </c>
      <c r="AW101" s="51">
        <v>-142876</v>
      </c>
      <c r="AX101" s="51">
        <v>-131574</v>
      </c>
      <c r="AY101" s="51">
        <v>-169194</v>
      </c>
      <c r="AZ101" s="51">
        <v>-136030</v>
      </c>
      <c r="BA101" s="51">
        <v>-152029</v>
      </c>
      <c r="BB101" s="51">
        <v>-138338</v>
      </c>
      <c r="BC101" s="51">
        <v>-393235</v>
      </c>
      <c r="BD101" s="51">
        <v>-53233</v>
      </c>
      <c r="BE101" s="51">
        <v>-53571</v>
      </c>
      <c r="BF101" s="51">
        <v>-24210</v>
      </c>
      <c r="BG101" s="51">
        <v>-7615</v>
      </c>
      <c r="BH101" s="51">
        <v>4583</v>
      </c>
      <c r="BI101" s="51">
        <v>14245</v>
      </c>
      <c r="BJ101" s="51">
        <v>16838</v>
      </c>
      <c r="BK101" s="51">
        <v>14924</v>
      </c>
      <c r="BL101" s="51">
        <v>13455</v>
      </c>
    </row>
    <row r="102" spans="1:64" ht="16.5" thickBot="1" thickTop="1">
      <c r="A102" s="1">
        <v>5</v>
      </c>
      <c r="B102" s="20">
        <f>MATCH(D102,'[1]industr'!$B$3:$B$95,0)</f>
        <v>7</v>
      </c>
      <c r="C102" s="52" t="str">
        <f>INDEX('[2]world'!$D$3:$D$400,MATCH(D102,'[2]world'!$B$3:$B$400,0))</f>
        <v>UK</v>
      </c>
      <c r="D102" s="50" t="s">
        <v>90</v>
      </c>
      <c r="E102" s="51">
        <v>-264785</v>
      </c>
      <c r="F102" s="51">
        <v>-256859</v>
      </c>
      <c r="G102" s="51">
        <v>-67611</v>
      </c>
      <c r="H102" s="51">
        <v>-59549</v>
      </c>
      <c r="I102" s="51">
        <v>-39869</v>
      </c>
      <c r="J102" s="51">
        <v>16101</v>
      </c>
      <c r="K102" s="51">
        <v>14844</v>
      </c>
      <c r="L102" s="51">
        <v>-26266</v>
      </c>
      <c r="M102" s="51">
        <v>-3457</v>
      </c>
      <c r="N102" s="51">
        <v>87954</v>
      </c>
      <c r="O102" s="51">
        <v>111856</v>
      </c>
      <c r="P102" s="51">
        <v>150792</v>
      </c>
      <c r="Q102" s="51">
        <v>66066</v>
      </c>
      <c r="R102" s="51">
        <v>13640</v>
      </c>
      <c r="S102" s="51">
        <v>-41864</v>
      </c>
      <c r="T102" s="51">
        <v>-43758</v>
      </c>
      <c r="U102" s="51">
        <v>-30644</v>
      </c>
      <c r="V102" s="51">
        <v>-55915</v>
      </c>
      <c r="W102" s="51">
        <v>-44299</v>
      </c>
      <c r="X102" s="51">
        <v>-49399</v>
      </c>
      <c r="Y102" s="51">
        <v>-17390</v>
      </c>
      <c r="Z102" s="51">
        <v>-75085</v>
      </c>
      <c r="AA102" s="51">
        <v>41529</v>
      </c>
      <c r="AB102" s="51">
        <v>-44214</v>
      </c>
      <c r="AC102" s="51">
        <v>-68638</v>
      </c>
      <c r="AD102" s="51">
        <v>-52476</v>
      </c>
      <c r="AE102" s="51">
        <v>-9486</v>
      </c>
      <c r="AF102" s="51">
        <v>-22620</v>
      </c>
      <c r="AG102" s="51">
        <v>2438</v>
      </c>
      <c r="AH102" s="51">
        <v>16175</v>
      </c>
      <c r="AI102" s="51">
        <v>-5264</v>
      </c>
      <c r="AJ102" s="51">
        <v>-91938</v>
      </c>
      <c r="AK102" s="51">
        <v>-80935</v>
      </c>
      <c r="AL102" s="51">
        <v>-1690</v>
      </c>
      <c r="AM102" s="51">
        <v>32429</v>
      </c>
      <c r="AN102" s="51">
        <v>57901</v>
      </c>
      <c r="AO102" s="51">
        <v>26463</v>
      </c>
      <c r="AP102" s="51">
        <v>-14893</v>
      </c>
      <c r="AQ102" s="51">
        <v>945</v>
      </c>
      <c r="AR102" s="51">
        <v>37923</v>
      </c>
      <c r="AS102" s="51">
        <v>32756</v>
      </c>
      <c r="AT102" s="51">
        <v>13559</v>
      </c>
      <c r="AU102" s="51">
        <v>-27264</v>
      </c>
      <c r="AV102" s="51">
        <v>11922</v>
      </c>
      <c r="AW102" s="51">
        <v>5009</v>
      </c>
      <c r="AX102" s="51">
        <v>38420</v>
      </c>
      <c r="AY102" s="51">
        <v>24602</v>
      </c>
      <c r="AZ102" s="51">
        <v>31063</v>
      </c>
      <c r="BA102" s="51">
        <v>71805</v>
      </c>
      <c r="BB102" s="51">
        <v>102458</v>
      </c>
      <c r="BC102" s="51">
        <v>212247</v>
      </c>
      <c r="BD102" s="51">
        <v>150956</v>
      </c>
      <c r="BE102" s="51">
        <v>157568</v>
      </c>
      <c r="BF102" s="51">
        <v>177741</v>
      </c>
      <c r="BG102" s="51">
        <v>227158</v>
      </c>
      <c r="BH102" s="51">
        <v>226000</v>
      </c>
      <c r="BI102" s="51">
        <v>179227</v>
      </c>
      <c r="BJ102" s="51">
        <v>200346</v>
      </c>
      <c r="BK102" s="51">
        <v>240657</v>
      </c>
      <c r="BL102" s="51">
        <v>186025</v>
      </c>
    </row>
    <row r="103" spans="1:64" ht="16.5" thickBot="1" thickTop="1">
      <c r="A103" s="1">
        <v>5</v>
      </c>
      <c r="B103" s="20">
        <f>MATCH(D103,'[1]industr'!$B$3:$B$95,0)</f>
        <v>68</v>
      </c>
      <c r="C103" s="52" t="str">
        <f>INDEX('[2]world'!$D$3:$D$400,MATCH(D103,'[2]world'!$B$3:$B$400,0))</f>
        <v>E_W</v>
      </c>
      <c r="D103" s="50" t="s">
        <v>91</v>
      </c>
      <c r="E103" s="51">
        <v>-171796</v>
      </c>
      <c r="F103" s="51">
        <v>-160649</v>
      </c>
      <c r="G103" s="51">
        <v>-29251</v>
      </c>
      <c r="H103" s="51">
        <v>-21343</v>
      </c>
      <c r="I103" s="51">
        <v>-5755</v>
      </c>
      <c r="J103" s="51">
        <v>47553</v>
      </c>
      <c r="K103" s="51">
        <v>53996</v>
      </c>
      <c r="L103" s="51">
        <v>12489</v>
      </c>
      <c r="M103" s="51">
        <v>25628</v>
      </c>
      <c r="N103" s="51">
        <v>112150</v>
      </c>
      <c r="O103" s="51">
        <v>146263</v>
      </c>
      <c r="P103" s="51">
        <v>181471</v>
      </c>
      <c r="Q103" s="51">
        <v>107400</v>
      </c>
      <c r="R103" s="51">
        <v>52313</v>
      </c>
      <c r="S103" s="51">
        <v>7765</v>
      </c>
      <c r="T103" s="51">
        <v>7654</v>
      </c>
      <c r="U103" s="51">
        <v>14301</v>
      </c>
      <c r="V103" s="51">
        <v>-17148</v>
      </c>
      <c r="W103" s="51">
        <v>-9518</v>
      </c>
      <c r="X103" s="51">
        <v>-28160</v>
      </c>
      <c r="Y103" s="51">
        <v>-2292</v>
      </c>
      <c r="Z103" s="51">
        <v>2107</v>
      </c>
      <c r="AA103" s="51">
        <v>19949</v>
      </c>
      <c r="AB103" s="51">
        <v>-17975</v>
      </c>
      <c r="AC103" s="51">
        <v>-49093</v>
      </c>
      <c r="AD103" s="51">
        <v>-25104</v>
      </c>
      <c r="AE103" s="51">
        <v>-754</v>
      </c>
      <c r="AF103" s="51">
        <v>-1331</v>
      </c>
      <c r="AG103" s="51">
        <v>23483</v>
      </c>
      <c r="AH103" s="51">
        <v>34991</v>
      </c>
      <c r="AI103" s="51">
        <v>-11849</v>
      </c>
      <c r="AJ103" s="51">
        <v>-51602</v>
      </c>
      <c r="AK103" s="51">
        <v>-20570</v>
      </c>
      <c r="AL103" s="51">
        <v>48974</v>
      </c>
      <c r="AM103" s="51">
        <v>84563</v>
      </c>
      <c r="AN103" s="51">
        <v>110317</v>
      </c>
      <c r="AO103" s="51">
        <v>85685</v>
      </c>
      <c r="AP103" s="51">
        <v>47983</v>
      </c>
      <c r="AQ103" s="51">
        <v>56331</v>
      </c>
      <c r="AR103" s="51">
        <v>80147</v>
      </c>
      <c r="AS103" s="51">
        <v>69706</v>
      </c>
      <c r="AT103" s="51">
        <v>74827</v>
      </c>
      <c r="AU103" s="51">
        <v>38157</v>
      </c>
      <c r="AV103" s="51">
        <v>77068</v>
      </c>
      <c r="AW103" s="51">
        <v>78712</v>
      </c>
      <c r="AX103" s="51">
        <v>112264</v>
      </c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</row>
    <row r="104" spans="1:64" ht="16.5" thickBot="1" thickTop="1">
      <c r="A104" s="1">
        <v>5</v>
      </c>
      <c r="B104" s="20">
        <f>MATCH(D104,'[1]industr'!$B$3:$B$95,0)</f>
        <v>69</v>
      </c>
      <c r="C104" s="52" t="str">
        <f>INDEX('[2]world'!$D$3:$D$400,MATCH(D104,'[2]world'!$B$3:$B$400,0))</f>
        <v>Ir_N</v>
      </c>
      <c r="D104" s="50" t="s">
        <v>92</v>
      </c>
      <c r="E104" s="51">
        <v>-11955</v>
      </c>
      <c r="F104" s="51">
        <v>-11849</v>
      </c>
      <c r="G104" s="51">
        <v>-8448</v>
      </c>
      <c r="H104" s="51">
        <v>-8171</v>
      </c>
      <c r="I104" s="51">
        <v>-8679</v>
      </c>
      <c r="J104" s="51">
        <v>-8558</v>
      </c>
      <c r="K104" s="51">
        <v>-12631</v>
      </c>
      <c r="L104" s="51">
        <v>-12421</v>
      </c>
      <c r="M104" s="51">
        <v>-10169</v>
      </c>
      <c r="N104" s="51">
        <v>-6406</v>
      </c>
      <c r="O104" s="51">
        <v>-7193</v>
      </c>
      <c r="P104" s="51">
        <v>-7307</v>
      </c>
      <c r="Q104" s="51">
        <v>-7339</v>
      </c>
      <c r="R104" s="51">
        <v>-7015</v>
      </c>
      <c r="S104" s="51">
        <v>-8491</v>
      </c>
      <c r="T104" s="51">
        <v>-9339</v>
      </c>
      <c r="U104" s="51">
        <v>-6287</v>
      </c>
      <c r="V104" s="51">
        <v>-5244</v>
      </c>
      <c r="W104" s="51">
        <v>-4740</v>
      </c>
      <c r="X104" s="51">
        <v>-4090</v>
      </c>
      <c r="Y104" s="51">
        <v>-2535</v>
      </c>
      <c r="Z104" s="51">
        <v>-9563</v>
      </c>
      <c r="AA104" s="51">
        <v>-17962</v>
      </c>
      <c r="AB104" s="51">
        <v>-17531</v>
      </c>
      <c r="AC104" s="51">
        <v>-12833</v>
      </c>
      <c r="AD104" s="51">
        <v>-11119</v>
      </c>
      <c r="AE104" s="51">
        <v>-9831</v>
      </c>
      <c r="AF104" s="51">
        <v>-9016</v>
      </c>
      <c r="AG104" s="51">
        <v>-7586</v>
      </c>
      <c r="AH104" s="51">
        <v>-6367</v>
      </c>
      <c r="AI104" s="51">
        <v>-6747</v>
      </c>
      <c r="AJ104" s="51">
        <v>-8546</v>
      </c>
      <c r="AK104" s="51">
        <v>-8610</v>
      </c>
      <c r="AL104" s="51">
        <v>-5216</v>
      </c>
      <c r="AM104" s="51">
        <v>-4501</v>
      </c>
      <c r="AN104" s="51">
        <v>-3280</v>
      </c>
      <c r="AO104" s="51">
        <v>-3537</v>
      </c>
      <c r="AP104" s="51">
        <v>-6931</v>
      </c>
      <c r="AQ104" s="51">
        <v>-8004</v>
      </c>
      <c r="AR104" s="51">
        <v>-4536</v>
      </c>
      <c r="AS104" s="51">
        <v>-1873</v>
      </c>
      <c r="AT104" s="51">
        <v>3331</v>
      </c>
      <c r="AU104" s="51">
        <v>4616</v>
      </c>
      <c r="AV104" s="51">
        <v>2374</v>
      </c>
      <c r="AW104" s="51">
        <v>-575</v>
      </c>
      <c r="AX104" s="51">
        <v>2100</v>
      </c>
      <c r="AY104" s="51"/>
      <c r="AZ104" s="51"/>
      <c r="BA104" s="51">
        <v>0</v>
      </c>
      <c r="BB104" s="51">
        <v>-9123</v>
      </c>
      <c r="BC104" s="51">
        <v>-749</v>
      </c>
      <c r="BD104" s="51"/>
      <c r="BE104" s="51"/>
      <c r="BF104" s="51"/>
      <c r="BG104" s="51"/>
      <c r="BH104" s="51"/>
      <c r="BI104" s="51"/>
      <c r="BJ104" s="51"/>
      <c r="BK104" s="51"/>
      <c r="BL104" s="51"/>
    </row>
    <row r="105" spans="1:64" ht="16.5" thickBot="1" thickTop="1">
      <c r="A105" s="1">
        <v>5</v>
      </c>
      <c r="B105" s="20">
        <f>MATCH(D105,'[1]industr'!$B$3:$B$95,0)</f>
        <v>70</v>
      </c>
      <c r="C105" s="52" t="str">
        <f>INDEX('[2]world'!$D$3:$D$400,MATCH(D105,'[2]world'!$B$3:$B$400,0))</f>
        <v>Scot</v>
      </c>
      <c r="D105" s="50" t="s">
        <v>93</v>
      </c>
      <c r="E105" s="51">
        <v>-26734</v>
      </c>
      <c r="F105" s="51">
        <v>-31711</v>
      </c>
      <c r="G105" s="51">
        <v>-30262</v>
      </c>
      <c r="H105" s="51">
        <v>-30635</v>
      </c>
      <c r="I105" s="51">
        <v>-25185</v>
      </c>
      <c r="J105" s="51">
        <v>-22744</v>
      </c>
      <c r="K105" s="51">
        <v>-26821</v>
      </c>
      <c r="L105" s="51">
        <v>-26184</v>
      </c>
      <c r="M105" s="51">
        <v>-18466</v>
      </c>
      <c r="N105" s="51">
        <v>-17940</v>
      </c>
      <c r="O105" s="51">
        <v>-28928</v>
      </c>
      <c r="P105" s="51">
        <v>-27591</v>
      </c>
      <c r="Q105" s="51">
        <v>-30795</v>
      </c>
      <c r="R105" s="51">
        <v>-32470</v>
      </c>
      <c r="S105" s="51">
        <v>-43616</v>
      </c>
      <c r="T105" s="51">
        <v>-47692</v>
      </c>
      <c r="U105" s="51">
        <v>-35797</v>
      </c>
      <c r="V105" s="51">
        <v>-29998</v>
      </c>
      <c r="W105" s="51">
        <v>-26475</v>
      </c>
      <c r="X105" s="51">
        <v>-19469</v>
      </c>
      <c r="Y105" s="51">
        <v>-9895</v>
      </c>
      <c r="Z105" s="51">
        <v>-16814</v>
      </c>
      <c r="AA105" s="51">
        <v>-14383</v>
      </c>
      <c r="AB105" s="51">
        <v>-4747</v>
      </c>
      <c r="AC105" s="51">
        <v>-6103</v>
      </c>
      <c r="AD105" s="51">
        <v>-8518</v>
      </c>
      <c r="AE105" s="51">
        <v>-2742</v>
      </c>
      <c r="AF105" s="51">
        <v>-10598</v>
      </c>
      <c r="AG105" s="51">
        <v>-10472</v>
      </c>
      <c r="AH105" s="51">
        <v>-11819</v>
      </c>
      <c r="AI105" s="51">
        <v>-17293</v>
      </c>
      <c r="AJ105" s="51">
        <v>-18776</v>
      </c>
      <c r="AK105" s="51">
        <v>-14974</v>
      </c>
      <c r="AL105" s="51">
        <v>-12224</v>
      </c>
      <c r="AM105" s="51">
        <v>-10611</v>
      </c>
      <c r="AN105" s="51">
        <v>-14009</v>
      </c>
      <c r="AO105" s="51">
        <v>-14495</v>
      </c>
      <c r="AP105" s="51">
        <v>-19027</v>
      </c>
      <c r="AQ105" s="51">
        <v>-12255</v>
      </c>
      <c r="AR105" s="51">
        <v>5937</v>
      </c>
      <c r="AS105" s="51">
        <v>754</v>
      </c>
      <c r="AT105" s="51">
        <v>-1483</v>
      </c>
      <c r="AU105" s="51">
        <v>1748</v>
      </c>
      <c r="AV105" s="51">
        <v>11312</v>
      </c>
      <c r="AW105" s="51">
        <v>5872</v>
      </c>
      <c r="AX105" s="51">
        <v>-1751</v>
      </c>
      <c r="AY105" s="51"/>
      <c r="AZ105" s="51"/>
      <c r="BA105" s="51"/>
      <c r="BB105" s="51">
        <v>-12891</v>
      </c>
      <c r="BC105" s="51">
        <v>67509</v>
      </c>
      <c r="BD105" s="51"/>
      <c r="BE105" s="51"/>
      <c r="BF105" s="51"/>
      <c r="BG105" s="51"/>
      <c r="BH105" s="51"/>
      <c r="BI105" s="51"/>
      <c r="BJ105" s="51"/>
      <c r="BK105" s="51"/>
      <c r="BL105" s="51"/>
    </row>
    <row r="106" spans="1:64" ht="16.5" thickBot="1" thickTop="1">
      <c r="A106" s="1">
        <v>5</v>
      </c>
      <c r="B106" s="20">
        <f>MATCH(D106,'[1]industr'!$B$3:$B$95,0)</f>
        <v>31</v>
      </c>
      <c r="C106" s="52" t="str">
        <f>INDEX('[2]world'!$D$3:$D$400,MATCH(D106,'[2]world'!$B$3:$B$400,0))</f>
        <v>USA</v>
      </c>
      <c r="D106" s="50" t="s">
        <v>94</v>
      </c>
      <c r="E106" s="51">
        <v>-254546</v>
      </c>
      <c r="F106" s="51">
        <v>-78401</v>
      </c>
      <c r="G106" s="51">
        <v>70838</v>
      </c>
      <c r="H106" s="51">
        <v>298041</v>
      </c>
      <c r="I106" s="51">
        <v>459591</v>
      </c>
      <c r="J106" s="51">
        <v>533717</v>
      </c>
      <c r="K106" s="51">
        <v>405476</v>
      </c>
      <c r="L106" s="51">
        <v>363628</v>
      </c>
      <c r="M106" s="51">
        <v>366886</v>
      </c>
      <c r="N106" s="51">
        <v>327018</v>
      </c>
      <c r="O106" s="51">
        <v>382632</v>
      </c>
      <c r="P106" s="51">
        <v>329196</v>
      </c>
      <c r="Q106" s="51">
        <v>334858</v>
      </c>
      <c r="R106" s="51">
        <v>400529</v>
      </c>
      <c r="S106" s="51">
        <v>292061</v>
      </c>
      <c r="T106" s="51">
        <v>285278</v>
      </c>
      <c r="U106" s="51">
        <v>222375</v>
      </c>
      <c r="V106" s="51">
        <v>241864</v>
      </c>
      <c r="W106" s="51">
        <v>392518</v>
      </c>
      <c r="X106" s="51">
        <v>614284</v>
      </c>
      <c r="Y106" s="51">
        <v>910645</v>
      </c>
      <c r="Z106" s="51">
        <v>1021572</v>
      </c>
      <c r="AA106" s="51">
        <v>970533</v>
      </c>
      <c r="AB106" s="51">
        <v>865038</v>
      </c>
      <c r="AC106" s="51">
        <v>828430</v>
      </c>
      <c r="AD106" s="51">
        <v>859181</v>
      </c>
      <c r="AE106" s="51">
        <v>889152</v>
      </c>
      <c r="AF106" s="51">
        <v>838965</v>
      </c>
      <c r="AG106" s="51">
        <v>998009</v>
      </c>
      <c r="AH106" s="51">
        <v>984443</v>
      </c>
      <c r="AI106" s="51">
        <v>827083</v>
      </c>
      <c r="AJ106" s="51">
        <v>568243</v>
      </c>
      <c r="AK106" s="51">
        <v>457260</v>
      </c>
      <c r="AL106" s="51">
        <v>460567</v>
      </c>
      <c r="AM106" s="51">
        <v>436228</v>
      </c>
      <c r="AN106" s="51">
        <v>479879</v>
      </c>
      <c r="AO106" s="51">
        <v>531314</v>
      </c>
      <c r="AP106" s="51">
        <v>496929</v>
      </c>
      <c r="AQ106" s="51">
        <v>523489</v>
      </c>
      <c r="AR106" s="51">
        <v>671508</v>
      </c>
      <c r="AS106" s="51">
        <v>977357</v>
      </c>
      <c r="AT106" s="51">
        <v>1633060</v>
      </c>
      <c r="AU106" s="51">
        <v>1657051</v>
      </c>
      <c r="AV106" s="51">
        <v>1538906</v>
      </c>
      <c r="AW106" s="51">
        <v>1480273</v>
      </c>
      <c r="AX106" s="51">
        <v>1539859</v>
      </c>
      <c r="AY106" s="51">
        <v>1636504</v>
      </c>
      <c r="AZ106" s="51">
        <v>1684258</v>
      </c>
      <c r="BA106" s="51">
        <v>1563816</v>
      </c>
      <c r="BB106" s="51">
        <v>1624528</v>
      </c>
      <c r="BC106" s="51">
        <v>1254889</v>
      </c>
      <c r="BD106" s="51">
        <v>1288577</v>
      </c>
      <c r="BE106" s="51">
        <v>1274256</v>
      </c>
      <c r="BF106" s="51"/>
      <c r="BG106" s="51"/>
      <c r="BH106" s="51"/>
      <c r="BI106" s="51"/>
      <c r="BJ106" s="51"/>
      <c r="BK106" s="51"/>
      <c r="BL106" s="51"/>
    </row>
    <row r="107" spans="1:64" ht="16.5" thickBot="1" thickTop="1">
      <c r="A107" s="1">
        <v>5</v>
      </c>
      <c r="B107" s="20">
        <f>MATCH(D107,'[1]industr'!$B$3:$B$95,0)</f>
        <v>48</v>
      </c>
      <c r="C107" s="52" t="str">
        <f>INDEX('[2]world'!$D$3:$D$400,MATCH(D107,'[2]world'!$B$3:$B$400,0))</f>
        <v>UZ</v>
      </c>
      <c r="D107" s="50" t="s">
        <v>95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>
        <v>-181083</v>
      </c>
      <c r="AT107" s="51">
        <v>-94126</v>
      </c>
      <c r="AU107" s="51">
        <v>-74367</v>
      </c>
      <c r="AV107" s="51"/>
      <c r="AW107" s="51"/>
      <c r="AX107" s="51"/>
      <c r="AY107" s="51">
        <v>0</v>
      </c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</row>
    <row r="108" spans="1:64" ht="16.5" thickBot="1" thickTop="1">
      <c r="A108" s="1">
        <v>5</v>
      </c>
      <c r="B108" s="20">
        <f>MATCH(D108,'[1]industr'!$B$3:$B$95,0)</f>
        <v>77</v>
      </c>
      <c r="C108" s="52" t="str">
        <f>INDEX('[2]world'!$D$3:$D$400,MATCH(D108,'[2]world'!$B$3:$B$400,0))</f>
        <v>Yug</v>
      </c>
      <c r="D108" s="50" t="s">
        <v>96</v>
      </c>
      <c r="E108" s="51"/>
      <c r="F108" s="51">
        <v>13253</v>
      </c>
      <c r="G108" s="51">
        <v>-71760</v>
      </c>
      <c r="H108" s="51">
        <v>-29349</v>
      </c>
      <c r="I108" s="51">
        <v>-70546</v>
      </c>
      <c r="J108" s="51">
        <v>-70912</v>
      </c>
      <c r="K108" s="51">
        <v>-91738</v>
      </c>
      <c r="L108" s="51">
        <v>-69867</v>
      </c>
      <c r="M108" s="51">
        <v>-88098</v>
      </c>
      <c r="N108" s="51">
        <v>-51529</v>
      </c>
      <c r="O108" s="51">
        <v>-50902</v>
      </c>
      <c r="P108" s="51">
        <v>-46233</v>
      </c>
      <c r="Q108" s="51">
        <v>-17750</v>
      </c>
      <c r="R108" s="51">
        <v>-36163</v>
      </c>
      <c r="S108" s="51">
        <v>-17349</v>
      </c>
      <c r="T108" s="51">
        <v>-26609</v>
      </c>
      <c r="U108" s="51">
        <v>-37232</v>
      </c>
      <c r="V108" s="51">
        <v>-23080</v>
      </c>
      <c r="W108" s="51">
        <v>-23243</v>
      </c>
      <c r="X108" s="51">
        <v>-23069</v>
      </c>
      <c r="Y108" s="51">
        <v>1064</v>
      </c>
      <c r="Z108" s="51">
        <v>5351</v>
      </c>
      <c r="AA108" s="51">
        <v>4335</v>
      </c>
      <c r="AB108" s="51">
        <v>-3554</v>
      </c>
      <c r="AC108" s="51">
        <v>-4256</v>
      </c>
      <c r="AD108" s="51">
        <v>1370</v>
      </c>
      <c r="AE108" s="51">
        <v>-1899</v>
      </c>
      <c r="AF108" s="51">
        <v>-1334</v>
      </c>
      <c r="AG108" s="51">
        <v>3200</v>
      </c>
      <c r="AH108" s="51">
        <v>-23499</v>
      </c>
      <c r="AI108" s="51">
        <v>-32759</v>
      </c>
      <c r="AJ108" s="51">
        <v>-2351</v>
      </c>
      <c r="AK108" s="51">
        <v>-11050</v>
      </c>
      <c r="AL108" s="51">
        <v>14870</v>
      </c>
      <c r="AM108" s="51">
        <v>342</v>
      </c>
      <c r="AN108" s="51">
        <v>254</v>
      </c>
      <c r="AO108" s="51">
        <v>-477</v>
      </c>
      <c r="AP108" s="51">
        <v>328</v>
      </c>
      <c r="AQ108" s="51">
        <v>198</v>
      </c>
      <c r="AR108" s="51">
        <v>-911</v>
      </c>
      <c r="AS108" s="51">
        <v>95</v>
      </c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</row>
    <row r="109" spans="3:5" s="41" customFormat="1" ht="13.5" thickTop="1">
      <c r="C109" s="42"/>
      <c r="D109" s="42"/>
      <c r="E109" s="42"/>
    </row>
    <row r="110" spans="3:5" s="41" customFormat="1" ht="12.75">
      <c r="C110" s="42"/>
      <c r="D110" s="42"/>
      <c r="E110" s="42"/>
    </row>
    <row r="111" spans="3:5" s="41" customFormat="1" ht="12.75">
      <c r="C111" s="42"/>
      <c r="D111" s="42"/>
      <c r="E111" s="42"/>
    </row>
    <row r="112" spans="4:5" s="41" customFormat="1" ht="12.75">
      <c r="D112" s="42"/>
      <c r="E112" s="42"/>
    </row>
    <row r="113" spans="4:5" s="41" customFormat="1" ht="12.75">
      <c r="D113" s="42"/>
      <c r="E113" s="42"/>
    </row>
    <row r="114" spans="3:5" s="41" customFormat="1" ht="12.75">
      <c r="C114" s="42"/>
      <c r="D114" s="42"/>
      <c r="E114" s="42"/>
    </row>
    <row r="115" spans="3:5" s="41" customFormat="1" ht="12.75">
      <c r="C115" s="42"/>
      <c r="D115" s="42"/>
      <c r="E115" s="42"/>
    </row>
    <row r="116" spans="3:5" s="41" customFormat="1" ht="12.75">
      <c r="C116" s="42"/>
      <c r="D116" s="42"/>
      <c r="E116" s="42"/>
    </row>
    <row r="117" spans="3:5" s="41" customFormat="1" ht="12.75">
      <c r="C117" s="42"/>
      <c r="D117" s="42"/>
      <c r="E117" s="42"/>
    </row>
    <row r="118" spans="3:5" s="41" customFormat="1" ht="12.75">
      <c r="C118" s="42"/>
      <c r="D118" s="42"/>
      <c r="E118" s="42"/>
    </row>
    <row r="119" spans="3:5" s="41" customFormat="1" ht="12.75">
      <c r="C119" s="42"/>
      <c r="D119" s="42"/>
      <c r="E119" s="42"/>
    </row>
    <row r="120" spans="3:5" s="41" customFormat="1" ht="12.75">
      <c r="C120" s="42"/>
      <c r="D120" s="42"/>
      <c r="E120" s="42"/>
    </row>
    <row r="121" spans="3:5" s="41" customFormat="1" ht="12.75">
      <c r="C121" s="42"/>
      <c r="D121" s="42"/>
      <c r="E121" s="42"/>
    </row>
    <row r="122" spans="3:5" s="41" customFormat="1" ht="12.75">
      <c r="C122" s="42"/>
      <c r="D122" s="42"/>
      <c r="E122" s="42"/>
    </row>
    <row r="123" spans="3:5" s="41" customFormat="1" ht="12.75">
      <c r="C123" s="42"/>
      <c r="D123" s="42"/>
      <c r="E123" s="42"/>
    </row>
    <row r="124" spans="3:5" s="41" customFormat="1" ht="12.75">
      <c r="C124" s="42"/>
      <c r="D124" s="42"/>
      <c r="E124" s="42"/>
    </row>
    <row r="125" spans="3:5" s="41" customFormat="1" ht="12.75">
      <c r="C125" s="42"/>
      <c r="D125" s="42"/>
      <c r="E125" s="42"/>
    </row>
    <row r="126" spans="3:5" s="41" customFormat="1" ht="12.75">
      <c r="C126" s="42"/>
      <c r="D126" s="42"/>
      <c r="E126" s="42"/>
    </row>
    <row r="127" spans="3:5" s="41" customFormat="1" ht="12.75">
      <c r="C127" s="42"/>
      <c r="D127" s="42"/>
      <c r="E127" s="42"/>
    </row>
    <row r="128" spans="3:5" s="41" customFormat="1" ht="12.75">
      <c r="C128" s="42"/>
      <c r="D128" s="42"/>
      <c r="E128" s="42"/>
    </row>
    <row r="129" spans="3:5" s="41" customFormat="1" ht="12.75">
      <c r="C129" s="42"/>
      <c r="D129" s="42"/>
      <c r="E129" s="42"/>
    </row>
    <row r="130" spans="3:5" s="41" customFormat="1" ht="12.75">
      <c r="C130" s="42"/>
      <c r="D130" s="42"/>
      <c r="E130" s="42"/>
    </row>
    <row r="131" spans="3:5" s="41" customFormat="1" ht="12.75">
      <c r="C131" s="42"/>
      <c r="D131" s="42"/>
      <c r="E131" s="42"/>
    </row>
    <row r="132" spans="3:5" s="41" customFormat="1" ht="12.75">
      <c r="C132" s="42"/>
      <c r="D132" s="42"/>
      <c r="E132" s="42"/>
    </row>
    <row r="133" spans="3:5" s="41" customFormat="1" ht="12.75">
      <c r="C133" s="42"/>
      <c r="D133" s="42"/>
      <c r="E133" s="42"/>
    </row>
    <row r="134" spans="3:5" s="41" customFormat="1" ht="12.75">
      <c r="C134" s="42"/>
      <c r="D134" s="42"/>
      <c r="E134" s="42"/>
    </row>
    <row r="135" spans="3:5" s="41" customFormat="1" ht="12.75">
      <c r="C135" s="42"/>
      <c r="D135" s="42"/>
      <c r="E135" s="42"/>
    </row>
    <row r="136" spans="3:5" s="41" customFormat="1" ht="12.75">
      <c r="C136" s="42"/>
      <c r="D136" s="42"/>
      <c r="E136" s="42"/>
    </row>
    <row r="137" spans="3:5" s="41" customFormat="1" ht="12.75">
      <c r="C137" s="42"/>
      <c r="D137" s="42"/>
      <c r="E137" s="42"/>
    </row>
    <row r="138" spans="3:5" s="41" customFormat="1" ht="12.75">
      <c r="C138" s="42"/>
      <c r="D138" s="42"/>
      <c r="E138" s="42"/>
    </row>
    <row r="139" spans="3:5" s="41" customFormat="1" ht="12.75">
      <c r="C139" s="42"/>
      <c r="D139" s="42"/>
      <c r="E139" s="42"/>
    </row>
    <row r="140" spans="3:5" s="41" customFormat="1" ht="12.75">
      <c r="C140" s="42"/>
      <c r="D140" s="42"/>
      <c r="E140" s="42"/>
    </row>
    <row r="141" spans="3:5" s="41" customFormat="1" ht="12.75">
      <c r="C141" s="42"/>
      <c r="D141" s="42"/>
      <c r="E141" s="42"/>
    </row>
    <row r="142" spans="3:5" s="41" customFormat="1" ht="12.75">
      <c r="C142" s="42"/>
      <c r="D142" s="42"/>
      <c r="E142" s="42"/>
    </row>
    <row r="143" spans="3:5" s="41" customFormat="1" ht="12.75">
      <c r="C143" s="42"/>
      <c r="D143" s="42"/>
      <c r="E143" s="42"/>
    </row>
    <row r="144" spans="3:5" s="41" customFormat="1" ht="12.75">
      <c r="C144" s="42"/>
      <c r="D144" s="42"/>
      <c r="E144" s="42"/>
    </row>
    <row r="145" spans="3:5" s="41" customFormat="1" ht="12.75">
      <c r="C145" s="42"/>
      <c r="D145" s="42"/>
      <c r="E145" s="42"/>
    </row>
    <row r="146" spans="3:5" s="41" customFormat="1" ht="12.75">
      <c r="C146" s="42"/>
      <c r="D146" s="42"/>
      <c r="E146" s="42"/>
    </row>
    <row r="147" spans="3:5" s="41" customFormat="1" ht="12.75">
      <c r="C147" s="42"/>
      <c r="D147" s="42"/>
      <c r="E147" s="42"/>
    </row>
    <row r="148" spans="3:5" s="41" customFormat="1" ht="12.75">
      <c r="C148" s="42"/>
      <c r="D148" s="42"/>
      <c r="E148" s="42"/>
    </row>
    <row r="149" spans="3:5" s="41" customFormat="1" ht="12.75">
      <c r="C149" s="42"/>
      <c r="D149" s="42"/>
      <c r="E149" s="42"/>
    </row>
    <row r="150" spans="3:5" s="41" customFormat="1" ht="12.75">
      <c r="C150" s="42"/>
      <c r="D150" s="42"/>
      <c r="E150" s="42"/>
    </row>
    <row r="151" spans="3:5" s="41" customFormat="1" ht="12.75">
      <c r="C151" s="42"/>
      <c r="D151" s="42"/>
      <c r="E151" s="42"/>
    </row>
    <row r="152" spans="3:5" s="41" customFormat="1" ht="12.75">
      <c r="C152" s="42"/>
      <c r="D152" s="42"/>
      <c r="E152" s="42"/>
    </row>
    <row r="153" spans="3:5" s="41" customFormat="1" ht="12.75">
      <c r="C153" s="42"/>
      <c r="D153" s="42"/>
      <c r="E153" s="42"/>
    </row>
    <row r="154" spans="3:5" s="41" customFormat="1" ht="12.75">
      <c r="C154" s="42"/>
      <c r="D154" s="42"/>
      <c r="E154" s="42"/>
    </row>
    <row r="155" spans="3:5" s="41" customFormat="1" ht="12.75">
      <c r="C155" s="42"/>
      <c r="D155" s="42"/>
      <c r="E155" s="42"/>
    </row>
    <row r="156" spans="3:5" s="41" customFormat="1" ht="12.75">
      <c r="C156" s="42"/>
      <c r="D156" s="42"/>
      <c r="E156" s="42"/>
    </row>
    <row r="157" spans="3:5" s="41" customFormat="1" ht="12.75">
      <c r="C157" s="42"/>
      <c r="D157" s="42"/>
      <c r="E157" s="42"/>
    </row>
    <row r="158" spans="3:5" s="41" customFormat="1" ht="12.75">
      <c r="C158" s="42"/>
      <c r="D158" s="42"/>
      <c r="E158" s="42"/>
    </row>
    <row r="159" spans="3:5" s="41" customFormat="1" ht="12.75">
      <c r="C159" s="42"/>
      <c r="D159" s="42"/>
      <c r="E159" s="42"/>
    </row>
    <row r="160" spans="3:5" s="41" customFormat="1" ht="12.75">
      <c r="C160" s="42"/>
      <c r="D160" s="42"/>
      <c r="E160" s="42"/>
    </row>
    <row r="161" spans="3:5" s="41" customFormat="1" ht="12.75">
      <c r="C161" s="42"/>
      <c r="D161" s="42"/>
      <c r="E161" s="42"/>
    </row>
    <row r="162" spans="3:6" ht="13.5">
      <c r="C162" s="28"/>
      <c r="F162" s="27"/>
    </row>
    <row r="163" spans="3:6" ht="13.5">
      <c r="C163" s="28"/>
      <c r="F163" s="27"/>
    </row>
    <row r="164" spans="3:6" ht="13.5">
      <c r="C164" s="28"/>
      <c r="F164" s="27"/>
    </row>
    <row r="165" spans="3:6" ht="13.5">
      <c r="C165" s="28"/>
      <c r="F165" s="27"/>
    </row>
    <row r="166" spans="3:6" ht="13.5">
      <c r="C166" s="28"/>
      <c r="F166" s="27"/>
    </row>
    <row r="167" spans="3:6" ht="13.5">
      <c r="C167" s="28"/>
      <c r="F167" s="27"/>
    </row>
    <row r="168" spans="3:6" ht="13.5">
      <c r="C168" s="28"/>
      <c r="F168" s="27"/>
    </row>
    <row r="169" spans="3:6" ht="13.5">
      <c r="C169" s="28"/>
      <c r="F169" s="27"/>
    </row>
    <row r="170" spans="3:6" ht="13.5">
      <c r="C170" s="28"/>
      <c r="F170" s="27"/>
    </row>
    <row r="171" spans="3:6" ht="13.5">
      <c r="C171" s="28"/>
      <c r="F171" s="27"/>
    </row>
    <row r="172" spans="3:6" ht="13.5">
      <c r="C172" s="28"/>
      <c r="F172" s="27"/>
    </row>
    <row r="173" spans="3:6" ht="13.5">
      <c r="C173" s="28"/>
      <c r="F173" s="27"/>
    </row>
    <row r="174" spans="3:6" ht="13.5">
      <c r="C174" s="28"/>
      <c r="F174" s="27"/>
    </row>
    <row r="175" spans="3:6" ht="13.5">
      <c r="C175" s="28"/>
      <c r="F175" s="27"/>
    </row>
    <row r="176" spans="3:6" ht="13.5">
      <c r="C176" s="28"/>
      <c r="F176" s="27"/>
    </row>
    <row r="177" spans="3:6" ht="13.5">
      <c r="C177" s="28"/>
      <c r="F177" s="27"/>
    </row>
    <row r="178" spans="3:6" ht="13.5">
      <c r="C178" s="28"/>
      <c r="F178" s="27"/>
    </row>
    <row r="179" spans="3:6" ht="13.5">
      <c r="C179" s="28"/>
      <c r="F179" s="27"/>
    </row>
    <row r="180" spans="3:6" ht="13.5">
      <c r="C180" s="28"/>
      <c r="F180" s="27"/>
    </row>
    <row r="181" spans="3:6" ht="13.5">
      <c r="C181" s="28"/>
      <c r="F181" s="27"/>
    </row>
    <row r="182" spans="3:6" ht="13.5">
      <c r="C182" s="28"/>
      <c r="F182" s="27"/>
    </row>
    <row r="183" spans="3:6" ht="13.5">
      <c r="C183" s="28"/>
      <c r="F183" s="27"/>
    </row>
    <row r="184" spans="3:6" ht="13.5">
      <c r="C184" s="28"/>
      <c r="F184" s="27"/>
    </row>
    <row r="185" spans="3:6" ht="13.5">
      <c r="C185" s="28"/>
      <c r="F185" s="27"/>
    </row>
    <row r="186" spans="3:6" ht="13.5">
      <c r="C186" s="28"/>
      <c r="F186" s="27"/>
    </row>
    <row r="187" spans="3:6" ht="13.5">
      <c r="C187" s="28"/>
      <c r="F187" s="27"/>
    </row>
    <row r="188" spans="3:6" ht="13.5">
      <c r="C188" s="28"/>
      <c r="F188" s="27"/>
    </row>
    <row r="189" spans="3:6" ht="13.5">
      <c r="C189" s="28"/>
      <c r="F189" s="27"/>
    </row>
    <row r="190" spans="3:6" ht="13.5">
      <c r="C190" s="28"/>
      <c r="F190" s="27"/>
    </row>
    <row r="191" spans="3:6" ht="13.5">
      <c r="C191" s="28"/>
      <c r="F191" s="27"/>
    </row>
    <row r="192" spans="3:6" ht="13.5">
      <c r="C192" s="28"/>
      <c r="F192" s="27"/>
    </row>
    <row r="193" spans="3:6" ht="13.5">
      <c r="C193" s="28"/>
      <c r="F193" s="27"/>
    </row>
    <row r="194" spans="3:6" ht="13.5">
      <c r="C194" s="28"/>
      <c r="F194" s="27"/>
    </row>
    <row r="195" spans="3:6" ht="13.5">
      <c r="C195" s="28"/>
      <c r="F195" s="27"/>
    </row>
    <row r="196" spans="3:6" ht="13.5">
      <c r="C196" s="28"/>
      <c r="F196" s="27"/>
    </row>
    <row r="197" spans="3:6" ht="13.5">
      <c r="C197" s="28"/>
      <c r="F197" s="27"/>
    </row>
    <row r="198" spans="3:6" ht="13.5">
      <c r="C198" s="28"/>
      <c r="F198" s="27"/>
    </row>
    <row r="199" spans="3:6" ht="13.5">
      <c r="C199" s="28"/>
      <c r="F199" s="27"/>
    </row>
    <row r="200" spans="3:6" ht="13.5">
      <c r="C200" s="28"/>
      <c r="F200" s="27"/>
    </row>
    <row r="201" spans="3:6" ht="13.5">
      <c r="C201" s="28"/>
      <c r="F201" s="27"/>
    </row>
    <row r="202" spans="3:6" ht="13.5">
      <c r="C202" s="28"/>
      <c r="F202" s="27"/>
    </row>
    <row r="203" spans="3:6" ht="13.5">
      <c r="C203" s="28"/>
      <c r="F203" s="27"/>
    </row>
    <row r="204" spans="3:6" ht="13.5">
      <c r="C204" s="28"/>
      <c r="F204" s="27"/>
    </row>
    <row r="205" spans="3:6" ht="13.5">
      <c r="C205" s="28"/>
      <c r="F205" s="27"/>
    </row>
    <row r="206" spans="3:6" ht="13.5">
      <c r="C206" s="28"/>
      <c r="F206" s="27"/>
    </row>
    <row r="207" spans="3:6" ht="13.5">
      <c r="C207" s="28"/>
      <c r="F207" s="27"/>
    </row>
    <row r="208" spans="3:6" ht="13.5">
      <c r="C208" s="28"/>
      <c r="F208" s="27"/>
    </row>
    <row r="209" spans="3:6" ht="13.5">
      <c r="C209" s="28"/>
      <c r="F209" s="27"/>
    </row>
    <row r="210" spans="3:6" ht="13.5">
      <c r="C210" s="28"/>
      <c r="F210" s="27"/>
    </row>
    <row r="211" spans="3:6" ht="13.5">
      <c r="C211" s="28"/>
      <c r="F211" s="27"/>
    </row>
    <row r="212" spans="3:6" ht="13.5">
      <c r="C212" s="28"/>
      <c r="F212" s="27"/>
    </row>
    <row r="213" spans="3:6" ht="13.5">
      <c r="C213" s="28"/>
      <c r="F213" s="27"/>
    </row>
    <row r="214" spans="3:6" ht="13.5">
      <c r="C214" s="28"/>
      <c r="F214" s="27"/>
    </row>
    <row r="215" spans="3:6" ht="13.5">
      <c r="C215" s="28"/>
      <c r="F215" s="27"/>
    </row>
    <row r="216" spans="3:6" ht="13.5">
      <c r="C216" s="28"/>
      <c r="F216" s="27"/>
    </row>
    <row r="217" spans="3:6" ht="13.5">
      <c r="C217" s="28"/>
      <c r="F217" s="27"/>
    </row>
    <row r="218" spans="3:6" ht="13.5">
      <c r="C218" s="28"/>
      <c r="F218" s="27"/>
    </row>
    <row r="219" spans="3:6" ht="13.5">
      <c r="C219" s="28"/>
      <c r="F219" s="27"/>
    </row>
    <row r="220" spans="3:6" ht="13.5">
      <c r="C220" s="28"/>
      <c r="F220" s="27"/>
    </row>
    <row r="221" spans="3:6" ht="13.5">
      <c r="C221" s="28"/>
      <c r="F221" s="27"/>
    </row>
    <row r="222" spans="3:6" ht="13.5">
      <c r="C222" s="28"/>
      <c r="F222" s="27"/>
    </row>
    <row r="223" spans="3:6" ht="13.5">
      <c r="C223" s="28"/>
      <c r="F223" s="27"/>
    </row>
    <row r="224" spans="3:6" ht="13.5">
      <c r="C224" s="28"/>
      <c r="F224" s="27"/>
    </row>
    <row r="225" spans="3:6" ht="13.5">
      <c r="C225" s="28"/>
      <c r="F225" s="27"/>
    </row>
    <row r="226" spans="3:6" ht="13.5">
      <c r="C226" s="28"/>
      <c r="F226" s="27"/>
    </row>
    <row r="227" spans="3:6" ht="13.5">
      <c r="C227" s="28"/>
      <c r="F227" s="27"/>
    </row>
    <row r="228" spans="3:6" ht="13.5">
      <c r="C228" s="28"/>
      <c r="F228" s="27"/>
    </row>
    <row r="229" spans="3:6" ht="13.5">
      <c r="C229" s="28"/>
      <c r="F229" s="27"/>
    </row>
    <row r="230" spans="3:6" ht="13.5">
      <c r="C230" s="28"/>
      <c r="F230" s="27"/>
    </row>
    <row r="231" spans="3:6" ht="13.5">
      <c r="C231" s="28"/>
      <c r="F231" s="27"/>
    </row>
    <row r="232" spans="3:6" ht="13.5">
      <c r="C232" s="28"/>
      <c r="F232" s="27"/>
    </row>
    <row r="233" spans="3:6" ht="13.5">
      <c r="C233" s="28"/>
      <c r="F233" s="27"/>
    </row>
    <row r="234" spans="3:6" ht="13.5">
      <c r="C234" s="28"/>
      <c r="F234" s="27"/>
    </row>
    <row r="235" spans="3:6" ht="13.5">
      <c r="C235" s="28"/>
      <c r="F235" s="27"/>
    </row>
    <row r="236" spans="3:6" ht="13.5">
      <c r="C236" s="28"/>
      <c r="F236" s="27"/>
    </row>
    <row r="237" spans="3:6" ht="13.5">
      <c r="C237" s="28"/>
      <c r="F237" s="27"/>
    </row>
    <row r="238" spans="3:6" ht="13.5">
      <c r="C238" s="28"/>
      <c r="F238" s="27"/>
    </row>
    <row r="239" spans="3:6" ht="13.5">
      <c r="C239" s="28"/>
      <c r="F239" s="27"/>
    </row>
    <row r="240" spans="3:6" ht="13.5">
      <c r="C240" s="28"/>
      <c r="F240" s="27"/>
    </row>
    <row r="241" spans="3:6" ht="13.5">
      <c r="C241" s="28"/>
      <c r="F241" s="27"/>
    </row>
    <row r="242" spans="3:6" ht="13.5">
      <c r="C242" s="28"/>
      <c r="F242" s="27"/>
    </row>
    <row r="243" spans="3:6" ht="13.5">
      <c r="C243" s="28"/>
      <c r="F243" s="27"/>
    </row>
    <row r="244" spans="3:6" ht="13.5">
      <c r="C244" s="28"/>
      <c r="F244" s="27"/>
    </row>
    <row r="245" spans="3:6" ht="13.5">
      <c r="C245" s="28"/>
      <c r="F245" s="27"/>
    </row>
    <row r="246" spans="3:6" ht="13.5">
      <c r="C246" s="28"/>
      <c r="F246" s="27"/>
    </row>
    <row r="247" spans="3:6" ht="13.5">
      <c r="C247" s="28"/>
      <c r="F247" s="27"/>
    </row>
    <row r="248" spans="3:6" ht="13.5">
      <c r="C248" s="28"/>
      <c r="F248" s="27"/>
    </row>
    <row r="249" spans="3:6" ht="13.5">
      <c r="C249" s="28"/>
      <c r="F249" s="27"/>
    </row>
    <row r="250" spans="3:6" ht="13.5">
      <c r="C250" s="28"/>
      <c r="F250" s="27"/>
    </row>
    <row r="251" spans="3:6" ht="13.5">
      <c r="C251" s="28"/>
      <c r="F251" s="27"/>
    </row>
    <row r="252" spans="3:6" ht="13.5">
      <c r="C252" s="28"/>
      <c r="F252" s="27"/>
    </row>
    <row r="253" spans="3:6" ht="13.5">
      <c r="C253" s="28"/>
      <c r="F253" s="27"/>
    </row>
    <row r="254" spans="3:6" ht="13.5">
      <c r="C254" s="28"/>
      <c r="F254" s="27"/>
    </row>
    <row r="255" spans="3:6" ht="13.5">
      <c r="C255" s="28"/>
      <c r="F255" s="27"/>
    </row>
    <row r="256" spans="3:6" ht="13.5">
      <c r="C256" s="28"/>
      <c r="F256" s="27"/>
    </row>
  </sheetData>
  <sheetProtection/>
  <mergeCells count="5">
    <mergeCell ref="B1:M1"/>
    <mergeCell ref="D2:J2"/>
    <mergeCell ref="D3:J3"/>
    <mergeCell ref="F5:L5"/>
    <mergeCell ref="D34:AL34"/>
  </mergeCells>
  <hyperlinks>
    <hyperlink ref="D22" r:id="rId1" display="http://www.ined.fr/en/pop_figures/developed_countries/developed_countries_database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