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352" windowHeight="7932" activeTab="0"/>
  </bookViews>
  <sheets>
    <sheet name="Лист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<sst xmlns="http://schemas.openxmlformats.org/spreadsheetml/2006/main" count="94" uniqueCount="89">
  <si>
    <t>название показателя</t>
  </si>
  <si>
    <t>число переменных по вертикали</t>
  </si>
  <si>
    <t>число переменных по горизонтали</t>
  </si>
  <si>
    <t>имя файла</t>
  </si>
  <si>
    <t>источник</t>
  </si>
  <si>
    <t>единица измерения</t>
  </si>
  <si>
    <t>код категории 1</t>
  </si>
  <si>
    <t>Число строк категории 1</t>
  </si>
  <si>
    <t>размерность информационного массива</t>
  </si>
  <si>
    <t>Число столбцов в категории 1</t>
  </si>
  <si>
    <t>линк на источник</t>
  </si>
  <si>
    <t>дата загрузки в Базу данных</t>
  </si>
  <si>
    <t>ответственное лицо</t>
  </si>
  <si>
    <t>код показателя</t>
  </si>
  <si>
    <t>дата получения информации из источника</t>
  </si>
  <si>
    <t>№ показателя п/п</t>
  </si>
  <si>
    <t>название категории 1</t>
  </si>
  <si>
    <t>№ категории 1 п/п</t>
  </si>
  <si>
    <t>Австрия</t>
  </si>
  <si>
    <t>Бельгия</t>
  </si>
  <si>
    <t>Болгария</t>
  </si>
  <si>
    <t>Босния и Герцеговина</t>
  </si>
  <si>
    <t>Великобритания</t>
  </si>
  <si>
    <t>Венгрия</t>
  </si>
  <si>
    <t>Германия</t>
  </si>
  <si>
    <t>Греция</t>
  </si>
  <si>
    <t>Дания</t>
  </si>
  <si>
    <t>Ирландия</t>
  </si>
  <si>
    <t>Испания</t>
  </si>
  <si>
    <t>Италия</t>
  </si>
  <si>
    <t>Канада</t>
  </si>
  <si>
    <t>Латвия</t>
  </si>
  <si>
    <t>Литва</t>
  </si>
  <si>
    <t>Македония</t>
  </si>
  <si>
    <t>Молдавия</t>
  </si>
  <si>
    <t>Нидерланды</t>
  </si>
  <si>
    <t>Новая Зеландия</t>
  </si>
  <si>
    <t>Норвегия</t>
  </si>
  <si>
    <t>Польша</t>
  </si>
  <si>
    <t>Румыния</t>
  </si>
  <si>
    <t>Словакия</t>
  </si>
  <si>
    <t>Словения</t>
  </si>
  <si>
    <t>США</t>
  </si>
  <si>
    <t>Украина</t>
  </si>
  <si>
    <t>Финляндия</t>
  </si>
  <si>
    <t>Франция</t>
  </si>
  <si>
    <t>Хорватия</t>
  </si>
  <si>
    <t>Чехия</t>
  </si>
  <si>
    <t>Швейцария</t>
  </si>
  <si>
    <t>Швеция</t>
  </si>
  <si>
    <t>Эстония</t>
  </si>
  <si>
    <t>Япония</t>
  </si>
  <si>
    <t>название информационного массива</t>
  </si>
  <si>
    <t>М e t a</t>
  </si>
  <si>
    <t>краткое описание</t>
  </si>
  <si>
    <t>Информационный массив</t>
  </si>
  <si>
    <t>http://www.ined.fr/en/pop_figures/developed_countries/developed_countries_database/</t>
  </si>
  <si>
    <t>Двинянин Е.А.</t>
  </si>
  <si>
    <t>Албания</t>
  </si>
  <si>
    <t>Армения</t>
  </si>
  <si>
    <t>Азербайджан</t>
  </si>
  <si>
    <t>Беларусь</t>
  </si>
  <si>
    <t>Грузия</t>
  </si>
  <si>
    <t>Исландия</t>
  </si>
  <si>
    <t>Израиль</t>
  </si>
  <si>
    <t>Российская федерация</t>
  </si>
  <si>
    <t>Сербия</t>
  </si>
  <si>
    <t>№ п/п</t>
  </si>
  <si>
    <t>код</t>
  </si>
  <si>
    <t>Чехословакия</t>
  </si>
  <si>
    <t>Сербия и Черногория</t>
  </si>
  <si>
    <t>ФРГ</t>
  </si>
  <si>
    <t>ГДР</t>
  </si>
  <si>
    <t>СССР</t>
  </si>
  <si>
    <t>Англия и Уэльс</t>
  </si>
  <si>
    <t>Шотландия</t>
  </si>
  <si>
    <t>Югославия</t>
  </si>
  <si>
    <t>INED database</t>
  </si>
  <si>
    <t>Страна / год</t>
  </si>
  <si>
    <t>Массив получен путем копирования таблицы из базы данных INED Developed countries database</t>
  </si>
  <si>
    <t>Число абортов на 100 рождений</t>
  </si>
  <si>
    <t>Число абортов на 100 рождений в развитых странах, 1950-2009</t>
  </si>
  <si>
    <t>dvi_024.txt</t>
  </si>
  <si>
    <t>%</t>
  </si>
  <si>
    <t>Год</t>
  </si>
  <si>
    <t>дата издания</t>
  </si>
  <si>
    <t>тип источника</t>
  </si>
  <si>
    <t>База данных</t>
  </si>
  <si>
    <t>страны мира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</si>
</sst>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8">
    <font>
      <sz val="10"/>
      <name val="Arial Cyr"/>
      <family val="0"/>
    </font>
    <font>
      <sz val="10"/>
      <name val="Arial Narrow"/>
      <family val="2"/>
    </font>
    <font>
      <u val="single"/>
      <sz val="10"/>
      <color indexed="12"/>
      <name val="Arial Cyr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b/>
      <sz val="8"/>
      <color indexed="10"/>
      <name val="Arial Narrow"/>
      <family val="2"/>
    </font>
    <font>
      <b/>
      <sz val="10"/>
      <color indexed="10"/>
      <name val="Arial Narrow"/>
      <family val="2"/>
    </font>
    <font>
      <b/>
      <sz val="11"/>
      <color indexed="9"/>
      <name val="Arial Narrow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Arial Narrow"/>
      <family val="2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Arial Narrow"/>
      <family val="2"/>
    </font>
    <font>
      <sz val="10"/>
      <color theme="3" tint="-0.4999699890613556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lightUp">
        <fgColor theme="9" tint="0.7999799847602844"/>
        <bgColor theme="9" tint="0.5999600291252136"/>
      </patternFill>
    </fill>
    <fill>
      <patternFill patternType="solid">
        <fgColor indexed="5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double">
        <color indexed="14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theme="8" tint="0.3999499976634979"/>
      </left>
      <right>
        <color indexed="63"/>
      </right>
      <top style="thick">
        <color theme="8" tint="0.3999499976634979"/>
      </top>
      <bottom style="thick">
        <color theme="8" tint="0.3999499976634979"/>
      </bottom>
    </border>
    <border>
      <left style="thick">
        <color theme="8" tint="0.3999499976634979"/>
      </left>
      <right style="thick">
        <color theme="8" tint="0.3999499976634979"/>
      </right>
      <top style="thick">
        <color theme="8" tint="0.3999499976634979"/>
      </top>
      <bottom style="thick">
        <color theme="8" tint="0.3999499976634979"/>
      </bottom>
    </border>
    <border>
      <left>
        <color indexed="63"/>
      </left>
      <right style="double">
        <color indexed="14"/>
      </right>
      <top>
        <color indexed="63"/>
      </top>
      <bottom style="double">
        <color indexed="14"/>
      </bottom>
    </border>
    <border>
      <left>
        <color indexed="63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theme="8" tint="0.39991000294685364"/>
      </left>
      <right style="thick">
        <color theme="8" tint="0.39991000294685364"/>
      </right>
      <top style="thick">
        <color theme="8" tint="0.39991000294685364"/>
      </top>
      <bottom style="thick">
        <color theme="8" tint="0.39991000294685364"/>
      </bottom>
    </border>
    <border>
      <left style="double">
        <color indexed="14"/>
      </left>
      <right style="double">
        <color indexed="14"/>
      </right>
      <top style="double">
        <color indexed="14"/>
      </top>
      <bottom>
        <color indexed="63"/>
      </bottom>
    </border>
    <border>
      <left>
        <color indexed="63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theme="8" tint="0.39991000294685364"/>
      </left>
      <right>
        <color indexed="63"/>
      </right>
      <top style="thick">
        <color theme="8" tint="0.39991000294685364"/>
      </top>
      <bottom style="thick">
        <color theme="8" tint="0.39991000294685364"/>
      </bottom>
    </border>
    <border>
      <left>
        <color indexed="63"/>
      </left>
      <right>
        <color indexed="63"/>
      </right>
      <top style="thick">
        <color theme="8" tint="0.39991000294685364"/>
      </top>
      <bottom style="thick">
        <color theme="8" tint="0.39991000294685364"/>
      </bottom>
    </border>
    <border>
      <left>
        <color indexed="63"/>
      </left>
      <right style="thick">
        <color theme="8" tint="0.39991000294685364"/>
      </right>
      <top style="thick">
        <color theme="8" tint="0.39991000294685364"/>
      </top>
      <bottom style="thick">
        <color theme="8" tint="0.3999100029468536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6" fillId="34" borderId="12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left" vertical="center"/>
    </xf>
    <xf numFmtId="0" fontId="6" fillId="34" borderId="12" xfId="0" applyFont="1" applyFill="1" applyBorder="1" applyAlignment="1">
      <alignment horizontal="right" vertical="center"/>
    </xf>
    <xf numFmtId="0" fontId="4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36" borderId="0" xfId="0" applyFont="1" applyFill="1" applyAlignment="1">
      <alignment horizontal="center" vertical="center"/>
    </xf>
    <xf numFmtId="0" fontId="10" fillId="35" borderId="15" xfId="0" applyFont="1" applyFill="1" applyBorder="1" applyAlignment="1">
      <alignment horizontal="center" vertical="center"/>
    </xf>
    <xf numFmtId="0" fontId="7" fillId="37" borderId="16" xfId="0" applyFont="1" applyFill="1" applyBorder="1" applyAlignment="1">
      <alignment horizontal="center"/>
    </xf>
    <xf numFmtId="0" fontId="2" fillId="34" borderId="12" xfId="42" applyFill="1" applyBorder="1" applyAlignment="1" applyProtection="1">
      <alignment horizontal="left" vertical="center"/>
      <protection/>
    </xf>
    <xf numFmtId="0" fontId="11" fillId="0" borderId="0" xfId="0" applyFont="1" applyAlignment="1">
      <alignment horizontal="center"/>
    </xf>
    <xf numFmtId="0" fontId="12" fillId="35" borderId="15" xfId="0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center"/>
    </xf>
    <xf numFmtId="0" fontId="10" fillId="35" borderId="18" xfId="0" applyFont="1" applyFill="1" applyBorder="1" applyAlignment="1">
      <alignment horizontal="center" vertical="center"/>
    </xf>
    <xf numFmtId="0" fontId="1" fillId="37" borderId="19" xfId="0" applyFont="1" applyFill="1" applyBorder="1" applyAlignment="1">
      <alignment horizontal="left" vertical="center"/>
    </xf>
    <xf numFmtId="0" fontId="0" fillId="37" borderId="19" xfId="0" applyFont="1" applyFill="1" applyBorder="1" applyAlignment="1">
      <alignment horizontal="left"/>
    </xf>
    <xf numFmtId="2" fontId="1" fillId="0" borderId="20" xfId="0" applyNumberFormat="1" applyFont="1" applyFill="1" applyBorder="1" applyAlignment="1">
      <alignment horizontal="right" wrapText="1"/>
    </xf>
    <xf numFmtId="0" fontId="13" fillId="0" borderId="0" xfId="0" applyFont="1" applyAlignment="1">
      <alignment horizontal="center" vertical="center"/>
    </xf>
    <xf numFmtId="0" fontId="5" fillId="33" borderId="21" xfId="0" applyFont="1" applyFill="1" applyBorder="1" applyAlignment="1">
      <alignment horizontal="left" vertical="center"/>
    </xf>
    <xf numFmtId="0" fontId="14" fillId="33" borderId="21" xfId="0" applyFont="1" applyFill="1" applyBorder="1" applyAlignment="1">
      <alignment horizontal="left" vertical="center" wrapText="1"/>
    </xf>
    <xf numFmtId="0" fontId="5" fillId="33" borderId="22" xfId="0" applyFont="1" applyFill="1" applyBorder="1" applyAlignment="1">
      <alignment horizontal="left" vertical="center"/>
    </xf>
    <xf numFmtId="0" fontId="4" fillId="35" borderId="23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4" fillId="35" borderId="24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left" vertical="center" wrapText="1"/>
    </xf>
    <xf numFmtId="0" fontId="5" fillId="33" borderId="21" xfId="0" applyFont="1" applyFill="1" applyBorder="1" applyAlignment="1">
      <alignment horizontal="left" vertical="center" wrapText="1"/>
    </xf>
    <xf numFmtId="0" fontId="6" fillId="34" borderId="25" xfId="0" applyFont="1" applyFill="1" applyBorder="1" applyAlignment="1">
      <alignment horizontal="center" vertical="center"/>
    </xf>
    <xf numFmtId="0" fontId="6" fillId="38" borderId="12" xfId="0" applyFont="1" applyFill="1" applyBorder="1" applyAlignment="1">
      <alignment horizontal="center" vertical="center"/>
    </xf>
    <xf numFmtId="0" fontId="6" fillId="34" borderId="12" xfId="53" applyFont="1" applyFill="1" applyBorder="1" applyAlignment="1">
      <alignment horizontal="center" vertical="center"/>
      <protection/>
    </xf>
    <xf numFmtId="0" fontId="4" fillId="35" borderId="26" xfId="0" applyFont="1" applyFill="1" applyBorder="1" applyAlignment="1">
      <alignment horizontal="center" vertical="center"/>
    </xf>
    <xf numFmtId="14" fontId="6" fillId="34" borderId="27" xfId="0" applyNumberFormat="1" applyFont="1" applyFill="1" applyBorder="1" applyAlignment="1">
      <alignment horizontal="center" vertical="center"/>
    </xf>
    <xf numFmtId="14" fontId="6" fillId="39" borderId="12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14" fillId="33" borderId="28" xfId="0" applyFont="1" applyFill="1" applyBorder="1" applyAlignment="1">
      <alignment horizontal="left"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7" fillId="35" borderId="15" xfId="0" applyFont="1" applyFill="1" applyBorder="1" applyAlignment="1">
      <alignment horizontal="center" vertical="center"/>
    </xf>
    <xf numFmtId="0" fontId="8" fillId="40" borderId="0" xfId="0" applyFont="1" applyFill="1" applyBorder="1" applyAlignment="1">
      <alignment horizontal="center" vertical="center"/>
    </xf>
    <xf numFmtId="0" fontId="9" fillId="40" borderId="0" xfId="0" applyFont="1" applyFill="1" applyAlignment="1">
      <alignment vertical="center"/>
    </xf>
    <xf numFmtId="0" fontId="6" fillId="34" borderId="29" xfId="0" applyFont="1" applyFill="1" applyBorder="1" applyAlignment="1">
      <alignment horizontal="left" vertical="center"/>
    </xf>
    <xf numFmtId="0" fontId="6" fillId="34" borderId="30" xfId="0" applyFont="1" applyFill="1" applyBorder="1" applyAlignment="1">
      <alignment horizontal="left" vertical="center"/>
    </xf>
    <xf numFmtId="0" fontId="6" fillId="34" borderId="31" xfId="0" applyFont="1" applyFill="1" applyBorder="1" applyAlignment="1">
      <alignment horizontal="left" vertical="center"/>
    </xf>
    <xf numFmtId="0" fontId="3" fillId="34" borderId="29" xfId="0" applyFont="1" applyFill="1" applyBorder="1" applyAlignment="1">
      <alignment horizontal="left" vertical="center"/>
    </xf>
    <xf numFmtId="0" fontId="3" fillId="34" borderId="30" xfId="0" applyFont="1" applyFill="1" applyBorder="1" applyAlignment="1">
      <alignment horizontal="left" vertical="center"/>
    </xf>
    <xf numFmtId="0" fontId="3" fillId="34" borderId="31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</sheetNames>
    <sheetDataSet>
      <sheetData sheetId="0">
        <row r="3">
          <cell r="B3" t="str">
            <v>Txt file</v>
          </cell>
          <cell r="C3" t="str">
            <v>indicators</v>
          </cell>
          <cell r="D3" t="str">
            <v>CMR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15 новых независимых государств</v>
          </cell>
          <cell r="C12">
            <v>8</v>
          </cell>
          <cell r="D12" t="str">
            <v>NNMR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 женщин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резерв</v>
          </cell>
          <cell r="C37">
            <v>33</v>
          </cell>
          <cell r="D37" t="str">
            <v>void</v>
          </cell>
        </row>
        <row r="38">
          <cell r="B38" t="str">
            <v>резерв</v>
          </cell>
          <cell r="C38">
            <v>34</v>
          </cell>
          <cell r="D38" t="str">
            <v>void</v>
          </cell>
        </row>
        <row r="39">
          <cell r="B39" t="str">
            <v>резерв</v>
          </cell>
          <cell r="C39">
            <v>35</v>
          </cell>
          <cell r="D39" t="str">
            <v>void</v>
          </cell>
        </row>
        <row r="40">
          <cell r="B40" t="str">
            <v>резерв</v>
          </cell>
          <cell r="C40">
            <v>36</v>
          </cell>
          <cell r="D40" t="str">
            <v>void</v>
          </cell>
        </row>
        <row r="41">
          <cell r="B41" t="str">
            <v>резерв</v>
          </cell>
          <cell r="C41">
            <v>37</v>
          </cell>
          <cell r="D41" t="str">
            <v>void</v>
          </cell>
        </row>
        <row r="42">
          <cell r="B42" t="str">
            <v>резерв</v>
          </cell>
          <cell r="C42">
            <v>38</v>
          </cell>
          <cell r="D42" t="str">
            <v>void</v>
          </cell>
        </row>
        <row r="43">
          <cell r="B43" t="str">
            <v>резерв</v>
          </cell>
          <cell r="C43">
            <v>39</v>
          </cell>
          <cell r="D43" t="str">
            <v>void</v>
          </cell>
        </row>
        <row r="44">
          <cell r="B44" t="str">
            <v>резерв</v>
          </cell>
          <cell r="C44">
            <v>40</v>
          </cell>
          <cell r="D44" t="str">
            <v>void</v>
          </cell>
        </row>
        <row r="45">
          <cell r="B45" t="str">
            <v>резерв</v>
          </cell>
          <cell r="C45">
            <v>41</v>
          </cell>
          <cell r="D45" t="str">
            <v>void</v>
          </cell>
        </row>
        <row r="46">
          <cell r="B46" t="str">
            <v>Средний возраст населения</v>
          </cell>
          <cell r="C46">
            <v>42</v>
          </cell>
          <cell r="D46" t="str">
            <v>MeAge</v>
          </cell>
        </row>
        <row r="47">
          <cell r="B47" t="str">
            <v>Число легальных абортов</v>
          </cell>
          <cell r="C47">
            <v>43</v>
          </cell>
          <cell r="D47" t="str">
            <v>LeAb</v>
          </cell>
        </row>
        <row r="48">
          <cell r="B48" t="str">
            <v>Доля первых браков</v>
          </cell>
          <cell r="C48">
            <v>44</v>
          </cell>
          <cell r="D48" t="str">
            <v>Per1Ma</v>
          </cell>
        </row>
        <row r="49">
          <cell r="B49" t="str">
            <v>Плотность населения</v>
          </cell>
          <cell r="C49">
            <v>45</v>
          </cell>
          <cell r="D49" t="str">
            <v>PoDens</v>
          </cell>
        </row>
        <row r="50">
          <cell r="B50" t="str">
            <v>Численность иностранцев</v>
          </cell>
          <cell r="C50">
            <v>46</v>
          </cell>
          <cell r="D50" t="str">
            <v>ForCit</v>
          </cell>
        </row>
        <row r="51">
          <cell r="B51" t="str">
            <v>Численность граждан, родившихся за границей</v>
          </cell>
          <cell r="C51">
            <v>47</v>
          </cell>
          <cell r="D51" t="str">
            <v>ForBor</v>
          </cell>
        </row>
        <row r="52">
          <cell r="B52" t="str">
            <v>Число абортов на 100 рождений</v>
          </cell>
          <cell r="C52">
            <v>23</v>
          </cell>
          <cell r="D52" t="str">
            <v>Ab_Rate</v>
          </cell>
        </row>
        <row r="53">
          <cell r="B53" t="str">
            <v>Вступившие в брак по возрасту невесты</v>
          </cell>
          <cell r="C53">
            <v>48</v>
          </cell>
          <cell r="D53" t="str">
            <v>AgMaBr</v>
          </cell>
        </row>
        <row r="54">
          <cell r="B54" t="str">
            <v>Вступившие в брак по возрасту жениха</v>
          </cell>
          <cell r="C54">
            <v>49</v>
          </cell>
          <cell r="D54" t="str">
            <v>AgMaGr</v>
          </cell>
        </row>
        <row r="55">
          <cell r="B55" t="str">
            <v>Число умерших по причинам смерти</v>
          </cell>
          <cell r="C55">
            <v>50</v>
          </cell>
          <cell r="D55" t="str">
            <v>DeaCau</v>
          </cell>
        </row>
        <row r="56">
          <cell r="B56" t="str">
            <v>Медианный возраст населения</v>
          </cell>
          <cell r="C56">
            <v>51</v>
          </cell>
          <cell r="D56" t="str">
            <v>MediAg</v>
          </cell>
        </row>
        <row r="57">
          <cell r="B57" t="str">
            <v>Ожидаемая продолжительность жизни</v>
          </cell>
          <cell r="C57">
            <v>52</v>
          </cell>
          <cell r="D57" t="str">
            <v>LE</v>
          </cell>
        </row>
        <row r="58">
          <cell r="B58" t="str">
            <v>Доля населения по возрастным группам</v>
          </cell>
          <cell r="C58">
            <v>53</v>
          </cell>
          <cell r="D58" t="str">
            <v>PerAge</v>
          </cell>
        </row>
        <row r="59">
          <cell r="B59" t="str">
            <v>Численность мигрантов</v>
          </cell>
          <cell r="C59">
            <v>54</v>
          </cell>
          <cell r="D59" t="str">
            <v>NumMig</v>
          </cell>
        </row>
        <row r="60">
          <cell r="B60" t="str">
            <v>Численность международных мигрантов</v>
          </cell>
          <cell r="C60">
            <v>55</v>
          </cell>
          <cell r="D60" t="str">
            <v>NintMig</v>
          </cell>
        </row>
        <row r="61">
          <cell r="B61" t="str">
            <v>Численность иммигрантов</v>
          </cell>
          <cell r="C61">
            <v>56</v>
          </cell>
          <cell r="D61" t="str">
            <v>Immig</v>
          </cell>
        </row>
        <row r="62">
          <cell r="B62" t="str">
            <v>Брачный состав населения</v>
          </cell>
          <cell r="C62">
            <v>57</v>
          </cell>
          <cell r="D62" t="str">
            <v>MarrSt</v>
          </cell>
        </row>
        <row r="63">
          <cell r="B63" t="str">
            <v>Доля городского населения</v>
          </cell>
          <cell r="C63">
            <v>58</v>
          </cell>
          <cell r="D63" t="str">
            <v>PerUrb</v>
          </cell>
        </row>
        <row r="64">
          <cell r="B64" t="str">
            <v>Темп роста населения</v>
          </cell>
          <cell r="C64">
            <v>59</v>
          </cell>
          <cell r="D64" t="str">
            <v>PopRate</v>
          </cell>
        </row>
        <row r="65">
          <cell r="B65" t="str">
            <v>Перинатальная смертность</v>
          </cell>
          <cell r="C65">
            <v>60</v>
          </cell>
          <cell r="D65" t="str">
            <v>PeriMor</v>
          </cell>
        </row>
        <row r="66">
          <cell r="B66" t="str">
            <v>Численность эмигрантов</v>
          </cell>
          <cell r="C66">
            <v>61</v>
          </cell>
          <cell r="D66" t="str">
            <v>Emigr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  <row r="22">
          <cell r="B22" t="str">
            <v>направление миграции</v>
          </cell>
          <cell r="C22">
            <v>20</v>
          </cell>
          <cell r="D22" t="str">
            <v>MigDir</v>
          </cell>
        </row>
        <row r="23">
          <cell r="B23" t="str">
            <v>образование</v>
          </cell>
          <cell r="C23">
            <v>21</v>
          </cell>
          <cell r="D23" t="str">
            <v>Edu</v>
          </cell>
        </row>
        <row r="24">
          <cell r="B24" t="str">
            <v>причина миграции</v>
          </cell>
          <cell r="C24">
            <v>22</v>
          </cell>
          <cell r="D24" t="str">
            <v>ReaMig</v>
          </cell>
        </row>
        <row r="25">
          <cell r="B25" t="str">
            <v>цель поездки</v>
          </cell>
          <cell r="C25">
            <v>23</v>
          </cell>
          <cell r="D25" t="str">
            <v>Goal</v>
          </cell>
        </row>
        <row r="26">
          <cell r="B26" t="str">
            <v>брачное состояние</v>
          </cell>
          <cell r="C26">
            <v>24</v>
          </cell>
          <cell r="D26" t="str">
            <v>MaSta</v>
          </cell>
        </row>
        <row r="27">
          <cell r="B27" t="str">
            <v>резерв</v>
          </cell>
          <cell r="C27">
            <v>25</v>
          </cell>
          <cell r="D27" t="str">
            <v>void</v>
          </cell>
        </row>
        <row r="28">
          <cell r="B28" t="str">
            <v>резерв</v>
          </cell>
          <cell r="C28">
            <v>26</v>
          </cell>
          <cell r="D28" t="str">
            <v>void</v>
          </cell>
        </row>
      </sheetData>
      <sheetData sheetId="3">
        <row r="3">
          <cell r="B3" t="str">
            <v>Австралия</v>
          </cell>
        </row>
        <row r="4">
          <cell r="B4" t="str">
            <v>Австрия</v>
          </cell>
        </row>
        <row r="5">
          <cell r="B5" t="str">
            <v>Белоруссия</v>
          </cell>
        </row>
        <row r="6">
          <cell r="B6" t="str">
            <v>Бельгия</v>
          </cell>
        </row>
        <row r="7">
          <cell r="B7" t="str">
            <v>Болгария</v>
          </cell>
        </row>
        <row r="8">
          <cell r="B8" t="str">
            <v>Босния и Герцеговина</v>
          </cell>
        </row>
        <row r="9">
          <cell r="B9" t="str">
            <v>Великобритания</v>
          </cell>
        </row>
        <row r="10">
          <cell r="B10" t="str">
            <v>Венгрия</v>
          </cell>
        </row>
        <row r="11">
          <cell r="B11" t="str">
            <v>Германия</v>
          </cell>
        </row>
        <row r="12">
          <cell r="B12" t="str">
            <v>Греция</v>
          </cell>
        </row>
        <row r="13">
          <cell r="B13" t="str">
            <v>Дания</v>
          </cell>
        </row>
        <row r="14">
          <cell r="B14" t="str">
            <v>Ирландия</v>
          </cell>
        </row>
        <row r="15">
          <cell r="B15" t="str">
            <v>Испания</v>
          </cell>
        </row>
        <row r="16">
          <cell r="B16" t="str">
            <v>Италия</v>
          </cell>
        </row>
        <row r="17">
          <cell r="B17" t="str">
            <v>Канада</v>
          </cell>
        </row>
        <row r="18">
          <cell r="B18" t="str">
            <v>Республика Корея</v>
          </cell>
        </row>
        <row r="19">
          <cell r="B19" t="str">
            <v>Латвия</v>
          </cell>
        </row>
        <row r="20">
          <cell r="B20" t="str">
            <v>Литва</v>
          </cell>
        </row>
        <row r="21">
          <cell r="B21" t="str">
            <v>Македония</v>
          </cell>
        </row>
        <row r="22">
          <cell r="B22" t="str">
            <v>Молдавия</v>
          </cell>
        </row>
        <row r="23">
          <cell r="B23" t="str">
            <v>Нидерланды</v>
          </cell>
        </row>
        <row r="24">
          <cell r="B24" t="str">
            <v>Новая Зеландия</v>
          </cell>
        </row>
        <row r="25">
          <cell r="B25" t="str">
            <v>Норвегия</v>
          </cell>
        </row>
        <row r="26">
          <cell r="B26" t="str">
            <v>Польша</v>
          </cell>
        </row>
        <row r="27">
          <cell r="B27" t="str">
            <v>Португалия</v>
          </cell>
        </row>
        <row r="28">
          <cell r="B28" t="str">
            <v>Россия</v>
          </cell>
        </row>
        <row r="29">
          <cell r="B29" t="str">
            <v>Румыния</v>
          </cell>
        </row>
        <row r="30">
          <cell r="B30" t="str">
            <v>Сербия и Черногория</v>
          </cell>
        </row>
        <row r="31">
          <cell r="B31" t="str">
            <v>Словакия</v>
          </cell>
        </row>
        <row r="32">
          <cell r="B32" t="str">
            <v>Словения</v>
          </cell>
        </row>
        <row r="33">
          <cell r="B33" t="str">
            <v>США</v>
          </cell>
        </row>
        <row r="34">
          <cell r="B34" t="str">
            <v>Украина</v>
          </cell>
        </row>
        <row r="35">
          <cell r="B35" t="str">
            <v>Финляндия</v>
          </cell>
        </row>
        <row r="36">
          <cell r="B36" t="str">
            <v>Франция</v>
          </cell>
        </row>
        <row r="37">
          <cell r="B37" t="str">
            <v>Хорватия</v>
          </cell>
        </row>
        <row r="38">
          <cell r="B38" t="str">
            <v>Чехия</v>
          </cell>
        </row>
        <row r="39">
          <cell r="B39" t="str">
            <v>Швейцария</v>
          </cell>
        </row>
        <row r="40">
          <cell r="B40" t="str">
            <v>Швеция</v>
          </cell>
        </row>
        <row r="41">
          <cell r="B41" t="str">
            <v>Эстония</v>
          </cell>
        </row>
        <row r="42">
          <cell r="B42" t="str">
            <v>Япония</v>
          </cell>
        </row>
        <row r="43">
          <cell r="B43" t="str">
            <v>Азербайджан</v>
          </cell>
        </row>
        <row r="44">
          <cell r="B44" t="str">
            <v>Армения</v>
          </cell>
        </row>
        <row r="45">
          <cell r="B45" t="str">
            <v>Грузия</v>
          </cell>
        </row>
        <row r="46">
          <cell r="B46" t="str">
            <v>Казахстан</v>
          </cell>
        </row>
        <row r="47">
          <cell r="B47" t="str">
            <v>Киргизия</v>
          </cell>
        </row>
        <row r="48">
          <cell r="B48" t="str">
            <v>Таджикистан</v>
          </cell>
        </row>
        <row r="49">
          <cell r="B49" t="str">
            <v>Туркмения</v>
          </cell>
        </row>
        <row r="50">
          <cell r="B50" t="str">
            <v>Узбекистан</v>
          </cell>
        </row>
        <row r="51">
          <cell r="B51" t="str">
            <v>Грузия</v>
          </cell>
        </row>
        <row r="52">
          <cell r="B52" t="str">
            <v>Казахстан</v>
          </cell>
        </row>
        <row r="53">
          <cell r="B53" t="str">
            <v>Киргизия</v>
          </cell>
        </row>
        <row r="54">
          <cell r="B54" t="str">
            <v>Таджикистан</v>
          </cell>
        </row>
        <row r="55">
          <cell r="B55" t="str">
            <v>Туркмения</v>
          </cell>
        </row>
        <row r="56">
          <cell r="B56" t="str">
            <v>Узбекистан</v>
          </cell>
        </row>
        <row r="57">
          <cell r="B57" t="str">
            <v>Кипр</v>
          </cell>
        </row>
        <row r="58">
          <cell r="B58" t="str">
            <v>Люксембург</v>
          </cell>
        </row>
        <row r="59">
          <cell r="B59" t="str">
            <v>Мальта</v>
          </cell>
        </row>
        <row r="60">
          <cell r="B60" t="str">
            <v>Турция</v>
          </cell>
        </row>
        <row r="61">
          <cell r="B61" t="str">
            <v>Исландия</v>
          </cell>
        </row>
        <row r="62">
          <cell r="B62" t="str">
            <v>Лихтенштейн</v>
          </cell>
        </row>
        <row r="63">
          <cell r="B63" t="str">
            <v>Албания</v>
          </cell>
        </row>
        <row r="64">
          <cell r="B64" t="str">
            <v>Черногория</v>
          </cell>
        </row>
        <row r="65">
          <cell r="B65" t="str">
            <v>Сербия</v>
          </cell>
        </row>
        <row r="66">
          <cell r="B66" t="str">
            <v>Косово</v>
          </cell>
        </row>
        <row r="67">
          <cell r="B67" t="str">
            <v>Андорра</v>
          </cell>
        </row>
        <row r="68">
          <cell r="B68" t="str">
            <v>Монако</v>
          </cell>
        </row>
        <row r="69">
          <cell r="B69" t="str">
            <v>Сан-Марино</v>
          </cell>
        </row>
        <row r="70">
          <cell r="B70" t="str">
            <v>Англия и Уэльс</v>
          </cell>
        </row>
        <row r="71">
          <cell r="B71" t="str">
            <v>Северная Ирландия</v>
          </cell>
        </row>
        <row r="72">
          <cell r="B72" t="str">
            <v>Шотландия</v>
          </cell>
        </row>
        <row r="73">
          <cell r="B73" t="str">
            <v>ФРГ</v>
          </cell>
        </row>
        <row r="74">
          <cell r="B74" t="str">
            <v>ГДР</v>
          </cell>
        </row>
        <row r="75">
          <cell r="B75" t="str">
            <v>Чехословакия</v>
          </cell>
        </row>
        <row r="76">
          <cell r="B76" t="str">
            <v>Беларусь</v>
          </cell>
        </row>
        <row r="77">
          <cell r="B77" t="str">
            <v>Израиль</v>
          </cell>
        </row>
        <row r="78">
          <cell r="B78" t="str">
            <v>СССР</v>
          </cell>
        </row>
        <row r="79">
          <cell r="B79" t="str">
            <v>Югославия</v>
          </cell>
        </row>
        <row r="80">
          <cell r="B80" t="str">
            <v>Всего</v>
          </cell>
        </row>
        <row r="81">
          <cell r="B81" t="str">
            <v>из них имеют второе гражданство</v>
          </cell>
        </row>
        <row r="82">
          <cell r="B82" t="str">
            <v>иностранные граждане</v>
          </cell>
        </row>
        <row r="83">
          <cell r="B83" t="str">
            <v>СНГ</v>
          </cell>
        </row>
        <row r="84">
          <cell r="B84" t="str">
            <v>граждане других стран - всего </v>
          </cell>
        </row>
        <row r="85">
          <cell r="B85" t="str">
            <v>Афганистан</v>
          </cell>
        </row>
        <row r="86">
          <cell r="B86" t="str">
            <v>Вьетнам</v>
          </cell>
        </row>
        <row r="87">
          <cell r="B87" t="str">
            <v>Индия</v>
          </cell>
        </row>
        <row r="88">
          <cell r="B88" t="str">
            <v>Китай</v>
          </cell>
        </row>
        <row r="89">
          <cell r="B89" t="str">
            <v>Куба</v>
          </cell>
        </row>
        <row r="90">
          <cell r="B90" t="str">
            <v>Пакистан</v>
          </cell>
        </row>
        <row r="91">
          <cell r="B91" t="str">
            <v>Сирия</v>
          </cell>
        </row>
        <row r="92">
          <cell r="B92" t="str">
            <v>другие</v>
          </cell>
        </row>
        <row r="93">
          <cell r="B93" t="str">
            <v>лица без гражданства</v>
          </cell>
        </row>
        <row r="94">
          <cell r="B94" t="str">
            <v>гражданство не указано</v>
          </cell>
        </row>
        <row r="95">
          <cell r="B95" t="str">
            <v>резерв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  <sheetName val="terr"/>
      <sheetName val="age5f"/>
    </sheetNames>
    <sheetDataSet>
      <sheetData sheetId="5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Корея Южная</v>
          </cell>
          <cell r="D20" t="str">
            <v>KR</v>
          </cell>
        </row>
        <row r="21">
          <cell r="B21" t="str">
            <v>Республика Корея</v>
          </cell>
          <cell r="D21" t="str">
            <v>KR</v>
          </cell>
        </row>
        <row r="22">
          <cell r="B22" t="str">
            <v>Южная Корея</v>
          </cell>
          <cell r="D22" t="str">
            <v>KR</v>
          </cell>
        </row>
        <row r="23">
          <cell r="B23" t="str">
            <v>Латвия</v>
          </cell>
          <cell r="D23" t="str">
            <v>LAT</v>
          </cell>
        </row>
        <row r="24">
          <cell r="B24" t="str">
            <v>Литва</v>
          </cell>
          <cell r="D24" t="str">
            <v>LIT</v>
          </cell>
        </row>
        <row r="25">
          <cell r="B25" t="str">
            <v>Бывшая Югославская Республика Македония</v>
          </cell>
          <cell r="D25" t="str">
            <v>Mak</v>
          </cell>
        </row>
        <row r="26">
          <cell r="B26" t="str">
            <v>Македония</v>
          </cell>
          <cell r="D26" t="str">
            <v>Mak</v>
          </cell>
        </row>
        <row r="27">
          <cell r="B27" t="str">
            <v>Молдавия</v>
          </cell>
          <cell r="D27" t="str">
            <v>MD</v>
          </cell>
        </row>
        <row r="28">
          <cell r="B28" t="str">
            <v>Республика Молдова</v>
          </cell>
          <cell r="D28" t="str">
            <v>MD</v>
          </cell>
        </row>
        <row r="29">
          <cell r="B29" t="str">
            <v>Нидерланды</v>
          </cell>
          <cell r="D29" t="str">
            <v>ND</v>
          </cell>
        </row>
        <row r="30">
          <cell r="B30" t="str">
            <v>Новая Зеландия</v>
          </cell>
          <cell r="D30" t="str">
            <v>NZ</v>
          </cell>
        </row>
        <row r="31">
          <cell r="B31" t="str">
            <v>Норвегия</v>
          </cell>
          <cell r="D31" t="str">
            <v>NOR</v>
          </cell>
        </row>
        <row r="32">
          <cell r="B32" t="str">
            <v>Польша</v>
          </cell>
          <cell r="D32" t="str">
            <v>PL</v>
          </cell>
        </row>
        <row r="33">
          <cell r="B33" t="str">
            <v>Португалия</v>
          </cell>
          <cell r="D33" t="str">
            <v>PR</v>
          </cell>
        </row>
        <row r="34">
          <cell r="B34" t="str">
            <v>Российская Федерация</v>
          </cell>
          <cell r="D34" t="str">
            <v>RU</v>
          </cell>
        </row>
        <row r="35">
          <cell r="B35" t="str">
            <v>Россия</v>
          </cell>
          <cell r="D35" t="str">
            <v>RU</v>
          </cell>
        </row>
        <row r="36">
          <cell r="B36" t="str">
            <v>Румыния</v>
          </cell>
          <cell r="D36" t="str">
            <v>Rom</v>
          </cell>
        </row>
        <row r="37">
          <cell r="B37" t="str">
            <v>Сербия и Черногория</v>
          </cell>
          <cell r="D37" t="str">
            <v>SM</v>
          </cell>
        </row>
        <row r="38">
          <cell r="B38" t="str">
            <v>Словакия</v>
          </cell>
          <cell r="D38" t="str">
            <v>SLO</v>
          </cell>
        </row>
        <row r="39">
          <cell r="B39" t="str">
            <v>Словения</v>
          </cell>
          <cell r="D39" t="str">
            <v>SLN</v>
          </cell>
        </row>
        <row r="40">
          <cell r="B40" t="str">
            <v>США</v>
          </cell>
          <cell r="D40" t="str">
            <v>USA</v>
          </cell>
        </row>
        <row r="41">
          <cell r="B41" t="str">
            <v>Украина</v>
          </cell>
          <cell r="D41" t="str">
            <v>UKR</v>
          </cell>
        </row>
        <row r="42">
          <cell r="B42" t="str">
            <v>Финляндия</v>
          </cell>
          <cell r="D42" t="str">
            <v>Fin</v>
          </cell>
        </row>
        <row r="43">
          <cell r="B43" t="str">
            <v>Франция</v>
          </cell>
          <cell r="D43" t="str">
            <v>FR</v>
          </cell>
        </row>
        <row r="44">
          <cell r="B44" t="str">
            <v>Франция Метрополия</v>
          </cell>
          <cell r="D44" t="str">
            <v>FR</v>
          </cell>
        </row>
        <row r="45">
          <cell r="B45" t="str">
            <v>Хорватия</v>
          </cell>
          <cell r="D45" t="str">
            <v>Cro</v>
          </cell>
        </row>
        <row r="46">
          <cell r="B46" t="str">
            <v>Чехия</v>
          </cell>
          <cell r="D46" t="str">
            <v>Che</v>
          </cell>
        </row>
        <row r="47">
          <cell r="B47" t="str">
            <v>Чешская республика</v>
          </cell>
          <cell r="D47" t="str">
            <v>Che</v>
          </cell>
        </row>
        <row r="48">
          <cell r="B48" t="str">
            <v>Швейцария</v>
          </cell>
          <cell r="D48" t="str">
            <v>SWI</v>
          </cell>
        </row>
        <row r="49">
          <cell r="B49" t="str">
            <v>Швеция</v>
          </cell>
          <cell r="D49" t="str">
            <v>SWE</v>
          </cell>
        </row>
        <row r="50">
          <cell r="B50" t="str">
            <v>Эстония</v>
          </cell>
          <cell r="D50" t="str">
            <v>Est</v>
          </cell>
        </row>
        <row r="51">
          <cell r="B51" t="str">
            <v>Япония</v>
          </cell>
          <cell r="D51" t="str">
            <v>Jap</v>
          </cell>
        </row>
        <row r="52">
          <cell r="B52" t="str">
            <v>Азербайджан</v>
          </cell>
          <cell r="D52" t="str">
            <v>AZ</v>
          </cell>
        </row>
        <row r="53">
          <cell r="B53" t="str">
            <v>Армения</v>
          </cell>
          <cell r="D53" t="str">
            <v>AR</v>
          </cell>
        </row>
        <row r="54">
          <cell r="B54" t="str">
            <v>Грузия</v>
          </cell>
          <cell r="D54" t="str">
            <v>Gru</v>
          </cell>
        </row>
        <row r="55">
          <cell r="B55" t="str">
            <v>Казахстан</v>
          </cell>
          <cell r="D55" t="str">
            <v>KZ</v>
          </cell>
        </row>
        <row r="56">
          <cell r="B56" t="str">
            <v>Киргизия</v>
          </cell>
          <cell r="D56" t="str">
            <v>KI</v>
          </cell>
        </row>
        <row r="57">
          <cell r="B57" t="str">
            <v>Таджикистан</v>
          </cell>
          <cell r="D57" t="str">
            <v>TJ</v>
          </cell>
        </row>
        <row r="58">
          <cell r="B58" t="str">
            <v>Туркмения</v>
          </cell>
          <cell r="D58" t="str">
            <v>TU</v>
          </cell>
        </row>
        <row r="59">
          <cell r="B59" t="str">
            <v>Узбекистан</v>
          </cell>
          <cell r="D59" t="str">
            <v>UZ</v>
          </cell>
        </row>
        <row r="60">
          <cell r="B60" t="str">
            <v>Кипр</v>
          </cell>
          <cell r="D60" t="str">
            <v>Kip</v>
          </cell>
        </row>
        <row r="61">
          <cell r="B61" t="str">
            <v>Люксембург</v>
          </cell>
          <cell r="D61" t="str">
            <v>Lux</v>
          </cell>
        </row>
        <row r="62">
          <cell r="B62" t="str">
            <v>Мальта</v>
          </cell>
          <cell r="D62" t="str">
            <v>Mal</v>
          </cell>
        </row>
        <row r="63">
          <cell r="B63" t="str">
            <v>Турция</v>
          </cell>
          <cell r="D63" t="str">
            <v>TU</v>
          </cell>
        </row>
        <row r="64">
          <cell r="B64" t="str">
            <v>Исландия</v>
          </cell>
          <cell r="D64" t="str">
            <v>ISL</v>
          </cell>
        </row>
        <row r="65">
          <cell r="B65" t="str">
            <v>Лихтенштейн</v>
          </cell>
          <cell r="D65" t="str">
            <v>Lih</v>
          </cell>
        </row>
        <row r="66">
          <cell r="B66" t="str">
            <v>Албания</v>
          </cell>
          <cell r="D66" t="str">
            <v>ALB</v>
          </cell>
        </row>
        <row r="67">
          <cell r="B67" t="str">
            <v>Черногория</v>
          </cell>
          <cell r="D67" t="str">
            <v>Mon</v>
          </cell>
        </row>
        <row r="68">
          <cell r="B68" t="str">
            <v>Сербия</v>
          </cell>
          <cell r="D68" t="str">
            <v>Ser</v>
          </cell>
        </row>
        <row r="69">
          <cell r="B69" t="str">
            <v>Косово</v>
          </cell>
          <cell r="D69" t="str">
            <v>Kos</v>
          </cell>
        </row>
        <row r="70">
          <cell r="B70" t="str">
            <v>Андорра</v>
          </cell>
          <cell r="D70" t="str">
            <v>And</v>
          </cell>
        </row>
        <row r="71">
          <cell r="B71" t="str">
            <v>Монако</v>
          </cell>
          <cell r="D71" t="str">
            <v>Mnk</v>
          </cell>
        </row>
        <row r="72">
          <cell r="B72" t="str">
            <v>Сан-Марино</v>
          </cell>
          <cell r="D72" t="str">
            <v>Sma</v>
          </cell>
        </row>
        <row r="73">
          <cell r="B73" t="str">
            <v>Весь мир</v>
          </cell>
          <cell r="D73" t="str">
            <v>World</v>
          </cell>
        </row>
        <row r="74">
          <cell r="B74" t="str">
            <v>Развитые страны</v>
          </cell>
          <cell r="D74" t="str">
            <v>De_Co</v>
          </cell>
        </row>
        <row r="75">
          <cell r="B75" t="str">
            <v>Развивающиеся страны</v>
          </cell>
          <cell r="D75" t="str">
            <v>Deve</v>
          </cell>
        </row>
        <row r="76">
          <cell r="B76" t="str">
            <v>Развивающиеся страны без Китая</v>
          </cell>
          <cell r="D76" t="str">
            <v>Deve_Ch</v>
          </cell>
        </row>
        <row r="77">
          <cell r="B77" t="str">
            <v>Наименее развитые страны</v>
          </cell>
          <cell r="D77" t="str">
            <v>LesDev</v>
          </cell>
        </row>
        <row r="78">
          <cell r="B78" t="str">
            <v>АФРИКА</v>
          </cell>
          <cell r="D78" t="str">
            <v>Afr</v>
          </cell>
        </row>
        <row r="79">
          <cell r="B79" t="str">
            <v>АФРИКА ЮЖНЕЕ САХАРЫ</v>
          </cell>
          <cell r="D79" t="str">
            <v>Afr_S</v>
          </cell>
        </row>
        <row r="80">
          <cell r="B80" t="str">
            <v>СЕВЕРНАЯ АФРИКА</v>
          </cell>
          <cell r="D80" t="str">
            <v>Af_N</v>
          </cell>
        </row>
        <row r="81">
          <cell r="B81" t="str">
            <v>Алжир</v>
          </cell>
          <cell r="D81" t="str">
            <v>Alj</v>
          </cell>
        </row>
        <row r="82">
          <cell r="B82" t="str">
            <v>Египет</v>
          </cell>
          <cell r="D82" t="str">
            <v>Egi</v>
          </cell>
        </row>
        <row r="83">
          <cell r="B83" t="str">
            <v>Ливия</v>
          </cell>
          <cell r="D83" t="str">
            <v>Livia</v>
          </cell>
        </row>
        <row r="84">
          <cell r="B84" t="str">
            <v>Марокко</v>
          </cell>
          <cell r="D84" t="str">
            <v>Moro</v>
          </cell>
        </row>
        <row r="85">
          <cell r="B85" t="str">
            <v>Судан</v>
          </cell>
          <cell r="D85" t="str">
            <v>Sudan</v>
          </cell>
        </row>
        <row r="86">
          <cell r="B86" t="str">
            <v>Тунис</v>
          </cell>
          <cell r="D86" t="str">
            <v>Tunis</v>
          </cell>
        </row>
        <row r="87">
          <cell r="B87" t="str">
            <v>Западная Сахара</v>
          </cell>
          <cell r="D87" t="str">
            <v>Sa_W</v>
          </cell>
        </row>
        <row r="88">
          <cell r="B88" t="str">
            <v>ЗАПАДНАЯ АФРИКА</v>
          </cell>
          <cell r="D88" t="str">
            <v>Af_W</v>
          </cell>
        </row>
        <row r="89">
          <cell r="B89" t="str">
            <v>Бенин</v>
          </cell>
          <cell r="D89" t="str">
            <v>Ben</v>
          </cell>
        </row>
        <row r="90">
          <cell r="B90" t="str">
            <v>Буркина-Фасо</v>
          </cell>
          <cell r="D90" t="str">
            <v>BuFa</v>
          </cell>
        </row>
        <row r="91">
          <cell r="B91" t="str">
            <v>Капе Ведре (О-ва Зеленого Мыса)</v>
          </cell>
          <cell r="D91" t="str">
            <v>KaVe</v>
          </cell>
        </row>
        <row r="92">
          <cell r="B92" t="str">
            <v>Кот-Дивуар (Берег Слоновой Кости)</v>
          </cell>
          <cell r="D92" t="str">
            <v>KotD</v>
          </cell>
        </row>
        <row r="93">
          <cell r="B93" t="str">
            <v>Гамбия</v>
          </cell>
          <cell r="D93" t="str">
            <v>Gam</v>
          </cell>
        </row>
        <row r="94">
          <cell r="B94" t="str">
            <v>Гана</v>
          </cell>
          <cell r="D94" t="str">
            <v>Gan</v>
          </cell>
        </row>
        <row r="95">
          <cell r="B95" t="str">
            <v>Гвинея</v>
          </cell>
          <cell r="D95" t="str">
            <v>Gvn</v>
          </cell>
        </row>
        <row r="96">
          <cell r="B96" t="str">
            <v>Гвинея-Бисау</v>
          </cell>
          <cell r="D96" t="str">
            <v>GvBi</v>
          </cell>
        </row>
        <row r="97">
          <cell r="B97" t="str">
            <v>Либерия</v>
          </cell>
          <cell r="D97" t="str">
            <v>Libe</v>
          </cell>
        </row>
        <row r="98">
          <cell r="B98" t="str">
            <v>Мали</v>
          </cell>
          <cell r="D98" t="str">
            <v>Mali</v>
          </cell>
        </row>
        <row r="99">
          <cell r="B99" t="str">
            <v>Мавритания</v>
          </cell>
          <cell r="D99" t="str">
            <v>Mavt</v>
          </cell>
        </row>
        <row r="100">
          <cell r="B100" t="str">
            <v>Нигер</v>
          </cell>
          <cell r="D100" t="str">
            <v>Nig</v>
          </cell>
        </row>
        <row r="101">
          <cell r="B101" t="str">
            <v>Нигерия</v>
          </cell>
          <cell r="D101" t="str">
            <v>Nir</v>
          </cell>
        </row>
        <row r="102">
          <cell r="B102" t="str">
            <v>Сенегал</v>
          </cell>
          <cell r="D102" t="str">
            <v>Sen</v>
          </cell>
        </row>
        <row r="103">
          <cell r="B103" t="str">
            <v>Сьерра-Леоне</v>
          </cell>
          <cell r="D103" t="str">
            <v>Sleo</v>
          </cell>
        </row>
        <row r="104">
          <cell r="B104" t="str">
            <v>Того</v>
          </cell>
          <cell r="D104" t="str">
            <v>Togo</v>
          </cell>
        </row>
        <row r="105">
          <cell r="B105" t="str">
            <v>ВОСТОЧНАЯ АФРИКА</v>
          </cell>
          <cell r="D105" t="str">
            <v>Af_E</v>
          </cell>
        </row>
        <row r="106">
          <cell r="B106" t="str">
            <v>Бурунди</v>
          </cell>
          <cell r="D106" t="str">
            <v>Buru</v>
          </cell>
        </row>
        <row r="107">
          <cell r="B107" t="str">
            <v>Коморские о-ва</v>
          </cell>
          <cell r="D107" t="str">
            <v>Kom</v>
          </cell>
        </row>
        <row r="108">
          <cell r="B108" t="str">
            <v>Джибути</v>
          </cell>
          <cell r="D108" t="str">
            <v>Dji</v>
          </cell>
        </row>
        <row r="109">
          <cell r="B109" t="str">
            <v>Эритрея</v>
          </cell>
          <cell r="D109" t="str">
            <v>Eri</v>
          </cell>
        </row>
        <row r="110">
          <cell r="B110" t="str">
            <v>Эфиопия</v>
          </cell>
          <cell r="D110" t="str">
            <v>Efi</v>
          </cell>
        </row>
        <row r="111">
          <cell r="B111" t="str">
            <v>Кения</v>
          </cell>
          <cell r="D111" t="str">
            <v>Kenia</v>
          </cell>
        </row>
        <row r="112">
          <cell r="B112" t="str">
            <v>Мадагаскар</v>
          </cell>
          <cell r="D112" t="str">
            <v>Mada</v>
          </cell>
        </row>
        <row r="113">
          <cell r="B113" t="str">
            <v>Малави</v>
          </cell>
          <cell r="D113" t="str">
            <v>Mala</v>
          </cell>
        </row>
        <row r="114">
          <cell r="B114" t="str">
            <v>Маврикий</v>
          </cell>
          <cell r="D114" t="str">
            <v>Mav</v>
          </cell>
        </row>
        <row r="115">
          <cell r="B115" t="str">
            <v>Майотт</v>
          </cell>
          <cell r="D115" t="str">
            <v>May</v>
          </cell>
        </row>
        <row r="116">
          <cell r="B116" t="str">
            <v>Мозамбик</v>
          </cell>
          <cell r="D116" t="str">
            <v>Moza</v>
          </cell>
        </row>
        <row r="117">
          <cell r="B117" t="str">
            <v>Реюньон</v>
          </cell>
          <cell r="D117" t="str">
            <v>Reu</v>
          </cell>
        </row>
        <row r="118">
          <cell r="B118" t="str">
            <v>Руанда</v>
          </cell>
          <cell r="D118" t="str">
            <v>Rua</v>
          </cell>
        </row>
        <row r="119">
          <cell r="B119" t="str">
            <v>Сейшельские о-ва</v>
          </cell>
          <cell r="D119" t="str">
            <v>Sei</v>
          </cell>
        </row>
        <row r="120">
          <cell r="B120" t="str">
            <v>Сомали</v>
          </cell>
          <cell r="D120" t="str">
            <v>Som</v>
          </cell>
        </row>
        <row r="121">
          <cell r="B121" t="str">
            <v>Танзания</v>
          </cell>
          <cell r="D121" t="str">
            <v>Tanz</v>
          </cell>
        </row>
        <row r="122">
          <cell r="B122" t="str">
            <v>Уганда</v>
          </cell>
          <cell r="D122" t="str">
            <v>Uga</v>
          </cell>
        </row>
        <row r="123">
          <cell r="B123" t="str">
            <v>Замбия</v>
          </cell>
          <cell r="D123" t="str">
            <v>Zam</v>
          </cell>
        </row>
        <row r="124">
          <cell r="B124" t="str">
            <v>Зимбабве</v>
          </cell>
          <cell r="D124" t="str">
            <v>Zim</v>
          </cell>
        </row>
        <row r="125">
          <cell r="B125" t="str">
            <v>ЦЕНТРАЛЬНАЯ АФРИКА</v>
          </cell>
          <cell r="D125" t="str">
            <v>Af_C</v>
          </cell>
        </row>
        <row r="126">
          <cell r="B126" t="str">
            <v>Ангола</v>
          </cell>
          <cell r="D126" t="str">
            <v>Ang</v>
          </cell>
        </row>
        <row r="127">
          <cell r="B127" t="str">
            <v>Камерун</v>
          </cell>
          <cell r="D127" t="str">
            <v>Kan</v>
          </cell>
        </row>
        <row r="128">
          <cell r="B128" t="str">
            <v>Центрально-Африканская респ.</v>
          </cell>
          <cell r="D128" t="str">
            <v>CAR</v>
          </cell>
        </row>
        <row r="129">
          <cell r="B129" t="str">
            <v>Чад</v>
          </cell>
          <cell r="D129" t="str">
            <v>Chad</v>
          </cell>
        </row>
        <row r="130">
          <cell r="B130" t="str">
            <v>Конго</v>
          </cell>
          <cell r="D130" t="str">
            <v>Kon</v>
          </cell>
        </row>
        <row r="131">
          <cell r="B131" t="str">
            <v>Конго (Дем.респ.)</v>
          </cell>
          <cell r="D131" t="str">
            <v>KoDR</v>
          </cell>
        </row>
        <row r="132">
          <cell r="B132" t="str">
            <v>Экваториальная Гвинея</v>
          </cell>
          <cell r="D132" t="str">
            <v>GvEq</v>
          </cell>
        </row>
        <row r="133">
          <cell r="B133" t="str">
            <v>Габон</v>
          </cell>
          <cell r="D133" t="str">
            <v>Gab</v>
          </cell>
        </row>
        <row r="134">
          <cell r="B134" t="str">
            <v>Сан-Томе и Принсипи</v>
          </cell>
          <cell r="D134" t="str">
            <v>SaPr</v>
          </cell>
        </row>
        <row r="135">
          <cell r="B135" t="str">
            <v>ЮЖНАЯ АФРИКА</v>
          </cell>
          <cell r="D135" t="str">
            <v>Af_S</v>
          </cell>
        </row>
        <row r="136">
          <cell r="B136" t="str">
            <v>Ботсвана</v>
          </cell>
          <cell r="D136" t="str">
            <v>Bots</v>
          </cell>
        </row>
        <row r="137">
          <cell r="B137" t="str">
            <v>Лесото</v>
          </cell>
          <cell r="D137" t="str">
            <v>Leso</v>
          </cell>
        </row>
        <row r="138">
          <cell r="B138" t="str">
            <v>Намибия</v>
          </cell>
          <cell r="D138" t="str">
            <v>Nam</v>
          </cell>
        </row>
        <row r="139">
          <cell r="B139" t="str">
            <v>ЮАР</v>
          </cell>
          <cell r="D139" t="str">
            <v>SAR</v>
          </cell>
        </row>
        <row r="140">
          <cell r="B140" t="str">
            <v>Свазиленд</v>
          </cell>
          <cell r="D140" t="str">
            <v>Sva</v>
          </cell>
        </row>
        <row r="141">
          <cell r="B141" t="str">
            <v>АМЕРИКА</v>
          </cell>
          <cell r="D141" t="str">
            <v>Ame</v>
          </cell>
        </row>
        <row r="142">
          <cell r="B142" t="str">
            <v>СЕВЕРНАЯ АМЕРИКА</v>
          </cell>
          <cell r="D142" t="str">
            <v>Am_N</v>
          </cell>
        </row>
        <row r="143">
          <cell r="B143" t="str">
            <v>Латинская Америка / страны Карибского бассейна </v>
          </cell>
          <cell r="D143" t="str">
            <v>LatAm</v>
          </cell>
        </row>
        <row r="144">
          <cell r="B144" t="str">
            <v>ЦЕНТРАЛЬНАЯ АМЕРИКА</v>
          </cell>
          <cell r="D144" t="str">
            <v>Am_C</v>
          </cell>
        </row>
        <row r="145">
          <cell r="B145" t="str">
            <v>Белиз</v>
          </cell>
          <cell r="D145" t="str">
            <v>Belz</v>
          </cell>
        </row>
        <row r="146">
          <cell r="B146" t="str">
            <v>Коста-Рика</v>
          </cell>
          <cell r="D146" t="str">
            <v>KoRi</v>
          </cell>
        </row>
        <row r="147">
          <cell r="B147" t="str">
            <v>Сальвадор</v>
          </cell>
          <cell r="D147" t="str">
            <v>Sal</v>
          </cell>
        </row>
        <row r="148">
          <cell r="B148" t="str">
            <v>Гватемала</v>
          </cell>
          <cell r="D148" t="str">
            <v>Gvt</v>
          </cell>
        </row>
        <row r="149">
          <cell r="B149" t="str">
            <v>Гондурас</v>
          </cell>
          <cell r="D149" t="str">
            <v>Gon</v>
          </cell>
        </row>
        <row r="150">
          <cell r="B150" t="str">
            <v>Мексика</v>
          </cell>
          <cell r="D150" t="str">
            <v>Mex</v>
          </cell>
        </row>
        <row r="151">
          <cell r="B151" t="str">
            <v>Никарагуа</v>
          </cell>
          <cell r="D151" t="str">
            <v>Nik</v>
          </cell>
        </row>
        <row r="152">
          <cell r="B152" t="str">
            <v>Панама</v>
          </cell>
          <cell r="D152" t="str">
            <v>Pan</v>
          </cell>
        </row>
        <row r="153">
          <cell r="B153" t="str">
            <v>КАРИБСКИЙ РАЙОН</v>
          </cell>
          <cell r="D153" t="str">
            <v>Karib</v>
          </cell>
        </row>
        <row r="154">
          <cell r="B154" t="str">
            <v>Антигуа и Барбуда</v>
          </cell>
          <cell r="D154" t="str">
            <v>A_B</v>
          </cell>
        </row>
        <row r="155">
          <cell r="B155" t="str">
            <v>Багамские о-ва</v>
          </cell>
          <cell r="D155" t="str">
            <v>Bag</v>
          </cell>
        </row>
        <row r="156">
          <cell r="B156" t="str">
            <v>Барбадос</v>
          </cell>
          <cell r="D156" t="str">
            <v>Barb</v>
          </cell>
        </row>
        <row r="157">
          <cell r="B157" t="str">
            <v>Куба</v>
          </cell>
          <cell r="D157" t="str">
            <v>Cuba</v>
          </cell>
        </row>
        <row r="158">
          <cell r="B158" t="str">
            <v>Доминика</v>
          </cell>
          <cell r="D158" t="str">
            <v>Dom</v>
          </cell>
        </row>
        <row r="159">
          <cell r="B159" t="str">
            <v>Доминиканская республика</v>
          </cell>
          <cell r="D159" t="str">
            <v>DomR</v>
          </cell>
        </row>
        <row r="160">
          <cell r="B160" t="str">
            <v>Гренада</v>
          </cell>
          <cell r="D160" t="str">
            <v>Gre</v>
          </cell>
        </row>
        <row r="161">
          <cell r="B161" t="str">
            <v>Гваделупа</v>
          </cell>
          <cell r="D161" t="str">
            <v>Gva</v>
          </cell>
        </row>
        <row r="162">
          <cell r="B162" t="str">
            <v>Гаити</v>
          </cell>
          <cell r="D162" t="str">
            <v>Hai</v>
          </cell>
        </row>
        <row r="163">
          <cell r="B163" t="str">
            <v>Ямайка</v>
          </cell>
          <cell r="D163" t="str">
            <v>Jam</v>
          </cell>
        </row>
        <row r="164">
          <cell r="B164" t="str">
            <v>Мартиника</v>
          </cell>
          <cell r="D164" t="str">
            <v>Mart</v>
          </cell>
        </row>
        <row r="165">
          <cell r="B165" t="str">
            <v>Антильские о-ва (Нид.)</v>
          </cell>
          <cell r="D165" t="str">
            <v>Ant</v>
          </cell>
        </row>
        <row r="166">
          <cell r="B166" t="str">
            <v>Пуэрто-Рико</v>
          </cell>
          <cell r="D166" t="str">
            <v>Puer</v>
          </cell>
        </row>
        <row r="167">
          <cell r="B167" t="str">
            <v>Сент-Кристофер и Невис</v>
          </cell>
          <cell r="D167" t="str">
            <v>SeNe</v>
          </cell>
        </row>
        <row r="168">
          <cell r="B168" t="str">
            <v>Сент-Люсия</v>
          </cell>
          <cell r="D168" t="str">
            <v>SeLu</v>
          </cell>
        </row>
        <row r="169">
          <cell r="B169" t="str">
            <v>Сент-Винсент и Гренадины</v>
          </cell>
          <cell r="D169" t="str">
            <v>SeGr</v>
          </cell>
        </row>
        <row r="170">
          <cell r="B170" t="str">
            <v>Тринидад и Тобаго</v>
          </cell>
          <cell r="D170" t="str">
            <v>Tri</v>
          </cell>
        </row>
        <row r="171">
          <cell r="B171" t="str">
            <v>ЮЖНАЯ АМЕРИКА</v>
          </cell>
          <cell r="D171" t="str">
            <v>Am_S</v>
          </cell>
        </row>
        <row r="172">
          <cell r="B172" t="str">
            <v>Аргентина</v>
          </cell>
          <cell r="D172" t="str">
            <v>Arg</v>
          </cell>
        </row>
        <row r="173">
          <cell r="B173" t="str">
            <v>Боливия</v>
          </cell>
          <cell r="D173" t="str">
            <v>Bol</v>
          </cell>
        </row>
        <row r="174">
          <cell r="B174" t="str">
            <v>Бразилия</v>
          </cell>
          <cell r="D174" t="str">
            <v>Bra</v>
          </cell>
        </row>
        <row r="175">
          <cell r="B175" t="str">
            <v>Чили</v>
          </cell>
          <cell r="D175" t="str">
            <v>Chili</v>
          </cell>
        </row>
        <row r="176">
          <cell r="B176" t="str">
            <v>Колумбия</v>
          </cell>
          <cell r="D176" t="str">
            <v>Kol</v>
          </cell>
        </row>
        <row r="177">
          <cell r="B177" t="str">
            <v>Эквадор</v>
          </cell>
          <cell r="D177" t="str">
            <v>Eq</v>
          </cell>
        </row>
        <row r="178">
          <cell r="B178" t="str">
            <v>Гвиана франц.</v>
          </cell>
          <cell r="D178" t="str">
            <v>Gvi</v>
          </cell>
        </row>
        <row r="179">
          <cell r="B179" t="str">
            <v>Гайана</v>
          </cell>
          <cell r="D179" t="str">
            <v>Gai</v>
          </cell>
        </row>
        <row r="180">
          <cell r="B180" t="str">
            <v>Парагвай</v>
          </cell>
          <cell r="D180" t="str">
            <v>Par</v>
          </cell>
        </row>
        <row r="181">
          <cell r="B181" t="str">
            <v>Перу</v>
          </cell>
          <cell r="D181" t="str">
            <v>Peru</v>
          </cell>
        </row>
        <row r="182">
          <cell r="B182" t="str">
            <v>Суринам</v>
          </cell>
          <cell r="D182" t="str">
            <v>Sur</v>
          </cell>
        </row>
        <row r="183">
          <cell r="B183" t="str">
            <v>Уругвай</v>
          </cell>
          <cell r="D183" t="str">
            <v>Uru</v>
          </cell>
        </row>
        <row r="184">
          <cell r="B184" t="str">
            <v>Венесуэла</v>
          </cell>
          <cell r="D184" t="str">
            <v>Ven</v>
          </cell>
        </row>
        <row r="185">
          <cell r="B185" t="str">
            <v>АЗИЯ</v>
          </cell>
          <cell r="D185" t="str">
            <v>Asia</v>
          </cell>
        </row>
        <row r="186">
          <cell r="B186" t="str">
            <v>АЗИЯ (БЕЗ КИТАЯ)</v>
          </cell>
          <cell r="D186" t="str">
            <v>As_Ch</v>
          </cell>
        </row>
        <row r="187">
          <cell r="B187" t="str">
            <v>ЗАПАДНАЯ АЗИЯ</v>
          </cell>
          <cell r="D187" t="str">
            <v>As_W</v>
          </cell>
        </row>
        <row r="188">
          <cell r="B188" t="str">
            <v>Бахрейн</v>
          </cell>
          <cell r="D188" t="str">
            <v>Bahr</v>
          </cell>
        </row>
        <row r="189">
          <cell r="B189" t="str">
            <v>Ирак</v>
          </cell>
          <cell r="D189" t="str">
            <v>Iraq</v>
          </cell>
        </row>
        <row r="190">
          <cell r="B190" t="str">
            <v>Израиль</v>
          </cell>
          <cell r="D190" t="str">
            <v>Isr</v>
          </cell>
        </row>
        <row r="191">
          <cell r="B191" t="str">
            <v>Иордания</v>
          </cell>
          <cell r="D191" t="str">
            <v>Inr</v>
          </cell>
        </row>
        <row r="192">
          <cell r="B192" t="str">
            <v>Кувейт</v>
          </cell>
          <cell r="D192" t="str">
            <v>Kuv</v>
          </cell>
        </row>
        <row r="193">
          <cell r="B193" t="str">
            <v>Ливан</v>
          </cell>
          <cell r="D193" t="str">
            <v>Livan</v>
          </cell>
        </row>
        <row r="194">
          <cell r="B194" t="str">
            <v>Оман</v>
          </cell>
          <cell r="D194" t="str">
            <v>Oman</v>
          </cell>
        </row>
        <row r="195">
          <cell r="B195" t="str">
            <v>Палестинская территория</v>
          </cell>
          <cell r="D195" t="str">
            <v>PalTer</v>
          </cell>
        </row>
        <row r="196">
          <cell r="B196" t="str">
            <v>Катар</v>
          </cell>
          <cell r="D196" t="str">
            <v>Katar</v>
          </cell>
        </row>
        <row r="197">
          <cell r="B197" t="str">
            <v>Саудовская Аравия</v>
          </cell>
          <cell r="D197" t="str">
            <v>Saud</v>
          </cell>
        </row>
        <row r="198">
          <cell r="B198" t="str">
            <v>Сирия</v>
          </cell>
          <cell r="D198" t="str">
            <v>Siria</v>
          </cell>
        </row>
        <row r="199">
          <cell r="B199" t="str">
            <v>ОАЭ</v>
          </cell>
          <cell r="D199" t="str">
            <v>Emir</v>
          </cell>
        </row>
        <row r="200">
          <cell r="B200" t="str">
            <v>Йемен</v>
          </cell>
          <cell r="D200" t="str">
            <v>Yem</v>
          </cell>
        </row>
        <row r="201">
          <cell r="B201" t="str">
            <v>ЦЕНТРАЛЬНАЯ И ЮЖНАЯ АЗИЯ</v>
          </cell>
          <cell r="D201" t="str">
            <v>As_CS</v>
          </cell>
        </row>
        <row r="202">
          <cell r="B202" t="str">
            <v>Афганистан</v>
          </cell>
          <cell r="D202" t="str">
            <v>Afg</v>
          </cell>
        </row>
        <row r="203">
          <cell r="B203" t="str">
            <v>Бангладеш</v>
          </cell>
          <cell r="D203" t="str">
            <v>Bang</v>
          </cell>
        </row>
        <row r="204">
          <cell r="B204" t="str">
            <v>Бутан</v>
          </cell>
          <cell r="D204" t="str">
            <v>But</v>
          </cell>
        </row>
        <row r="205">
          <cell r="B205" t="str">
            <v>Индия</v>
          </cell>
          <cell r="D205" t="str">
            <v>Ind</v>
          </cell>
        </row>
        <row r="206">
          <cell r="B206" t="str">
            <v>Иран</v>
          </cell>
          <cell r="D206" t="str">
            <v>Iran</v>
          </cell>
        </row>
        <row r="207">
          <cell r="B207" t="str">
            <v>Мальдивская респ.</v>
          </cell>
          <cell r="D207" t="str">
            <v>Mald</v>
          </cell>
        </row>
        <row r="208">
          <cell r="B208" t="str">
            <v>Непал</v>
          </cell>
          <cell r="D208" t="str">
            <v>Nep</v>
          </cell>
        </row>
        <row r="209">
          <cell r="B209" t="str">
            <v>Пакистан</v>
          </cell>
          <cell r="D209" t="str">
            <v>Pak</v>
          </cell>
        </row>
        <row r="210">
          <cell r="B210" t="str">
            <v>Шри-Ланка</v>
          </cell>
          <cell r="D210" t="str">
            <v>Sri</v>
          </cell>
        </row>
        <row r="211">
          <cell r="B211" t="str">
            <v>ЮГО-ВОСТОЧНАЯ АЗИЯ</v>
          </cell>
          <cell r="D211" t="str">
            <v>As_SE</v>
          </cell>
        </row>
        <row r="212">
          <cell r="B212" t="str">
            <v>Бруней</v>
          </cell>
          <cell r="D212" t="str">
            <v>Bru</v>
          </cell>
        </row>
        <row r="213">
          <cell r="B213" t="str">
            <v>Камбоджа</v>
          </cell>
          <cell r="D213" t="str">
            <v>Kam</v>
          </cell>
        </row>
        <row r="214">
          <cell r="B214" t="str">
            <v>Индонезия</v>
          </cell>
          <cell r="D214" t="str">
            <v>Inz</v>
          </cell>
        </row>
        <row r="215">
          <cell r="B215" t="str">
            <v>Лаос</v>
          </cell>
          <cell r="D215" t="str">
            <v>Laos</v>
          </cell>
        </row>
        <row r="216">
          <cell r="B216" t="str">
            <v>Малайзия</v>
          </cell>
          <cell r="D216" t="str">
            <v>Maz</v>
          </cell>
        </row>
        <row r="217">
          <cell r="B217" t="str">
            <v>Мьянма (Бирма)</v>
          </cell>
          <cell r="D217" t="str">
            <v>Mya</v>
          </cell>
        </row>
        <row r="218">
          <cell r="B218" t="str">
            <v>Филиппины</v>
          </cell>
          <cell r="D218" t="str">
            <v>Fil</v>
          </cell>
        </row>
        <row r="219">
          <cell r="B219" t="str">
            <v>Сингапур</v>
          </cell>
          <cell r="D219" t="str">
            <v>Sin</v>
          </cell>
        </row>
        <row r="220">
          <cell r="B220" t="str">
            <v>Таиланд</v>
          </cell>
          <cell r="D220" t="str">
            <v>Tai</v>
          </cell>
        </row>
        <row r="221">
          <cell r="B221" t="str">
            <v>Восточный Тимор</v>
          </cell>
          <cell r="D221" t="str">
            <v>Tim_E</v>
          </cell>
        </row>
        <row r="222">
          <cell r="B222" t="str">
            <v>Вьетнам</v>
          </cell>
          <cell r="D222" t="str">
            <v>Viet</v>
          </cell>
        </row>
        <row r="223">
          <cell r="B223" t="str">
            <v>ВОСТОЧНАЯ АЗИЯ</v>
          </cell>
          <cell r="D223" t="str">
            <v>As_E</v>
          </cell>
        </row>
        <row r="224">
          <cell r="B224" t="str">
            <v>Китай</v>
          </cell>
          <cell r="D224" t="str">
            <v>China</v>
          </cell>
        </row>
        <row r="225">
          <cell r="B225" t="str">
            <v>Китай - Гонконг c</v>
          </cell>
          <cell r="D225" t="str">
            <v>Gong</v>
          </cell>
        </row>
        <row r="226">
          <cell r="B226" t="str">
            <v>Китай - Макао c</v>
          </cell>
          <cell r="D226" t="str">
            <v>Makao</v>
          </cell>
        </row>
        <row r="227">
          <cell r="B227" t="str">
            <v>Корея Северная</v>
          </cell>
          <cell r="D227" t="str">
            <v>Ko_N</v>
          </cell>
        </row>
        <row r="228">
          <cell r="B228" t="str">
            <v>Монголия</v>
          </cell>
          <cell r="D228" t="str">
            <v>Mong</v>
          </cell>
        </row>
        <row r="229">
          <cell r="B229" t="str">
            <v>Тайвань</v>
          </cell>
          <cell r="D229" t="str">
            <v>Tan</v>
          </cell>
        </row>
        <row r="230">
          <cell r="B230" t="str">
            <v>ЕВРОПА</v>
          </cell>
          <cell r="D230" t="str">
            <v>Eur</v>
          </cell>
        </row>
        <row r="231">
          <cell r="B231" t="str">
            <v>СЕВЕРНАЯ ЕВРОПА</v>
          </cell>
          <cell r="D231" t="str">
            <v>Eu_N</v>
          </cell>
        </row>
        <row r="232">
          <cell r="B232" t="str">
            <v>Нормандские острова</v>
          </cell>
          <cell r="D232" t="str">
            <v>Norm</v>
          </cell>
        </row>
        <row r="233">
          <cell r="B233" t="str">
            <v>ЗАПАДНАЯ ЕВРОПА</v>
          </cell>
          <cell r="D233" t="str">
            <v>Eu_W</v>
          </cell>
        </row>
        <row r="234">
          <cell r="B234" t="str">
            <v>ВОСТОЧНАЯ ЕВРОПА</v>
          </cell>
          <cell r="D234" t="str">
            <v>Eu_E</v>
          </cell>
        </row>
        <row r="235">
          <cell r="B235" t="str">
            <v>ЮЖНАЯ ЕВРОПА</v>
          </cell>
          <cell r="D235" t="str">
            <v>Eu_S</v>
          </cell>
        </row>
        <row r="236">
          <cell r="B236" t="str">
            <v>Австралия и Океания</v>
          </cell>
          <cell r="D236" t="str">
            <v>A_O</v>
          </cell>
        </row>
        <row r="237">
          <cell r="B237" t="str">
            <v>Микронезия</v>
          </cell>
          <cell r="D237" t="str">
            <v>Micr</v>
          </cell>
        </row>
        <row r="238">
          <cell r="B238" t="str">
            <v>Фиджи</v>
          </cell>
          <cell r="D238" t="str">
            <v>Fid</v>
          </cell>
        </row>
        <row r="239">
          <cell r="B239" t="str">
            <v>Полинезия франц.</v>
          </cell>
          <cell r="D239" t="str">
            <v>Poli</v>
          </cell>
        </row>
        <row r="240">
          <cell r="B240" t="str">
            <v>Гуам</v>
          </cell>
          <cell r="D240" t="str">
            <v>Guam</v>
          </cell>
        </row>
        <row r="241">
          <cell r="B241" t="str">
            <v>Кирибати</v>
          </cell>
          <cell r="D241" t="str">
            <v>Kiri</v>
          </cell>
        </row>
        <row r="242">
          <cell r="B242" t="str">
            <v>Маршалловы о-ва</v>
          </cell>
          <cell r="D242" t="str">
            <v>Mars</v>
          </cell>
        </row>
        <row r="243">
          <cell r="B243" t="str">
            <v>Науру</v>
          </cell>
          <cell r="D243" t="str">
            <v>Nau</v>
          </cell>
        </row>
        <row r="244">
          <cell r="B244" t="str">
            <v>Новая Каледония</v>
          </cell>
          <cell r="D244" t="str">
            <v>NewC</v>
          </cell>
        </row>
        <row r="245">
          <cell r="B245" t="str">
            <v>Палау</v>
          </cell>
          <cell r="D245" t="str">
            <v>Pal</v>
          </cell>
        </row>
        <row r="246">
          <cell r="B246" t="str">
            <v>Папуа-Новая Гвинея</v>
          </cell>
          <cell r="D246" t="str">
            <v>Pap</v>
          </cell>
        </row>
        <row r="247">
          <cell r="B247" t="str">
            <v>Западное Самоа</v>
          </cell>
          <cell r="D247" t="str">
            <v>SahW</v>
          </cell>
        </row>
        <row r="248">
          <cell r="B248" t="str">
            <v>Соломоновы о-ва</v>
          </cell>
          <cell r="D248" t="str">
            <v>Sol</v>
          </cell>
        </row>
        <row r="249">
          <cell r="B249" t="str">
            <v>Тонга</v>
          </cell>
          <cell r="D249" t="str">
            <v>Ton</v>
          </cell>
        </row>
        <row r="250">
          <cell r="B250" t="str">
            <v>Тувалу</v>
          </cell>
          <cell r="D250" t="str">
            <v>Tuv</v>
          </cell>
        </row>
        <row r="251">
          <cell r="B251" t="str">
            <v>Вануату</v>
          </cell>
          <cell r="D251" t="str">
            <v>Vanu</v>
          </cell>
        </row>
        <row r="252">
          <cell r="B252" t="str">
            <v>Англия и Уэльс</v>
          </cell>
          <cell r="D252" t="str">
            <v>E_W</v>
          </cell>
        </row>
        <row r="253">
          <cell r="B253" t="str">
            <v>ГДР</v>
          </cell>
          <cell r="D253" t="str">
            <v>GDR</v>
          </cell>
        </row>
        <row r="254">
          <cell r="B254" t="str">
            <v>ФРГ</v>
          </cell>
          <cell r="D254" t="str">
            <v>FRG</v>
          </cell>
        </row>
        <row r="255">
          <cell r="B255" t="str">
            <v>Шотландия</v>
          </cell>
          <cell r="D255" t="str">
            <v>Scot</v>
          </cell>
        </row>
        <row r="256">
          <cell r="B256" t="str">
            <v>Северная Ирландия</v>
          </cell>
          <cell r="D256" t="str">
            <v>Ir_N</v>
          </cell>
        </row>
        <row r="257">
          <cell r="B257" t="str">
            <v>СССР</v>
          </cell>
          <cell r="D257" t="str">
            <v>USSR</v>
          </cell>
        </row>
        <row r="258">
          <cell r="B258" t="str">
            <v>Сербия / Югославия</v>
          </cell>
          <cell r="D258" t="str">
            <v>Se_Yug</v>
          </cell>
        </row>
        <row r="259">
          <cell r="B259" t="str">
            <v>Чешские земли / Чехословакия</v>
          </cell>
          <cell r="D259" t="str">
            <v>CheSl</v>
          </cell>
        </row>
        <row r="260">
          <cell r="B260" t="str">
            <v>О-в Морис</v>
          </cell>
          <cell r="D260" t="str">
            <v>Moris</v>
          </cell>
        </row>
        <row r="261">
          <cell r="B261" t="str">
            <v>Китай - Гонконг</v>
          </cell>
          <cell r="D261" t="str">
            <v>Gong</v>
          </cell>
        </row>
        <row r="262">
          <cell r="B262" t="str">
            <v>Китай - Макао</v>
          </cell>
          <cell r="D262" t="str">
            <v>Makao</v>
          </cell>
        </row>
        <row r="263">
          <cell r="B263" t="str">
            <v>ЕВРОПЕЙСКИЙ СОЮЗ</v>
          </cell>
          <cell r="D263" t="str">
            <v>EU</v>
          </cell>
        </row>
        <row r="264">
          <cell r="B264" t="str">
            <v>Андорра </v>
          </cell>
          <cell r="D264" t="str">
            <v>Andr</v>
          </cell>
        </row>
        <row r="265">
          <cell r="B265" t="str">
            <v>Югославия</v>
          </cell>
          <cell r="D265" t="str">
            <v>Yug</v>
          </cell>
        </row>
        <row r="266">
          <cell r="B266" t="str">
            <v>Американское Самоа</v>
          </cell>
          <cell r="D266" t="str">
            <v>AmSam</v>
          </cell>
        </row>
        <row r="267">
          <cell r="B267" t="str">
            <v>Ангилья</v>
          </cell>
          <cell r="D267" t="str">
            <v>Ang</v>
          </cell>
        </row>
        <row r="268">
          <cell r="B268" t="str">
            <v>Аруба</v>
          </cell>
          <cell r="D268" t="str">
            <v>Aru</v>
          </cell>
        </row>
        <row r="269">
          <cell r="B269" t="str">
            <v>Австралия+Новая Зеландия</v>
          </cell>
          <cell r="D269" t="str">
            <v>AusNZ</v>
          </cell>
        </row>
        <row r="270">
          <cell r="B270" t="str">
            <v>Бермудские острова</v>
          </cell>
          <cell r="D270" t="str">
            <v>Berm</v>
          </cell>
        </row>
        <row r="271">
          <cell r="B271" t="str">
            <v>Британские Виргинские острова</v>
          </cell>
          <cell r="D271" t="str">
            <v>BrVir</v>
          </cell>
        </row>
        <row r="272">
          <cell r="B272" t="str">
            <v>Вест-Индия</v>
          </cell>
          <cell r="D272" t="str">
            <v>Carib</v>
          </cell>
        </row>
        <row r="273">
          <cell r="B273" t="str">
            <v>Каймановы острова</v>
          </cell>
          <cell r="D273" t="str">
            <v>Kai</v>
          </cell>
        </row>
        <row r="274">
          <cell r="B274" t="str">
            <v>Острова Кука</v>
          </cell>
          <cell r="D274" t="str">
            <v>Cook</v>
          </cell>
        </row>
        <row r="275">
          <cell r="B275" t="str">
            <v>Фарерские острова</v>
          </cell>
          <cell r="D275" t="str">
            <v>Far</v>
          </cell>
        </row>
        <row r="276">
          <cell r="B276" t="str">
            <v>Фолклендские острова</v>
          </cell>
          <cell r="D276" t="str">
            <v>Folk</v>
          </cell>
        </row>
        <row r="277">
          <cell r="B277" t="str">
            <v>Французская Гвиана</v>
          </cell>
          <cell r="D277" t="str">
            <v>FrGu</v>
          </cell>
        </row>
        <row r="278">
          <cell r="B278" t="str">
            <v>Французская Полинезия</v>
          </cell>
          <cell r="D278" t="str">
            <v>FrPol</v>
          </cell>
        </row>
        <row r="279">
          <cell r="B279" t="str">
            <v>Гибралтар</v>
          </cell>
          <cell r="D279" t="str">
            <v>Gibr</v>
          </cell>
        </row>
        <row r="280">
          <cell r="B280" t="str">
            <v>Гренландия</v>
          </cell>
          <cell r="D280" t="str">
            <v>GreLa</v>
          </cell>
        </row>
        <row r="281">
          <cell r="B281" t="str">
            <v>Ватикан</v>
          </cell>
          <cell r="D281" t="str">
            <v>Vati</v>
          </cell>
        </row>
        <row r="282">
          <cell r="B282" t="str">
            <v>Остров Мэн</v>
          </cell>
          <cell r="D282" t="str">
            <v>Man</v>
          </cell>
        </row>
        <row r="283">
          <cell r="B283" t="str">
            <v>Латинская Америка+Вест-Индия</v>
          </cell>
          <cell r="D283" t="str">
            <v>LatCar</v>
          </cell>
        </row>
        <row r="284">
          <cell r="B284" t="str">
            <v>Развивающиеся страны без наименее развитых стран</v>
          </cell>
          <cell r="D284" t="str">
            <v>LDLD</v>
          </cell>
        </row>
        <row r="285">
          <cell r="B285" t="str">
            <v>Меланезия</v>
          </cell>
          <cell r="D285" t="str">
            <v>Melan</v>
          </cell>
        </row>
        <row r="286">
          <cell r="B286" t="str">
            <v>Монтсеррат</v>
          </cell>
          <cell r="D286" t="str">
            <v>Mont</v>
          </cell>
        </row>
        <row r="287">
          <cell r="B287" t="str">
            <v>Более развитые регионы</v>
          </cell>
          <cell r="D287" t="str">
            <v>MDR</v>
          </cell>
        </row>
        <row r="288">
          <cell r="B288" t="str">
            <v>Ниуэ</v>
          </cell>
          <cell r="D288" t="str">
            <v>Niue</v>
          </cell>
        </row>
        <row r="289">
          <cell r="B289" t="str">
            <v>Северные Марианские острова</v>
          </cell>
          <cell r="D289" t="str">
            <v>NoMar</v>
          </cell>
        </row>
        <row r="290">
          <cell r="B290" t="str">
            <v>Океания</v>
          </cell>
          <cell r="D290" t="str">
            <v>Ocean</v>
          </cell>
        </row>
        <row r="291">
          <cell r="B291" t="str">
            <v>Острова Питкэрн</v>
          </cell>
          <cell r="D291" t="str">
            <v>Pitc</v>
          </cell>
        </row>
        <row r="292">
          <cell r="B292" t="str">
            <v>Полинезия</v>
          </cell>
          <cell r="D292" t="str">
            <v>Polin</v>
          </cell>
        </row>
        <row r="293">
          <cell r="B293" t="str">
            <v>Остров Святой Елены</v>
          </cell>
          <cell r="D293" t="str">
            <v>StHel</v>
          </cell>
        </row>
        <row r="294">
          <cell r="B294" t="str">
            <v>Сент-Китс и Невис</v>
          </cell>
          <cell r="D294" t="str">
            <v>StKN</v>
          </cell>
        </row>
        <row r="295">
          <cell r="B295" t="str">
            <v>Сен-Пьер и Микелон</v>
          </cell>
          <cell r="D295" t="str">
            <v>StPM</v>
          </cell>
        </row>
        <row r="296">
          <cell r="B296" t="str">
            <v>Самоа</v>
          </cell>
          <cell r="D296" t="str">
            <v>Samoa</v>
          </cell>
        </row>
        <row r="297">
          <cell r="B297" t="str">
            <v>Южная Азия</v>
          </cell>
          <cell r="D297" t="str">
            <v>S_As</v>
          </cell>
        </row>
        <row r="298">
          <cell r="B298" t="str">
            <v>Юговосточная Азия</v>
          </cell>
          <cell r="D298" t="str">
            <v>SE_As</v>
          </cell>
        </row>
        <row r="299">
          <cell r="B299" t="str">
            <v>Токелау</v>
          </cell>
          <cell r="D299" t="str">
            <v>Toke</v>
          </cell>
        </row>
        <row r="300">
          <cell r="B300" t="str">
            <v>Тёркс и Кайкос</v>
          </cell>
          <cell r="D300" t="str">
            <v>TuCa</v>
          </cell>
        </row>
        <row r="301">
          <cell r="B301" t="str">
            <v>Американские Виргинские острова</v>
          </cell>
          <cell r="D301" t="str">
            <v>AmVir</v>
          </cell>
        </row>
        <row r="302">
          <cell r="B302" t="str">
            <v>Уоллис и Футуна</v>
          </cell>
          <cell r="D302" t="str">
            <v>WalF</v>
          </cell>
        </row>
        <row r="303">
          <cell r="B303" t="str">
            <v>Земной шар</v>
          </cell>
          <cell r="D303" t="str">
            <v>World</v>
          </cell>
        </row>
        <row r="304">
          <cell r="B304" t="str">
            <v>Китай без Гонконга</v>
          </cell>
          <cell r="D304" t="str">
            <v>Ch_HG</v>
          </cell>
        </row>
        <row r="305">
          <cell r="B305" t="str">
            <v>Сектор Газа</v>
          </cell>
          <cell r="D305" t="str">
            <v>Gaz</v>
          </cell>
        </row>
        <row r="306">
          <cell r="B306" t="str">
            <v>Гонконг</v>
          </cell>
          <cell r="D306" t="str">
            <v>HG</v>
          </cell>
        </row>
        <row r="307">
          <cell r="B307" t="str">
            <v>Страна неизвестна</v>
          </cell>
          <cell r="D307" t="str">
            <v>UnKn</v>
          </cell>
        </row>
        <row r="308">
          <cell r="B308" t="str">
            <v>Чехословакия</v>
          </cell>
          <cell r="D308" t="str">
            <v>Ch_Sl</v>
          </cell>
        </row>
        <row r="309">
          <cell r="B309" t="str">
            <v>Арабские страны</v>
          </cell>
          <cell r="D309" t="str">
            <v>Arab_W</v>
          </cell>
        </row>
        <row r="310">
          <cell r="B310" t="str">
            <v>Восточная Азия и страны бассейна Тихого океана (все страны)</v>
          </cell>
          <cell r="D310" t="str">
            <v>EA_P</v>
          </cell>
        </row>
        <row r="311">
          <cell r="B311" t="str">
            <v>Восточная Азия и страны бассейна Тихого океана (только развивающиеся страны)</v>
          </cell>
          <cell r="D311" t="str">
            <v>EA_PD</v>
          </cell>
        </row>
        <row r="312">
          <cell r="B312" t="str">
            <v>Зона евро</v>
          </cell>
          <cell r="D312" t="str">
            <v>Euro</v>
          </cell>
        </row>
        <row r="313">
          <cell r="B313" t="str">
            <v>Европа и Средняя Азия (все страны)</v>
          </cell>
          <cell r="D313" t="str">
            <v>Eu_CA</v>
          </cell>
        </row>
        <row r="314">
          <cell r="B314" t="str">
            <v>Европа и Средняя Азия (только развивающиеся страны)</v>
          </cell>
          <cell r="D314" t="str">
            <v>Eu_CAD</v>
          </cell>
        </row>
        <row r="315">
          <cell r="B315" t="str">
            <v>Бедные страны с большим долгом</v>
          </cell>
          <cell r="D315" t="str">
            <v>PC_BD</v>
          </cell>
        </row>
        <row r="316">
          <cell r="B316" t="str">
            <v>Страны высоких доходов</v>
          </cell>
          <cell r="D316" t="str">
            <v>CHIn</v>
          </cell>
        </row>
        <row r="317">
          <cell r="B317" t="str">
            <v>Страны высоких доходов - не члены OECD</v>
          </cell>
          <cell r="D317" t="str">
            <v>CHIn_NOE</v>
          </cell>
        </row>
        <row r="318">
          <cell r="B318" t="str">
            <v>Страны высоких доходов - члены OECD</v>
          </cell>
          <cell r="D318" t="str">
            <v>CHIn_OE</v>
          </cell>
        </row>
        <row r="319">
          <cell r="B319" t="str">
            <v>Латинская Америка и Карибский район (все страны)</v>
          </cell>
          <cell r="D319" t="str">
            <v>LA_Ca</v>
          </cell>
        </row>
        <row r="320">
          <cell r="B320" t="str">
            <v>Латинская Америка и Карибский район (только развивающиеся страны)</v>
          </cell>
          <cell r="D320" t="str">
            <v>LA_CaD</v>
          </cell>
        </row>
        <row r="321">
          <cell r="B321" t="str">
            <v>Страны средних и низких доходов</v>
          </cell>
          <cell r="D321" t="str">
            <v>CMLIn</v>
          </cell>
        </row>
        <row r="322">
          <cell r="B322" t="str">
            <v>Страны низких доходов</v>
          </cell>
          <cell r="D322" t="str">
            <v>CLIn</v>
          </cell>
        </row>
        <row r="323">
          <cell r="B323" t="str">
            <v>Страны доходов ниже среднего</v>
          </cell>
          <cell r="D323" t="str">
            <v>CLMIn</v>
          </cell>
        </row>
        <row r="324">
          <cell r="B324" t="str">
            <v>Ближний Восток и Северная Африки (все страны)</v>
          </cell>
          <cell r="D324" t="str">
            <v>ME_NA</v>
          </cell>
        </row>
        <row r="325">
          <cell r="B325" t="str">
            <v>Ближний Восток и Северная Африки (только развивающиеся страны)</v>
          </cell>
          <cell r="D325" t="str">
            <v>ME_NAD</v>
          </cell>
        </row>
        <row r="326">
          <cell r="B326" t="str">
            <v>Страны средних доходов</v>
          </cell>
          <cell r="D326" t="str">
            <v>CMIn</v>
          </cell>
        </row>
        <row r="327">
          <cell r="B327" t="str">
            <v>Страны - члены OECD</v>
          </cell>
          <cell r="D327" t="str">
            <v>OECD</v>
          </cell>
        </row>
        <row r="328">
          <cell r="B328" t="str">
            <v>Африка южнее Сахары (все страны)</v>
          </cell>
          <cell r="D328" t="str">
            <v>SSAf</v>
          </cell>
        </row>
        <row r="329">
          <cell r="B329" t="str">
            <v>Африка южнее Сахары (только развивающиеся страны)</v>
          </cell>
          <cell r="D329" t="str">
            <v>SSAfD</v>
          </cell>
        </row>
        <row r="330">
          <cell r="B330" t="str">
            <v>Страны доходов выше среднего</v>
          </cell>
          <cell r="D330" t="str">
            <v>CHMIn</v>
          </cell>
        </row>
        <row r="331">
          <cell r="B331" t="str">
            <v>Всего</v>
          </cell>
          <cell r="D331" t="str">
            <v>TOT</v>
          </cell>
        </row>
        <row r="332">
          <cell r="B332" t="str">
            <v>Страны СНГ и Балтии</v>
          </cell>
          <cell r="D332" t="str">
            <v>CIS_Ba</v>
          </cell>
        </row>
        <row r="333">
          <cell r="B333" t="str">
            <v>Государства Закавказья</v>
          </cell>
          <cell r="D333" t="str">
            <v>Tr_Cauc</v>
          </cell>
        </row>
        <row r="334">
          <cell r="B334" t="str">
            <v>Государства Средней Азии</v>
          </cell>
          <cell r="D334" t="str">
            <v>Mid_As</v>
          </cell>
        </row>
        <row r="335">
          <cell r="B335" t="str">
            <v>Государствами Балтии</v>
          </cell>
          <cell r="D335" t="str">
            <v>Balt</v>
          </cell>
        </row>
        <row r="336">
          <cell r="B336" t="str">
            <v>Другие зарубежные страны</v>
          </cell>
          <cell r="D336" t="str">
            <v>Oth_cou</v>
          </cell>
        </row>
        <row r="337">
          <cell r="B337" t="str">
            <v>Прочие</v>
          </cell>
          <cell r="D337" t="str">
            <v>Another</v>
          </cell>
        </row>
        <row r="338">
          <cell r="B338" t="str">
            <v>  миграция со странами СНГ </v>
          </cell>
          <cell r="D338" t="str">
            <v>CIS</v>
          </cell>
        </row>
        <row r="339">
          <cell r="B339" t="str">
            <v> миграция с другими зарубежными странами</v>
          </cell>
          <cell r="D339" t="str">
            <v>Oth_cou</v>
          </cell>
        </row>
        <row r="340">
          <cell r="B340" t="str">
            <v>Палестина</v>
          </cell>
          <cell r="D340" t="str">
            <v>PalTer</v>
          </cell>
        </row>
        <row r="341">
          <cell r="B341" t="str">
            <v>Кюрасао</v>
          </cell>
          <cell r="D341" t="str">
            <v>Curac</v>
          </cell>
        </row>
        <row r="342">
          <cell r="B342" t="str">
            <v>Синт-Маартен (Голландская часть)</v>
          </cell>
          <cell r="D342" t="str">
            <v>StMaH</v>
          </cell>
        </row>
        <row r="343">
          <cell r="B343" t="str">
            <v>Южный Судан</v>
          </cell>
          <cell r="D343" t="str">
            <v>SoSud</v>
          </cell>
        </row>
        <row r="344">
          <cell r="B344" t="str">
            <v>Сен-Мартен (Французская часть)</v>
          </cell>
          <cell r="D344" t="str">
            <v>StMaF</v>
          </cell>
        </row>
        <row r="345">
          <cell r="B345" t="str">
            <v>Средняя Азия</v>
          </cell>
          <cell r="D345" t="str">
            <v>MidAs</v>
          </cell>
        </row>
        <row r="346">
          <cell r="B346" t="str">
            <v>Аландские острова</v>
          </cell>
          <cell r="D346" t="str">
            <v>Aland</v>
          </cell>
        </row>
        <row r="347">
          <cell r="B347" t="str">
            <v>КНДР</v>
          </cell>
          <cell r="D347" t="str">
            <v>KorPDR</v>
          </cell>
        </row>
        <row r="348">
          <cell r="B348" t="str">
            <v>Нормандские острова: Гернси</v>
          </cell>
          <cell r="D348" t="str">
            <v>NormG</v>
          </cell>
        </row>
        <row r="349">
          <cell r="B349" t="str">
            <v>Нормандские острова: Джерси</v>
          </cell>
          <cell r="D349" t="str">
            <v>NormJ</v>
          </cell>
        </row>
        <row r="350">
          <cell r="B350" t="str">
            <v>Шпицберген и Ян-Майен</v>
          </cell>
          <cell r="D350" t="str">
            <v>Sval</v>
          </cell>
        </row>
        <row r="351">
          <cell r="B351" t="str">
            <v>Норфолк (остров)</v>
          </cell>
          <cell r="D351" t="str">
            <v>Norf</v>
          </cell>
        </row>
        <row r="352">
          <cell r="B352" t="str">
            <v>Остров Святой Елены: Остров Вознесения</v>
          </cell>
          <cell r="D352" t="str">
            <v>StHelA</v>
          </cell>
        </row>
        <row r="353">
          <cell r="B353" t="str">
            <v>Остров Святой Елены: Тристан-да-Кунья</v>
          </cell>
          <cell r="D353" t="str">
            <v>StHelT</v>
          </cell>
        </row>
        <row r="354">
          <cell r="B354" t="str">
            <v>Класс территории не указан</v>
          </cell>
          <cell r="D354" t="str">
            <v>NotCl</v>
          </cell>
        </row>
        <row r="355">
          <cell r="B355" t="str">
            <v>Синт-Мартен</v>
          </cell>
          <cell r="D355" t="str">
            <v>StMaH</v>
          </cell>
        </row>
        <row r="356">
          <cell r="B356" t="str">
            <v>Сен-Мартен (Франц.)</v>
          </cell>
          <cell r="D356" t="str">
            <v>StMaF</v>
          </cell>
        </row>
        <row r="357">
          <cell r="B357" t="str">
            <v>Другие не указанные области</v>
          </cell>
          <cell r="D357" t="str">
            <v>NotSpe</v>
          </cell>
        </row>
        <row r="358">
          <cell r="B358" t="str">
            <v>в том числе граждане государств:</v>
          </cell>
          <cell r="D358" t="str">
            <v>Of_Them</v>
          </cell>
        </row>
        <row r="359">
          <cell r="B359" t="str">
            <v>Беларусь</v>
          </cell>
          <cell r="D359" t="str">
            <v>BEL</v>
          </cell>
        </row>
        <row r="360">
          <cell r="B360" t="str">
            <v>Молдова</v>
          </cell>
          <cell r="D360" t="str">
            <v>MD</v>
          </cell>
        </row>
        <row r="361">
          <cell r="B361" t="str">
            <v>Государства Балтии</v>
          </cell>
          <cell r="D361" t="str">
            <v>Balt</v>
          </cell>
        </row>
        <row r="362">
          <cell r="B362" t="str">
            <v>Багамы</v>
          </cell>
          <cell r="D362" t="str">
            <v>Bag</v>
          </cell>
        </row>
        <row r="363">
          <cell r="B363" t="str">
            <v>КНДР</v>
          </cell>
          <cell r="D363" t="str">
            <v>Ko_N</v>
          </cell>
        </row>
        <row r="364">
          <cell r="B364" t="str">
            <v>Соединенные Штаты</v>
          </cell>
          <cell r="D364" t="str">
            <v>USA</v>
          </cell>
        </row>
        <row r="365">
          <cell r="B365" t="str">
            <v>Стран вне СНГ и Балтии</v>
          </cell>
          <cell r="D365" t="str">
            <v>oCISBa</v>
          </cell>
        </row>
        <row r="366">
          <cell r="B366" t="str">
            <v>Стран вне СНГ</v>
          </cell>
          <cell r="D366" t="str">
            <v>oCIS</v>
          </cell>
        </row>
        <row r="367">
          <cell r="B367" t="str">
            <v>Европейский регион</v>
          </cell>
          <cell r="D367" t="str">
            <v>EuroR</v>
          </cell>
        </row>
        <row r="368">
          <cell r="B368" t="str">
            <v>ЕС</v>
          </cell>
          <cell r="D368" t="str">
            <v>EU</v>
          </cell>
        </row>
        <row r="369">
          <cell r="B369" t="str">
            <v>ЕС члены до мая 2004</v>
          </cell>
          <cell r="D369" t="str">
            <v>EUup2004</v>
          </cell>
        </row>
        <row r="370">
          <cell r="B370" t="str">
            <v>ЕС члены с 2004 или 2007</v>
          </cell>
          <cell r="D370" t="str">
            <v>EU_2004_7</v>
          </cell>
        </row>
        <row r="371">
          <cell r="B371" t="str">
            <v>СНГ</v>
          </cell>
          <cell r="D371" t="str">
            <v>CIS</v>
          </cell>
        </row>
        <row r="372">
          <cell r="B372" t="str">
            <v>ЦАРК</v>
          </cell>
          <cell r="D372" t="str">
            <v>CARK</v>
          </cell>
        </row>
        <row r="373">
          <cell r="B373" t="str">
            <v>Евр-27</v>
          </cell>
          <cell r="D373" t="str">
            <v>EU_27</v>
          </cell>
        </row>
        <row r="374">
          <cell r="B374" t="str">
            <v>Евр-26</v>
          </cell>
          <cell r="D374" t="str">
            <v>EU_26</v>
          </cell>
        </row>
        <row r="375">
          <cell r="B375" t="str">
            <v>резерв</v>
          </cell>
          <cell r="D375" t="str">
            <v>void</v>
          </cell>
        </row>
        <row r="376">
          <cell r="B376" t="str">
            <v>резерв</v>
          </cell>
          <cell r="D376" t="str">
            <v>void</v>
          </cell>
        </row>
        <row r="377">
          <cell r="B377" t="str">
            <v>резерв</v>
          </cell>
          <cell r="D377" t="str">
            <v>void</v>
          </cell>
        </row>
        <row r="378">
          <cell r="B378" t="str">
            <v>резерв</v>
          </cell>
          <cell r="D378" t="str">
            <v>void</v>
          </cell>
        </row>
        <row r="379">
          <cell r="B379" t="str">
            <v>резерв</v>
          </cell>
          <cell r="D379" t="str">
            <v>void</v>
          </cell>
        </row>
        <row r="380">
          <cell r="B380" t="str">
            <v>резерв</v>
          </cell>
          <cell r="D380" t="str">
            <v>void</v>
          </cell>
        </row>
        <row r="381">
          <cell r="B381" t="str">
            <v>резерв</v>
          </cell>
          <cell r="D381" t="str">
            <v>void</v>
          </cell>
        </row>
        <row r="382">
          <cell r="B382" t="str">
            <v>резерв</v>
          </cell>
          <cell r="D382" t="str">
            <v>void</v>
          </cell>
        </row>
        <row r="383">
          <cell r="B383" t="str">
            <v>резерв</v>
          </cell>
          <cell r="D383" t="str">
            <v>void</v>
          </cell>
        </row>
        <row r="384">
          <cell r="B384" t="str">
            <v>резерв</v>
          </cell>
          <cell r="D384" t="str">
            <v>void</v>
          </cell>
        </row>
        <row r="385">
          <cell r="B385" t="str">
            <v>резерв</v>
          </cell>
          <cell r="D385" t="str">
            <v>void</v>
          </cell>
        </row>
        <row r="386">
          <cell r="B386" t="str">
            <v>резерв</v>
          </cell>
          <cell r="D386" t="str">
            <v>void</v>
          </cell>
        </row>
        <row r="387">
          <cell r="B387" t="str">
            <v>резерв</v>
          </cell>
          <cell r="D387" t="str">
            <v>void</v>
          </cell>
        </row>
        <row r="388">
          <cell r="B388" t="str">
            <v>резерв</v>
          </cell>
          <cell r="D388" t="str">
            <v>void</v>
          </cell>
        </row>
        <row r="389">
          <cell r="B389" t="str">
            <v>резерв</v>
          </cell>
          <cell r="D389" t="str">
            <v>void</v>
          </cell>
        </row>
        <row r="390">
          <cell r="B390" t="str">
            <v>резерв</v>
          </cell>
          <cell r="D390" t="str">
            <v>void</v>
          </cell>
        </row>
        <row r="391">
          <cell r="B391" t="str">
            <v>резерв</v>
          </cell>
          <cell r="D391" t="str">
            <v>void</v>
          </cell>
        </row>
        <row r="392">
          <cell r="B392" t="str">
            <v>резерв</v>
          </cell>
          <cell r="D392" t="str">
            <v>void</v>
          </cell>
        </row>
        <row r="393">
          <cell r="B393" t="str">
            <v>резерв</v>
          </cell>
          <cell r="D393" t="str">
            <v>void</v>
          </cell>
        </row>
        <row r="394">
          <cell r="B394" t="str">
            <v>резерв</v>
          </cell>
          <cell r="D394" t="str">
            <v>void</v>
          </cell>
        </row>
        <row r="395">
          <cell r="B395" t="str">
            <v>резерв</v>
          </cell>
          <cell r="D395" t="str">
            <v>void</v>
          </cell>
        </row>
        <row r="396">
          <cell r="B396" t="str">
            <v>резерв</v>
          </cell>
          <cell r="D396" t="str">
            <v>void</v>
          </cell>
        </row>
        <row r="397">
          <cell r="B397" t="str">
            <v>резерв</v>
          </cell>
          <cell r="D397" t="str">
            <v>void</v>
          </cell>
        </row>
        <row r="398">
          <cell r="B398" t="str">
            <v>резерв</v>
          </cell>
          <cell r="D398" t="str">
            <v>void</v>
          </cell>
        </row>
        <row r="399">
          <cell r="B399" t="str">
            <v>резерв</v>
          </cell>
          <cell r="D399" t="str">
            <v>void</v>
          </cell>
        </row>
        <row r="400">
          <cell r="B400" t="str">
            <v>резерв</v>
          </cell>
          <cell r="D400" t="str">
            <v>void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d.fr/en/pop_figures/developed_countries/developed_countries_database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234"/>
  <sheetViews>
    <sheetView tabSelected="1" zoomScalePageLayoutView="0" workbookViewId="0" topLeftCell="A32">
      <selection activeCell="A43" sqref="A43"/>
    </sheetView>
  </sheetViews>
  <sheetFormatPr defaultColWidth="9.125" defaultRowHeight="12.75"/>
  <cols>
    <col min="1" max="1" width="3.00390625" style="1" customWidth="1"/>
    <col min="2" max="2" width="5.875" style="1" customWidth="1"/>
    <col min="3" max="3" width="23.875" style="1" customWidth="1"/>
    <col min="4" max="4" width="21.875" style="2" customWidth="1"/>
    <col min="5" max="6" width="8.50390625" style="2" customWidth="1"/>
    <col min="7" max="9" width="8.50390625" style="1" customWidth="1"/>
    <col min="10" max="10" width="9.625" style="1" customWidth="1"/>
    <col min="11" max="64" width="8.50390625" style="1" customWidth="1"/>
    <col min="65" max="16384" width="9.125" style="1" customWidth="1"/>
  </cols>
  <sheetData>
    <row r="1" spans="2:64" s="4" customFormat="1" ht="30" thickBot="1">
      <c r="B1" s="52" t="s">
        <v>53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</row>
    <row r="2" spans="1:64" s="4" customFormat="1" ht="15" customHeight="1" thickBot="1" thickTop="1">
      <c r="A2" s="4">
        <v>1</v>
      </c>
      <c r="B2" s="4">
        <v>1</v>
      </c>
      <c r="C2" s="30" t="s">
        <v>0</v>
      </c>
      <c r="D2" s="54" t="s">
        <v>80</v>
      </c>
      <c r="E2" s="55"/>
      <c r="F2" s="55"/>
      <c r="G2" s="55"/>
      <c r="H2" s="55"/>
      <c r="I2" s="55"/>
      <c r="J2" s="56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</row>
    <row r="3" spans="1:64" s="4" customFormat="1" ht="28.5" thickBot="1" thickTop="1">
      <c r="A3" s="4">
        <v>1</v>
      </c>
      <c r="B3" s="4">
        <v>2</v>
      </c>
      <c r="C3" s="31" t="s">
        <v>52</v>
      </c>
      <c r="D3" s="57" t="s">
        <v>81</v>
      </c>
      <c r="E3" s="58"/>
      <c r="F3" s="58"/>
      <c r="G3" s="58"/>
      <c r="H3" s="58"/>
      <c r="I3" s="58"/>
      <c r="J3" s="5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</row>
    <row r="4" spans="1:64" s="4" customFormat="1" ht="15" customHeight="1" thickBot="1" thickTop="1">
      <c r="A4" s="4">
        <v>1</v>
      </c>
      <c r="B4" s="4">
        <v>3</v>
      </c>
      <c r="C4" s="32" t="s">
        <v>15</v>
      </c>
      <c r="D4" s="33">
        <f>INDEX('[1]показатели'!$C$3:$C$66,MATCH(D2,'[1]показатели'!$B$3:$B$66,0))</f>
        <v>23</v>
      </c>
      <c r="E4" s="34"/>
      <c r="F4" s="34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</row>
    <row r="5" spans="1:64" s="4" customFormat="1" ht="15" customHeight="1" thickBot="1" thickTop="1">
      <c r="A5" s="4">
        <v>1</v>
      </c>
      <c r="B5" s="4">
        <v>4</v>
      </c>
      <c r="C5" s="32" t="s">
        <v>13</v>
      </c>
      <c r="D5" s="35" t="str">
        <f>INDEX('[1]показатели'!$D$3:$D$66,MATCH(D2,'[1]показатели'!$B$3:$B$66,0))</f>
        <v>Ab_Rate</v>
      </c>
      <c r="E5" s="34"/>
      <c r="F5" s="34"/>
      <c r="G5" s="29"/>
      <c r="H5" s="29"/>
      <c r="I5" s="29"/>
      <c r="J5" s="29"/>
      <c r="K5" s="29"/>
      <c r="L5" s="29"/>
      <c r="M5" s="34"/>
      <c r="N5" s="34"/>
      <c r="O5" s="34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</row>
    <row r="6" spans="1:64" s="4" customFormat="1" ht="28.5" thickBot="1" thickTop="1">
      <c r="A6" s="4">
        <v>1</v>
      </c>
      <c r="B6" s="4">
        <v>5</v>
      </c>
      <c r="C6" s="36" t="s">
        <v>8</v>
      </c>
      <c r="D6" s="35">
        <f>D8+D14</f>
        <v>2</v>
      </c>
      <c r="E6" s="34"/>
      <c r="F6" s="34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</row>
    <row r="7" spans="3:64" s="4" customFormat="1" ht="16.5" thickBot="1" thickTop="1">
      <c r="C7" s="5"/>
      <c r="D7" s="3"/>
      <c r="E7" s="34"/>
      <c r="F7" s="34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</row>
    <row r="8" spans="1:64" s="4" customFormat="1" ht="32.25" thickBot="1" thickTop="1">
      <c r="A8" s="4">
        <v>1</v>
      </c>
      <c r="B8" s="4">
        <v>100</v>
      </c>
      <c r="C8" s="37" t="s">
        <v>1</v>
      </c>
      <c r="D8" s="38">
        <v>1</v>
      </c>
      <c r="E8" s="34"/>
      <c r="F8" s="34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</row>
    <row r="9" spans="1:64" s="4" customFormat="1" ht="15.75" customHeight="1" thickBot="1" thickTop="1">
      <c r="A9" s="4">
        <v>1</v>
      </c>
      <c r="B9" s="4">
        <v>111</v>
      </c>
      <c r="C9" s="7" t="s">
        <v>16</v>
      </c>
      <c r="D9" s="8" t="s">
        <v>88</v>
      </c>
      <c r="E9" s="34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</row>
    <row r="10" spans="1:64" s="4" customFormat="1" ht="16.5" thickBot="1" thickTop="1">
      <c r="A10" s="4">
        <v>1</v>
      </c>
      <c r="B10" s="4">
        <v>112</v>
      </c>
      <c r="C10" s="6" t="s">
        <v>17</v>
      </c>
      <c r="D10" s="33">
        <f>INDEX('[1]категории'!$C$3:$C$28,MATCH(D9,'[1]категории'!$B$3:$B$28,0))</f>
        <v>13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</row>
    <row r="11" spans="1:64" s="4" customFormat="1" ht="16.5" thickBot="1" thickTop="1">
      <c r="A11" s="4">
        <v>1</v>
      </c>
      <c r="B11" s="4">
        <v>113</v>
      </c>
      <c r="C11" s="6" t="s">
        <v>6</v>
      </c>
      <c r="D11" s="35" t="str">
        <f>INDEX('[1]категории'!$D$3:$D$28,MATCH(D9,'[1]категории'!$B$3:$B$28,0))</f>
        <v>World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</row>
    <row r="12" spans="1:64" s="4" customFormat="1" ht="18.75" thickBot="1" thickTop="1">
      <c r="A12" s="4">
        <v>1</v>
      </c>
      <c r="B12" s="4">
        <v>114</v>
      </c>
      <c r="C12" s="10" t="s">
        <v>7</v>
      </c>
      <c r="D12" s="11">
        <v>51</v>
      </c>
      <c r="E12" s="34"/>
      <c r="F12" s="39">
        <v>50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</row>
    <row r="13" spans="3:64" s="4" customFormat="1" ht="7.5" customHeight="1" thickBot="1" thickTop="1">
      <c r="C13" s="5"/>
      <c r="D13" s="3"/>
      <c r="E13" s="34"/>
      <c r="F13" s="34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</row>
    <row r="14" spans="1:64" s="4" customFormat="1" ht="32.25" thickBot="1" thickTop="1">
      <c r="A14" s="4">
        <v>1</v>
      </c>
      <c r="B14" s="4">
        <v>200</v>
      </c>
      <c r="C14" s="37" t="s">
        <v>2</v>
      </c>
      <c r="D14" s="38">
        <v>1</v>
      </c>
      <c r="E14" s="34"/>
      <c r="F14" s="34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</row>
    <row r="15" spans="1:64" s="4" customFormat="1" ht="15.75" customHeight="1" thickBot="1" thickTop="1">
      <c r="A15" s="4">
        <v>1</v>
      </c>
      <c r="B15" s="4">
        <v>211</v>
      </c>
      <c r="C15" s="30" t="s">
        <v>16</v>
      </c>
      <c r="D15" s="40" t="s">
        <v>84</v>
      </c>
      <c r="E15" s="34"/>
      <c r="F15" s="34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</row>
    <row r="16" spans="1:64" s="4" customFormat="1" ht="16.5" thickBot="1" thickTop="1">
      <c r="A16" s="4">
        <v>1</v>
      </c>
      <c r="B16" s="4">
        <v>212</v>
      </c>
      <c r="C16" s="32" t="s">
        <v>17</v>
      </c>
      <c r="D16" s="9">
        <f>MATCH(D15,'[1]категории'!$B$3:$B$21,0)</f>
        <v>2</v>
      </c>
      <c r="E16" s="29"/>
      <c r="F16" s="34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</row>
    <row r="17" spans="1:64" s="4" customFormat="1" ht="16.5" thickBot="1" thickTop="1">
      <c r="A17" s="4">
        <v>1</v>
      </c>
      <c r="B17" s="4">
        <v>213</v>
      </c>
      <c r="C17" s="32" t="s">
        <v>6</v>
      </c>
      <c r="D17" s="41" t="str">
        <f>IF(ISNA(E38),"-?-",INDEX('[1]категории'!$D$3:$D$21,D16))</f>
        <v>YEAR</v>
      </c>
      <c r="E17" s="29"/>
      <c r="F17" s="34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</row>
    <row r="18" spans="1:64" s="4" customFormat="1" ht="32.25" thickBot="1" thickTop="1">
      <c r="A18" s="4">
        <v>1</v>
      </c>
      <c r="B18" s="4">
        <v>214</v>
      </c>
      <c r="C18" s="37" t="s">
        <v>9</v>
      </c>
      <c r="D18" s="8">
        <v>60</v>
      </c>
      <c r="E18" s="34"/>
      <c r="F18" s="34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</row>
    <row r="19" spans="3:64" s="4" customFormat="1" ht="9" customHeight="1" thickBot="1" thickTop="1">
      <c r="C19" s="5"/>
      <c r="D19" s="3"/>
      <c r="E19" s="34"/>
      <c r="F19" s="34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</row>
    <row r="20" spans="1:64" s="4" customFormat="1" ht="15" customHeight="1" thickBot="1" thickTop="1">
      <c r="A20" s="4">
        <v>1</v>
      </c>
      <c r="B20" s="4">
        <v>14</v>
      </c>
      <c r="C20" s="32" t="s">
        <v>4</v>
      </c>
      <c r="D20" s="8" t="s">
        <v>77</v>
      </c>
      <c r="E20" s="34"/>
      <c r="F20" s="34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</row>
    <row r="21" spans="3:64" s="4" customFormat="1" ht="9.75" customHeight="1" thickBot="1" thickTop="1">
      <c r="C21" s="5"/>
      <c r="D21" s="3"/>
      <c r="E21" s="34"/>
      <c r="F21" s="34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</row>
    <row r="22" spans="1:64" s="4" customFormat="1" ht="16.5" thickBot="1" thickTop="1">
      <c r="A22" s="4">
        <v>1</v>
      </c>
      <c r="B22" s="4">
        <v>15</v>
      </c>
      <c r="C22" s="32" t="s">
        <v>10</v>
      </c>
      <c r="D22" s="21" t="s">
        <v>56</v>
      </c>
      <c r="E22" s="34"/>
      <c r="F22" s="34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</row>
    <row r="23" spans="3:64" s="4" customFormat="1" ht="9.75" customHeight="1" thickBot="1" thickTop="1">
      <c r="C23" s="5"/>
      <c r="D23" s="3"/>
      <c r="E23" s="34"/>
      <c r="F23" s="34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64" s="4" customFormat="1" ht="15" customHeight="1" thickBot="1" thickTop="1">
      <c r="A24" s="4">
        <v>1</v>
      </c>
      <c r="B24" s="4">
        <v>16</v>
      </c>
      <c r="C24" s="32" t="s">
        <v>5</v>
      </c>
      <c r="D24" s="8" t="s">
        <v>83</v>
      </c>
      <c r="E24" s="34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</row>
    <row r="25" spans="3:64" s="4" customFormat="1" ht="9.75" customHeight="1" thickBot="1" thickTop="1">
      <c r="C25" s="5"/>
      <c r="D25" s="3"/>
      <c r="E25" s="34"/>
      <c r="F25" s="34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</row>
    <row r="26" spans="1:64" s="4" customFormat="1" ht="28.5" thickBot="1" thickTop="1">
      <c r="A26" s="4">
        <v>1</v>
      </c>
      <c r="B26" s="4">
        <v>17</v>
      </c>
      <c r="C26" s="36" t="s">
        <v>14</v>
      </c>
      <c r="D26" s="42">
        <v>40556</v>
      </c>
      <c r="E26" s="34"/>
      <c r="F26" s="34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</row>
    <row r="27" spans="3:64" s="4" customFormat="1" ht="9.75" customHeight="1" thickBot="1" thickTop="1">
      <c r="C27" s="5"/>
      <c r="D27" s="3"/>
      <c r="E27" s="34"/>
      <c r="F27" s="34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</row>
    <row r="28" spans="1:64" s="4" customFormat="1" ht="15" customHeight="1" thickBot="1" thickTop="1">
      <c r="A28" s="4">
        <v>1</v>
      </c>
      <c r="B28" s="4">
        <v>18</v>
      </c>
      <c r="C28" s="36" t="s">
        <v>11</v>
      </c>
      <c r="D28" s="43">
        <f ca="1">TODAY()</f>
        <v>41000</v>
      </c>
      <c r="E28" s="34"/>
      <c r="F28" s="3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</row>
    <row r="29" spans="3:64" s="4" customFormat="1" ht="9.75" customHeight="1" thickBot="1" thickTop="1">
      <c r="C29" s="5"/>
      <c r="D29" s="3"/>
      <c r="E29" s="34"/>
      <c r="F29" s="34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</row>
    <row r="30" spans="1:64" s="4" customFormat="1" ht="15" customHeight="1" thickBot="1" thickTop="1">
      <c r="A30" s="4">
        <v>1</v>
      </c>
      <c r="B30" s="4">
        <v>19</v>
      </c>
      <c r="C30" s="32" t="s">
        <v>12</v>
      </c>
      <c r="D30" s="11" t="s">
        <v>57</v>
      </c>
      <c r="E30" s="34"/>
      <c r="F30" s="34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</row>
    <row r="31" spans="1:3" ht="9.75" customHeight="1" thickBot="1" thickTop="1">
      <c r="A31" s="4"/>
      <c r="C31" s="2"/>
    </row>
    <row r="32" spans="1:64" s="4" customFormat="1" ht="15" customHeight="1" thickBot="1" thickTop="1">
      <c r="A32" s="4">
        <v>1</v>
      </c>
      <c r="B32" s="4">
        <v>20</v>
      </c>
      <c r="C32" s="32" t="s">
        <v>3</v>
      </c>
      <c r="D32" s="8" t="s">
        <v>82</v>
      </c>
      <c r="E32" s="34"/>
      <c r="F32" s="34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</row>
    <row r="33" spans="1:3" ht="9.75" customHeight="1" thickBot="1" thickTop="1">
      <c r="A33" s="4"/>
      <c r="C33" s="2"/>
    </row>
    <row r="34" spans="1:64" s="4" customFormat="1" ht="18.75" thickBot="1" thickTop="1">
      <c r="A34" s="4">
        <v>1</v>
      </c>
      <c r="B34" s="4">
        <v>21</v>
      </c>
      <c r="C34" s="32" t="s">
        <v>54</v>
      </c>
      <c r="D34" s="60" t="s">
        <v>79</v>
      </c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</row>
    <row r="35" spans="1:64" ht="6.75" customHeight="1" thickBot="1" thickTop="1">
      <c r="A35" s="4"/>
      <c r="C35" s="44"/>
      <c r="E35" s="34"/>
      <c r="K35" s="2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</row>
    <row r="36" spans="1:64" ht="15" customHeight="1" thickBot="1" thickTop="1">
      <c r="A36" s="4">
        <v>1</v>
      </c>
      <c r="B36" s="4">
        <v>22</v>
      </c>
      <c r="C36" s="46" t="s">
        <v>85</v>
      </c>
      <c r="D36" s="8"/>
      <c r="E36" s="34"/>
      <c r="F36" s="34"/>
      <c r="G36" s="29"/>
      <c r="H36" s="29"/>
      <c r="I36" s="29"/>
      <c r="J36" s="29"/>
      <c r="K36" s="34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</row>
    <row r="37" spans="1:64" ht="6.75" customHeight="1" thickBot="1" thickTop="1">
      <c r="A37" s="4"/>
      <c r="C37" s="44"/>
      <c r="K37" s="2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</row>
    <row r="38" spans="1:64" ht="15" customHeight="1" thickBot="1" thickTop="1">
      <c r="A38" s="4">
        <v>1</v>
      </c>
      <c r="B38" s="4">
        <v>23</v>
      </c>
      <c r="C38" s="46" t="s">
        <v>86</v>
      </c>
      <c r="D38" s="8" t="s">
        <v>87</v>
      </c>
      <c r="E38" s="47"/>
      <c r="F38" s="47"/>
      <c r="G38" s="48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</row>
    <row r="39" ht="8.25" customHeight="1" thickTop="1">
      <c r="A39" s="4"/>
    </row>
    <row r="40" spans="1:59" ht="8.25" customHeight="1">
      <c r="A40" s="4"/>
      <c r="B40" s="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6" s="13" customFormat="1" ht="15">
      <c r="A41" s="12"/>
      <c r="B41" s="12"/>
      <c r="C41" s="18" t="s">
        <v>55</v>
      </c>
      <c r="D41" s="14"/>
      <c r="E41" s="14"/>
      <c r="F41" s="14"/>
    </row>
    <row r="42" spans="1:64" s="16" customFormat="1" ht="15">
      <c r="A42" s="15">
        <v>2</v>
      </c>
      <c r="B42" s="15"/>
      <c r="C42" s="16">
        <v>3</v>
      </c>
      <c r="D42" s="17">
        <v>4</v>
      </c>
      <c r="E42" s="16">
        <v>5</v>
      </c>
      <c r="F42" s="16">
        <v>5</v>
      </c>
      <c r="G42" s="16">
        <v>5</v>
      </c>
      <c r="H42" s="16">
        <v>5</v>
      </c>
      <c r="I42" s="16">
        <v>5</v>
      </c>
      <c r="J42" s="16">
        <v>5</v>
      </c>
      <c r="K42" s="16">
        <v>5</v>
      </c>
      <c r="L42" s="16">
        <v>5</v>
      </c>
      <c r="M42" s="16">
        <v>5</v>
      </c>
      <c r="N42" s="16">
        <v>5</v>
      </c>
      <c r="O42" s="16">
        <v>5</v>
      </c>
      <c r="P42" s="16">
        <v>5</v>
      </c>
      <c r="Q42" s="16">
        <v>5</v>
      </c>
      <c r="R42" s="16">
        <v>5</v>
      </c>
      <c r="S42" s="16">
        <v>5</v>
      </c>
      <c r="T42" s="16">
        <v>5</v>
      </c>
      <c r="U42" s="16">
        <v>5</v>
      </c>
      <c r="V42" s="16">
        <v>5</v>
      </c>
      <c r="W42" s="16">
        <v>5</v>
      </c>
      <c r="X42" s="16">
        <v>5</v>
      </c>
      <c r="Y42" s="16">
        <v>5</v>
      </c>
      <c r="Z42" s="16">
        <v>5</v>
      </c>
      <c r="AA42" s="16">
        <v>5</v>
      </c>
      <c r="AB42" s="16">
        <v>5</v>
      </c>
      <c r="AC42" s="16">
        <v>5</v>
      </c>
      <c r="AD42" s="16">
        <v>5</v>
      </c>
      <c r="AE42" s="16">
        <v>5</v>
      </c>
      <c r="AF42" s="16">
        <v>5</v>
      </c>
      <c r="AG42" s="16">
        <v>5</v>
      </c>
      <c r="AH42" s="16">
        <v>5</v>
      </c>
      <c r="AI42" s="16">
        <v>5</v>
      </c>
      <c r="AJ42" s="16">
        <v>5</v>
      </c>
      <c r="AK42" s="16">
        <v>5</v>
      </c>
      <c r="AL42" s="16">
        <v>5</v>
      </c>
      <c r="AM42" s="16">
        <v>5</v>
      </c>
      <c r="AN42" s="16">
        <v>5</v>
      </c>
      <c r="AO42" s="16">
        <v>5</v>
      </c>
      <c r="AP42" s="16">
        <v>5</v>
      </c>
      <c r="AQ42" s="16">
        <v>5</v>
      </c>
      <c r="AR42" s="16">
        <v>5</v>
      </c>
      <c r="AS42" s="16">
        <v>5</v>
      </c>
      <c r="AT42" s="16">
        <v>5</v>
      </c>
      <c r="AU42" s="16">
        <v>5</v>
      </c>
      <c r="AV42" s="16">
        <v>5</v>
      </c>
      <c r="AW42" s="16">
        <v>5</v>
      </c>
      <c r="AX42" s="16">
        <v>5</v>
      </c>
      <c r="AY42" s="16">
        <v>5</v>
      </c>
      <c r="AZ42" s="16">
        <v>5</v>
      </c>
      <c r="BA42" s="16">
        <v>5</v>
      </c>
      <c r="BB42" s="16">
        <v>5</v>
      </c>
      <c r="BC42" s="16">
        <v>5</v>
      </c>
      <c r="BD42" s="16">
        <v>5</v>
      </c>
      <c r="BE42" s="16">
        <v>5</v>
      </c>
      <c r="BF42" s="16">
        <v>5</v>
      </c>
      <c r="BG42" s="16">
        <v>5</v>
      </c>
      <c r="BH42" s="16">
        <v>5</v>
      </c>
      <c r="BI42" s="16">
        <v>5</v>
      </c>
      <c r="BJ42" s="16">
        <v>5</v>
      </c>
      <c r="BK42" s="16">
        <v>5</v>
      </c>
      <c r="BL42" s="16">
        <v>5</v>
      </c>
    </row>
    <row r="43" spans="1:64" ht="15" thickBot="1">
      <c r="A43" s="22"/>
      <c r="B43" s="19"/>
      <c r="C43" s="19"/>
      <c r="D43" s="19" t="s">
        <v>67</v>
      </c>
      <c r="E43" s="23">
        <f>MATCH(E45,'[1]period'!$B$3:$B$176,0)</f>
        <v>51</v>
      </c>
      <c r="F43" s="23">
        <f>MATCH(F45,'[1]period'!$B$3:$B$176,0)</f>
        <v>52</v>
      </c>
      <c r="G43" s="23">
        <f>MATCH(G45,'[1]period'!$B$3:$B$176,0)</f>
        <v>53</v>
      </c>
      <c r="H43" s="23">
        <f>MATCH(H45,'[1]period'!$B$3:$B$176,0)</f>
        <v>54</v>
      </c>
      <c r="I43" s="23">
        <f>MATCH(I45,'[1]period'!$B$3:$B$176,0)</f>
        <v>55</v>
      </c>
      <c r="J43" s="23">
        <f>MATCH(J45,'[1]period'!$B$3:$B$176,0)</f>
        <v>56</v>
      </c>
      <c r="K43" s="23">
        <f>MATCH(K45,'[1]period'!$B$3:$B$176,0)</f>
        <v>57</v>
      </c>
      <c r="L43" s="23">
        <f>MATCH(L45,'[1]period'!$B$3:$B$176,0)</f>
        <v>58</v>
      </c>
      <c r="M43" s="23">
        <f>MATCH(M45,'[1]period'!$B$3:$B$176,0)</f>
        <v>59</v>
      </c>
      <c r="N43" s="23">
        <f>MATCH(N45,'[1]period'!$B$3:$B$176,0)</f>
        <v>61</v>
      </c>
      <c r="O43" s="23">
        <f>MATCH(O45,'[1]period'!$B$3:$B$176,0)</f>
        <v>62</v>
      </c>
      <c r="P43" s="23">
        <f>MATCH(P45,'[1]period'!$B$3:$B$176,0)</f>
        <v>63</v>
      </c>
      <c r="Q43" s="23">
        <f>MATCH(Q45,'[1]period'!$B$3:$B$176,0)</f>
        <v>64</v>
      </c>
      <c r="R43" s="23">
        <f>MATCH(R45,'[1]period'!$B$3:$B$176,0)</f>
        <v>65</v>
      </c>
      <c r="S43" s="23">
        <f>MATCH(S45,'[1]period'!$B$3:$B$176,0)</f>
        <v>66</v>
      </c>
      <c r="T43" s="23">
        <f>MATCH(T45,'[1]period'!$B$3:$B$176,0)</f>
        <v>68</v>
      </c>
      <c r="U43" s="23">
        <f>MATCH(U45,'[1]period'!$B$3:$B$176,0)</f>
        <v>70</v>
      </c>
      <c r="V43" s="23">
        <f>MATCH(V45,'[1]period'!$B$3:$B$176,0)</f>
        <v>72</v>
      </c>
      <c r="W43" s="23">
        <f>MATCH(W45,'[1]period'!$B$3:$B$176,0)</f>
        <v>74</v>
      </c>
      <c r="X43" s="23">
        <f>MATCH(X45,'[1]period'!$B$3:$B$176,0)</f>
        <v>76</v>
      </c>
      <c r="Y43" s="23">
        <f>MATCH(Y45,'[1]period'!$B$3:$B$176,0)</f>
        <v>78</v>
      </c>
      <c r="Z43" s="23">
        <f>MATCH(Z45,'[1]period'!$B$3:$B$176,0)</f>
        <v>80</v>
      </c>
      <c r="AA43" s="23">
        <f>MATCH(AA45,'[1]period'!$B$3:$B$176,0)</f>
        <v>82</v>
      </c>
      <c r="AB43" s="23">
        <f>MATCH(AB45,'[1]period'!$B$3:$B$176,0)</f>
        <v>84</v>
      </c>
      <c r="AC43" s="23">
        <f>MATCH(AC45,'[1]period'!$B$3:$B$176,0)</f>
        <v>86</v>
      </c>
      <c r="AD43" s="23">
        <f>MATCH(AD45,'[1]period'!$B$3:$B$176,0)</f>
        <v>88</v>
      </c>
      <c r="AE43" s="23">
        <f>MATCH(AE45,'[1]period'!$B$3:$B$176,0)</f>
        <v>90</v>
      </c>
      <c r="AF43" s="23">
        <f>MATCH(AF45,'[1]period'!$B$3:$B$176,0)</f>
        <v>92</v>
      </c>
      <c r="AG43" s="23">
        <f>MATCH(AG45,'[1]period'!$B$3:$B$176,0)</f>
        <v>94</v>
      </c>
      <c r="AH43" s="23">
        <f>MATCH(AH45,'[1]period'!$B$3:$B$176,0)</f>
        <v>96</v>
      </c>
      <c r="AI43" s="23">
        <f>MATCH(AI45,'[1]period'!$B$3:$B$176,0)</f>
        <v>98</v>
      </c>
      <c r="AJ43" s="23">
        <f>MATCH(AJ45,'[1]period'!$B$3:$B$176,0)</f>
        <v>100</v>
      </c>
      <c r="AK43" s="23">
        <f>MATCH(AK45,'[1]period'!$B$3:$B$176,0)</f>
        <v>102</v>
      </c>
      <c r="AL43" s="23">
        <f>MATCH(AL45,'[1]period'!$B$3:$B$176,0)</f>
        <v>104</v>
      </c>
      <c r="AM43" s="23">
        <f>MATCH(AM45,'[1]period'!$B$3:$B$176,0)</f>
        <v>106</v>
      </c>
      <c r="AN43" s="23">
        <f>MATCH(AN45,'[1]period'!$B$3:$B$176,0)</f>
        <v>108</v>
      </c>
      <c r="AO43" s="23">
        <f>MATCH(AO45,'[1]period'!$B$3:$B$176,0)</f>
        <v>110</v>
      </c>
      <c r="AP43" s="23">
        <f>MATCH(AP45,'[1]period'!$B$3:$B$176,0)</f>
        <v>111</v>
      </c>
      <c r="AQ43" s="23">
        <f>MATCH(AQ45,'[1]period'!$B$3:$B$176,0)</f>
        <v>112</v>
      </c>
      <c r="AR43" s="23">
        <f>MATCH(AR45,'[1]period'!$B$3:$B$176,0)</f>
        <v>113</v>
      </c>
      <c r="AS43" s="23">
        <f>MATCH(AS45,'[1]period'!$B$3:$B$176,0)</f>
        <v>114</v>
      </c>
      <c r="AT43" s="23">
        <f>MATCH(AT45,'[1]period'!$B$3:$B$176,0)</f>
        <v>115</v>
      </c>
      <c r="AU43" s="23">
        <f>MATCH(AU45,'[1]period'!$B$3:$B$176,0)</f>
        <v>116</v>
      </c>
      <c r="AV43" s="23">
        <f>MATCH(AV45,'[1]period'!$B$3:$B$176,0)</f>
        <v>117</v>
      </c>
      <c r="AW43" s="23">
        <f>MATCH(AW45,'[1]period'!$B$3:$B$176,0)</f>
        <v>118</v>
      </c>
      <c r="AX43" s="23">
        <f>MATCH(AX45,'[1]period'!$B$3:$B$176,0)</f>
        <v>119</v>
      </c>
      <c r="AY43" s="23">
        <f>MATCH(AY45,'[1]period'!$B$3:$B$176,0)</f>
        <v>120</v>
      </c>
      <c r="AZ43" s="23">
        <f>MATCH(AZ45,'[1]period'!$B$3:$B$176,0)</f>
        <v>121</v>
      </c>
      <c r="BA43" s="23">
        <f>MATCH(BA45,'[1]period'!$B$3:$B$176,0)</f>
        <v>122</v>
      </c>
      <c r="BB43" s="23">
        <f>MATCH(BB45,'[1]period'!$B$3:$B$176,0)</f>
        <v>123</v>
      </c>
      <c r="BC43" s="23">
        <f>MATCH(BC45,'[1]period'!$B$3:$B$176,0)</f>
        <v>124</v>
      </c>
      <c r="BD43" s="23">
        <f>MATCH(BD45,'[1]period'!$B$3:$B$176,0)</f>
        <v>125</v>
      </c>
      <c r="BE43" s="23">
        <f>MATCH(BE45,'[1]period'!$B$3:$B$176,0)</f>
        <v>126</v>
      </c>
      <c r="BF43" s="23">
        <f>MATCH(BF45,'[1]period'!$B$3:$B$176,0)</f>
        <v>127</v>
      </c>
      <c r="BG43" s="23">
        <f>MATCH(BG45,'[1]period'!$B$3:$B$176,0)</f>
        <v>128</v>
      </c>
      <c r="BH43" s="23">
        <f>MATCH(BH45,'[1]period'!$B$3:$B$176,0)</f>
        <v>129</v>
      </c>
      <c r="BI43" s="23">
        <f>MATCH(BI45,'[1]period'!$B$3:$B$176,0)</f>
        <v>130</v>
      </c>
      <c r="BJ43" s="23">
        <f>MATCH(BJ45,'[1]period'!$B$3:$B$176,0)</f>
        <v>131</v>
      </c>
      <c r="BK43" s="23">
        <f>MATCH(BK45,'[1]period'!$B$3:$B$176,0)</f>
        <v>132</v>
      </c>
      <c r="BL43" s="23">
        <f>MATCH(BL45,'[1]period'!$B$3:$B$176,0)</f>
        <v>133</v>
      </c>
    </row>
    <row r="44" spans="1:64" ht="16.5" thickBot="1" thickTop="1">
      <c r="A44" s="15">
        <v>3</v>
      </c>
      <c r="B44" s="19"/>
      <c r="C44" s="19"/>
      <c r="D44" s="25" t="s">
        <v>68</v>
      </c>
      <c r="E44" s="23">
        <f>INDEX('[1]period'!$D$3:$D$176,MATCH(E45,'[1]period'!$B$3:$B$176,0))</f>
        <v>1950</v>
      </c>
      <c r="F44" s="23">
        <f>INDEX('[1]period'!$D$3:$D$176,MATCH(F45,'[1]period'!$B$3:$B$176,0))</f>
        <v>1951</v>
      </c>
      <c r="G44" s="23">
        <f>INDEX('[1]period'!$D$3:$D$176,MATCH(G45,'[1]period'!$B$3:$B$176,0))</f>
        <v>1952</v>
      </c>
      <c r="H44" s="23">
        <f>INDEX('[1]period'!$D$3:$D$176,MATCH(H45,'[1]period'!$B$3:$B$176,0))</f>
        <v>1953</v>
      </c>
      <c r="I44" s="23">
        <f>INDEX('[1]period'!$D$3:$D$176,MATCH(I45,'[1]period'!$B$3:$B$176,0))</f>
        <v>1954</v>
      </c>
      <c r="J44" s="23">
        <f>INDEX('[1]period'!$D$3:$D$176,MATCH(J45,'[1]period'!$B$3:$B$176,0))</f>
        <v>1955</v>
      </c>
      <c r="K44" s="23">
        <f>INDEX('[1]period'!$D$3:$D$176,MATCH(K45,'[1]period'!$B$3:$B$176,0))</f>
        <v>1956</v>
      </c>
      <c r="L44" s="23">
        <f>INDEX('[1]period'!$D$3:$D$176,MATCH(L45,'[1]period'!$B$3:$B$176,0))</f>
        <v>1957</v>
      </c>
      <c r="M44" s="23">
        <f>INDEX('[1]period'!$D$3:$D$176,MATCH(M45,'[1]period'!$B$3:$B$176,0))</f>
        <v>1958</v>
      </c>
      <c r="N44" s="23">
        <f>INDEX('[1]period'!$D$3:$D$176,MATCH(N45,'[1]period'!$B$3:$B$176,0))</f>
        <v>1959</v>
      </c>
      <c r="O44" s="23">
        <f>INDEX('[1]period'!$D$3:$D$176,MATCH(O45,'[1]period'!$B$3:$B$176,0))</f>
        <v>1960</v>
      </c>
      <c r="P44" s="23">
        <f>INDEX('[1]period'!$D$3:$D$176,MATCH(P45,'[1]period'!$B$3:$B$176,0))</f>
        <v>1961</v>
      </c>
      <c r="Q44" s="23">
        <f>INDEX('[1]period'!$D$3:$D$176,MATCH(Q45,'[1]period'!$B$3:$B$176,0))</f>
        <v>1962</v>
      </c>
      <c r="R44" s="23">
        <f>INDEX('[1]period'!$D$3:$D$176,MATCH(R45,'[1]period'!$B$3:$B$176,0))</f>
        <v>1963</v>
      </c>
      <c r="S44" s="23">
        <f>INDEX('[1]period'!$D$3:$D$176,MATCH(S45,'[1]period'!$B$3:$B$176,0))</f>
        <v>1964</v>
      </c>
      <c r="T44" s="23">
        <f>INDEX('[1]period'!$D$3:$D$176,MATCH(T45,'[1]period'!$B$3:$B$176,0))</f>
        <v>1965</v>
      </c>
      <c r="U44" s="23">
        <f>INDEX('[1]period'!$D$3:$D$176,MATCH(U45,'[1]period'!$B$3:$B$176,0))</f>
        <v>1966</v>
      </c>
      <c r="V44" s="23">
        <f>INDEX('[1]period'!$D$3:$D$176,MATCH(V45,'[1]period'!$B$3:$B$176,0))</f>
        <v>1967</v>
      </c>
      <c r="W44" s="23">
        <f>INDEX('[1]period'!$D$3:$D$176,MATCH(W45,'[1]period'!$B$3:$B$176,0))</f>
        <v>1968</v>
      </c>
      <c r="X44" s="23">
        <f>INDEX('[1]period'!$D$3:$D$176,MATCH(X45,'[1]period'!$B$3:$B$176,0))</f>
        <v>1969</v>
      </c>
      <c r="Y44" s="23">
        <f>INDEX('[1]period'!$D$3:$D$176,MATCH(Y45,'[1]period'!$B$3:$B$176,0))</f>
        <v>1970</v>
      </c>
      <c r="Z44" s="23">
        <f>INDEX('[1]period'!$D$3:$D$176,MATCH(Z45,'[1]period'!$B$3:$B$176,0))</f>
        <v>1971</v>
      </c>
      <c r="AA44" s="23">
        <f>INDEX('[1]period'!$D$3:$D$176,MATCH(AA45,'[1]period'!$B$3:$B$176,0))</f>
        <v>1972</v>
      </c>
      <c r="AB44" s="23">
        <f>INDEX('[1]period'!$D$3:$D$176,MATCH(AB45,'[1]period'!$B$3:$B$176,0))</f>
        <v>1973</v>
      </c>
      <c r="AC44" s="23">
        <f>INDEX('[1]period'!$D$3:$D$176,MATCH(AC45,'[1]period'!$B$3:$B$176,0))</f>
        <v>1974</v>
      </c>
      <c r="AD44" s="23">
        <f>INDEX('[1]period'!$D$3:$D$176,MATCH(AD45,'[1]period'!$B$3:$B$176,0))</f>
        <v>1975</v>
      </c>
      <c r="AE44" s="23">
        <f>INDEX('[1]period'!$D$3:$D$176,MATCH(AE45,'[1]period'!$B$3:$B$176,0))</f>
        <v>1976</v>
      </c>
      <c r="AF44" s="23">
        <f>INDEX('[1]period'!$D$3:$D$176,MATCH(AF45,'[1]period'!$B$3:$B$176,0))</f>
        <v>1977</v>
      </c>
      <c r="AG44" s="23">
        <f>INDEX('[1]period'!$D$3:$D$176,MATCH(AG45,'[1]period'!$B$3:$B$176,0))</f>
        <v>1978</v>
      </c>
      <c r="AH44" s="23">
        <f>INDEX('[1]period'!$D$3:$D$176,MATCH(AH45,'[1]period'!$B$3:$B$176,0))</f>
        <v>1979</v>
      </c>
      <c r="AI44" s="23">
        <f>INDEX('[1]period'!$D$3:$D$176,MATCH(AI45,'[1]period'!$B$3:$B$176,0))</f>
        <v>1980</v>
      </c>
      <c r="AJ44" s="23">
        <f>INDEX('[1]period'!$D$3:$D$176,MATCH(AJ45,'[1]period'!$B$3:$B$176,0))</f>
        <v>1981</v>
      </c>
      <c r="AK44" s="23">
        <f>INDEX('[1]period'!$D$3:$D$176,MATCH(AK45,'[1]period'!$B$3:$B$176,0))</f>
        <v>1982</v>
      </c>
      <c r="AL44" s="23">
        <f>INDEX('[1]period'!$D$3:$D$176,MATCH(AL45,'[1]period'!$B$3:$B$176,0))</f>
        <v>1983</v>
      </c>
      <c r="AM44" s="23">
        <f>INDEX('[1]period'!$D$3:$D$176,MATCH(AM45,'[1]period'!$B$3:$B$176,0))</f>
        <v>1984</v>
      </c>
      <c r="AN44" s="23">
        <f>INDEX('[1]period'!$D$3:$D$176,MATCH(AN45,'[1]period'!$B$3:$B$176,0))</f>
        <v>1985</v>
      </c>
      <c r="AO44" s="23">
        <f>INDEX('[1]period'!$D$3:$D$176,MATCH(AO45,'[1]period'!$B$3:$B$176,0))</f>
        <v>1986</v>
      </c>
      <c r="AP44" s="23">
        <f>INDEX('[1]period'!$D$3:$D$176,MATCH(AP45,'[1]period'!$B$3:$B$176,0))</f>
        <v>1987</v>
      </c>
      <c r="AQ44" s="23">
        <f>INDEX('[1]period'!$D$3:$D$176,MATCH(AQ45,'[1]period'!$B$3:$B$176,0))</f>
        <v>1988</v>
      </c>
      <c r="AR44" s="23">
        <f>INDEX('[1]period'!$D$3:$D$176,MATCH(AR45,'[1]period'!$B$3:$B$176,0))</f>
        <v>1989</v>
      </c>
      <c r="AS44" s="23">
        <f>INDEX('[1]period'!$D$3:$D$176,MATCH(AS45,'[1]period'!$B$3:$B$176,0))</f>
        <v>1990</v>
      </c>
      <c r="AT44" s="23">
        <f>INDEX('[1]period'!$D$3:$D$176,MATCH(AT45,'[1]period'!$B$3:$B$176,0))</f>
        <v>1991</v>
      </c>
      <c r="AU44" s="23">
        <f>INDEX('[1]period'!$D$3:$D$176,MATCH(AU45,'[1]period'!$B$3:$B$176,0))</f>
        <v>1992</v>
      </c>
      <c r="AV44" s="23">
        <f>INDEX('[1]period'!$D$3:$D$176,MATCH(AV45,'[1]period'!$B$3:$B$176,0))</f>
        <v>1993</v>
      </c>
      <c r="AW44" s="23">
        <f>INDEX('[1]period'!$D$3:$D$176,MATCH(AW45,'[1]period'!$B$3:$B$176,0))</f>
        <v>1994</v>
      </c>
      <c r="AX44" s="23">
        <f>INDEX('[1]period'!$D$3:$D$176,MATCH(AX45,'[1]period'!$B$3:$B$176,0))</f>
        <v>1995</v>
      </c>
      <c r="AY44" s="23">
        <f>INDEX('[1]period'!$D$3:$D$176,MATCH(AY45,'[1]period'!$B$3:$B$176,0))</f>
        <v>1996</v>
      </c>
      <c r="AZ44" s="23">
        <f>INDEX('[1]period'!$D$3:$D$176,MATCH(AZ45,'[1]period'!$B$3:$B$176,0))</f>
        <v>1997</v>
      </c>
      <c r="BA44" s="23">
        <f>INDEX('[1]period'!$D$3:$D$176,MATCH(BA45,'[1]period'!$B$3:$B$176,0))</f>
        <v>1998</v>
      </c>
      <c r="BB44" s="23">
        <f>INDEX('[1]period'!$D$3:$D$176,MATCH(BB45,'[1]period'!$B$3:$B$176,0))</f>
        <v>1999</v>
      </c>
      <c r="BC44" s="23">
        <f>INDEX('[1]period'!$D$3:$D$176,MATCH(BC45,'[1]period'!$B$3:$B$176,0))</f>
        <v>2000</v>
      </c>
      <c r="BD44" s="23">
        <f>INDEX('[1]period'!$D$3:$D$176,MATCH(BD45,'[1]period'!$B$3:$B$176,0))</f>
        <v>2001</v>
      </c>
      <c r="BE44" s="23">
        <f>INDEX('[1]period'!$D$3:$D$176,MATCH(BE45,'[1]period'!$B$3:$B$176,0))</f>
        <v>2002</v>
      </c>
      <c r="BF44" s="23">
        <f>INDEX('[1]period'!$D$3:$D$176,MATCH(BF45,'[1]period'!$B$3:$B$176,0))</f>
        <v>2003</v>
      </c>
      <c r="BG44" s="23">
        <f>INDEX('[1]period'!$D$3:$D$176,MATCH(BG45,'[1]period'!$B$3:$B$176,0))</f>
        <v>2004</v>
      </c>
      <c r="BH44" s="23">
        <f>INDEX('[1]period'!$D$3:$D$176,MATCH(BH45,'[1]period'!$B$3:$B$176,0))</f>
        <v>2005</v>
      </c>
      <c r="BI44" s="23">
        <f>INDEX('[1]period'!$D$3:$D$176,MATCH(BI45,'[1]period'!$B$3:$B$176,0))</f>
        <v>2006</v>
      </c>
      <c r="BJ44" s="23">
        <f>INDEX('[1]period'!$D$3:$D$176,MATCH(BJ45,'[1]period'!$B$3:$B$176,0))</f>
        <v>2007</v>
      </c>
      <c r="BK44" s="23">
        <f>INDEX('[1]period'!$D$3:$D$176,MATCH(BK45,'[1]period'!$B$3:$B$176,0))</f>
        <v>2008</v>
      </c>
      <c r="BL44" s="23">
        <f>INDEX('[1]period'!$D$3:$D$176,MATCH(BL45,'[1]period'!$B$3:$B$176,0))</f>
        <v>2009</v>
      </c>
    </row>
    <row r="45" spans="1:64" ht="16.5" thickBot="1" thickTop="1">
      <c r="A45" s="4">
        <v>4</v>
      </c>
      <c r="B45" s="19" t="s">
        <v>67</v>
      </c>
      <c r="C45" s="19" t="s">
        <v>68</v>
      </c>
      <c r="D45" s="26" t="s">
        <v>78</v>
      </c>
      <c r="E45" s="24">
        <v>1950</v>
      </c>
      <c r="F45" s="20">
        <v>1951</v>
      </c>
      <c r="G45" s="20">
        <v>1952</v>
      </c>
      <c r="H45" s="20">
        <v>1953</v>
      </c>
      <c r="I45" s="20">
        <v>1954</v>
      </c>
      <c r="J45" s="20">
        <v>1955</v>
      </c>
      <c r="K45" s="20">
        <v>1956</v>
      </c>
      <c r="L45" s="20">
        <v>1957</v>
      </c>
      <c r="M45" s="20">
        <v>1958</v>
      </c>
      <c r="N45" s="20">
        <v>1959</v>
      </c>
      <c r="O45" s="20">
        <v>1960</v>
      </c>
      <c r="P45" s="20">
        <v>1961</v>
      </c>
      <c r="Q45" s="20">
        <v>1962</v>
      </c>
      <c r="R45" s="20">
        <v>1963</v>
      </c>
      <c r="S45" s="20">
        <v>1964</v>
      </c>
      <c r="T45" s="20">
        <v>1965</v>
      </c>
      <c r="U45" s="20">
        <v>1966</v>
      </c>
      <c r="V45" s="20">
        <v>1967</v>
      </c>
      <c r="W45" s="20">
        <v>1968</v>
      </c>
      <c r="X45" s="20">
        <v>1969</v>
      </c>
      <c r="Y45" s="20">
        <v>1970</v>
      </c>
      <c r="Z45" s="20">
        <v>1971</v>
      </c>
      <c r="AA45" s="20">
        <v>1972</v>
      </c>
      <c r="AB45" s="20">
        <v>1973</v>
      </c>
      <c r="AC45" s="20">
        <v>1974</v>
      </c>
      <c r="AD45" s="20">
        <v>1975</v>
      </c>
      <c r="AE45" s="20">
        <v>1976</v>
      </c>
      <c r="AF45" s="20">
        <v>1977</v>
      </c>
      <c r="AG45" s="20">
        <v>1978</v>
      </c>
      <c r="AH45" s="20">
        <v>1979</v>
      </c>
      <c r="AI45" s="20">
        <v>1980</v>
      </c>
      <c r="AJ45" s="20">
        <v>1981</v>
      </c>
      <c r="AK45" s="20">
        <v>1982</v>
      </c>
      <c r="AL45" s="20">
        <v>1983</v>
      </c>
      <c r="AM45" s="20">
        <v>1984</v>
      </c>
      <c r="AN45" s="20">
        <v>1985</v>
      </c>
      <c r="AO45" s="20">
        <v>1986</v>
      </c>
      <c r="AP45" s="20">
        <v>1987</v>
      </c>
      <c r="AQ45" s="20">
        <v>1988</v>
      </c>
      <c r="AR45" s="20">
        <v>1989</v>
      </c>
      <c r="AS45" s="20">
        <v>1990</v>
      </c>
      <c r="AT45" s="20">
        <v>1991</v>
      </c>
      <c r="AU45" s="20">
        <v>1992</v>
      </c>
      <c r="AV45" s="20">
        <v>1993</v>
      </c>
      <c r="AW45" s="20">
        <v>1994</v>
      </c>
      <c r="AX45" s="20">
        <v>1995</v>
      </c>
      <c r="AY45" s="20">
        <v>1996</v>
      </c>
      <c r="AZ45" s="20">
        <v>1997</v>
      </c>
      <c r="BA45" s="20">
        <v>1998</v>
      </c>
      <c r="BB45" s="20">
        <v>1999</v>
      </c>
      <c r="BC45" s="20">
        <v>2000</v>
      </c>
      <c r="BD45" s="20">
        <v>2001</v>
      </c>
      <c r="BE45" s="20">
        <v>2002</v>
      </c>
      <c r="BF45" s="20">
        <v>2003</v>
      </c>
      <c r="BG45" s="20">
        <v>2004</v>
      </c>
      <c r="BH45" s="20">
        <v>2005</v>
      </c>
      <c r="BI45" s="20">
        <v>2006</v>
      </c>
      <c r="BJ45" s="20">
        <v>2007</v>
      </c>
      <c r="BK45" s="20">
        <v>2008</v>
      </c>
      <c r="BL45" s="20">
        <v>2009</v>
      </c>
    </row>
    <row r="46" spans="1:64" ht="16.5" thickBot="1" thickTop="1">
      <c r="A46" s="4">
        <v>5</v>
      </c>
      <c r="B46" s="9">
        <f>MATCH(D46,'[1]industr'!$B$3:$B$95,0)</f>
        <v>61</v>
      </c>
      <c r="C46" s="51" t="str">
        <f>INDEX('[2]world'!$D$3:$D$400,MATCH(D46,'[2]world'!$B$3:$B$400,0))</f>
        <v>ALB</v>
      </c>
      <c r="D46" s="27" t="s">
        <v>58</v>
      </c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>
        <v>16.15</v>
      </c>
      <c r="AE46" s="28"/>
      <c r="AF46" s="28"/>
      <c r="AG46" s="28"/>
      <c r="AH46" s="28"/>
      <c r="AI46" s="28">
        <v>22.51</v>
      </c>
      <c r="AJ46" s="28">
        <v>21.74</v>
      </c>
      <c r="AK46" s="28">
        <v>21.09</v>
      </c>
      <c r="AL46" s="28">
        <v>24.07</v>
      </c>
      <c r="AM46" s="28">
        <v>23.88</v>
      </c>
      <c r="AN46" s="28">
        <v>26.42</v>
      </c>
      <c r="AO46" s="28">
        <v>27.26</v>
      </c>
      <c r="AP46" s="28">
        <v>26.11</v>
      </c>
      <c r="AQ46" s="28">
        <v>29.97</v>
      </c>
      <c r="AR46" s="28">
        <v>29.61</v>
      </c>
      <c r="AS46" s="28">
        <v>31.79</v>
      </c>
      <c r="AT46" s="28">
        <v>39.29</v>
      </c>
      <c r="AU46" s="28">
        <v>36.78</v>
      </c>
      <c r="AV46" s="28">
        <v>49.37</v>
      </c>
      <c r="AW46" s="28">
        <v>43.35</v>
      </c>
      <c r="AX46" s="28">
        <v>44.21</v>
      </c>
      <c r="AY46" s="28">
        <v>47.59</v>
      </c>
      <c r="AZ46" s="28">
        <v>35.8</v>
      </c>
      <c r="BA46" s="28">
        <v>31.5</v>
      </c>
      <c r="BB46" s="28">
        <v>34.39</v>
      </c>
      <c r="BC46" s="28">
        <v>40.99</v>
      </c>
      <c r="BD46" s="28">
        <v>31.55</v>
      </c>
      <c r="BE46" s="28">
        <v>38.45</v>
      </c>
      <c r="BF46" s="28">
        <v>25.71</v>
      </c>
      <c r="BG46" s="28">
        <v>24.45</v>
      </c>
      <c r="BH46" s="28">
        <v>23.74</v>
      </c>
      <c r="BI46" s="28">
        <v>27.91</v>
      </c>
      <c r="BJ46" s="28">
        <v>27.23</v>
      </c>
      <c r="BK46" s="28">
        <v>22.99</v>
      </c>
      <c r="BL46" s="28"/>
    </row>
    <row r="47" spans="1:64" ht="16.5" thickBot="1" thickTop="1">
      <c r="A47" s="4">
        <v>5</v>
      </c>
      <c r="B47" s="9">
        <f>MATCH(D47,'[1]industr'!$B$3:$B$95,0)</f>
        <v>42</v>
      </c>
      <c r="C47" s="51" t="str">
        <f>INDEX('[2]world'!$D$3:$D$400,MATCH(D47,'[2]world'!$B$3:$B$400,0))</f>
        <v>AR</v>
      </c>
      <c r="D47" s="27" t="s">
        <v>59</v>
      </c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>
        <v>72.34</v>
      </c>
      <c r="AE47" s="28"/>
      <c r="AF47" s="28"/>
      <c r="AG47" s="28"/>
      <c r="AH47" s="28"/>
      <c r="AI47" s="28">
        <v>46.36</v>
      </c>
      <c r="AJ47" s="28">
        <v>43.57</v>
      </c>
      <c r="AK47" s="28">
        <v>43.11</v>
      </c>
      <c r="AL47" s="28">
        <v>43.38</v>
      </c>
      <c r="AM47" s="28">
        <v>41.85</v>
      </c>
      <c r="AN47" s="28">
        <v>42.2</v>
      </c>
      <c r="AO47" s="28">
        <v>46.94</v>
      </c>
      <c r="AP47" s="28">
        <v>41.51</v>
      </c>
      <c r="AQ47" s="28">
        <v>35.69</v>
      </c>
      <c r="AR47" s="28">
        <v>34.73</v>
      </c>
      <c r="AS47" s="28">
        <v>31.64</v>
      </c>
      <c r="AT47" s="28">
        <v>34.91</v>
      </c>
      <c r="AU47" s="28">
        <v>39.61</v>
      </c>
      <c r="AV47" s="28">
        <v>47.26</v>
      </c>
      <c r="AW47" s="28">
        <v>59.77</v>
      </c>
      <c r="AX47" s="28">
        <v>62.75</v>
      </c>
      <c r="AY47" s="28">
        <v>65.07</v>
      </c>
      <c r="AZ47" s="28">
        <v>57.51</v>
      </c>
      <c r="BA47" s="28">
        <v>46.45</v>
      </c>
      <c r="BB47" s="28">
        <v>39.45</v>
      </c>
      <c r="BC47" s="28"/>
      <c r="BD47" s="28"/>
      <c r="BE47" s="28"/>
      <c r="BF47" s="28"/>
      <c r="BG47" s="28"/>
      <c r="BH47" s="28"/>
      <c r="BI47" s="28">
        <v>29.58</v>
      </c>
      <c r="BJ47" s="28"/>
      <c r="BK47" s="28"/>
      <c r="BL47" s="28"/>
    </row>
    <row r="48" spans="1:64" ht="16.5" thickBot="1" thickTop="1">
      <c r="A48" s="4">
        <v>5</v>
      </c>
      <c r="B48" s="9">
        <f>MATCH(D48,'[1]industr'!$B$3:$B$95,0)</f>
        <v>2</v>
      </c>
      <c r="C48" s="51" t="str">
        <f>INDEX('[2]world'!$D$3:$D$400,MATCH(D48,'[2]world'!$B$3:$B$400,0))</f>
        <v>AUT</v>
      </c>
      <c r="D48" s="27" t="s">
        <v>18</v>
      </c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>
        <v>15.02</v>
      </c>
      <c r="P48" s="28">
        <v>14.85</v>
      </c>
      <c r="Q48" s="28">
        <v>15.11</v>
      </c>
      <c r="R48" s="28">
        <v>14.7</v>
      </c>
      <c r="S48" s="28">
        <v>14.39</v>
      </c>
      <c r="T48" s="28">
        <v>14.38</v>
      </c>
      <c r="U48" s="28">
        <v>15.06</v>
      </c>
      <c r="V48" s="28">
        <v>14.68</v>
      </c>
      <c r="W48" s="28">
        <v>14.09</v>
      </c>
      <c r="X48" s="28">
        <v>13.91</v>
      </c>
      <c r="Y48" s="28">
        <v>13.9</v>
      </c>
      <c r="Z48" s="28">
        <v>14.23</v>
      </c>
      <c r="AA48" s="28">
        <v>14.59</v>
      </c>
      <c r="AB48" s="28">
        <v>14.57</v>
      </c>
      <c r="AC48" s="28">
        <v>15.5</v>
      </c>
      <c r="AD48" s="28">
        <v>28.19</v>
      </c>
      <c r="AE48" s="28">
        <v>29.06</v>
      </c>
      <c r="AF48" s="28">
        <v>27.38</v>
      </c>
      <c r="AG48" s="28">
        <v>27.66</v>
      </c>
      <c r="AH48" s="28">
        <v>26.61</v>
      </c>
      <c r="AI48" s="28">
        <v>25.74</v>
      </c>
      <c r="AJ48" s="28">
        <v>23.02</v>
      </c>
      <c r="AK48" s="28">
        <v>22.33</v>
      </c>
      <c r="AL48" s="28">
        <v>22.4</v>
      </c>
      <c r="AM48" s="28">
        <v>21.56</v>
      </c>
      <c r="AN48" s="28">
        <v>20.47</v>
      </c>
      <c r="AO48" s="28">
        <v>19.37</v>
      </c>
      <c r="AP48" s="28">
        <v>17.97</v>
      </c>
      <c r="AQ48" s="28">
        <v>17.12</v>
      </c>
      <c r="AR48" s="28">
        <v>4.07</v>
      </c>
      <c r="AS48" s="28">
        <v>3.87</v>
      </c>
      <c r="AT48" s="28">
        <v>3.55</v>
      </c>
      <c r="AU48" s="28">
        <v>3.33</v>
      </c>
      <c r="AV48" s="28">
        <v>3.29</v>
      </c>
      <c r="AW48" s="28">
        <v>2.97</v>
      </c>
      <c r="AX48" s="28">
        <v>2.81</v>
      </c>
      <c r="AY48" s="28">
        <v>2.82</v>
      </c>
      <c r="AZ48" s="28">
        <v>2.78</v>
      </c>
      <c r="BA48" s="28">
        <v>2.91</v>
      </c>
      <c r="BB48" s="28">
        <v>3.08</v>
      </c>
      <c r="BC48" s="28">
        <v>3.04</v>
      </c>
      <c r="BD48" s="28"/>
      <c r="BE48" s="28"/>
      <c r="BF48" s="28"/>
      <c r="BG48" s="28"/>
      <c r="BH48" s="28"/>
      <c r="BI48" s="28"/>
      <c r="BJ48" s="28"/>
      <c r="BK48" s="28"/>
      <c r="BL48" s="28"/>
    </row>
    <row r="49" spans="1:64" ht="16.5" thickBot="1" thickTop="1">
      <c r="A49" s="4">
        <v>5</v>
      </c>
      <c r="B49" s="9">
        <f>MATCH(D49,'[1]industr'!$B$3:$B$95,0)</f>
        <v>41</v>
      </c>
      <c r="C49" s="51" t="str">
        <f>INDEX('[2]world'!$D$3:$D$400,MATCH(D49,'[2]world'!$B$3:$B$400,0))</f>
        <v>AZ</v>
      </c>
      <c r="D49" s="27" t="s">
        <v>60</v>
      </c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>
        <v>37.47</v>
      </c>
      <c r="U49" s="28"/>
      <c r="V49" s="28"/>
      <c r="W49" s="28"/>
      <c r="X49" s="28"/>
      <c r="Y49" s="28">
        <v>38.79</v>
      </c>
      <c r="Z49" s="28"/>
      <c r="AA49" s="28"/>
      <c r="AB49" s="28">
        <v>38.74</v>
      </c>
      <c r="AC49" s="28">
        <v>39.37</v>
      </c>
      <c r="AD49" s="28">
        <v>38.47</v>
      </c>
      <c r="AE49" s="28">
        <v>38.92</v>
      </c>
      <c r="AF49" s="28">
        <v>42.04</v>
      </c>
      <c r="AG49" s="28">
        <v>42.1</v>
      </c>
      <c r="AH49" s="28">
        <v>39.68</v>
      </c>
      <c r="AI49" s="28">
        <v>37.43</v>
      </c>
      <c r="AJ49" s="28">
        <v>35.59</v>
      </c>
      <c r="AK49" s="28">
        <v>36.87</v>
      </c>
      <c r="AL49" s="28">
        <v>29.37</v>
      </c>
      <c r="AM49" s="28">
        <v>31.03</v>
      </c>
      <c r="AN49" s="28">
        <v>29.94</v>
      </c>
      <c r="AO49" s="28">
        <v>27.56</v>
      </c>
      <c r="AP49" s="28">
        <v>26.8</v>
      </c>
      <c r="AQ49" s="28">
        <v>23.7</v>
      </c>
      <c r="AR49" s="28">
        <v>21.48</v>
      </c>
      <c r="AS49" s="28">
        <v>13.44</v>
      </c>
      <c r="AT49" s="28">
        <v>17.86</v>
      </c>
      <c r="AU49" s="28">
        <v>17.54</v>
      </c>
      <c r="AV49" s="28">
        <v>19.41</v>
      </c>
      <c r="AW49" s="28">
        <v>20.83</v>
      </c>
      <c r="AX49" s="28">
        <v>19.96</v>
      </c>
      <c r="AY49" s="28">
        <v>21.94</v>
      </c>
      <c r="AZ49" s="28">
        <v>19.06</v>
      </c>
      <c r="BA49" s="28">
        <v>20.09</v>
      </c>
      <c r="BB49" s="28">
        <v>17.76</v>
      </c>
      <c r="BC49" s="28">
        <v>14.95</v>
      </c>
      <c r="BD49" s="28"/>
      <c r="BE49" s="28"/>
      <c r="BF49" s="28"/>
      <c r="BG49" s="28"/>
      <c r="BH49" s="28"/>
      <c r="BI49" s="28">
        <v>14.01</v>
      </c>
      <c r="BJ49" s="28"/>
      <c r="BK49" s="28"/>
      <c r="BL49" s="28"/>
    </row>
    <row r="50" spans="1:64" ht="16.5" thickBot="1" thickTop="1">
      <c r="A50" s="4">
        <v>5</v>
      </c>
      <c r="B50" s="9">
        <f>MATCH(D50,'[1]industr'!$B$3:$B$95,0)</f>
        <v>74</v>
      </c>
      <c r="C50" s="51" t="str">
        <f>INDEX('[2]world'!$D$3:$D$400,MATCH(D50,'[2]world'!$B$3:$B$400,0))</f>
        <v>BEL</v>
      </c>
      <c r="D50" s="27" t="s">
        <v>61</v>
      </c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>
        <v>85.3</v>
      </c>
      <c r="P50" s="28">
        <v>91.78</v>
      </c>
      <c r="Q50" s="28">
        <v>100.13</v>
      </c>
      <c r="R50" s="28">
        <v>109.91</v>
      </c>
      <c r="S50" s="28">
        <v>123.94</v>
      </c>
      <c r="T50" s="28">
        <v>133.88</v>
      </c>
      <c r="U50" s="28">
        <v>132.6</v>
      </c>
      <c r="V50" s="28">
        <v>138.11</v>
      </c>
      <c r="W50" s="28">
        <v>136.18</v>
      </c>
      <c r="X50" s="28">
        <v>134.33</v>
      </c>
      <c r="Y50" s="28">
        <v>128.12</v>
      </c>
      <c r="Z50" s="28">
        <v>127.51</v>
      </c>
      <c r="AA50" s="28">
        <v>125.22</v>
      </c>
      <c r="AB50" s="28">
        <v>133.7</v>
      </c>
      <c r="AC50" s="28">
        <v>132.25</v>
      </c>
      <c r="AD50" s="28">
        <v>132.89</v>
      </c>
      <c r="AE50" s="28">
        <v>134.62</v>
      </c>
      <c r="AF50" s="28">
        <v>135.7</v>
      </c>
      <c r="AG50" s="28">
        <v>133.47</v>
      </c>
      <c r="AH50" s="28">
        <v>134.02</v>
      </c>
      <c r="AI50" s="28">
        <v>130.7</v>
      </c>
      <c r="AJ50" s="28">
        <v>128.14</v>
      </c>
      <c r="AK50" s="28">
        <v>124.25</v>
      </c>
      <c r="AL50" s="28">
        <v>119.56</v>
      </c>
      <c r="AM50" s="28">
        <v>124.94</v>
      </c>
      <c r="AN50" s="28">
        <v>121.72</v>
      </c>
      <c r="AO50" s="28">
        <v>99.71</v>
      </c>
      <c r="AP50" s="28">
        <v>100.5</v>
      </c>
      <c r="AQ50" s="28">
        <v>86.35</v>
      </c>
      <c r="AR50" s="28">
        <v>81.14</v>
      </c>
      <c r="AS50" s="28">
        <v>80.39</v>
      </c>
      <c r="AT50" s="28">
        <v>79.56</v>
      </c>
      <c r="AU50" s="28">
        <v>77.95</v>
      </c>
      <c r="AV50" s="28">
        <v>75.89</v>
      </c>
      <c r="AW50" s="28">
        <v>78.35</v>
      </c>
      <c r="AX50" s="28">
        <v>80.48</v>
      </c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>
        <v>60.5</v>
      </c>
      <c r="BJ50" s="28"/>
      <c r="BK50" s="28"/>
      <c r="BL50" s="28"/>
    </row>
    <row r="51" spans="1:64" ht="16.5" thickBot="1" thickTop="1">
      <c r="A51" s="4">
        <v>5</v>
      </c>
      <c r="B51" s="9">
        <f>MATCH(D51,'[1]industr'!$B$3:$B$95,0)</f>
        <v>4</v>
      </c>
      <c r="C51" s="51" t="str">
        <f>INDEX('[2]world'!$D$3:$D$400,MATCH(D51,'[2]world'!$B$3:$B$400,0))</f>
        <v>BG</v>
      </c>
      <c r="D51" s="27" t="s">
        <v>19</v>
      </c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>
        <v>8.28</v>
      </c>
      <c r="AV51" s="28">
        <v>8.87</v>
      </c>
      <c r="AW51" s="28">
        <v>9.63</v>
      </c>
      <c r="AX51" s="28"/>
      <c r="AY51" s="28"/>
      <c r="AZ51" s="28">
        <v>23.05</v>
      </c>
      <c r="BA51" s="28">
        <v>11.89</v>
      </c>
      <c r="BB51" s="28">
        <v>12.28</v>
      </c>
      <c r="BC51" s="28">
        <v>12.99</v>
      </c>
      <c r="BD51" s="28">
        <v>14.19</v>
      </c>
      <c r="BE51" s="28">
        <v>14.13</v>
      </c>
      <c r="BF51" s="28">
        <v>14.9</v>
      </c>
      <c r="BG51" s="28">
        <v>14.65</v>
      </c>
      <c r="BH51" s="28">
        <v>15.14</v>
      </c>
      <c r="BI51" s="28">
        <v>15</v>
      </c>
      <c r="BJ51" s="28">
        <v>15.5</v>
      </c>
      <c r="BK51" s="28"/>
      <c r="BL51" s="28"/>
    </row>
    <row r="52" spans="1:64" ht="16.5" thickBot="1" thickTop="1">
      <c r="A52" s="4">
        <v>5</v>
      </c>
      <c r="B52" s="9">
        <f>MATCH(D52,'[1]industr'!$B$3:$B$95,0)</f>
        <v>6</v>
      </c>
      <c r="C52" s="51" t="str">
        <f>INDEX('[2]world'!$D$3:$D$400,MATCH(D52,'[2]world'!$B$3:$B$400,0))</f>
        <v>Bos</v>
      </c>
      <c r="D52" s="27" t="s">
        <v>21</v>
      </c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>
        <v>81.09</v>
      </c>
      <c r="AO52" s="28">
        <v>86.03</v>
      </c>
      <c r="AP52" s="28">
        <v>95.8</v>
      </c>
      <c r="AQ52" s="28">
        <v>95.83</v>
      </c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</row>
    <row r="53" spans="1:64" ht="16.5" thickBot="1" thickTop="1">
      <c r="A53" s="4">
        <v>5</v>
      </c>
      <c r="B53" s="9">
        <f>MATCH(D53,'[1]industr'!$B$3:$B$95,0)</f>
        <v>5</v>
      </c>
      <c r="C53" s="51" t="str">
        <f>INDEX('[2]world'!$D$3:$D$400,MATCH(D53,'[2]world'!$B$3:$B$400,0))</f>
        <v>BUL</v>
      </c>
      <c r="D53" s="27" t="s">
        <v>20</v>
      </c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>
        <v>102.19</v>
      </c>
      <c r="P53" s="28">
        <v>45.34</v>
      </c>
      <c r="Q53" s="28">
        <v>56</v>
      </c>
      <c r="R53" s="28">
        <v>61.32</v>
      </c>
      <c r="S53" s="28">
        <v>69.9</v>
      </c>
      <c r="T53" s="28">
        <v>92.27</v>
      </c>
      <c r="U53" s="28">
        <v>82.47</v>
      </c>
      <c r="V53" s="28">
        <v>87.05</v>
      </c>
      <c r="W53" s="28">
        <v>63.09</v>
      </c>
      <c r="X53" s="28">
        <v>74.73</v>
      </c>
      <c r="Y53" s="28">
        <v>102.71</v>
      </c>
      <c r="Z53" s="28">
        <v>96.99</v>
      </c>
      <c r="AA53" s="28">
        <v>100.75</v>
      </c>
      <c r="AB53" s="28">
        <v>80.38</v>
      </c>
      <c r="AC53" s="28">
        <v>81.55</v>
      </c>
      <c r="AD53" s="28">
        <v>99.15</v>
      </c>
      <c r="AE53" s="28">
        <v>83.54</v>
      </c>
      <c r="AF53" s="28">
        <v>85.78</v>
      </c>
      <c r="AG53" s="28">
        <v>93.64</v>
      </c>
      <c r="AH53" s="28">
        <v>94.94</v>
      </c>
      <c r="AI53" s="28">
        <v>121.73</v>
      </c>
      <c r="AJ53" s="28">
        <v>106.72</v>
      </c>
      <c r="AK53" s="28">
        <v>104.2</v>
      </c>
      <c r="AL53" s="28">
        <v>94.3</v>
      </c>
      <c r="AM53" s="28">
        <v>92.08</v>
      </c>
      <c r="AN53" s="28">
        <v>111.19</v>
      </c>
      <c r="AO53" s="28">
        <v>112.39</v>
      </c>
      <c r="AP53" s="28">
        <v>114.93</v>
      </c>
      <c r="AQ53" s="28">
        <v>113.37</v>
      </c>
      <c r="AR53" s="28">
        <v>117.57</v>
      </c>
      <c r="AS53" s="28">
        <v>137.52</v>
      </c>
      <c r="AT53" s="28">
        <v>144.3</v>
      </c>
      <c r="AU53" s="28">
        <v>149.09</v>
      </c>
      <c r="AV53" s="28">
        <v>127.27</v>
      </c>
      <c r="AW53" s="28">
        <v>122.81</v>
      </c>
      <c r="AX53" s="28">
        <v>134.91</v>
      </c>
      <c r="AY53" s="28">
        <v>136.54</v>
      </c>
      <c r="AZ53" s="28">
        <v>137.06</v>
      </c>
      <c r="BA53" s="28">
        <v>122.15</v>
      </c>
      <c r="BB53" s="28">
        <v>100.12</v>
      </c>
      <c r="BC53" s="28">
        <v>83.3</v>
      </c>
      <c r="BD53" s="28">
        <v>75.04</v>
      </c>
      <c r="BE53" s="28">
        <v>76.42</v>
      </c>
      <c r="BF53" s="28">
        <v>71.31</v>
      </c>
      <c r="BG53" s="28">
        <v>67.57</v>
      </c>
      <c r="BH53" s="28">
        <v>58.8</v>
      </c>
      <c r="BI53" s="28">
        <v>50.38</v>
      </c>
      <c r="BJ53" s="28">
        <v>49.89</v>
      </c>
      <c r="BK53" s="28">
        <v>47.09</v>
      </c>
      <c r="BL53" s="28"/>
    </row>
    <row r="54" spans="1:64" ht="16.5" thickBot="1" thickTop="1">
      <c r="A54" s="4">
        <v>5</v>
      </c>
      <c r="B54" s="9">
        <f>MATCH(D54,'[1]industr'!$B$3:$B$95,0)</f>
        <v>15</v>
      </c>
      <c r="C54" s="51" t="str">
        <f>INDEX('[2]world'!$D$3:$D$400,MATCH(D54,'[2]world'!$B$3:$B$400,0))</f>
        <v>CA</v>
      </c>
      <c r="D54" s="27" t="s">
        <v>30</v>
      </c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>
        <v>2.99</v>
      </c>
      <c r="Z54" s="28">
        <v>10.27</v>
      </c>
      <c r="AA54" s="28">
        <v>13.07</v>
      </c>
      <c r="AB54" s="28">
        <v>14.18</v>
      </c>
      <c r="AC54" s="28">
        <v>14.95</v>
      </c>
      <c r="AD54" s="28">
        <v>14.94</v>
      </c>
      <c r="AE54" s="28">
        <v>16.3</v>
      </c>
      <c r="AF54" s="28">
        <v>16.56</v>
      </c>
      <c r="AG54" s="28">
        <v>18.58</v>
      </c>
      <c r="AH54" s="28">
        <v>19.05</v>
      </c>
      <c r="AI54" s="28">
        <v>19.44</v>
      </c>
      <c r="AJ54" s="28">
        <v>19.36</v>
      </c>
      <c r="AK54" s="28">
        <v>20.12</v>
      </c>
      <c r="AL54" s="28">
        <v>18.56</v>
      </c>
      <c r="AM54" s="28">
        <v>18.41</v>
      </c>
      <c r="AN54" s="28">
        <v>18.42</v>
      </c>
      <c r="AO54" s="28">
        <v>18.65</v>
      </c>
      <c r="AP54" s="28">
        <v>18.93</v>
      </c>
      <c r="AQ54" s="28">
        <v>19.29</v>
      </c>
      <c r="AR54" s="28">
        <v>20.19</v>
      </c>
      <c r="AS54" s="28">
        <v>22.91</v>
      </c>
      <c r="AT54" s="28">
        <v>23.61</v>
      </c>
      <c r="AU54" s="28">
        <v>25.6</v>
      </c>
      <c r="AV54" s="28">
        <v>26.88</v>
      </c>
      <c r="AW54" s="28">
        <v>27.59</v>
      </c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</row>
    <row r="55" spans="1:64" ht="16.5" thickBot="1" thickTop="1">
      <c r="A55" s="4">
        <v>5</v>
      </c>
      <c r="B55" s="9">
        <f>MATCH(D55,'[1]industr'!$B$3:$B$95,0)</f>
        <v>35</v>
      </c>
      <c r="C55" s="51" t="str">
        <f>INDEX('[2]world'!$D$3:$D$400,MATCH(D55,'[2]world'!$B$3:$B$400,0))</f>
        <v>Cro</v>
      </c>
      <c r="D55" s="27" t="s">
        <v>46</v>
      </c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>
        <v>46.72</v>
      </c>
      <c r="U55" s="28"/>
      <c r="V55" s="28"/>
      <c r="W55" s="28"/>
      <c r="X55" s="28"/>
      <c r="Y55" s="28">
        <v>60.51</v>
      </c>
      <c r="Z55" s="28"/>
      <c r="AA55" s="28"/>
      <c r="AB55" s="28"/>
      <c r="AC55" s="28"/>
      <c r="AD55" s="28">
        <v>59.53</v>
      </c>
      <c r="AE55" s="28"/>
      <c r="AF55" s="28"/>
      <c r="AG55" s="28"/>
      <c r="AH55" s="28"/>
      <c r="AI55" s="28">
        <v>70.1</v>
      </c>
      <c r="AJ55" s="28">
        <v>77.05</v>
      </c>
      <c r="AK55" s="28">
        <v>77.21</v>
      </c>
      <c r="AL55" s="28">
        <v>73.16</v>
      </c>
      <c r="AM55" s="28">
        <v>75.13</v>
      </c>
      <c r="AN55" s="28">
        <v>82.26</v>
      </c>
      <c r="AO55" s="28">
        <v>83.13</v>
      </c>
      <c r="AP55" s="28">
        <v>82.09</v>
      </c>
      <c r="AQ55" s="28">
        <v>73.24</v>
      </c>
      <c r="AR55" s="28">
        <v>77.68</v>
      </c>
      <c r="AS55" s="28">
        <v>69.74</v>
      </c>
      <c r="AT55" s="28">
        <v>64.34</v>
      </c>
      <c r="AU55" s="28">
        <v>55.82</v>
      </c>
      <c r="AV55" s="28">
        <v>51.87</v>
      </c>
      <c r="AW55" s="28">
        <v>40.49</v>
      </c>
      <c r="AX55" s="28">
        <v>28.46</v>
      </c>
      <c r="AY55" s="28">
        <v>22.93</v>
      </c>
      <c r="AZ55" s="28">
        <v>18.08</v>
      </c>
      <c r="BA55" s="28">
        <v>18.92</v>
      </c>
      <c r="BB55" s="28">
        <v>17.84</v>
      </c>
      <c r="BC55" s="28">
        <v>17.22</v>
      </c>
      <c r="BD55" s="28">
        <v>16.03</v>
      </c>
      <c r="BE55" s="28">
        <v>15.44</v>
      </c>
      <c r="BF55" s="28">
        <v>14.93</v>
      </c>
      <c r="BG55" s="28">
        <v>12.98</v>
      </c>
      <c r="BH55" s="28">
        <v>10.74</v>
      </c>
      <c r="BI55" s="28">
        <v>11.42</v>
      </c>
      <c r="BJ55" s="28">
        <v>10.91</v>
      </c>
      <c r="BK55" s="28">
        <v>10.28</v>
      </c>
      <c r="BL55" s="28"/>
    </row>
    <row r="56" spans="1:64" ht="16.5" thickBot="1" thickTop="1">
      <c r="A56" s="4">
        <v>5</v>
      </c>
      <c r="B56" s="9">
        <f>MATCH(D56,'[1]industr'!$B$3:$B$95,0)</f>
        <v>36</v>
      </c>
      <c r="C56" s="51" t="str">
        <f>INDEX('[2]world'!$D$3:$D$400,MATCH(D56,'[2]world'!$B$3:$B$400,0))</f>
        <v>Che</v>
      </c>
      <c r="D56" s="27" t="s">
        <v>47</v>
      </c>
      <c r="E56" s="28"/>
      <c r="F56" s="28"/>
      <c r="G56" s="28"/>
      <c r="H56" s="28">
        <v>0.73</v>
      </c>
      <c r="I56" s="28">
        <v>1.35</v>
      </c>
      <c r="J56" s="28">
        <v>1.47</v>
      </c>
      <c r="K56" s="28">
        <v>1.49</v>
      </c>
      <c r="L56" s="28">
        <v>3.69</v>
      </c>
      <c r="M56" s="28">
        <v>34.59</v>
      </c>
      <c r="N56" s="28">
        <v>48</v>
      </c>
      <c r="O56" s="28">
        <v>52.41</v>
      </c>
      <c r="P56" s="28">
        <v>53.48</v>
      </c>
      <c r="Q56" s="28">
        <v>49.44</v>
      </c>
      <c r="R56" s="28">
        <v>34.58</v>
      </c>
      <c r="S56" s="28">
        <v>33.37</v>
      </c>
      <c r="T56" s="28">
        <v>39.71</v>
      </c>
      <c r="U56" s="28">
        <v>46.63</v>
      </c>
      <c r="V56" s="28">
        <v>50.45</v>
      </c>
      <c r="W56" s="28">
        <v>52.74</v>
      </c>
      <c r="X56" s="28">
        <v>51.87</v>
      </c>
      <c r="Y56" s="28">
        <v>48.62</v>
      </c>
      <c r="Z56" s="28">
        <v>44.53</v>
      </c>
      <c r="AA56" s="28">
        <v>39.77</v>
      </c>
      <c r="AB56" s="28">
        <v>30.76</v>
      </c>
      <c r="AC56" s="28">
        <v>29.33</v>
      </c>
      <c r="AD56" s="28">
        <v>28.95</v>
      </c>
      <c r="AE56" s="28">
        <v>30.36</v>
      </c>
      <c r="AF56" s="28">
        <v>33.62</v>
      </c>
      <c r="AG56" s="28">
        <v>35.72</v>
      </c>
      <c r="AH56" s="28">
        <v>37.48</v>
      </c>
      <c r="AI56" s="28">
        <v>44.82</v>
      </c>
      <c r="AJ56" s="28">
        <v>49.55</v>
      </c>
      <c r="AK56" s="28">
        <v>52.58</v>
      </c>
      <c r="AL56" s="28">
        <v>54.6</v>
      </c>
      <c r="AM56" s="28">
        <v>58.08</v>
      </c>
      <c r="AN56" s="28">
        <v>61.11</v>
      </c>
      <c r="AO56" s="28">
        <v>62.66</v>
      </c>
      <c r="AP56" s="28">
        <v>83.73</v>
      </c>
      <c r="AQ56" s="28">
        <v>85.73</v>
      </c>
      <c r="AR56" s="28">
        <v>87.01</v>
      </c>
      <c r="AS56" s="28">
        <v>85.22</v>
      </c>
      <c r="AT56" s="28">
        <v>81.98</v>
      </c>
      <c r="AU56" s="28">
        <v>77.38</v>
      </c>
      <c r="AV56" s="28">
        <v>58.36</v>
      </c>
      <c r="AW56" s="28">
        <v>51.45</v>
      </c>
      <c r="AX56" s="28">
        <v>51.54</v>
      </c>
      <c r="AY56" s="28">
        <v>53.17</v>
      </c>
      <c r="AZ56" s="28">
        <v>49.66</v>
      </c>
      <c r="BA56" s="28">
        <v>47.45</v>
      </c>
      <c r="BB56" s="28">
        <v>44.02</v>
      </c>
      <c r="BC56" s="28">
        <v>38.09</v>
      </c>
      <c r="BD56" s="28">
        <v>35.86</v>
      </c>
      <c r="BE56" s="28">
        <v>33.56</v>
      </c>
      <c r="BF56" s="28">
        <v>31.27</v>
      </c>
      <c r="BG56" s="28">
        <v>28.23</v>
      </c>
      <c r="BH56" s="28">
        <v>25.88</v>
      </c>
      <c r="BI56" s="28">
        <v>23.96</v>
      </c>
      <c r="BJ56" s="28">
        <v>22.17</v>
      </c>
      <c r="BK56" s="28">
        <v>21.54</v>
      </c>
      <c r="BL56" s="28">
        <v>20.82</v>
      </c>
    </row>
    <row r="57" spans="1:64" ht="16.5" thickBot="1" thickTop="1">
      <c r="A57" s="4">
        <v>5</v>
      </c>
      <c r="B57" s="9">
        <f>MATCH(D57,'[1]industr'!$B$3:$B$95,0)</f>
        <v>73</v>
      </c>
      <c r="C57" s="51" t="str">
        <f>INDEX('[2]world'!$D$3:$D$400,MATCH(D57,'[2]world'!$B$3:$B$400,0))</f>
        <v>Ch_Sl</v>
      </c>
      <c r="D57" s="27" t="s">
        <v>69</v>
      </c>
      <c r="E57" s="28"/>
      <c r="F57" s="28"/>
      <c r="G57" s="28"/>
      <c r="H57" s="28"/>
      <c r="I57" s="28"/>
      <c r="J57" s="28"/>
      <c r="K57" s="28"/>
      <c r="L57" s="28"/>
      <c r="M57" s="28">
        <v>26.13</v>
      </c>
      <c r="N57" s="28">
        <v>36.47</v>
      </c>
      <c r="O57" s="28">
        <v>40.63</v>
      </c>
      <c r="P57" s="28">
        <v>43.18</v>
      </c>
      <c r="Q57" s="28">
        <v>41.3</v>
      </c>
      <c r="R57" s="28">
        <v>29.89</v>
      </c>
      <c r="S57" s="28">
        <v>29.29</v>
      </c>
      <c r="T57" s="28">
        <v>34.35</v>
      </c>
      <c r="U57" s="28">
        <v>40.54</v>
      </c>
      <c r="V57" s="28">
        <v>44.64</v>
      </c>
      <c r="W57" s="28">
        <v>46.69</v>
      </c>
      <c r="X57" s="28">
        <v>46.11</v>
      </c>
      <c r="Y57" s="28">
        <v>43.65</v>
      </c>
      <c r="Z57" s="28">
        <v>41</v>
      </c>
      <c r="AA57" s="28">
        <v>36.3</v>
      </c>
      <c r="AB57" s="28">
        <v>29.57</v>
      </c>
      <c r="AC57" s="28">
        <v>28.46</v>
      </c>
      <c r="AD57" s="28">
        <v>28.21</v>
      </c>
      <c r="AE57" s="28">
        <v>29.45</v>
      </c>
      <c r="AF57" s="28">
        <v>31.63</v>
      </c>
      <c r="AG57" s="28">
        <v>33.15</v>
      </c>
      <c r="AH57" s="28">
        <v>34.69</v>
      </c>
      <c r="AI57" s="28">
        <v>40.24</v>
      </c>
      <c r="AJ57" s="28">
        <v>43.54</v>
      </c>
      <c r="AK57" s="28">
        <v>45.92</v>
      </c>
      <c r="AL57" s="28">
        <v>47.35</v>
      </c>
      <c r="AM57" s="28">
        <v>49.96</v>
      </c>
      <c r="AN57" s="28">
        <v>52.79</v>
      </c>
      <c r="AO57" s="28">
        <v>56.32</v>
      </c>
      <c r="AP57" s="28">
        <v>74.12</v>
      </c>
      <c r="AQ57" s="28">
        <v>76.29</v>
      </c>
      <c r="AR57" s="28">
        <v>76.88</v>
      </c>
      <c r="AS57" s="28">
        <v>75.85</v>
      </c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</row>
    <row r="58" spans="1:64" ht="16.5" thickBot="1" thickTop="1">
      <c r="A58" s="4">
        <v>5</v>
      </c>
      <c r="B58" s="9">
        <f>MATCH(D58,'[1]industr'!$B$3:$B$95,0)</f>
        <v>11</v>
      </c>
      <c r="C58" s="51" t="str">
        <f>INDEX('[2]world'!$D$3:$D$400,MATCH(D58,'[2]world'!$B$3:$B$400,0))</f>
        <v>DK</v>
      </c>
      <c r="D58" s="27" t="s">
        <v>26</v>
      </c>
      <c r="E58" s="28">
        <v>4.91</v>
      </c>
      <c r="F58" s="28">
        <v>6.19</v>
      </c>
      <c r="G58" s="28">
        <v>6.53</v>
      </c>
      <c r="H58" s="28">
        <v>6.12</v>
      </c>
      <c r="I58" s="28">
        <v>6.73</v>
      </c>
      <c r="J58" s="28">
        <v>7</v>
      </c>
      <c r="K58" s="28">
        <v>5.83</v>
      </c>
      <c r="L58" s="28">
        <v>5.34</v>
      </c>
      <c r="M58" s="28">
        <v>5.21</v>
      </c>
      <c r="N58" s="28">
        <v>4.85</v>
      </c>
      <c r="O58" s="28">
        <v>5.15</v>
      </c>
      <c r="P58" s="28">
        <v>5.39</v>
      </c>
      <c r="Q58" s="28">
        <v>5.13</v>
      </c>
      <c r="R58" s="28">
        <v>4.81</v>
      </c>
      <c r="S58" s="28">
        <v>5.43</v>
      </c>
      <c r="T58" s="28">
        <v>6.04</v>
      </c>
      <c r="U58" s="28">
        <v>6.48</v>
      </c>
      <c r="V58" s="28">
        <v>7.76</v>
      </c>
      <c r="W58" s="28">
        <v>8.03</v>
      </c>
      <c r="X58" s="28">
        <v>10.23</v>
      </c>
      <c r="Y58" s="28">
        <v>13.24</v>
      </c>
      <c r="Z58" s="28">
        <v>14.8</v>
      </c>
      <c r="AA58" s="28">
        <v>17.19</v>
      </c>
      <c r="AB58" s="28">
        <v>23</v>
      </c>
      <c r="AC58" s="28">
        <v>34.86</v>
      </c>
      <c r="AD58" s="28">
        <v>38.68</v>
      </c>
      <c r="AE58" s="28">
        <v>41.12</v>
      </c>
      <c r="AF58" s="28">
        <v>41.47</v>
      </c>
      <c r="AG58" s="28">
        <v>38.2</v>
      </c>
      <c r="AH58" s="28">
        <v>39</v>
      </c>
      <c r="AI58" s="28">
        <v>40.72</v>
      </c>
      <c r="AJ58" s="28">
        <v>42.9</v>
      </c>
      <c r="AK58" s="28">
        <v>40.75</v>
      </c>
      <c r="AL58" s="28">
        <v>40.9</v>
      </c>
      <c r="AM58" s="28">
        <v>40.04</v>
      </c>
      <c r="AN58" s="28">
        <v>37.05</v>
      </c>
      <c r="AO58" s="28">
        <v>36.27</v>
      </c>
      <c r="AP58" s="28">
        <v>37.05</v>
      </c>
      <c r="AQ58" s="28">
        <v>36.02</v>
      </c>
      <c r="AR58" s="28">
        <v>34.97</v>
      </c>
      <c r="AS58" s="28">
        <v>32.45</v>
      </c>
      <c r="AT58" s="28">
        <v>30.65</v>
      </c>
      <c r="AU58" s="28">
        <v>27.8</v>
      </c>
      <c r="AV58" s="28">
        <v>27.73</v>
      </c>
      <c r="AW58" s="28">
        <v>25.26</v>
      </c>
      <c r="AX58" s="28">
        <v>25.39</v>
      </c>
      <c r="AY58" s="28">
        <v>26.81</v>
      </c>
      <c r="AZ58" s="28">
        <v>25.35</v>
      </c>
      <c r="BA58" s="28">
        <v>25.07</v>
      </c>
      <c r="BB58" s="28">
        <v>24.57</v>
      </c>
      <c r="BC58" s="28">
        <v>23.37</v>
      </c>
      <c r="BD58" s="28">
        <v>23.39</v>
      </c>
      <c r="BE58" s="28">
        <v>23.37</v>
      </c>
      <c r="BF58" s="28">
        <v>24.07</v>
      </c>
      <c r="BG58" s="28">
        <v>23.57</v>
      </c>
      <c r="BH58" s="28">
        <v>23.5</v>
      </c>
      <c r="BI58" s="28">
        <v>23.16</v>
      </c>
      <c r="BJ58" s="28"/>
      <c r="BK58" s="28"/>
      <c r="BL58" s="28"/>
    </row>
    <row r="59" spans="1:64" ht="16.5" thickBot="1" thickTop="1">
      <c r="A59" s="4">
        <v>5</v>
      </c>
      <c r="B59" s="9">
        <f>MATCH(D59,'[1]industr'!$B$3:$B$95,0)</f>
        <v>39</v>
      </c>
      <c r="C59" s="51" t="str">
        <f>INDEX('[2]world'!$D$3:$D$400,MATCH(D59,'[2]world'!$B$3:$B$400,0))</f>
        <v>Est</v>
      </c>
      <c r="D59" s="27" t="s">
        <v>50</v>
      </c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>
        <v>177.91</v>
      </c>
      <c r="P59" s="28"/>
      <c r="Q59" s="28"/>
      <c r="R59" s="28">
        <v>208.38</v>
      </c>
      <c r="S59" s="28">
        <v>215.7</v>
      </c>
      <c r="T59" s="28">
        <v>211.85</v>
      </c>
      <c r="U59" s="28">
        <v>218.83</v>
      </c>
      <c r="V59" s="28"/>
      <c r="W59" s="28"/>
      <c r="X59" s="28"/>
      <c r="Y59" s="28">
        <v>188.67</v>
      </c>
      <c r="Z59" s="28">
        <v>191.04</v>
      </c>
      <c r="AA59" s="28">
        <v>194.46</v>
      </c>
      <c r="AB59" s="28">
        <v>194.83</v>
      </c>
      <c r="AC59" s="28">
        <v>185.92</v>
      </c>
      <c r="AD59" s="28">
        <v>182.24</v>
      </c>
      <c r="AE59" s="28">
        <v>175.86</v>
      </c>
      <c r="AF59" s="28">
        <v>173.56</v>
      </c>
      <c r="AG59" s="28">
        <v>168.78</v>
      </c>
      <c r="AH59" s="28">
        <v>165.13</v>
      </c>
      <c r="AI59" s="28">
        <v>159.86</v>
      </c>
      <c r="AJ59" s="28">
        <v>152.81</v>
      </c>
      <c r="AK59" s="28">
        <v>156.83</v>
      </c>
      <c r="AL59" s="28">
        <v>141.79</v>
      </c>
      <c r="AM59" s="28">
        <v>139.25</v>
      </c>
      <c r="AN59" s="28">
        <v>150.87</v>
      </c>
      <c r="AO59" s="28">
        <v>148.29</v>
      </c>
      <c r="AP59" s="28">
        <v>138.37</v>
      </c>
      <c r="AQ59" s="28">
        <v>122.51</v>
      </c>
      <c r="AR59" s="28">
        <v>116.02</v>
      </c>
      <c r="AS59" s="28">
        <v>131.86</v>
      </c>
      <c r="AT59" s="28">
        <v>136.35</v>
      </c>
      <c r="AU59" s="28">
        <v>143.05</v>
      </c>
      <c r="AV59" s="28">
        <v>152.65</v>
      </c>
      <c r="AW59" s="28">
        <v>139.56</v>
      </c>
      <c r="AX59" s="28">
        <v>130.81</v>
      </c>
      <c r="AY59" s="28">
        <v>127.53</v>
      </c>
      <c r="AZ59" s="28">
        <v>132.11</v>
      </c>
      <c r="BA59" s="28">
        <v>129.84</v>
      </c>
      <c r="BB59" s="28">
        <v>116.72</v>
      </c>
      <c r="BC59" s="28">
        <v>97.52</v>
      </c>
      <c r="BD59" s="28">
        <v>92.25</v>
      </c>
      <c r="BE59" s="28">
        <v>83.33</v>
      </c>
      <c r="BF59" s="28">
        <v>81.46</v>
      </c>
      <c r="BG59" s="28">
        <v>72</v>
      </c>
      <c r="BH59" s="28">
        <v>66.97</v>
      </c>
      <c r="BI59" s="28">
        <v>63.04</v>
      </c>
      <c r="BJ59" s="28">
        <v>56.3</v>
      </c>
      <c r="BK59" s="28">
        <v>52.5</v>
      </c>
      <c r="BL59" s="28"/>
    </row>
    <row r="60" spans="1:64" ht="16.5" thickBot="1" thickTop="1">
      <c r="A60" s="4">
        <v>5</v>
      </c>
      <c r="B60" s="9">
        <f>MATCH(D60,'[1]industr'!$B$3:$B$95,0)</f>
        <v>33</v>
      </c>
      <c r="C60" s="51" t="str">
        <f>INDEX('[2]world'!$D$3:$D$400,MATCH(D60,'[2]world'!$B$3:$B$400,0))</f>
        <v>Fin</v>
      </c>
      <c r="D60" s="27" t="s">
        <v>44</v>
      </c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>
        <v>6.71</v>
      </c>
      <c r="V60" s="28">
        <v>7.26</v>
      </c>
      <c r="W60" s="28">
        <v>8.53</v>
      </c>
      <c r="X60" s="28">
        <v>12.12</v>
      </c>
      <c r="Y60" s="28">
        <v>22.85</v>
      </c>
      <c r="Z60" s="28">
        <v>33.76</v>
      </c>
      <c r="AA60" s="28">
        <v>37.62</v>
      </c>
      <c r="AB60" s="28">
        <v>41.13</v>
      </c>
      <c r="AC60" s="28">
        <v>36.56</v>
      </c>
      <c r="AD60" s="28">
        <v>32.78</v>
      </c>
      <c r="AE60" s="28">
        <v>29.64</v>
      </c>
      <c r="AF60" s="28">
        <v>27.06</v>
      </c>
      <c r="AG60" s="28">
        <v>26.45</v>
      </c>
      <c r="AH60" s="28">
        <v>24.98</v>
      </c>
      <c r="AI60" s="28">
        <v>23.84</v>
      </c>
      <c r="AJ60" s="28">
        <v>22.24</v>
      </c>
      <c r="AK60" s="28">
        <v>20.96</v>
      </c>
      <c r="AL60" s="28">
        <v>19.97</v>
      </c>
      <c r="AM60" s="28">
        <v>20.96</v>
      </c>
      <c r="AN60" s="28">
        <v>22.02</v>
      </c>
      <c r="AO60" s="28">
        <v>21.96</v>
      </c>
      <c r="AP60" s="28">
        <v>21.72</v>
      </c>
      <c r="AQ60" s="28">
        <v>20.13</v>
      </c>
      <c r="AR60" s="28">
        <v>19.98</v>
      </c>
      <c r="AS60" s="28">
        <v>18.66</v>
      </c>
      <c r="AT60" s="28">
        <v>17.96</v>
      </c>
      <c r="AU60" s="28">
        <v>16.59</v>
      </c>
      <c r="AV60" s="28">
        <v>15.95</v>
      </c>
      <c r="AW60" s="28">
        <v>15.35</v>
      </c>
      <c r="AX60" s="28">
        <v>15.67</v>
      </c>
      <c r="AY60" s="28">
        <v>17.19</v>
      </c>
      <c r="AZ60" s="28">
        <v>17.26</v>
      </c>
      <c r="BA60" s="28">
        <v>18.81</v>
      </c>
      <c r="BB60" s="28">
        <v>18.79</v>
      </c>
      <c r="BC60" s="28">
        <v>19.26</v>
      </c>
      <c r="BD60" s="28">
        <v>19.04</v>
      </c>
      <c r="BE60" s="28">
        <v>19.63</v>
      </c>
      <c r="BF60" s="28">
        <v>18.97</v>
      </c>
      <c r="BG60" s="28">
        <v>19.2</v>
      </c>
      <c r="BH60" s="28">
        <v>18.93</v>
      </c>
      <c r="BI60" s="28">
        <v>18.09</v>
      </c>
      <c r="BJ60" s="28">
        <v>17.93</v>
      </c>
      <c r="BK60" s="28">
        <v>17.51</v>
      </c>
      <c r="BL60" s="28"/>
    </row>
    <row r="61" spans="1:64" ht="16.5" thickBot="1" thickTop="1">
      <c r="A61" s="4">
        <v>5</v>
      </c>
      <c r="B61" s="9">
        <f>MATCH(D61,'[1]industr'!$B$3:$B$95,0)</f>
        <v>28</v>
      </c>
      <c r="C61" s="51" t="str">
        <f>INDEX('[2]world'!$D$3:$D$400,MATCH(D61,'[2]world'!$B$3:$B$400,0))</f>
        <v>SM</v>
      </c>
      <c r="D61" s="27" t="s">
        <v>70</v>
      </c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>
        <v>133.6</v>
      </c>
      <c r="AO61" s="28">
        <v>133.98</v>
      </c>
      <c r="AP61" s="28">
        <v>129.29</v>
      </c>
      <c r="AQ61" s="28">
        <v>122.96</v>
      </c>
      <c r="AR61" s="28">
        <v>130.47</v>
      </c>
      <c r="AS61" s="28">
        <v>126.23</v>
      </c>
      <c r="AT61" s="28">
        <v>103.47</v>
      </c>
      <c r="AU61" s="28">
        <v>101.07</v>
      </c>
      <c r="AV61" s="28">
        <v>84.58</v>
      </c>
      <c r="AW61" s="28">
        <v>72.03</v>
      </c>
      <c r="AX61" s="28">
        <v>68.93</v>
      </c>
      <c r="AY61" s="28">
        <v>60.7</v>
      </c>
      <c r="AZ61" s="28">
        <v>48.78</v>
      </c>
      <c r="BA61" s="28">
        <v>45.72</v>
      </c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</row>
    <row r="62" spans="1:64" ht="16.5" thickBot="1" thickTop="1">
      <c r="A62" s="4">
        <v>5</v>
      </c>
      <c r="B62" s="9">
        <f>MATCH(D62,'[1]industr'!$B$3:$B$95,0)</f>
        <v>34</v>
      </c>
      <c r="C62" s="51" t="str">
        <f>INDEX('[2]world'!$D$3:$D$400,MATCH(D62,'[2]world'!$B$3:$B$400,0))</f>
        <v>FR</v>
      </c>
      <c r="D62" s="27" t="s">
        <v>45</v>
      </c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>
        <v>4.49</v>
      </c>
      <c r="AE62" s="28">
        <v>34.15</v>
      </c>
      <c r="AF62" s="28">
        <v>33.01</v>
      </c>
      <c r="AG62" s="28">
        <v>33.32</v>
      </c>
      <c r="AH62" s="28">
        <v>32.4</v>
      </c>
      <c r="AI62" s="28">
        <v>30.64</v>
      </c>
      <c r="AJ62" s="28">
        <v>30.42</v>
      </c>
      <c r="AK62" s="28">
        <v>30.13</v>
      </c>
      <c r="AL62" s="28">
        <v>31.45</v>
      </c>
      <c r="AM62" s="28">
        <v>30.35</v>
      </c>
      <c r="AN62" s="28">
        <v>29.39</v>
      </c>
      <c r="AO62" s="28">
        <v>28.39</v>
      </c>
      <c r="AP62" s="28">
        <v>28.39</v>
      </c>
      <c r="AQ62" s="28">
        <v>27.88</v>
      </c>
      <c r="AR62" s="28">
        <v>27.7</v>
      </c>
      <c r="AS62" s="28">
        <v>27.41</v>
      </c>
      <c r="AT62" s="28">
        <v>27.14</v>
      </c>
      <c r="AU62" s="28">
        <v>27.73</v>
      </c>
      <c r="AV62" s="28">
        <v>29.01</v>
      </c>
      <c r="AW62" s="28">
        <v>29.06</v>
      </c>
      <c r="AX62" s="28">
        <v>28.34</v>
      </c>
      <c r="AY62" s="28">
        <v>28.19</v>
      </c>
      <c r="AZ62" s="28">
        <v>28.46</v>
      </c>
      <c r="BA62" s="28">
        <v>27.98</v>
      </c>
      <c r="BB62" s="28">
        <v>27.7</v>
      </c>
      <c r="BC62" s="28">
        <v>26.6</v>
      </c>
      <c r="BD62" s="28">
        <v>26.7</v>
      </c>
      <c r="BE62" s="28">
        <v>27</v>
      </c>
      <c r="BF62" s="28">
        <v>26.7</v>
      </c>
      <c r="BG62" s="28">
        <v>27.44</v>
      </c>
      <c r="BH62" s="28">
        <v>26.67</v>
      </c>
      <c r="BI62" s="28">
        <v>26.31</v>
      </c>
      <c r="BJ62" s="28">
        <v>27.15</v>
      </c>
      <c r="BK62" s="28"/>
      <c r="BL62" s="28"/>
    </row>
    <row r="63" spans="1:64" ht="16.5" thickBot="1" thickTop="1">
      <c r="A63" s="4">
        <v>5</v>
      </c>
      <c r="B63" s="9">
        <f>MATCH(D63,'[1]industr'!$B$3:$B$95,0)</f>
        <v>43</v>
      </c>
      <c r="C63" s="51" t="str">
        <f>INDEX('[2]world'!$D$3:$D$400,MATCH(D63,'[2]world'!$B$3:$B$400,0))</f>
        <v>Gru</v>
      </c>
      <c r="D63" s="27" t="s">
        <v>62</v>
      </c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>
        <v>41.64</v>
      </c>
      <c r="P63" s="28"/>
      <c r="Q63" s="28"/>
      <c r="R63" s="28"/>
      <c r="S63" s="28"/>
      <c r="T63" s="28">
        <v>48.08</v>
      </c>
      <c r="U63" s="28"/>
      <c r="V63" s="28"/>
      <c r="W63" s="28"/>
      <c r="X63" s="28"/>
      <c r="Y63" s="28">
        <v>51.38</v>
      </c>
      <c r="Z63" s="28"/>
      <c r="AA63" s="28"/>
      <c r="AB63" s="28"/>
      <c r="AC63" s="28"/>
      <c r="AD63" s="28">
        <v>105.31</v>
      </c>
      <c r="AE63" s="28">
        <v>112.59</v>
      </c>
      <c r="AF63" s="28">
        <v>114.74</v>
      </c>
      <c r="AG63" s="28">
        <v>103.32</v>
      </c>
      <c r="AH63" s="28">
        <v>98.57</v>
      </c>
      <c r="AI63" s="28">
        <v>99.1</v>
      </c>
      <c r="AJ63" s="28">
        <v>102.31</v>
      </c>
      <c r="AK63" s="28">
        <v>90.11</v>
      </c>
      <c r="AL63" s="28">
        <v>87.6</v>
      </c>
      <c r="AM63" s="28">
        <v>72.74</v>
      </c>
      <c r="AN63" s="28">
        <v>70.6</v>
      </c>
      <c r="AO63" s="28">
        <v>76.11</v>
      </c>
      <c r="AP63" s="28">
        <v>80.34</v>
      </c>
      <c r="AQ63" s="28">
        <v>82.59</v>
      </c>
      <c r="AR63" s="28">
        <v>80.94</v>
      </c>
      <c r="AS63" s="28">
        <v>65.86</v>
      </c>
      <c r="AT63" s="28">
        <v>66.66</v>
      </c>
      <c r="AU63" s="28">
        <v>69.87</v>
      </c>
      <c r="AV63" s="28">
        <v>73.27</v>
      </c>
      <c r="AW63" s="28">
        <v>85.42</v>
      </c>
      <c r="AX63" s="28">
        <v>77.3</v>
      </c>
      <c r="AY63" s="28">
        <v>59.93</v>
      </c>
      <c r="AZ63" s="28">
        <v>44.99</v>
      </c>
      <c r="BA63" s="28">
        <v>42.39</v>
      </c>
      <c r="BB63" s="28">
        <v>39.09</v>
      </c>
      <c r="BC63" s="28">
        <v>31.97</v>
      </c>
      <c r="BD63" s="28">
        <v>32.62</v>
      </c>
      <c r="BE63" s="28">
        <v>30.88</v>
      </c>
      <c r="BF63" s="28">
        <v>29.95</v>
      </c>
      <c r="BG63" s="28">
        <v>34.72</v>
      </c>
      <c r="BH63" s="28">
        <v>42.79</v>
      </c>
      <c r="BI63" s="28">
        <v>44.36</v>
      </c>
      <c r="BJ63" s="28">
        <v>41.89</v>
      </c>
      <c r="BK63" s="28">
        <v>39</v>
      </c>
      <c r="BL63" s="28"/>
    </row>
    <row r="64" spans="1:64" ht="16.5" thickBot="1" thickTop="1">
      <c r="A64" s="4">
        <v>5</v>
      </c>
      <c r="B64" s="9">
        <f>MATCH(D64,'[1]industr'!$B$3:$B$95,0)</f>
        <v>9</v>
      </c>
      <c r="C64" s="51" t="str">
        <f>INDEX('[2]world'!$D$3:$D$400,MATCH(D64,'[2]world'!$B$3:$B$400,0))</f>
        <v>GER</v>
      </c>
      <c r="D64" s="27" t="s">
        <v>24</v>
      </c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>
        <v>20.77</v>
      </c>
      <c r="AJ64" s="28">
        <v>21.24</v>
      </c>
      <c r="AK64" s="28">
        <v>21.77</v>
      </c>
      <c r="AL64" s="28">
        <v>21.82</v>
      </c>
      <c r="AM64" s="28">
        <v>22.02</v>
      </c>
      <c r="AN64" s="28">
        <v>21.35</v>
      </c>
      <c r="AO64" s="28">
        <v>20.04</v>
      </c>
      <c r="AP64" s="28">
        <v>19.73</v>
      </c>
      <c r="AQ64" s="28">
        <v>18.44</v>
      </c>
      <c r="AR64" s="28">
        <v>16.95</v>
      </c>
      <c r="AS64" s="28">
        <v>16.04</v>
      </c>
      <c r="AT64" s="28">
        <v>14.92</v>
      </c>
      <c r="AU64" s="28">
        <v>14.66</v>
      </c>
      <c r="AV64" s="28">
        <v>13.93</v>
      </c>
      <c r="AW64" s="28">
        <v>13.46</v>
      </c>
      <c r="AX64" s="28">
        <v>12.8</v>
      </c>
      <c r="AY64" s="28">
        <v>16.44</v>
      </c>
      <c r="AZ64" s="28">
        <v>16.12</v>
      </c>
      <c r="BA64" s="28">
        <v>0</v>
      </c>
      <c r="BB64" s="28">
        <v>16.93</v>
      </c>
      <c r="BC64" s="28">
        <v>17.55</v>
      </c>
      <c r="BD64" s="28">
        <v>18.38</v>
      </c>
      <c r="BE64" s="28">
        <v>18.13</v>
      </c>
      <c r="BF64" s="28">
        <v>18.12</v>
      </c>
      <c r="BG64" s="28">
        <v>18.37</v>
      </c>
      <c r="BH64" s="28">
        <v>18.08</v>
      </c>
      <c r="BI64" s="28">
        <v>17.79</v>
      </c>
      <c r="BJ64" s="28">
        <v>17.06</v>
      </c>
      <c r="BK64" s="28">
        <v>16.77</v>
      </c>
      <c r="BL64" s="28"/>
    </row>
    <row r="65" spans="1:64" ht="16.5" thickBot="1" thickTop="1">
      <c r="A65" s="4">
        <v>5</v>
      </c>
      <c r="B65" s="9">
        <f>MATCH(D65,'[1]industr'!$B$3:$B$95,0)</f>
        <v>71</v>
      </c>
      <c r="C65" s="51" t="str">
        <f>INDEX('[2]world'!$D$3:$D$400,MATCH(D65,'[2]world'!$B$3:$B$400,0))</f>
        <v>FRG</v>
      </c>
      <c r="D65" s="27" t="s">
        <v>71</v>
      </c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>
        <v>56.87</v>
      </c>
      <c r="AB65" s="28">
        <v>61.45</v>
      </c>
      <c r="AC65" s="28">
        <v>55.65</v>
      </c>
      <c r="AD65" s="28">
        <v>48.82</v>
      </c>
      <c r="AE65" s="28">
        <v>41.9</v>
      </c>
      <c r="AF65" s="28">
        <v>35.35</v>
      </c>
      <c r="AG65" s="28">
        <v>32.82</v>
      </c>
      <c r="AH65" s="28">
        <v>36.78</v>
      </c>
      <c r="AI65" s="28">
        <v>37.57</v>
      </c>
      <c r="AJ65" s="28">
        <v>40.22</v>
      </c>
      <c r="AK65" s="28">
        <v>40.15</v>
      </c>
      <c r="AL65" s="28">
        <v>40.25</v>
      </c>
      <c r="AM65" s="28">
        <v>40.57</v>
      </c>
      <c r="AN65" s="28">
        <v>39.64</v>
      </c>
      <c r="AO65" s="28">
        <v>38.56</v>
      </c>
      <c r="AP65" s="28">
        <v>36.59</v>
      </c>
      <c r="AQ65" s="28">
        <v>37.47</v>
      </c>
      <c r="AR65" s="28">
        <v>37.14</v>
      </c>
      <c r="AS65" s="28">
        <v>37.23</v>
      </c>
      <c r="AT65" s="28">
        <v>46.21</v>
      </c>
      <c r="AU65" s="28">
        <v>49.53</v>
      </c>
      <c r="AV65" s="28">
        <v>39.95</v>
      </c>
      <c r="AW65" s="28">
        <v>33.3</v>
      </c>
      <c r="AX65" s="28">
        <v>28.78</v>
      </c>
      <c r="AY65" s="28">
        <v>31.62</v>
      </c>
      <c r="AZ65" s="28">
        <v>27.41</v>
      </c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</row>
    <row r="66" spans="1:64" ht="16.5" thickBot="1" thickTop="1">
      <c r="A66" s="4">
        <v>5</v>
      </c>
      <c r="B66" s="9">
        <f>MATCH(D66,'[1]industr'!$B$3:$B$95,0)</f>
        <v>72</v>
      </c>
      <c r="C66" s="51" t="str">
        <f>INDEX('[2]world'!$D$3:$D$400,MATCH(D66,'[2]world'!$B$3:$B$400,0))</f>
        <v>GDR</v>
      </c>
      <c r="D66" s="27" t="s">
        <v>72</v>
      </c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>
        <v>2.16</v>
      </c>
      <c r="AF66" s="28">
        <v>9.32</v>
      </c>
      <c r="AG66" s="28">
        <v>12.75</v>
      </c>
      <c r="AH66" s="28">
        <v>14.22</v>
      </c>
      <c r="AI66" s="28">
        <v>14.13</v>
      </c>
      <c r="AJ66" s="28">
        <v>14.01</v>
      </c>
      <c r="AK66" s="28">
        <v>14.66</v>
      </c>
      <c r="AL66" s="28">
        <v>14.56</v>
      </c>
      <c r="AM66" s="28">
        <v>14.77</v>
      </c>
      <c r="AN66" s="28">
        <v>14.25</v>
      </c>
      <c r="AO66" s="28">
        <v>13.46</v>
      </c>
      <c r="AP66" s="28">
        <v>13.79</v>
      </c>
      <c r="AQ66" s="28">
        <v>12.37</v>
      </c>
      <c r="AR66" s="28">
        <v>11.04</v>
      </c>
      <c r="AS66" s="28">
        <v>10.83</v>
      </c>
      <c r="AT66" s="28">
        <v>10.32</v>
      </c>
      <c r="AU66" s="28">
        <v>10.38</v>
      </c>
      <c r="AV66" s="28">
        <v>11.01</v>
      </c>
      <c r="AW66" s="28">
        <v>11.19</v>
      </c>
      <c r="AX66" s="28">
        <v>10.83</v>
      </c>
      <c r="AY66" s="28">
        <v>14.42</v>
      </c>
      <c r="AZ66" s="28">
        <v>14.52</v>
      </c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</row>
    <row r="67" spans="1:64" ht="16.5" thickBot="1" thickTop="1">
      <c r="A67" s="4">
        <v>5</v>
      </c>
      <c r="B67" s="9">
        <f>MATCH(D67,'[1]industr'!$B$3:$B$95,0)</f>
        <v>10</v>
      </c>
      <c r="C67" s="51" t="str">
        <f>INDEX('[2]world'!$D$3:$D$400,MATCH(D67,'[2]world'!$B$3:$B$400,0))</f>
        <v>GR</v>
      </c>
      <c r="D67" s="27" t="s">
        <v>25</v>
      </c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>
        <v>0.01</v>
      </c>
      <c r="AA67" s="28">
        <v>0.02</v>
      </c>
      <c r="AB67" s="28">
        <v>0.08</v>
      </c>
      <c r="AC67" s="28">
        <v>0.04</v>
      </c>
      <c r="AD67" s="28">
        <v>0.04</v>
      </c>
      <c r="AE67" s="28">
        <v>0.03</v>
      </c>
      <c r="AF67" s="28">
        <v>0.03</v>
      </c>
      <c r="AG67" s="28">
        <v>0.03</v>
      </c>
      <c r="AH67" s="28">
        <v>0.09</v>
      </c>
      <c r="AI67" s="28">
        <v>0.07</v>
      </c>
      <c r="AJ67" s="28"/>
      <c r="AK67" s="28"/>
      <c r="AL67" s="28">
        <v>0.16</v>
      </c>
      <c r="AM67" s="28">
        <v>0.15</v>
      </c>
      <c r="AN67" s="28">
        <v>0.15</v>
      </c>
      <c r="AO67" s="28"/>
      <c r="AP67" s="28"/>
      <c r="AQ67" s="28"/>
      <c r="AR67" s="28">
        <v>7.26</v>
      </c>
      <c r="AS67" s="28">
        <v>9.92</v>
      </c>
      <c r="AT67" s="28">
        <v>10.83</v>
      </c>
      <c r="AU67" s="28">
        <v>11.51</v>
      </c>
      <c r="AV67" s="28">
        <v>12.07</v>
      </c>
      <c r="AW67" s="28">
        <v>12.15</v>
      </c>
      <c r="AX67" s="28">
        <v>13.33</v>
      </c>
      <c r="AY67" s="28">
        <v>12.45</v>
      </c>
      <c r="AZ67" s="28">
        <v>12.6</v>
      </c>
      <c r="BA67" s="28">
        <v>11.73</v>
      </c>
      <c r="BB67" s="28">
        <v>11.75</v>
      </c>
      <c r="BC67" s="28">
        <v>17.45</v>
      </c>
      <c r="BD67" s="28">
        <v>21.73</v>
      </c>
      <c r="BE67" s="28">
        <v>15.62</v>
      </c>
      <c r="BF67" s="28">
        <v>15.11</v>
      </c>
      <c r="BG67" s="28"/>
      <c r="BH67" s="28"/>
      <c r="BI67" s="28"/>
      <c r="BJ67" s="28"/>
      <c r="BK67" s="28"/>
      <c r="BL67" s="28"/>
    </row>
    <row r="68" spans="1:64" ht="16.5" thickBot="1" thickTop="1">
      <c r="A68" s="4">
        <v>5</v>
      </c>
      <c r="B68" s="9">
        <f>MATCH(D68,'[1]industr'!$B$3:$B$95,0)</f>
        <v>8</v>
      </c>
      <c r="C68" s="51" t="str">
        <f>INDEX('[2]world'!$D$3:$D$400,MATCH(D68,'[2]world'!$B$3:$B$400,0))</f>
        <v>HUN</v>
      </c>
      <c r="D68" s="27" t="s">
        <v>23</v>
      </c>
      <c r="E68" s="28">
        <v>0.87</v>
      </c>
      <c r="F68" s="28">
        <v>0.88</v>
      </c>
      <c r="G68" s="28">
        <v>0.92</v>
      </c>
      <c r="H68" s="28">
        <v>1.29</v>
      </c>
      <c r="I68" s="28">
        <v>7.28</v>
      </c>
      <c r="J68" s="28">
        <v>16.82</v>
      </c>
      <c r="K68" s="28">
        <v>42.76</v>
      </c>
      <c r="L68" s="28">
        <v>73.79</v>
      </c>
      <c r="M68" s="28">
        <v>91.88</v>
      </c>
      <c r="N68" s="28">
        <v>100.8</v>
      </c>
      <c r="O68" s="28">
        <v>110.71</v>
      </c>
      <c r="P68" s="28">
        <v>121.1</v>
      </c>
      <c r="Q68" s="28">
        <v>125.83</v>
      </c>
      <c r="R68" s="28">
        <v>131.35</v>
      </c>
      <c r="S68" s="28">
        <v>139.52</v>
      </c>
      <c r="T68" s="28">
        <v>135.53</v>
      </c>
      <c r="U68" s="28">
        <v>134.86</v>
      </c>
      <c r="V68" s="28">
        <v>125.95</v>
      </c>
      <c r="W68" s="28">
        <v>130.22</v>
      </c>
      <c r="X68" s="28">
        <v>134.02</v>
      </c>
      <c r="Y68" s="28">
        <v>126.65</v>
      </c>
      <c r="Z68" s="28">
        <v>124.41</v>
      </c>
      <c r="AA68" s="28">
        <v>116.81</v>
      </c>
      <c r="AB68" s="28">
        <v>108.59</v>
      </c>
      <c r="AC68" s="28">
        <v>54.76</v>
      </c>
      <c r="AD68" s="28">
        <v>49.53</v>
      </c>
      <c r="AE68" s="28">
        <v>51.08</v>
      </c>
      <c r="AF68" s="28">
        <v>50.17</v>
      </c>
      <c r="AG68" s="28">
        <v>49.68</v>
      </c>
      <c r="AH68" s="28">
        <v>50.36</v>
      </c>
      <c r="AI68" s="28">
        <v>54.4</v>
      </c>
      <c r="AJ68" s="28">
        <v>54.88</v>
      </c>
      <c r="AK68" s="28">
        <v>58.91</v>
      </c>
      <c r="AL68" s="28">
        <v>61.76</v>
      </c>
      <c r="AM68" s="28">
        <v>65.56</v>
      </c>
      <c r="AN68" s="28">
        <v>62.95</v>
      </c>
      <c r="AO68" s="28">
        <v>65.19</v>
      </c>
      <c r="AP68" s="28">
        <v>67.18</v>
      </c>
      <c r="AQ68" s="28">
        <v>70.07</v>
      </c>
      <c r="AR68" s="28">
        <v>73.4</v>
      </c>
      <c r="AS68" s="28">
        <v>71.92</v>
      </c>
      <c r="AT68" s="28">
        <v>70.69</v>
      </c>
      <c r="AU68" s="28">
        <v>71.52</v>
      </c>
      <c r="AV68" s="28">
        <v>64.3</v>
      </c>
      <c r="AW68" s="28">
        <v>64.43</v>
      </c>
      <c r="AX68" s="28">
        <v>68.67</v>
      </c>
      <c r="AY68" s="28">
        <v>72.76</v>
      </c>
      <c r="AZ68" s="28">
        <v>74.3</v>
      </c>
      <c r="BA68" s="28">
        <v>70.88</v>
      </c>
      <c r="BB68" s="28">
        <v>69.71</v>
      </c>
      <c r="BC68" s="28">
        <v>60.7</v>
      </c>
      <c r="BD68" s="28">
        <v>58.12</v>
      </c>
      <c r="BE68" s="28">
        <v>57.92</v>
      </c>
      <c r="BF68" s="28">
        <v>56.83</v>
      </c>
      <c r="BG68" s="28">
        <v>55.22</v>
      </c>
      <c r="BH68" s="28">
        <v>49.94</v>
      </c>
      <c r="BI68" s="28">
        <v>46.38</v>
      </c>
      <c r="BJ68" s="28"/>
      <c r="BK68" s="28"/>
      <c r="BL68" s="28"/>
    </row>
    <row r="69" spans="1:64" ht="16.5" thickBot="1" thickTop="1">
      <c r="A69" s="4">
        <v>5</v>
      </c>
      <c r="B69" s="9">
        <f>MATCH(D69,'[1]industr'!$B$3:$B$95,0)</f>
        <v>59</v>
      </c>
      <c r="C69" s="51" t="str">
        <f>INDEX('[2]world'!$D$3:$D$400,MATCH(D69,'[2]world'!$B$3:$B$400,0))</f>
        <v>ISL</v>
      </c>
      <c r="D69" s="27" t="s">
        <v>63</v>
      </c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>
        <v>1.12</v>
      </c>
      <c r="P69" s="28">
        <v>1.47</v>
      </c>
      <c r="Q69" s="28">
        <v>1.29</v>
      </c>
      <c r="R69" s="28">
        <v>1.78</v>
      </c>
      <c r="S69" s="28">
        <v>2.17</v>
      </c>
      <c r="T69" s="28">
        <v>1.44</v>
      </c>
      <c r="U69" s="28">
        <v>1.53</v>
      </c>
      <c r="V69" s="28">
        <v>1.73</v>
      </c>
      <c r="W69" s="28">
        <v>1.75</v>
      </c>
      <c r="X69" s="28">
        <v>2.42</v>
      </c>
      <c r="Y69" s="28">
        <v>2.46</v>
      </c>
      <c r="Z69" s="28">
        <v>3.32</v>
      </c>
      <c r="AA69" s="28">
        <v>3.29</v>
      </c>
      <c r="AB69" s="28">
        <v>4.94</v>
      </c>
      <c r="AC69" s="28">
        <v>5.12</v>
      </c>
      <c r="AD69" s="28">
        <v>6.25</v>
      </c>
      <c r="AE69" s="28">
        <v>8.55</v>
      </c>
      <c r="AF69" s="28">
        <v>11.19</v>
      </c>
      <c r="AG69" s="28">
        <v>10.88</v>
      </c>
      <c r="AH69" s="28">
        <v>12.27</v>
      </c>
      <c r="AI69" s="28">
        <v>11.55</v>
      </c>
      <c r="AJ69" s="28">
        <v>12.59</v>
      </c>
      <c r="AK69" s="28">
        <v>14.13</v>
      </c>
      <c r="AL69" s="28">
        <v>15.76</v>
      </c>
      <c r="AM69" s="28">
        <v>18.11</v>
      </c>
      <c r="AN69" s="28">
        <v>18.28</v>
      </c>
      <c r="AO69" s="28">
        <v>17.65</v>
      </c>
      <c r="AP69" s="28">
        <v>16.58</v>
      </c>
      <c r="AQ69" s="28">
        <v>14.4</v>
      </c>
      <c r="AR69" s="28">
        <v>14.69</v>
      </c>
      <c r="AS69" s="28">
        <v>14.97</v>
      </c>
      <c r="AT69" s="28">
        <v>14.52</v>
      </c>
      <c r="AU69" s="28">
        <v>16.12</v>
      </c>
      <c r="AV69" s="28">
        <v>17.89</v>
      </c>
      <c r="AW69" s="28">
        <v>17.38</v>
      </c>
      <c r="AX69" s="28">
        <v>18.86</v>
      </c>
      <c r="AY69" s="28">
        <v>19.73</v>
      </c>
      <c r="AZ69" s="28">
        <v>22.14</v>
      </c>
      <c r="BA69" s="28">
        <v>21.88</v>
      </c>
      <c r="BB69" s="28">
        <v>22.8</v>
      </c>
      <c r="BC69" s="28">
        <v>21.95</v>
      </c>
      <c r="BD69" s="28">
        <v>24.35</v>
      </c>
      <c r="BE69" s="28">
        <v>22.87</v>
      </c>
      <c r="BF69" s="28">
        <v>22.95</v>
      </c>
      <c r="BG69" s="28">
        <v>21</v>
      </c>
      <c r="BH69" s="28">
        <v>20.28</v>
      </c>
      <c r="BI69" s="28">
        <v>20.48</v>
      </c>
      <c r="BJ69" s="28">
        <v>19.85</v>
      </c>
      <c r="BK69" s="28">
        <v>19.75</v>
      </c>
      <c r="BL69" s="28"/>
    </row>
    <row r="70" spans="1:64" ht="16.5" thickBot="1" thickTop="1">
      <c r="A70" s="4">
        <v>5</v>
      </c>
      <c r="B70" s="9">
        <f>MATCH(D70,'[1]industr'!$B$3:$B$95,0)</f>
        <v>12</v>
      </c>
      <c r="C70" s="51" t="str">
        <f>INDEX('[2]world'!$D$3:$D$400,MATCH(D70,'[2]world'!$B$3:$B$400,0))</f>
        <v>IR</v>
      </c>
      <c r="D70" s="27" t="s">
        <v>27</v>
      </c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</row>
    <row r="71" spans="1:64" ht="16.5" thickBot="1" thickTop="1">
      <c r="A71" s="4">
        <v>5</v>
      </c>
      <c r="B71" s="9">
        <f>MATCH(D71,'[1]industr'!$B$3:$B$95,0)</f>
        <v>75</v>
      </c>
      <c r="C71" s="51" t="str">
        <f>INDEX('[2]world'!$D$3:$D$400,MATCH(D71,'[2]world'!$B$3:$B$400,0))</f>
        <v>Isr</v>
      </c>
      <c r="D71" s="27" t="s">
        <v>64</v>
      </c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>
        <v>15.59</v>
      </c>
      <c r="AJ71" s="28"/>
      <c r="AK71" s="28"/>
      <c r="AL71" s="28"/>
      <c r="AM71" s="28"/>
      <c r="AN71" s="28">
        <v>18.52</v>
      </c>
      <c r="AO71" s="28"/>
      <c r="AP71" s="28"/>
      <c r="AQ71" s="28">
        <v>16.1</v>
      </c>
      <c r="AR71" s="28">
        <v>15.79</v>
      </c>
      <c r="AS71" s="28">
        <v>15.91</v>
      </c>
      <c r="AT71" s="28">
        <v>16.29</v>
      </c>
      <c r="AU71" s="28">
        <v>16.19</v>
      </c>
      <c r="AV71" s="28">
        <v>14.84</v>
      </c>
      <c r="AW71" s="28">
        <v>13.83</v>
      </c>
      <c r="AX71" s="28">
        <v>13.9</v>
      </c>
      <c r="AY71" s="28">
        <v>14.82</v>
      </c>
      <c r="AZ71" s="28">
        <v>14.94</v>
      </c>
      <c r="BA71" s="28">
        <v>14.02</v>
      </c>
      <c r="BB71" s="28">
        <v>16.08</v>
      </c>
      <c r="BC71" s="28">
        <v>15.42</v>
      </c>
      <c r="BD71" s="28">
        <v>15.74</v>
      </c>
      <c r="BE71" s="28">
        <v>14.53</v>
      </c>
      <c r="BF71" s="28">
        <v>14.2</v>
      </c>
      <c r="BG71" s="28">
        <v>14.66</v>
      </c>
      <c r="BH71" s="28">
        <v>14.27</v>
      </c>
      <c r="BI71" s="28">
        <v>13.38</v>
      </c>
      <c r="BJ71" s="28">
        <v>12.85</v>
      </c>
      <c r="BK71" s="28"/>
      <c r="BL71" s="28"/>
    </row>
    <row r="72" spans="1:64" ht="16.5" thickBot="1" thickTop="1">
      <c r="A72" s="4">
        <v>5</v>
      </c>
      <c r="B72" s="9">
        <f>MATCH(D72,'[1]industr'!$B$3:$B$95,0)</f>
        <v>14</v>
      </c>
      <c r="C72" s="51" t="str">
        <f>INDEX('[2]world'!$D$3:$D$400,MATCH(D72,'[2]world'!$B$3:$B$400,0))</f>
        <v>IT</v>
      </c>
      <c r="D72" s="27" t="s">
        <v>29</v>
      </c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>
        <v>27.49</v>
      </c>
      <c r="AI72" s="28">
        <v>31.59</v>
      </c>
      <c r="AJ72" s="28">
        <v>35.72</v>
      </c>
      <c r="AK72" s="28">
        <v>36.95</v>
      </c>
      <c r="AL72" s="28">
        <v>37.69</v>
      </c>
      <c r="AM72" s="28">
        <v>38.21</v>
      </c>
      <c r="AN72" s="28">
        <v>35.67</v>
      </c>
      <c r="AO72" s="28">
        <v>33.77</v>
      </c>
      <c r="AP72" s="28">
        <v>32.37</v>
      </c>
      <c r="AQ72" s="28">
        <v>30.37</v>
      </c>
      <c r="AR72" s="28">
        <v>29.31</v>
      </c>
      <c r="AS72" s="28">
        <v>28.59</v>
      </c>
      <c r="AT72" s="28">
        <v>28.66</v>
      </c>
      <c r="AU72" s="28">
        <v>26.5</v>
      </c>
      <c r="AV72" s="28">
        <v>26.72</v>
      </c>
      <c r="AW72" s="28">
        <v>25.89</v>
      </c>
      <c r="AX72" s="28">
        <v>26.05</v>
      </c>
      <c r="AY72" s="28">
        <v>25.88</v>
      </c>
      <c r="AZ72" s="28">
        <v>25.95</v>
      </c>
      <c r="BA72" s="28">
        <v>25.97</v>
      </c>
      <c r="BB72" s="28">
        <v>25.82</v>
      </c>
      <c r="BC72" s="28">
        <v>25.54</v>
      </c>
      <c r="BD72" s="28">
        <v>24.67</v>
      </c>
      <c r="BE72" s="28">
        <v>24.35</v>
      </c>
      <c r="BF72" s="28">
        <v>22.81</v>
      </c>
      <c r="BG72" s="28">
        <v>24.38</v>
      </c>
      <c r="BH72" s="28">
        <v>23.33</v>
      </c>
      <c r="BI72" s="28">
        <v>22.46</v>
      </c>
      <c r="BJ72" s="28">
        <v>22.21</v>
      </c>
      <c r="BK72" s="28">
        <v>21.05</v>
      </c>
      <c r="BL72" s="28"/>
    </row>
    <row r="73" spans="1:64" ht="16.5" thickBot="1" thickTop="1">
      <c r="A73" s="4">
        <v>5</v>
      </c>
      <c r="B73" s="9">
        <f>MATCH(D73,'[1]industr'!$B$3:$B$95,0)</f>
        <v>40</v>
      </c>
      <c r="C73" s="51" t="str">
        <f>INDEX('[2]world'!$D$3:$D$400,MATCH(D73,'[2]world'!$B$3:$B$400,0))</f>
        <v>Jap</v>
      </c>
      <c r="D73" s="27" t="s">
        <v>51</v>
      </c>
      <c r="E73" s="28">
        <v>21</v>
      </c>
      <c r="F73" s="28"/>
      <c r="G73" s="28"/>
      <c r="H73" s="28"/>
      <c r="I73" s="28"/>
      <c r="J73" s="28">
        <v>68</v>
      </c>
      <c r="K73" s="28"/>
      <c r="L73" s="28"/>
      <c r="M73" s="28"/>
      <c r="N73" s="28"/>
      <c r="O73" s="28">
        <v>66</v>
      </c>
      <c r="P73" s="28"/>
      <c r="Q73" s="28"/>
      <c r="R73" s="28"/>
      <c r="S73" s="28"/>
      <c r="T73" s="28">
        <v>46</v>
      </c>
      <c r="U73" s="28"/>
      <c r="V73" s="28"/>
      <c r="W73" s="28"/>
      <c r="X73" s="28"/>
      <c r="Y73" s="28">
        <v>38</v>
      </c>
      <c r="Z73" s="28"/>
      <c r="AA73" s="28"/>
      <c r="AB73" s="28"/>
      <c r="AC73" s="28"/>
      <c r="AD73" s="28">
        <v>35</v>
      </c>
      <c r="AE73" s="28"/>
      <c r="AF73" s="28">
        <v>36</v>
      </c>
      <c r="AG73" s="28">
        <v>36</v>
      </c>
      <c r="AH73" s="28">
        <v>37</v>
      </c>
      <c r="AI73" s="28">
        <v>38</v>
      </c>
      <c r="AJ73" s="28">
        <v>39</v>
      </c>
      <c r="AK73" s="28">
        <v>39</v>
      </c>
      <c r="AL73" s="28">
        <v>38</v>
      </c>
      <c r="AM73" s="28">
        <v>38</v>
      </c>
      <c r="AN73" s="28">
        <v>38</v>
      </c>
      <c r="AO73" s="28">
        <v>38</v>
      </c>
      <c r="AP73" s="28">
        <v>37</v>
      </c>
      <c r="AQ73" s="28">
        <v>37</v>
      </c>
      <c r="AR73" s="28">
        <v>38</v>
      </c>
      <c r="AS73" s="28">
        <v>37</v>
      </c>
      <c r="AT73" s="28">
        <v>36</v>
      </c>
      <c r="AU73" s="28">
        <v>34</v>
      </c>
      <c r="AV73" s="28">
        <v>33</v>
      </c>
      <c r="AW73" s="28">
        <v>29</v>
      </c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</row>
    <row r="74" spans="1:64" ht="16.5" thickBot="1" thickTop="1">
      <c r="A74" s="4">
        <v>5</v>
      </c>
      <c r="B74" s="9">
        <f>MATCH(D74,'[1]industr'!$B$3:$B$95,0)</f>
        <v>17</v>
      </c>
      <c r="C74" s="51" t="str">
        <f>INDEX('[2]world'!$D$3:$D$400,MATCH(D74,'[2]world'!$B$3:$B$400,0))</f>
        <v>LAT</v>
      </c>
      <c r="D74" s="27" t="s">
        <v>31</v>
      </c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>
        <v>129.21</v>
      </c>
      <c r="AT74" s="28">
        <v>112.13</v>
      </c>
      <c r="AU74" s="28">
        <v>108.73</v>
      </c>
      <c r="AV74" s="28">
        <v>117.14</v>
      </c>
      <c r="AW74" s="28">
        <v>110.46</v>
      </c>
      <c r="AX74" s="28">
        <v>120.08</v>
      </c>
      <c r="AY74" s="28">
        <v>122.46</v>
      </c>
      <c r="AZ74" s="28">
        <v>115.6</v>
      </c>
      <c r="BA74" s="28">
        <v>108.44</v>
      </c>
      <c r="BB74" s="28">
        <v>92.96</v>
      </c>
      <c r="BC74" s="28">
        <v>85.14</v>
      </c>
      <c r="BD74" s="28">
        <v>79.57</v>
      </c>
      <c r="BE74" s="28">
        <v>73.26</v>
      </c>
      <c r="BF74" s="28">
        <v>69.07</v>
      </c>
      <c r="BG74" s="28">
        <v>67.49</v>
      </c>
      <c r="BH74" s="28">
        <v>59.47</v>
      </c>
      <c r="BI74" s="28">
        <v>53.11</v>
      </c>
      <c r="BJ74" s="28">
        <v>50.76</v>
      </c>
      <c r="BK74" s="28">
        <v>43.53</v>
      </c>
      <c r="BL74" s="28"/>
    </row>
    <row r="75" spans="1:64" ht="16.5" thickBot="1" thickTop="1">
      <c r="A75" s="4">
        <v>5</v>
      </c>
      <c r="B75" s="9">
        <f>MATCH(D75,'[1]industr'!$B$3:$B$95,0)</f>
        <v>18</v>
      </c>
      <c r="C75" s="51" t="str">
        <f>INDEX('[2]world'!$D$3:$D$400,MATCH(D75,'[2]world'!$B$3:$B$400,0))</f>
        <v>LIT</v>
      </c>
      <c r="D75" s="27" t="s">
        <v>32</v>
      </c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>
        <v>58.41</v>
      </c>
      <c r="P75" s="28"/>
      <c r="Q75" s="28"/>
      <c r="R75" s="28"/>
      <c r="S75" s="28"/>
      <c r="T75" s="28">
        <v>82.67</v>
      </c>
      <c r="U75" s="28"/>
      <c r="V75" s="28"/>
      <c r="W75" s="28"/>
      <c r="X75" s="28"/>
      <c r="Y75" s="28">
        <v>81.59</v>
      </c>
      <c r="Z75" s="28"/>
      <c r="AA75" s="28">
        <v>32</v>
      </c>
      <c r="AB75" s="28"/>
      <c r="AC75" s="28"/>
      <c r="AD75" s="28">
        <v>88.08</v>
      </c>
      <c r="AE75" s="28"/>
      <c r="AF75" s="28"/>
      <c r="AG75" s="28"/>
      <c r="AH75" s="28"/>
      <c r="AI75" s="28">
        <v>87.31</v>
      </c>
      <c r="AJ75" s="28">
        <v>86.43</v>
      </c>
      <c r="AK75" s="28">
        <v>84.07</v>
      </c>
      <c r="AL75" s="28">
        <v>76.66</v>
      </c>
      <c r="AM75" s="28">
        <v>71.17</v>
      </c>
      <c r="AN75" s="28">
        <v>71.79</v>
      </c>
      <c r="AO75" s="28">
        <v>65.73</v>
      </c>
      <c r="AP75" s="28">
        <v>63.65</v>
      </c>
      <c r="AQ75" s="28">
        <v>61.42</v>
      </c>
      <c r="AR75" s="28">
        <v>55.17</v>
      </c>
      <c r="AS75" s="28">
        <v>48.36</v>
      </c>
      <c r="AT75" s="28">
        <v>72.77</v>
      </c>
      <c r="AU75" s="28">
        <v>75.25</v>
      </c>
      <c r="AV75" s="28">
        <v>74.17</v>
      </c>
      <c r="AW75" s="28">
        <v>71.63</v>
      </c>
      <c r="AX75" s="28">
        <v>75.93</v>
      </c>
      <c r="AY75" s="28">
        <v>71.24</v>
      </c>
      <c r="AZ75" s="28">
        <v>59.98</v>
      </c>
      <c r="BA75" s="28">
        <v>56.79</v>
      </c>
      <c r="BB75" s="28">
        <v>51.75</v>
      </c>
      <c r="BC75" s="28">
        <v>47.61</v>
      </c>
      <c r="BD75" s="28">
        <v>43.36</v>
      </c>
      <c r="BE75" s="28">
        <v>41.63</v>
      </c>
      <c r="BF75" s="28">
        <v>37.63</v>
      </c>
      <c r="BG75" s="28">
        <v>34.99</v>
      </c>
      <c r="BH75" s="28">
        <v>32.65</v>
      </c>
      <c r="BI75" s="28">
        <v>30.5</v>
      </c>
      <c r="BJ75" s="28">
        <v>29.67</v>
      </c>
      <c r="BK75" s="28">
        <v>25.76</v>
      </c>
      <c r="BL75" s="28"/>
    </row>
    <row r="76" spans="1:64" ht="16.5" thickBot="1" thickTop="1">
      <c r="A76" s="4">
        <v>5</v>
      </c>
      <c r="B76" s="9">
        <f>MATCH(D76,'[1]industr'!$B$3:$B$95,0)</f>
        <v>21</v>
      </c>
      <c r="C76" s="51" t="str">
        <f>INDEX('[2]world'!$D$3:$D$400,MATCH(D76,'[2]world'!$B$3:$B$400,0))</f>
        <v>ND</v>
      </c>
      <c r="D76" s="27" t="s">
        <v>35</v>
      </c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>
        <v>6.9</v>
      </c>
      <c r="Z76" s="28">
        <v>7.26</v>
      </c>
      <c r="AA76" s="28">
        <v>9.81</v>
      </c>
      <c r="AB76" s="28">
        <v>10.41</v>
      </c>
      <c r="AC76" s="28">
        <v>9.46</v>
      </c>
      <c r="AD76" s="28">
        <v>8.71</v>
      </c>
      <c r="AE76" s="28">
        <v>8.36</v>
      </c>
      <c r="AF76" s="28">
        <v>9.29</v>
      </c>
      <c r="AG76" s="28">
        <v>8.72</v>
      </c>
      <c r="AH76" s="28">
        <v>9.49</v>
      </c>
      <c r="AI76" s="28">
        <v>10.87</v>
      </c>
      <c r="AJ76" s="28">
        <v>10.92</v>
      </c>
      <c r="AK76" s="28">
        <v>11.73</v>
      </c>
      <c r="AL76" s="28">
        <v>11.53</v>
      </c>
      <c r="AM76" s="28">
        <v>10.72</v>
      </c>
      <c r="AN76" s="28">
        <v>9.71</v>
      </c>
      <c r="AO76" s="28">
        <v>9.89</v>
      </c>
      <c r="AP76" s="28">
        <v>9.51</v>
      </c>
      <c r="AQ76" s="28">
        <v>9.65</v>
      </c>
      <c r="AR76" s="28">
        <v>9.52</v>
      </c>
      <c r="AS76" s="28">
        <v>9.29</v>
      </c>
      <c r="AT76" s="28">
        <v>9.85</v>
      </c>
      <c r="AU76" s="28">
        <v>9.87</v>
      </c>
      <c r="AV76" s="28">
        <v>10.12</v>
      </c>
      <c r="AW76" s="28">
        <v>10.64</v>
      </c>
      <c r="AX76" s="28">
        <v>10.99</v>
      </c>
      <c r="AY76" s="28">
        <v>11.84</v>
      </c>
      <c r="AZ76" s="28">
        <v>11.65</v>
      </c>
      <c r="BA76" s="28">
        <v>12.11</v>
      </c>
      <c r="BB76" s="28">
        <v>12.63</v>
      </c>
      <c r="BC76" s="28">
        <v>13.17</v>
      </c>
      <c r="BD76" s="28">
        <v>14.04</v>
      </c>
      <c r="BE76" s="28">
        <v>14.57</v>
      </c>
      <c r="BF76" s="28">
        <v>14.38</v>
      </c>
      <c r="BG76" s="28">
        <v>15</v>
      </c>
      <c r="BH76" s="28">
        <v>17.55</v>
      </c>
      <c r="BI76" s="28">
        <v>15.38</v>
      </c>
      <c r="BJ76" s="28">
        <v>15.62</v>
      </c>
      <c r="BK76" s="28">
        <v>15.42</v>
      </c>
      <c r="BL76" s="28"/>
    </row>
    <row r="77" spans="1:64" ht="16.5" thickBot="1" thickTop="1">
      <c r="A77" s="4">
        <v>5</v>
      </c>
      <c r="B77" s="9">
        <f>MATCH(D77,'[1]industr'!$B$3:$B$95,0)</f>
        <v>22</v>
      </c>
      <c r="C77" s="51" t="str">
        <f>INDEX('[2]world'!$D$3:$D$400,MATCH(D77,'[2]world'!$B$3:$B$400,0))</f>
        <v>NZ</v>
      </c>
      <c r="D77" s="27" t="s">
        <v>36</v>
      </c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>
        <v>8.49</v>
      </c>
      <c r="AF77" s="28">
        <v>10.02</v>
      </c>
      <c r="AG77" s="28">
        <v>4.1</v>
      </c>
      <c r="AH77" s="28">
        <v>6.98</v>
      </c>
      <c r="AI77" s="28">
        <v>11.76</v>
      </c>
      <c r="AJ77" s="28">
        <v>13.3</v>
      </c>
      <c r="AK77" s="28">
        <v>13.82</v>
      </c>
      <c r="AL77" s="28">
        <v>14.26</v>
      </c>
      <c r="AM77" s="28">
        <v>14.08</v>
      </c>
      <c r="AN77" s="28">
        <v>13.76</v>
      </c>
      <c r="AO77" s="28">
        <v>15.29</v>
      </c>
      <c r="AP77" s="28">
        <v>15.9</v>
      </c>
      <c r="AQ77" s="28">
        <v>17.45</v>
      </c>
      <c r="AR77" s="28">
        <v>17.55</v>
      </c>
      <c r="AS77" s="28">
        <v>18.57</v>
      </c>
      <c r="AT77" s="28">
        <v>19.38</v>
      </c>
      <c r="AU77" s="28">
        <v>19.59</v>
      </c>
      <c r="AV77" s="28">
        <v>20.23</v>
      </c>
      <c r="AW77" s="28">
        <v>22.39</v>
      </c>
      <c r="AX77" s="28">
        <v>23.67</v>
      </c>
      <c r="AY77" s="28">
        <v>25.84</v>
      </c>
      <c r="AZ77" s="28">
        <v>26.4</v>
      </c>
      <c r="BA77" s="28">
        <v>27.15</v>
      </c>
      <c r="BB77" s="28">
        <v>27.16</v>
      </c>
      <c r="BC77" s="28"/>
      <c r="BD77" s="28"/>
      <c r="BE77" s="28"/>
      <c r="BF77" s="28"/>
      <c r="BG77" s="28"/>
      <c r="BH77" s="28"/>
      <c r="BI77" s="28"/>
      <c r="BJ77" s="28"/>
      <c r="BK77" s="28"/>
      <c r="BL77" s="28"/>
    </row>
    <row r="78" spans="1:64" ht="16.5" thickBot="1" thickTop="1">
      <c r="A78" s="4">
        <v>5</v>
      </c>
      <c r="B78" s="9">
        <f>MATCH(D78,'[1]industr'!$B$3:$B$95,0)</f>
        <v>23</v>
      </c>
      <c r="C78" s="51" t="str">
        <f>INDEX('[2]world'!$D$3:$D$400,MATCH(D78,'[2]world'!$B$3:$B$400,0))</f>
        <v>NOR</v>
      </c>
      <c r="D78" s="27" t="s">
        <v>37</v>
      </c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>
        <v>5.21</v>
      </c>
      <c r="U78" s="28">
        <v>6.63</v>
      </c>
      <c r="V78" s="28">
        <v>7.5</v>
      </c>
      <c r="W78" s="28">
        <v>7.64</v>
      </c>
      <c r="X78" s="28">
        <v>9.25</v>
      </c>
      <c r="Y78" s="28">
        <v>12.3</v>
      </c>
      <c r="Z78" s="28">
        <v>15.86</v>
      </c>
      <c r="AA78" s="28">
        <v>18.99</v>
      </c>
      <c r="AB78" s="28">
        <v>22.35</v>
      </c>
      <c r="AC78" s="28">
        <v>25.45</v>
      </c>
      <c r="AD78" s="28">
        <v>26.85</v>
      </c>
      <c r="AE78" s="28">
        <v>27.59</v>
      </c>
      <c r="AF78" s="28">
        <v>30.52</v>
      </c>
      <c r="AG78" s="28">
        <v>28.56</v>
      </c>
      <c r="AH78" s="28">
        <v>28.02</v>
      </c>
      <c r="AI78" s="28">
        <v>26.51</v>
      </c>
      <c r="AJ78" s="28">
        <v>27.3</v>
      </c>
      <c r="AK78" s="28">
        <v>26.33</v>
      </c>
      <c r="AL78" s="28">
        <v>27.32</v>
      </c>
      <c r="AM78" s="28">
        <v>27.98</v>
      </c>
      <c r="AN78" s="28">
        <v>28.55</v>
      </c>
      <c r="AO78" s="28">
        <v>29.46</v>
      </c>
      <c r="AP78" s="28">
        <v>28.54</v>
      </c>
      <c r="AQ78" s="28">
        <v>27.55</v>
      </c>
      <c r="AR78" s="28">
        <v>27.33</v>
      </c>
      <c r="AS78" s="28">
        <v>25.51</v>
      </c>
      <c r="AT78" s="28">
        <v>25.53</v>
      </c>
      <c r="AU78" s="28">
        <v>25.22</v>
      </c>
      <c r="AV78" s="28">
        <v>24.98</v>
      </c>
      <c r="AW78" s="28">
        <v>24.18</v>
      </c>
      <c r="AX78" s="28">
        <v>22.82</v>
      </c>
      <c r="AY78" s="28">
        <v>23.48</v>
      </c>
      <c r="AZ78" s="28">
        <v>23.38</v>
      </c>
      <c r="BA78" s="28">
        <v>24.04</v>
      </c>
      <c r="BB78" s="28">
        <v>24.03</v>
      </c>
      <c r="BC78" s="28">
        <v>24.7</v>
      </c>
      <c r="BD78" s="28">
        <v>24.45</v>
      </c>
      <c r="BE78" s="28">
        <v>24.45</v>
      </c>
      <c r="BF78" s="28">
        <v>24.6</v>
      </c>
      <c r="BG78" s="28">
        <v>24.71</v>
      </c>
      <c r="BH78" s="28">
        <v>24.65</v>
      </c>
      <c r="BI78" s="28">
        <v>24.14</v>
      </c>
      <c r="BJ78" s="28"/>
      <c r="BK78" s="28"/>
      <c r="BL78" s="28"/>
    </row>
    <row r="79" spans="1:64" ht="16.5" thickBot="1" thickTop="1">
      <c r="A79" s="4">
        <v>5</v>
      </c>
      <c r="B79" s="9">
        <f>MATCH(D79,'[1]industr'!$B$3:$B$95,0)</f>
        <v>24</v>
      </c>
      <c r="C79" s="51" t="str">
        <f>INDEX('[2]world'!$D$3:$D$400,MATCH(D79,'[2]world'!$B$3:$B$400,0))</f>
        <v>PL</v>
      </c>
      <c r="D79" s="27" t="s">
        <v>38</v>
      </c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>
        <v>22.47</v>
      </c>
      <c r="P79" s="28">
        <v>24.74</v>
      </c>
      <c r="Q79" s="28">
        <v>33.26</v>
      </c>
      <c r="R79" s="28">
        <v>32.24</v>
      </c>
      <c r="S79" s="28">
        <v>31.48</v>
      </c>
      <c r="T79" s="28">
        <v>30.86</v>
      </c>
      <c r="U79" s="28">
        <v>29.79</v>
      </c>
      <c r="V79" s="28">
        <v>29.79</v>
      </c>
      <c r="W79" s="28">
        <v>29.26</v>
      </c>
      <c r="X79" s="28">
        <v>28.02</v>
      </c>
      <c r="Y79" s="28">
        <v>27.06</v>
      </c>
      <c r="Z79" s="28">
        <v>24.01</v>
      </c>
      <c r="AA79" s="28">
        <v>23.5</v>
      </c>
      <c r="AB79" s="28">
        <v>23.16</v>
      </c>
      <c r="AC79" s="28">
        <v>22.93</v>
      </c>
      <c r="AD79" s="28">
        <v>21.45</v>
      </c>
      <c r="AE79" s="28">
        <v>21.03</v>
      </c>
      <c r="AF79" s="28">
        <v>21.66</v>
      </c>
      <c r="AG79" s="28">
        <v>21.85</v>
      </c>
      <c r="AH79" s="28">
        <v>21.3</v>
      </c>
      <c r="AI79" s="28">
        <v>19.83</v>
      </c>
      <c r="AJ79" s="28">
        <v>19.58</v>
      </c>
      <c r="AK79" s="28">
        <v>19.79</v>
      </c>
      <c r="AL79" s="28">
        <v>18.17</v>
      </c>
      <c r="AM79" s="28">
        <v>19</v>
      </c>
      <c r="AN79" s="28">
        <v>19.93</v>
      </c>
      <c r="AO79" s="28">
        <v>20.36</v>
      </c>
      <c r="AP79" s="28">
        <v>20.33</v>
      </c>
      <c r="AQ79" s="28">
        <v>18.37</v>
      </c>
      <c r="AR79" s="28">
        <v>14.55</v>
      </c>
      <c r="AS79" s="28">
        <v>10.85</v>
      </c>
      <c r="AT79" s="28">
        <v>5.64</v>
      </c>
      <c r="AU79" s="28">
        <v>2.26</v>
      </c>
      <c r="AV79" s="28">
        <v>0.24</v>
      </c>
      <c r="AW79" s="28">
        <v>0.16</v>
      </c>
      <c r="AX79" s="28">
        <v>0.13</v>
      </c>
      <c r="AY79" s="28">
        <v>0.12</v>
      </c>
      <c r="AZ79" s="28">
        <v>0.77</v>
      </c>
      <c r="BA79" s="28">
        <v>0.08</v>
      </c>
      <c r="BB79" s="28">
        <v>0.04</v>
      </c>
      <c r="BC79" s="28">
        <v>0.04</v>
      </c>
      <c r="BD79" s="28">
        <v>0.03</v>
      </c>
      <c r="BE79" s="28">
        <v>0.05</v>
      </c>
      <c r="BF79" s="28">
        <v>0.05</v>
      </c>
      <c r="BG79" s="28">
        <v>0.06</v>
      </c>
      <c r="BH79" s="28">
        <v>0.06</v>
      </c>
      <c r="BI79" s="28">
        <v>0.09</v>
      </c>
      <c r="BJ79" s="28">
        <v>0.09</v>
      </c>
      <c r="BK79" s="28">
        <v>0.12</v>
      </c>
      <c r="BL79" s="28"/>
    </row>
    <row r="80" spans="1:64" ht="16.5" thickBot="1" thickTop="1">
      <c r="A80" s="4">
        <v>5</v>
      </c>
      <c r="B80" s="9">
        <f>MATCH(D80,'[1]industr'!$B$3:$B$95,0)</f>
        <v>20</v>
      </c>
      <c r="C80" s="51" t="str">
        <f>INDEX('[2]world'!$D$3:$D$400,MATCH(D80,'[2]world'!$B$3:$B$400,0))</f>
        <v>MD</v>
      </c>
      <c r="D80" s="27" t="s">
        <v>34</v>
      </c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>
        <v>69.03</v>
      </c>
      <c r="P80" s="28"/>
      <c r="Q80" s="28"/>
      <c r="R80" s="28"/>
      <c r="S80" s="28"/>
      <c r="T80" s="28">
        <v>130.3</v>
      </c>
      <c r="U80" s="28"/>
      <c r="V80" s="28"/>
      <c r="W80" s="28"/>
      <c r="X80" s="28"/>
      <c r="Y80" s="28">
        <v>123.38</v>
      </c>
      <c r="Z80" s="28"/>
      <c r="AA80" s="28"/>
      <c r="AB80" s="28"/>
      <c r="AC80" s="28"/>
      <c r="AD80" s="28">
        <v>117.96</v>
      </c>
      <c r="AE80" s="28"/>
      <c r="AF80" s="28"/>
      <c r="AG80" s="28"/>
      <c r="AH80" s="28"/>
      <c r="AI80" s="28">
        <v>120.98</v>
      </c>
      <c r="AJ80" s="28">
        <v>112.33</v>
      </c>
      <c r="AK80" s="28">
        <v>113.45</v>
      </c>
      <c r="AL80" s="28">
        <v>103.87</v>
      </c>
      <c r="AM80" s="28">
        <v>100.84</v>
      </c>
      <c r="AN80" s="28">
        <v>113.49</v>
      </c>
      <c r="AO80" s="28">
        <v>116.13</v>
      </c>
      <c r="AP80" s="28">
        <v>122.51</v>
      </c>
      <c r="AQ80" s="28">
        <v>107.25</v>
      </c>
      <c r="AR80" s="28">
        <v>110.5</v>
      </c>
      <c r="AS80" s="28">
        <v>106.28</v>
      </c>
      <c r="AT80" s="28">
        <v>101.99</v>
      </c>
      <c r="AU80" s="28">
        <v>102.55</v>
      </c>
      <c r="AV80" s="28">
        <v>96.98</v>
      </c>
      <c r="AW80" s="28">
        <v>94.67</v>
      </c>
      <c r="AX80" s="28">
        <v>101.37</v>
      </c>
      <c r="AY80" s="28">
        <v>88.71</v>
      </c>
      <c r="AZ80" s="28">
        <v>81.47</v>
      </c>
      <c r="BA80" s="28">
        <v>80.4</v>
      </c>
      <c r="BB80" s="28">
        <v>72.49</v>
      </c>
      <c r="BC80" s="28">
        <v>55.21</v>
      </c>
      <c r="BD80" s="28">
        <v>43.98</v>
      </c>
      <c r="BE80" s="28">
        <v>44.08</v>
      </c>
      <c r="BF80" s="28">
        <v>48.12</v>
      </c>
      <c r="BG80" s="28">
        <v>46.94</v>
      </c>
      <c r="BH80" s="28">
        <v>44.15</v>
      </c>
      <c r="BI80" s="28">
        <v>41.91</v>
      </c>
      <c r="BJ80" s="28">
        <v>41.72</v>
      </c>
      <c r="BK80" s="28">
        <v>40.75</v>
      </c>
      <c r="BL80" s="28"/>
    </row>
    <row r="81" spans="1:64" ht="16.5" thickBot="1" thickTop="1">
      <c r="A81" s="4">
        <v>5</v>
      </c>
      <c r="B81" s="9">
        <f>MATCH(D81,'[1]industr'!$B$3:$B$95,0)</f>
        <v>27</v>
      </c>
      <c r="C81" s="51" t="str">
        <f>INDEX('[2]world'!$D$3:$D$400,MATCH(D81,'[2]world'!$B$3:$B$400,0))</f>
        <v>Rom</v>
      </c>
      <c r="D81" s="27" t="s">
        <v>39</v>
      </c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>
        <v>218.53</v>
      </c>
      <c r="P81" s="28">
        <v>264.58</v>
      </c>
      <c r="Q81" s="28">
        <v>318.45</v>
      </c>
      <c r="R81" s="28">
        <v>350.97</v>
      </c>
      <c r="S81" s="28">
        <v>382.04</v>
      </c>
      <c r="T81" s="28">
        <v>399.73</v>
      </c>
      <c r="U81" s="28">
        <v>355.69</v>
      </c>
      <c r="V81" s="28">
        <v>38.99</v>
      </c>
      <c r="W81" s="28">
        <v>41.85</v>
      </c>
      <c r="X81" s="28">
        <v>55.28</v>
      </c>
      <c r="Y81" s="28">
        <v>68.47</v>
      </c>
      <c r="Z81" s="28">
        <v>85.4</v>
      </c>
      <c r="AA81" s="28">
        <v>97.8</v>
      </c>
      <c r="AB81" s="28">
        <v>99.22</v>
      </c>
      <c r="AC81" s="28">
        <v>78.23</v>
      </c>
      <c r="AD81" s="28">
        <v>85.94</v>
      </c>
      <c r="AE81" s="28">
        <v>91.82</v>
      </c>
      <c r="AF81" s="28">
        <v>89.39</v>
      </c>
      <c r="AG81" s="28">
        <v>94.72</v>
      </c>
      <c r="AH81" s="28">
        <v>98.33</v>
      </c>
      <c r="AI81" s="28">
        <v>103.55</v>
      </c>
      <c r="AJ81" s="28">
        <v>112.06</v>
      </c>
      <c r="AK81" s="28">
        <v>135.91</v>
      </c>
      <c r="AL81" s="28">
        <v>131.06</v>
      </c>
      <c r="AM81" s="28">
        <v>86.42</v>
      </c>
      <c r="AN81" s="28">
        <v>84.4</v>
      </c>
      <c r="AO81" s="28">
        <v>48.8</v>
      </c>
      <c r="AP81" s="28">
        <v>47.61</v>
      </c>
      <c r="AQ81" s="28">
        <v>48.78</v>
      </c>
      <c r="AR81" s="28">
        <v>52.24</v>
      </c>
      <c r="AS81" s="28">
        <v>315.26</v>
      </c>
      <c r="AT81" s="28">
        <v>314.93</v>
      </c>
      <c r="AU81" s="28">
        <v>265.7</v>
      </c>
      <c r="AV81" s="28">
        <v>234.31</v>
      </c>
      <c r="AW81" s="28">
        <v>214.88</v>
      </c>
      <c r="AX81" s="28">
        <v>212.49</v>
      </c>
      <c r="AY81" s="28">
        <v>197.2</v>
      </c>
      <c r="AZ81" s="28">
        <v>146.53</v>
      </c>
      <c r="BA81" s="28">
        <v>114.41</v>
      </c>
      <c r="BB81" s="28">
        <v>110.78</v>
      </c>
      <c r="BC81" s="28">
        <v>109.95</v>
      </c>
      <c r="BD81" s="28">
        <v>89.89</v>
      </c>
      <c r="BE81" s="28">
        <v>117.61</v>
      </c>
      <c r="BF81" s="28">
        <v>105.81</v>
      </c>
      <c r="BG81" s="28">
        <v>88.34</v>
      </c>
      <c r="BH81" s="28">
        <v>73.91</v>
      </c>
      <c r="BI81" s="28">
        <v>68.45</v>
      </c>
      <c r="BJ81" s="28">
        <v>63.91</v>
      </c>
      <c r="BK81" s="28">
        <v>57.64</v>
      </c>
      <c r="BL81" s="28"/>
    </row>
    <row r="82" spans="1:64" ht="16.5" thickBot="1" thickTop="1">
      <c r="A82" s="4">
        <v>5</v>
      </c>
      <c r="B82" s="9" t="e">
        <f>MATCH(D82,'[1]industr'!$B$3:$B$95,0)</f>
        <v>#N/A</v>
      </c>
      <c r="C82" s="51" t="str">
        <f>INDEX('[2]world'!$D$3:$D$400,MATCH(D82,'[2]world'!$B$3:$B$400,0))</f>
        <v>RU</v>
      </c>
      <c r="D82" s="27" t="s">
        <v>65</v>
      </c>
      <c r="E82" s="28"/>
      <c r="F82" s="28"/>
      <c r="G82" s="28"/>
      <c r="H82" s="28"/>
      <c r="I82" s="28"/>
      <c r="J82" s="28"/>
      <c r="K82" s="28"/>
      <c r="L82" s="28"/>
      <c r="M82" s="28"/>
      <c r="N82" s="28">
        <v>119.91</v>
      </c>
      <c r="O82" s="28">
        <v>130.64</v>
      </c>
      <c r="P82" s="28">
        <v>145.65</v>
      </c>
      <c r="Q82" s="28">
        <v>164.25</v>
      </c>
      <c r="R82" s="28">
        <v>183.04</v>
      </c>
      <c r="S82" s="28">
        <v>211.42</v>
      </c>
      <c r="T82" s="28">
        <v>229.91</v>
      </c>
      <c r="U82" s="28">
        <v>228.58</v>
      </c>
      <c r="V82" s="28">
        <v>228.17</v>
      </c>
      <c r="W82" s="28">
        <v>227.18</v>
      </c>
      <c r="X82" s="28">
        <v>218.53</v>
      </c>
      <c r="Y82" s="28">
        <v>214.66</v>
      </c>
      <c r="Z82" s="28">
        <v>209.65</v>
      </c>
      <c r="AA82" s="28">
        <v>203.04</v>
      </c>
      <c r="AB82" s="28">
        <v>204.93</v>
      </c>
      <c r="AC82" s="28">
        <v>194.12</v>
      </c>
      <c r="AD82" s="28">
        <v>192.1</v>
      </c>
      <c r="AE82" s="28">
        <v>192.56</v>
      </c>
      <c r="AF82" s="28">
        <v>189.35</v>
      </c>
      <c r="AG82" s="28">
        <v>186.74</v>
      </c>
      <c r="AH82" s="28">
        <v>182.65</v>
      </c>
      <c r="AI82" s="28">
        <v>179.77</v>
      </c>
      <c r="AJ82" s="28">
        <v>173.36</v>
      </c>
      <c r="AK82" s="28">
        <v>169.34</v>
      </c>
      <c r="AL82" s="28">
        <v>154.27</v>
      </c>
      <c r="AM82" s="28">
        <v>160.72</v>
      </c>
      <c r="AN82" s="28">
        <v>157.46</v>
      </c>
      <c r="AO82" s="28">
        <v>156.54</v>
      </c>
      <c r="AP82" s="28">
        <v>148.87</v>
      </c>
      <c r="AQ82" s="28">
        <v>169.64</v>
      </c>
      <c r="AR82" s="28">
        <v>179.4</v>
      </c>
      <c r="AS82" s="28">
        <v>206.31</v>
      </c>
      <c r="AT82" s="28">
        <v>184.13</v>
      </c>
      <c r="AU82" s="28">
        <v>196.31</v>
      </c>
      <c r="AV82" s="28">
        <v>205.53</v>
      </c>
      <c r="AW82" s="28">
        <v>190.01</v>
      </c>
      <c r="AX82" s="28">
        <v>202.84</v>
      </c>
      <c r="AY82" s="28">
        <v>203.27</v>
      </c>
      <c r="AZ82" s="28">
        <v>195.98</v>
      </c>
      <c r="BA82" s="28">
        <v>182.82</v>
      </c>
      <c r="BB82" s="28">
        <v>179.56</v>
      </c>
      <c r="BC82" s="28">
        <v>168.83</v>
      </c>
      <c r="BD82" s="28">
        <v>153.6</v>
      </c>
      <c r="BE82" s="28">
        <v>127.58</v>
      </c>
      <c r="BF82" s="28">
        <v>113.52</v>
      </c>
      <c r="BG82" s="28">
        <v>119.64</v>
      </c>
      <c r="BH82" s="28">
        <v>118.86</v>
      </c>
      <c r="BI82" s="28">
        <v>107.26</v>
      </c>
      <c r="BJ82" s="28">
        <v>87.39</v>
      </c>
      <c r="BK82" s="28">
        <v>80.84</v>
      </c>
      <c r="BL82" s="28"/>
    </row>
    <row r="83" spans="1:64" ht="16.5" thickBot="1" thickTop="1">
      <c r="A83" s="4">
        <v>5</v>
      </c>
      <c r="B83" s="9">
        <f>MATCH(D83,'[1]industr'!$B$3:$B$95,0)</f>
        <v>63</v>
      </c>
      <c r="C83" s="51" t="str">
        <f>INDEX('[2]world'!$D$3:$D$400,MATCH(D83,'[2]world'!$B$3:$B$400,0))</f>
        <v>Ser</v>
      </c>
      <c r="D83" s="27" t="s">
        <v>66</v>
      </c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>
        <v>132.88</v>
      </c>
      <c r="AQ83" s="28">
        <v>0</v>
      </c>
      <c r="AR83" s="28">
        <v>133.69</v>
      </c>
      <c r="AS83" s="28">
        <v>0</v>
      </c>
      <c r="AT83" s="28">
        <v>105.47</v>
      </c>
      <c r="AU83" s="28">
        <v>103.51</v>
      </c>
      <c r="AV83" s="28">
        <v>86.11</v>
      </c>
      <c r="AW83" s="28">
        <v>89.06</v>
      </c>
      <c r="AX83" s="28">
        <v>70.82</v>
      </c>
      <c r="AY83" s="28">
        <v>62.22</v>
      </c>
      <c r="AZ83" s="28">
        <v>49.51</v>
      </c>
      <c r="BA83" s="28">
        <v>2.4</v>
      </c>
      <c r="BB83" s="28">
        <v>60.61</v>
      </c>
      <c r="BC83" s="28">
        <v>57.37</v>
      </c>
      <c r="BD83" s="28">
        <v>43.67</v>
      </c>
      <c r="BE83" s="28">
        <v>39.43</v>
      </c>
      <c r="BF83" s="28">
        <v>37.78</v>
      </c>
      <c r="BG83" s="28">
        <v>38.19</v>
      </c>
      <c r="BH83" s="28">
        <v>36.91</v>
      </c>
      <c r="BI83" s="28">
        <v>36.15</v>
      </c>
      <c r="BJ83" s="28">
        <v>35.64</v>
      </c>
      <c r="BK83" s="28">
        <v>34.97</v>
      </c>
      <c r="BL83" s="28"/>
    </row>
    <row r="84" spans="1:64" ht="16.5" thickBot="1" thickTop="1">
      <c r="A84" s="4">
        <v>5</v>
      </c>
      <c r="B84" s="9">
        <f>MATCH(D84,'[1]industr'!$B$3:$B$95,0)</f>
        <v>29</v>
      </c>
      <c r="C84" s="51" t="str">
        <f>INDEX('[2]world'!$D$3:$D$400,MATCH(D84,'[2]world'!$B$3:$B$400,0))</f>
        <v>SLO</v>
      </c>
      <c r="D84" s="27" t="s">
        <v>40</v>
      </c>
      <c r="E84" s="28"/>
      <c r="F84" s="28"/>
      <c r="G84" s="28"/>
      <c r="H84" s="28"/>
      <c r="I84" s="28"/>
      <c r="J84" s="28"/>
      <c r="K84" s="28"/>
      <c r="L84" s="28"/>
      <c r="M84" s="28">
        <v>13.27</v>
      </c>
      <c r="N84" s="28">
        <v>19.56</v>
      </c>
      <c r="O84" s="28">
        <v>23.45</v>
      </c>
      <c r="P84" s="28">
        <v>27.75</v>
      </c>
      <c r="Q84" s="28">
        <v>28.34</v>
      </c>
      <c r="R84" s="28">
        <v>21.88</v>
      </c>
      <c r="S84" s="28">
        <v>22.07</v>
      </c>
      <c r="T84" s="28">
        <v>24.96</v>
      </c>
      <c r="U84" s="28">
        <v>30.01</v>
      </c>
      <c r="V84" s="28">
        <v>34.26</v>
      </c>
      <c r="W84" s="28">
        <v>35.87</v>
      </c>
      <c r="X84" s="28">
        <v>35.77</v>
      </c>
      <c r="Y84" s="28">
        <v>34.55</v>
      </c>
      <c r="Z84" s="28">
        <v>34.45</v>
      </c>
      <c r="AA84" s="28">
        <v>29.85</v>
      </c>
      <c r="AB84" s="28">
        <v>27.25</v>
      </c>
      <c r="AC84" s="28">
        <v>26.73</v>
      </c>
      <c r="AD84" s="28">
        <v>26.78</v>
      </c>
      <c r="AE84" s="28">
        <v>27.75</v>
      </c>
      <c r="AF84" s="28">
        <v>28</v>
      </c>
      <c r="AG84" s="28">
        <v>28.58</v>
      </c>
      <c r="AH84" s="28">
        <v>29.9</v>
      </c>
      <c r="AI84" s="28">
        <v>32.84</v>
      </c>
      <c r="AJ84" s="28">
        <v>34.24</v>
      </c>
      <c r="AK84" s="28">
        <v>35.74</v>
      </c>
      <c r="AL84" s="28">
        <v>36.52</v>
      </c>
      <c r="AM84" s="28">
        <v>37.72</v>
      </c>
      <c r="AN84" s="28">
        <v>40.24</v>
      </c>
      <c r="AO84" s="28">
        <v>46.62</v>
      </c>
      <c r="AP84" s="28">
        <v>59.15</v>
      </c>
      <c r="AQ84" s="28">
        <v>61.26</v>
      </c>
      <c r="AR84" s="28">
        <v>60.66</v>
      </c>
      <c r="AS84" s="28">
        <v>60.55</v>
      </c>
      <c r="AT84" s="28">
        <v>58.42</v>
      </c>
      <c r="AU84" s="28">
        <v>57.11</v>
      </c>
      <c r="AV84" s="28">
        <v>52.99</v>
      </c>
      <c r="AW84" s="28">
        <v>52.56</v>
      </c>
      <c r="AX84" s="28">
        <v>47.88</v>
      </c>
      <c r="AY84" s="28">
        <v>41.87</v>
      </c>
      <c r="AZ84" s="28">
        <v>37.76</v>
      </c>
      <c r="BA84" s="28">
        <v>36.66</v>
      </c>
      <c r="BB84" s="28">
        <v>35.48</v>
      </c>
      <c r="BC84" s="28">
        <v>33.49</v>
      </c>
      <c r="BD84" s="28">
        <v>35.25</v>
      </c>
      <c r="BE84" s="28">
        <v>33.39</v>
      </c>
      <c r="BF84" s="28">
        <v>31.37</v>
      </c>
      <c r="BG84" s="28">
        <v>28.48</v>
      </c>
      <c r="BH84" s="28">
        <v>26.51</v>
      </c>
      <c r="BI84" s="28">
        <v>26.42</v>
      </c>
      <c r="BJ84" s="28">
        <v>24.67</v>
      </c>
      <c r="BK84" s="28">
        <v>23.35</v>
      </c>
      <c r="BL84" s="28">
        <v>23.35</v>
      </c>
    </row>
    <row r="85" spans="1:64" ht="16.5" thickBot="1" thickTop="1">
      <c r="A85" s="4">
        <v>5</v>
      </c>
      <c r="B85" s="9">
        <f>MATCH(D85,'[1]industr'!$B$3:$B$95,0)</f>
        <v>30</v>
      </c>
      <c r="C85" s="51" t="str">
        <f>INDEX('[2]world'!$D$3:$D$400,MATCH(D85,'[2]world'!$B$3:$B$400,0))</f>
        <v>SLN</v>
      </c>
      <c r="D85" s="27" t="s">
        <v>41</v>
      </c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>
        <v>65.5</v>
      </c>
      <c r="AK85" s="28">
        <v>68.33</v>
      </c>
      <c r="AL85" s="28">
        <v>68.47</v>
      </c>
      <c r="AM85" s="28">
        <v>70.76</v>
      </c>
      <c r="AN85" s="28">
        <v>69.26</v>
      </c>
      <c r="AO85" s="28">
        <v>70.35</v>
      </c>
      <c r="AP85" s="28">
        <v>69.33</v>
      </c>
      <c r="AQ85" s="28">
        <v>68.84</v>
      </c>
      <c r="AR85" s="28">
        <v>70.57</v>
      </c>
      <c r="AS85" s="28">
        <v>69.09</v>
      </c>
      <c r="AT85" s="28">
        <v>64.99</v>
      </c>
      <c r="AU85" s="28">
        <v>66.38</v>
      </c>
      <c r="AV85" s="28">
        <v>61.41</v>
      </c>
      <c r="AW85" s="28">
        <v>58.18</v>
      </c>
      <c r="AX85" s="28">
        <v>56.86</v>
      </c>
      <c r="AY85" s="28">
        <v>55.35</v>
      </c>
      <c r="AZ85" s="28">
        <v>53.47</v>
      </c>
      <c r="BA85" s="28">
        <v>51.05</v>
      </c>
      <c r="BB85" s="28">
        <v>49.66</v>
      </c>
      <c r="BC85" s="28">
        <v>46.36</v>
      </c>
      <c r="BD85" s="28">
        <v>44.62</v>
      </c>
      <c r="BE85" s="28">
        <v>41.87</v>
      </c>
      <c r="BF85" s="28">
        <v>39.68</v>
      </c>
      <c r="BG85" s="28">
        <v>35.65</v>
      </c>
      <c r="BH85" s="28">
        <v>32.22</v>
      </c>
      <c r="BI85" s="28">
        <v>29.75</v>
      </c>
      <c r="BJ85" s="28">
        <v>26.11</v>
      </c>
      <c r="BK85" s="28">
        <v>22.67</v>
      </c>
      <c r="BL85" s="28"/>
    </row>
    <row r="86" spans="1:64" ht="16.5" thickBot="1" thickTop="1">
      <c r="A86" s="4">
        <v>5</v>
      </c>
      <c r="B86" s="9">
        <f>MATCH(D86,'[1]industr'!$B$3:$B$95,0)</f>
        <v>13</v>
      </c>
      <c r="C86" s="51" t="str">
        <f>INDEX('[2]world'!$D$3:$D$400,MATCH(D86,'[2]world'!$B$3:$B$400,0))</f>
        <v>SP</v>
      </c>
      <c r="D86" s="27" t="s">
        <v>28</v>
      </c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>
        <v>3.92</v>
      </c>
      <c r="AQ86" s="28">
        <v>6.22</v>
      </c>
      <c r="AR86" s="28">
        <v>7.48</v>
      </c>
      <c r="AS86" s="28">
        <v>9.28</v>
      </c>
      <c r="AT86" s="28">
        <v>10.58</v>
      </c>
      <c r="AU86" s="28">
        <v>11.33</v>
      </c>
      <c r="AV86" s="28">
        <v>11.8</v>
      </c>
      <c r="AW86" s="28">
        <v>12.92</v>
      </c>
      <c r="AX86" s="28">
        <v>13.58</v>
      </c>
      <c r="AY86" s="28">
        <v>14.07</v>
      </c>
      <c r="AZ86" s="28">
        <v>13.43</v>
      </c>
      <c r="BA86" s="28">
        <v>14.75</v>
      </c>
      <c r="BB86" s="28">
        <v>15.36</v>
      </c>
      <c r="BC86" s="28">
        <v>16.03</v>
      </c>
      <c r="BD86" s="28">
        <v>17.19</v>
      </c>
      <c r="BE86" s="28">
        <v>18.41</v>
      </c>
      <c r="BF86" s="28">
        <v>18.06</v>
      </c>
      <c r="BG86" s="28">
        <v>18.7</v>
      </c>
      <c r="BH86" s="28">
        <v>19.66</v>
      </c>
      <c r="BI86" s="28">
        <v>21.04</v>
      </c>
      <c r="BJ86" s="28">
        <v>22.77</v>
      </c>
      <c r="BK86" s="28">
        <v>22.32</v>
      </c>
      <c r="BL86" s="28"/>
    </row>
    <row r="87" spans="1:64" ht="16.5" thickBot="1" thickTop="1">
      <c r="A87" s="4">
        <v>5</v>
      </c>
      <c r="B87" s="9">
        <f>MATCH(D87,'[1]industr'!$B$3:$B$95,0)</f>
        <v>38</v>
      </c>
      <c r="C87" s="51" t="str">
        <f>INDEX('[2]world'!$D$3:$D$400,MATCH(D87,'[2]world'!$B$3:$B$400,0))</f>
        <v>SWE</v>
      </c>
      <c r="D87" s="27" t="s">
        <v>49</v>
      </c>
      <c r="E87" s="28"/>
      <c r="F87" s="28">
        <v>5.74</v>
      </c>
      <c r="G87" s="28">
        <v>4.82</v>
      </c>
      <c r="H87" s="28">
        <v>4.46</v>
      </c>
      <c r="I87" s="28">
        <v>4.84</v>
      </c>
      <c r="J87" s="28">
        <v>4.25</v>
      </c>
      <c r="K87" s="28">
        <v>3.56</v>
      </c>
      <c r="L87" s="28">
        <v>3.15</v>
      </c>
      <c r="M87" s="28">
        <v>2.67</v>
      </c>
      <c r="N87" s="28">
        <v>2.93</v>
      </c>
      <c r="O87" s="28">
        <v>2.73</v>
      </c>
      <c r="P87" s="28">
        <v>2.78</v>
      </c>
      <c r="Q87" s="28">
        <v>2.98</v>
      </c>
      <c r="R87" s="28">
        <v>3.12</v>
      </c>
      <c r="S87" s="28">
        <v>3.8</v>
      </c>
      <c r="T87" s="28">
        <v>5.05</v>
      </c>
      <c r="U87" s="28">
        <v>5.88</v>
      </c>
      <c r="V87" s="28">
        <v>7.99</v>
      </c>
      <c r="W87" s="28">
        <v>9.67</v>
      </c>
      <c r="X87" s="28">
        <v>12.76</v>
      </c>
      <c r="Y87" s="28">
        <v>14.61</v>
      </c>
      <c r="Z87" s="28">
        <v>16.81</v>
      </c>
      <c r="AA87" s="28">
        <v>21.52</v>
      </c>
      <c r="AB87" s="28">
        <v>23.69</v>
      </c>
      <c r="AC87" s="28">
        <v>27.88</v>
      </c>
      <c r="AD87" s="28">
        <v>31.38</v>
      </c>
      <c r="AE87" s="28">
        <v>32.89</v>
      </c>
      <c r="AF87" s="28">
        <v>32.75</v>
      </c>
      <c r="AG87" s="28">
        <v>34.22</v>
      </c>
      <c r="AH87" s="28">
        <v>36.05</v>
      </c>
      <c r="AI87" s="28">
        <v>35.94</v>
      </c>
      <c r="AJ87" s="28">
        <v>35.39</v>
      </c>
      <c r="AK87" s="28">
        <v>35.15</v>
      </c>
      <c r="AL87" s="28">
        <v>33.79</v>
      </c>
      <c r="AM87" s="28">
        <v>32.75</v>
      </c>
      <c r="AN87" s="28">
        <v>31.31</v>
      </c>
      <c r="AO87" s="28">
        <v>32.45</v>
      </c>
      <c r="AP87" s="28">
        <v>33.14</v>
      </c>
      <c r="AQ87" s="28">
        <v>33.53</v>
      </c>
      <c r="AR87" s="28">
        <v>32.63</v>
      </c>
      <c r="AS87" s="28">
        <v>30.25</v>
      </c>
      <c r="AT87" s="28">
        <v>28.92</v>
      </c>
      <c r="AU87" s="28">
        <v>28.37</v>
      </c>
      <c r="AV87" s="28">
        <v>28.96</v>
      </c>
      <c r="AW87" s="28">
        <v>28.77</v>
      </c>
      <c r="AX87" s="28">
        <v>30.4</v>
      </c>
      <c r="AY87" s="28">
        <v>33.7</v>
      </c>
      <c r="AZ87" s="28">
        <v>34.73</v>
      </c>
      <c r="BA87" s="28">
        <v>34.83</v>
      </c>
      <c r="BB87" s="28">
        <v>34.83</v>
      </c>
      <c r="BC87" s="28">
        <v>34.25</v>
      </c>
      <c r="BD87" s="28">
        <v>34.74</v>
      </c>
      <c r="BE87" s="28">
        <v>34.82</v>
      </c>
      <c r="BF87" s="28">
        <v>34.77</v>
      </c>
      <c r="BG87" s="28">
        <v>34.14</v>
      </c>
      <c r="BH87" s="28">
        <v>34.51</v>
      </c>
      <c r="BI87" s="28">
        <v>34.03</v>
      </c>
      <c r="BJ87" s="28"/>
      <c r="BK87" s="28"/>
      <c r="BL87" s="28"/>
    </row>
    <row r="88" spans="1:64" ht="16.5" thickBot="1" thickTop="1">
      <c r="A88" s="4">
        <v>5</v>
      </c>
      <c r="B88" s="9">
        <f>MATCH(D88,'[1]industr'!$B$3:$B$95,0)</f>
        <v>37</v>
      </c>
      <c r="C88" s="51" t="str">
        <f>INDEX('[2]world'!$D$3:$D$400,MATCH(D88,'[2]world'!$B$3:$B$400,0))</f>
        <v>SWI</v>
      </c>
      <c r="D88" s="27" t="s">
        <v>48</v>
      </c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>
        <v>15.69</v>
      </c>
      <c r="BD88" s="28">
        <v>17.18</v>
      </c>
      <c r="BE88" s="28">
        <v>16.37</v>
      </c>
      <c r="BF88" s="28">
        <v>15.06</v>
      </c>
      <c r="BG88" s="28">
        <v>15</v>
      </c>
      <c r="BH88" s="28">
        <v>14.84</v>
      </c>
      <c r="BI88" s="28">
        <v>14.44</v>
      </c>
      <c r="BJ88" s="28">
        <v>14.29</v>
      </c>
      <c r="BK88" s="28">
        <v>14.15</v>
      </c>
      <c r="BL88" s="28"/>
    </row>
    <row r="89" spans="1:64" ht="16.5" thickBot="1" thickTop="1">
      <c r="A89" s="4">
        <v>5</v>
      </c>
      <c r="B89" s="9">
        <f>MATCH(D89,'[1]industr'!$B$3:$B$95,0)</f>
        <v>19</v>
      </c>
      <c r="C89" s="51" t="str">
        <f>INDEX('[2]world'!$D$3:$D$400,MATCH(D89,'[2]world'!$B$3:$B$400,0))</f>
        <v>Mak</v>
      </c>
      <c r="D89" s="27" t="s">
        <v>33</v>
      </c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>
        <v>21.25</v>
      </c>
      <c r="P89" s="28"/>
      <c r="Q89" s="28"/>
      <c r="R89" s="28"/>
      <c r="S89" s="28"/>
      <c r="T89" s="28">
        <v>26.08</v>
      </c>
      <c r="U89" s="28"/>
      <c r="V89" s="28"/>
      <c r="W89" s="28"/>
      <c r="X89" s="28"/>
      <c r="Y89" s="28">
        <v>39.81</v>
      </c>
      <c r="Z89" s="28"/>
      <c r="AA89" s="28"/>
      <c r="AB89" s="28"/>
      <c r="AC89" s="28"/>
      <c r="AD89" s="28">
        <v>44.58</v>
      </c>
      <c r="AE89" s="28"/>
      <c r="AF89" s="28"/>
      <c r="AG89" s="28"/>
      <c r="AH89" s="28"/>
      <c r="AI89" s="28">
        <v>67.17</v>
      </c>
      <c r="AJ89" s="28"/>
      <c r="AK89" s="28"/>
      <c r="AL89" s="28"/>
      <c r="AM89" s="28"/>
      <c r="AN89" s="28">
        <v>77.12</v>
      </c>
      <c r="AO89" s="28">
        <v>70.58</v>
      </c>
      <c r="AP89" s="28">
        <v>79.71</v>
      </c>
      <c r="AQ89" s="28">
        <v>81.53</v>
      </c>
      <c r="AR89" s="28">
        <v>84.73</v>
      </c>
      <c r="AS89" s="28">
        <v>62.12</v>
      </c>
      <c r="AT89" s="28">
        <v>66.51</v>
      </c>
      <c r="AU89" s="28">
        <v>59.73</v>
      </c>
      <c r="AV89" s="28">
        <v>57.92</v>
      </c>
      <c r="AW89" s="28">
        <v>49.21</v>
      </c>
      <c r="AX89" s="28">
        <v>49.15</v>
      </c>
      <c r="AY89" s="28">
        <v>45.1</v>
      </c>
      <c r="AZ89" s="28">
        <v>40.9</v>
      </c>
      <c r="BA89" s="28">
        <v>41.08</v>
      </c>
      <c r="BB89" s="28">
        <v>31.04</v>
      </c>
      <c r="BC89" s="28">
        <v>38.92</v>
      </c>
      <c r="BD89" s="28"/>
      <c r="BE89" s="28"/>
      <c r="BF89" s="28"/>
      <c r="BG89" s="28"/>
      <c r="BH89" s="28"/>
      <c r="BI89" s="28"/>
      <c r="BJ89" s="28"/>
      <c r="BK89" s="28"/>
      <c r="BL89" s="28"/>
    </row>
    <row r="90" spans="1:64" ht="16.5" thickBot="1" thickTop="1">
      <c r="A90" s="4">
        <v>5</v>
      </c>
      <c r="B90" s="9">
        <f>MATCH(D90,'[1]industr'!$B$3:$B$95,0)</f>
        <v>76</v>
      </c>
      <c r="C90" s="51" t="str">
        <f>INDEX('[2]world'!$D$3:$D$400,MATCH(D90,'[2]world'!$B$3:$B$400,0))</f>
        <v>USSR</v>
      </c>
      <c r="D90" s="27" t="s">
        <v>73</v>
      </c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>
        <v>159.14</v>
      </c>
      <c r="P90" s="28"/>
      <c r="Q90" s="28"/>
      <c r="R90" s="28"/>
      <c r="S90" s="28"/>
      <c r="T90" s="28">
        <v>275.09</v>
      </c>
      <c r="U90" s="28"/>
      <c r="V90" s="28"/>
      <c r="W90" s="28"/>
      <c r="X90" s="28"/>
      <c r="Y90" s="28">
        <v>236.65</v>
      </c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>
        <v>135.75</v>
      </c>
      <c r="AL90" s="28">
        <v>126.05</v>
      </c>
      <c r="AM90" s="28">
        <v>126.15</v>
      </c>
      <c r="AN90" s="28">
        <v>128</v>
      </c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</row>
    <row r="91" spans="1:64" ht="16.5" thickBot="1" thickTop="1">
      <c r="A91" s="4">
        <v>5</v>
      </c>
      <c r="B91" s="9">
        <f>MATCH(D91,'[1]industr'!$B$3:$B$95,0)</f>
        <v>32</v>
      </c>
      <c r="C91" s="51" t="str">
        <f>INDEX('[2]world'!$D$3:$D$400,MATCH(D91,'[2]world'!$B$3:$B$400,0))</f>
        <v>UKR</v>
      </c>
      <c r="D91" s="27" t="s">
        <v>43</v>
      </c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>
        <v>157.13</v>
      </c>
      <c r="Z91" s="28"/>
      <c r="AA91" s="28"/>
      <c r="AB91" s="28"/>
      <c r="AC91" s="28"/>
      <c r="AD91" s="28">
        <v>150.26</v>
      </c>
      <c r="AE91" s="28"/>
      <c r="AF91" s="28"/>
      <c r="AG91" s="28"/>
      <c r="AH91" s="28"/>
      <c r="AI91" s="28">
        <v>153.18</v>
      </c>
      <c r="AJ91" s="28">
        <v>151.76</v>
      </c>
      <c r="AK91" s="28">
        <v>151.75</v>
      </c>
      <c r="AL91" s="28">
        <v>139.45</v>
      </c>
      <c r="AM91" s="28">
        <v>142.37</v>
      </c>
      <c r="AN91" s="28">
        <v>148.86</v>
      </c>
      <c r="AO91" s="28">
        <v>147.12</v>
      </c>
      <c r="AP91" s="28">
        <v>140.38</v>
      </c>
      <c r="AQ91" s="28">
        <v>145.15</v>
      </c>
      <c r="AR91" s="28">
        <v>153.17</v>
      </c>
      <c r="AS91" s="28">
        <v>155.05</v>
      </c>
      <c r="AT91" s="28">
        <v>151.71</v>
      </c>
      <c r="AU91" s="28">
        <v>156.21</v>
      </c>
      <c r="AV91" s="28">
        <v>154.44</v>
      </c>
      <c r="AW91" s="28">
        <v>153.11</v>
      </c>
      <c r="AX91" s="28">
        <v>150.14</v>
      </c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</row>
    <row r="92" spans="1:64" ht="16.5" thickBot="1" thickTop="1">
      <c r="A92" s="4">
        <v>5</v>
      </c>
      <c r="B92" s="9">
        <f>MATCH(D92,'[1]industr'!$B$3:$B$95,0)</f>
        <v>7</v>
      </c>
      <c r="C92" s="51" t="str">
        <f>INDEX('[2]world'!$D$3:$D$400,MATCH(D92,'[2]world'!$B$3:$B$400,0))</f>
        <v>UK</v>
      </c>
      <c r="D92" s="27" t="s">
        <v>22</v>
      </c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>
        <v>2.66</v>
      </c>
      <c r="X92" s="28">
        <v>6.34</v>
      </c>
      <c r="Y92" s="28">
        <v>10.16</v>
      </c>
      <c r="Z92" s="28">
        <v>14.76</v>
      </c>
      <c r="AA92" s="28">
        <v>20.08</v>
      </c>
      <c r="AB92" s="28">
        <v>22.41</v>
      </c>
      <c r="AC92" s="28">
        <v>23.13</v>
      </c>
      <c r="AD92" s="28">
        <v>21.08</v>
      </c>
      <c r="AE92" s="28">
        <v>20.26</v>
      </c>
      <c r="AF92" s="28">
        <v>21.36</v>
      </c>
      <c r="AG92" s="28">
        <v>21.69</v>
      </c>
      <c r="AH92" s="28">
        <v>21.45</v>
      </c>
      <c r="AI92" s="28">
        <v>22.4</v>
      </c>
      <c r="AJ92" s="28">
        <v>23.46</v>
      </c>
      <c r="AK92" s="28">
        <v>23.84</v>
      </c>
      <c r="AL92" s="28">
        <v>23.65</v>
      </c>
      <c r="AM92" s="28">
        <v>24.55</v>
      </c>
      <c r="AN92" s="28">
        <v>24.12</v>
      </c>
      <c r="AO92" s="28">
        <v>24.1</v>
      </c>
      <c r="AP92" s="28">
        <v>23.69</v>
      </c>
      <c r="AQ92" s="28">
        <v>24.62</v>
      </c>
      <c r="AR92" s="28">
        <v>24.98</v>
      </c>
      <c r="AS92" s="28">
        <v>24.68</v>
      </c>
      <c r="AT92" s="28">
        <v>24.05</v>
      </c>
      <c r="AU92" s="28">
        <v>23.42</v>
      </c>
      <c r="AV92" s="28">
        <v>23.61</v>
      </c>
      <c r="AW92" s="28">
        <v>23.75</v>
      </c>
      <c r="AX92" s="28">
        <v>23.88</v>
      </c>
      <c r="AY92" s="28">
        <v>25.84</v>
      </c>
      <c r="AZ92" s="28">
        <v>26.4</v>
      </c>
      <c r="BA92" s="28">
        <v>27.88</v>
      </c>
      <c r="BB92" s="28">
        <v>27.92</v>
      </c>
      <c r="BC92" s="28">
        <v>29.07</v>
      </c>
      <c r="BD92" s="28">
        <v>29.65</v>
      </c>
      <c r="BE92" s="28">
        <v>29.49</v>
      </c>
      <c r="BF92" s="28">
        <v>29.18</v>
      </c>
      <c r="BG92" s="28">
        <v>28.91</v>
      </c>
      <c r="BH92" s="28">
        <v>28.64</v>
      </c>
      <c r="BI92" s="28">
        <v>28.62</v>
      </c>
      <c r="BJ92" s="28"/>
      <c r="BK92" s="28">
        <v>26.32</v>
      </c>
      <c r="BL92" s="28"/>
    </row>
    <row r="93" spans="1:64" ht="16.5" thickBot="1" thickTop="1">
      <c r="A93" s="4">
        <v>5</v>
      </c>
      <c r="B93" s="9">
        <f>MATCH(D93,'[1]industr'!$B$3:$B$95,0)</f>
        <v>68</v>
      </c>
      <c r="C93" s="51" t="str">
        <f>INDEX('[2]world'!$D$3:$D$400,MATCH(D93,'[2]world'!$B$3:$B$400,0))</f>
        <v>E_W</v>
      </c>
      <c r="D93" s="27" t="s">
        <v>74</v>
      </c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>
        <v>2.72</v>
      </c>
      <c r="X93" s="28">
        <v>6.24</v>
      </c>
      <c r="Y93" s="28">
        <v>9.68</v>
      </c>
      <c r="Z93" s="28">
        <v>12.07</v>
      </c>
      <c r="AA93" s="28">
        <v>14.96</v>
      </c>
      <c r="AB93" s="28">
        <v>16.35</v>
      </c>
      <c r="AC93" s="28">
        <v>17.1</v>
      </c>
      <c r="AD93" s="28">
        <v>17.6</v>
      </c>
      <c r="AE93" s="28">
        <v>17.44</v>
      </c>
      <c r="AF93" s="28">
        <v>18.03</v>
      </c>
      <c r="AG93" s="28">
        <v>18.75</v>
      </c>
      <c r="AH93" s="28">
        <v>18.9</v>
      </c>
      <c r="AI93" s="28">
        <v>19.64</v>
      </c>
      <c r="AJ93" s="28">
        <v>20.26</v>
      </c>
      <c r="AK93" s="28">
        <v>20.53</v>
      </c>
      <c r="AL93" s="28">
        <v>20.24</v>
      </c>
      <c r="AM93" s="28">
        <v>21.41</v>
      </c>
      <c r="AN93" s="28">
        <v>21.49</v>
      </c>
      <c r="AO93" s="28">
        <v>22.33</v>
      </c>
      <c r="AP93" s="28">
        <v>22.91</v>
      </c>
      <c r="AQ93" s="28">
        <v>24.26</v>
      </c>
      <c r="AR93" s="28">
        <v>24.78</v>
      </c>
      <c r="AS93" s="28">
        <v>24.62</v>
      </c>
      <c r="AT93" s="28">
        <v>23.93</v>
      </c>
      <c r="AU93" s="28">
        <v>23.27</v>
      </c>
      <c r="AV93" s="28">
        <v>23.43</v>
      </c>
      <c r="AW93" s="28">
        <v>23.54</v>
      </c>
      <c r="AX93" s="28">
        <v>23.8</v>
      </c>
      <c r="AY93" s="28">
        <v>25.85</v>
      </c>
      <c r="AZ93" s="28"/>
      <c r="BA93" s="28">
        <v>28.6</v>
      </c>
      <c r="BB93" s="28">
        <v>28.73</v>
      </c>
      <c r="BC93" s="28"/>
      <c r="BD93" s="28"/>
      <c r="BE93" s="28"/>
      <c r="BF93" s="28"/>
      <c r="BG93" s="28"/>
      <c r="BH93" s="28"/>
      <c r="BI93" s="28"/>
      <c r="BJ93" s="28"/>
      <c r="BK93" s="28"/>
      <c r="BL93" s="28"/>
    </row>
    <row r="94" spans="1:64" ht="16.5" thickBot="1" thickTop="1">
      <c r="A94" s="4">
        <v>5</v>
      </c>
      <c r="B94" s="9">
        <f>MATCH(D94,'[1]industr'!$B$3:$B$95,0)</f>
        <v>70</v>
      </c>
      <c r="C94" s="51" t="str">
        <f>INDEX('[2]world'!$D$3:$D$400,MATCH(D94,'[2]world'!$B$3:$B$400,0))</f>
        <v>Scot</v>
      </c>
      <c r="D94" s="27" t="s">
        <v>75</v>
      </c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>
        <v>1.43</v>
      </c>
      <c r="X94" s="28">
        <v>3.92</v>
      </c>
      <c r="Y94" s="28">
        <v>6.01</v>
      </c>
      <c r="Z94" s="28">
        <v>7.3</v>
      </c>
      <c r="AA94" s="28">
        <v>9.67</v>
      </c>
      <c r="AB94" s="28">
        <v>10.07</v>
      </c>
      <c r="AC94" s="28">
        <v>10.76</v>
      </c>
      <c r="AD94" s="28">
        <v>10.74</v>
      </c>
      <c r="AE94" s="28">
        <v>11.06</v>
      </c>
      <c r="AF94" s="28">
        <v>11.68</v>
      </c>
      <c r="AG94" s="28">
        <v>11.59</v>
      </c>
      <c r="AH94" s="28">
        <v>11.38</v>
      </c>
      <c r="AI94" s="28">
        <v>11.47</v>
      </c>
      <c r="AJ94" s="28">
        <v>13.04</v>
      </c>
      <c r="AK94" s="28">
        <v>12.72</v>
      </c>
      <c r="AL94" s="28">
        <v>12.99</v>
      </c>
      <c r="AM94" s="28">
        <v>13.98</v>
      </c>
      <c r="AN94" s="28">
        <v>13.66</v>
      </c>
      <c r="AO94" s="28"/>
      <c r="AP94" s="28"/>
      <c r="AQ94" s="28"/>
      <c r="AR94" s="28"/>
      <c r="AS94" s="28">
        <v>15.48</v>
      </c>
      <c r="AT94" s="28"/>
      <c r="AU94" s="28"/>
      <c r="AV94" s="28"/>
      <c r="AW94" s="28"/>
      <c r="AX94" s="28">
        <v>18.55</v>
      </c>
      <c r="AY94" s="28">
        <v>20.2</v>
      </c>
      <c r="AZ94" s="28">
        <v>20.37</v>
      </c>
      <c r="BA94" s="28">
        <v>21.78</v>
      </c>
      <c r="BB94" s="28">
        <v>22.02</v>
      </c>
      <c r="BC94" s="28"/>
      <c r="BD94" s="28"/>
      <c r="BE94" s="28"/>
      <c r="BF94" s="28"/>
      <c r="BG94" s="28"/>
      <c r="BH94" s="28"/>
      <c r="BI94" s="28"/>
      <c r="BJ94" s="28"/>
      <c r="BK94" s="28"/>
      <c r="BL94" s="28"/>
    </row>
    <row r="95" spans="1:64" ht="16.5" thickBot="1" thickTop="1">
      <c r="A95" s="4">
        <v>5</v>
      </c>
      <c r="B95" s="9">
        <f>MATCH(D95,'[1]industr'!$B$3:$B$95,0)</f>
        <v>31</v>
      </c>
      <c r="C95" s="51" t="str">
        <f>INDEX('[2]world'!$D$3:$D$400,MATCH(D95,'[2]world'!$B$3:$B$400,0))</f>
        <v>USA</v>
      </c>
      <c r="D95" s="27" t="s">
        <v>42</v>
      </c>
      <c r="E95" s="28">
        <v>3.9</v>
      </c>
      <c r="F95" s="28"/>
      <c r="G95" s="28"/>
      <c r="H95" s="28"/>
      <c r="I95" s="28"/>
      <c r="J95" s="28">
        <v>4.46</v>
      </c>
      <c r="K95" s="28"/>
      <c r="L95" s="28"/>
      <c r="M95" s="28"/>
      <c r="N95" s="28"/>
      <c r="O95" s="28">
        <v>5.26</v>
      </c>
      <c r="P95" s="28"/>
      <c r="Q95" s="28"/>
      <c r="R95" s="28">
        <v>6.32</v>
      </c>
      <c r="S95" s="28">
        <v>6.85</v>
      </c>
      <c r="T95" s="28">
        <v>7.73</v>
      </c>
      <c r="U95" s="28"/>
      <c r="V95" s="28">
        <v>9.03</v>
      </c>
      <c r="W95" s="28"/>
      <c r="X95" s="28"/>
      <c r="Y95" s="28">
        <v>10.69</v>
      </c>
      <c r="Z95" s="28">
        <v>11.27</v>
      </c>
      <c r="AA95" s="28">
        <v>18</v>
      </c>
      <c r="AB95" s="28">
        <v>23.73</v>
      </c>
      <c r="AC95" s="28">
        <v>28.43</v>
      </c>
      <c r="AD95" s="28">
        <v>32.89</v>
      </c>
      <c r="AE95" s="28">
        <v>37.22</v>
      </c>
      <c r="AF95" s="28">
        <v>39.58</v>
      </c>
      <c r="AG95" s="28">
        <v>42.28</v>
      </c>
      <c r="AH95" s="28">
        <v>42.86</v>
      </c>
      <c r="AI95" s="28">
        <v>43.01</v>
      </c>
      <c r="AJ95" s="28">
        <v>43.46</v>
      </c>
      <c r="AK95" s="28">
        <v>42.76</v>
      </c>
      <c r="AL95" s="28">
        <v>43.28</v>
      </c>
      <c r="AM95" s="28">
        <v>42.98</v>
      </c>
      <c r="AN95" s="28">
        <v>42.24</v>
      </c>
      <c r="AO95" s="28">
        <v>41.9</v>
      </c>
      <c r="AP95" s="28">
        <v>40.92</v>
      </c>
      <c r="AQ95" s="28">
        <v>40.69</v>
      </c>
      <c r="AR95" s="28">
        <v>38.77</v>
      </c>
      <c r="AS95" s="28">
        <v>38.68</v>
      </c>
      <c r="AT95" s="28">
        <v>37.86</v>
      </c>
      <c r="AU95" s="28">
        <v>37.61</v>
      </c>
      <c r="AV95" s="28">
        <v>37.49</v>
      </c>
      <c r="AW95" s="28">
        <v>36.2</v>
      </c>
      <c r="AX95" s="28">
        <v>34.97</v>
      </c>
      <c r="AY95" s="28">
        <v>35.09</v>
      </c>
      <c r="AZ95" s="28">
        <v>34.39</v>
      </c>
      <c r="BA95" s="28">
        <v>33.46</v>
      </c>
      <c r="BB95" s="28">
        <v>33.21</v>
      </c>
      <c r="BC95" s="28"/>
      <c r="BD95" s="28"/>
      <c r="BE95" s="28"/>
      <c r="BF95" s="28"/>
      <c r="BG95" s="28"/>
      <c r="BH95" s="28"/>
      <c r="BI95" s="28"/>
      <c r="BJ95" s="28"/>
      <c r="BK95" s="28"/>
      <c r="BL95" s="28"/>
    </row>
    <row r="96" spans="1:64" ht="16.5" thickBot="1" thickTop="1">
      <c r="A96" s="4">
        <v>5</v>
      </c>
      <c r="B96" s="9">
        <f>MATCH(D96,'[1]industr'!$B$3:$B$95,0)</f>
        <v>77</v>
      </c>
      <c r="C96" s="51" t="str">
        <f>INDEX('[2]world'!$D$3:$D$400,MATCH(D96,'[2]world'!$B$3:$B$400,0))</f>
        <v>Yug</v>
      </c>
      <c r="D96" s="27" t="s">
        <v>76</v>
      </c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>
        <v>32</v>
      </c>
      <c r="P96" s="28"/>
      <c r="Q96" s="28"/>
      <c r="R96" s="28"/>
      <c r="S96" s="28"/>
      <c r="T96" s="28">
        <v>53.82</v>
      </c>
      <c r="U96" s="28"/>
      <c r="V96" s="28"/>
      <c r="W96" s="28">
        <v>64.24</v>
      </c>
      <c r="X96" s="28"/>
      <c r="Y96" s="28">
        <v>70.04</v>
      </c>
      <c r="Z96" s="28"/>
      <c r="AA96" s="28">
        <v>70.32</v>
      </c>
      <c r="AB96" s="28"/>
      <c r="AC96" s="28"/>
      <c r="AD96" s="28">
        <v>75.56</v>
      </c>
      <c r="AE96" s="28"/>
      <c r="AF96" s="28"/>
      <c r="AG96" s="28">
        <v>87.86</v>
      </c>
      <c r="AH96" s="28"/>
      <c r="AI96" s="28">
        <v>93.27</v>
      </c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</row>
    <row r="97" spans="3:5" s="49" customFormat="1" ht="13.5" thickTop="1">
      <c r="C97" s="50"/>
      <c r="D97" s="50"/>
      <c r="E97" s="50"/>
    </row>
    <row r="98" spans="3:5" s="49" customFormat="1" ht="12.75">
      <c r="C98" s="50"/>
      <c r="D98" s="50"/>
      <c r="E98" s="50"/>
    </row>
    <row r="99" spans="3:5" s="49" customFormat="1" ht="12.75">
      <c r="C99" s="50"/>
      <c r="D99" s="50"/>
      <c r="E99" s="50"/>
    </row>
    <row r="100" spans="3:5" s="49" customFormat="1" ht="12.75">
      <c r="C100" s="50"/>
      <c r="D100" s="50"/>
      <c r="E100" s="50"/>
    </row>
    <row r="101" spans="3:5" s="49" customFormat="1" ht="12.75">
      <c r="C101" s="50"/>
      <c r="D101" s="50"/>
      <c r="E101" s="50"/>
    </row>
    <row r="102" spans="3:5" s="49" customFormat="1" ht="12.75">
      <c r="C102" s="50"/>
      <c r="D102" s="50"/>
      <c r="E102" s="50"/>
    </row>
    <row r="103" spans="3:5" s="49" customFormat="1" ht="12.75">
      <c r="C103" s="50"/>
      <c r="D103" s="50"/>
      <c r="E103" s="50"/>
    </row>
    <row r="104" spans="3:5" s="49" customFormat="1" ht="12.75">
      <c r="C104" s="50"/>
      <c r="D104" s="50"/>
      <c r="E104" s="50"/>
    </row>
    <row r="105" spans="3:5" s="49" customFormat="1" ht="12.75">
      <c r="C105" s="50"/>
      <c r="D105" s="50"/>
      <c r="E105" s="50"/>
    </row>
    <row r="106" spans="3:5" s="49" customFormat="1" ht="12.75">
      <c r="C106" s="50"/>
      <c r="D106" s="50"/>
      <c r="E106" s="50"/>
    </row>
    <row r="107" spans="3:5" s="49" customFormat="1" ht="12.75">
      <c r="C107" s="50"/>
      <c r="D107" s="50"/>
      <c r="E107" s="50"/>
    </row>
    <row r="108" spans="3:5" s="49" customFormat="1" ht="12.75">
      <c r="C108" s="50"/>
      <c r="D108" s="50"/>
      <c r="E108" s="50"/>
    </row>
    <row r="109" spans="3:5" s="49" customFormat="1" ht="12.75">
      <c r="C109" s="50"/>
      <c r="D109" s="50"/>
      <c r="E109" s="50"/>
    </row>
    <row r="110" spans="3:5" s="49" customFormat="1" ht="12.75">
      <c r="C110" s="50"/>
      <c r="D110" s="50"/>
      <c r="E110" s="50"/>
    </row>
    <row r="111" spans="3:5" s="49" customFormat="1" ht="12.75">
      <c r="C111" s="50"/>
      <c r="D111" s="50"/>
      <c r="E111" s="50"/>
    </row>
    <row r="112" spans="3:5" s="49" customFormat="1" ht="12.75">
      <c r="C112" s="50"/>
      <c r="D112" s="50"/>
      <c r="E112" s="50"/>
    </row>
    <row r="113" spans="3:5" s="49" customFormat="1" ht="12.75">
      <c r="C113" s="50"/>
      <c r="D113" s="50"/>
      <c r="E113" s="50"/>
    </row>
    <row r="114" spans="3:5" s="49" customFormat="1" ht="12.75">
      <c r="C114" s="50"/>
      <c r="D114" s="50"/>
      <c r="E114" s="50"/>
    </row>
    <row r="115" spans="3:5" s="49" customFormat="1" ht="12.75">
      <c r="C115" s="50"/>
      <c r="D115" s="50"/>
      <c r="E115" s="50"/>
    </row>
    <row r="116" spans="3:5" s="49" customFormat="1" ht="12.75">
      <c r="C116" s="50"/>
      <c r="D116" s="50"/>
      <c r="E116" s="50"/>
    </row>
    <row r="117" spans="3:5" s="49" customFormat="1" ht="12.75">
      <c r="C117" s="50"/>
      <c r="D117" s="50"/>
      <c r="E117" s="50"/>
    </row>
    <row r="118" spans="3:5" s="49" customFormat="1" ht="12.75">
      <c r="C118" s="50"/>
      <c r="D118" s="50"/>
      <c r="E118" s="50"/>
    </row>
    <row r="119" spans="3:5" s="49" customFormat="1" ht="12.75">
      <c r="C119" s="50"/>
      <c r="D119" s="50"/>
      <c r="E119" s="50"/>
    </row>
    <row r="120" spans="3:5" s="49" customFormat="1" ht="12.75">
      <c r="C120" s="50"/>
      <c r="D120" s="50"/>
      <c r="E120" s="50"/>
    </row>
    <row r="121" spans="3:5" s="49" customFormat="1" ht="12.75">
      <c r="C121" s="50"/>
      <c r="D121" s="50"/>
      <c r="E121" s="50"/>
    </row>
    <row r="122" spans="3:5" s="49" customFormat="1" ht="12.75">
      <c r="C122" s="50"/>
      <c r="D122" s="50"/>
      <c r="E122" s="50"/>
    </row>
    <row r="123" spans="3:5" s="49" customFormat="1" ht="12.75">
      <c r="C123" s="50"/>
      <c r="D123" s="50"/>
      <c r="E123" s="50"/>
    </row>
    <row r="124" spans="3:5" s="49" customFormat="1" ht="12.75">
      <c r="C124" s="50"/>
      <c r="D124" s="50"/>
      <c r="E124" s="50"/>
    </row>
    <row r="125" spans="3:5" s="49" customFormat="1" ht="12.75">
      <c r="C125" s="50"/>
      <c r="D125" s="50"/>
      <c r="E125" s="50"/>
    </row>
    <row r="126" spans="3:5" s="49" customFormat="1" ht="12.75">
      <c r="C126" s="50"/>
      <c r="D126" s="50"/>
      <c r="E126" s="50"/>
    </row>
    <row r="127" spans="3:5" s="49" customFormat="1" ht="12.75">
      <c r="C127" s="50"/>
      <c r="D127" s="50"/>
      <c r="E127" s="50"/>
    </row>
    <row r="128" spans="3:5" s="49" customFormat="1" ht="12.75">
      <c r="C128" s="50"/>
      <c r="D128" s="50"/>
      <c r="E128" s="50"/>
    </row>
    <row r="129" spans="3:5" s="49" customFormat="1" ht="12.75">
      <c r="C129" s="50"/>
      <c r="D129" s="50"/>
      <c r="E129" s="50"/>
    </row>
    <row r="130" spans="3:5" s="49" customFormat="1" ht="12.75">
      <c r="C130" s="50"/>
      <c r="D130" s="50"/>
      <c r="E130" s="50"/>
    </row>
    <row r="131" spans="3:5" s="49" customFormat="1" ht="12.75">
      <c r="C131" s="50"/>
      <c r="D131" s="50"/>
      <c r="E131" s="50"/>
    </row>
    <row r="132" spans="3:5" s="49" customFormat="1" ht="12.75">
      <c r="C132" s="50"/>
      <c r="D132" s="50"/>
      <c r="E132" s="50"/>
    </row>
    <row r="133" spans="3:5" s="49" customFormat="1" ht="12.75">
      <c r="C133" s="50"/>
      <c r="D133" s="50"/>
      <c r="E133" s="50"/>
    </row>
    <row r="134" spans="3:5" s="49" customFormat="1" ht="12.75">
      <c r="C134" s="50"/>
      <c r="D134" s="50"/>
      <c r="E134" s="50"/>
    </row>
    <row r="135" spans="3:5" s="49" customFormat="1" ht="12.75">
      <c r="C135" s="50"/>
      <c r="D135" s="50"/>
      <c r="E135" s="50"/>
    </row>
    <row r="136" spans="3:5" s="49" customFormat="1" ht="12.75">
      <c r="C136" s="50"/>
      <c r="D136" s="50"/>
      <c r="E136" s="50"/>
    </row>
    <row r="137" spans="3:5" s="49" customFormat="1" ht="12.75">
      <c r="C137" s="50"/>
      <c r="D137" s="50"/>
      <c r="E137" s="50"/>
    </row>
    <row r="138" spans="3:5" s="49" customFormat="1" ht="12.75">
      <c r="C138" s="50"/>
      <c r="D138" s="50"/>
      <c r="E138" s="50"/>
    </row>
    <row r="139" spans="3:5" s="49" customFormat="1" ht="12.75">
      <c r="C139" s="50"/>
      <c r="D139" s="50"/>
      <c r="E139" s="50"/>
    </row>
    <row r="140" spans="3:6" ht="13.5">
      <c r="C140" s="2"/>
      <c r="F140" s="1"/>
    </row>
    <row r="141" spans="3:6" ht="13.5">
      <c r="C141" s="2"/>
      <c r="F141" s="1"/>
    </row>
    <row r="142" spans="3:6" ht="13.5">
      <c r="C142" s="2"/>
      <c r="F142" s="1"/>
    </row>
    <row r="143" spans="3:6" ht="13.5">
      <c r="C143" s="2"/>
      <c r="F143" s="1"/>
    </row>
    <row r="144" spans="3:6" ht="13.5">
      <c r="C144" s="2"/>
      <c r="F144" s="1"/>
    </row>
    <row r="145" spans="3:6" ht="13.5">
      <c r="C145" s="2"/>
      <c r="F145" s="1"/>
    </row>
    <row r="146" spans="3:6" ht="13.5">
      <c r="C146" s="2"/>
      <c r="F146" s="1"/>
    </row>
    <row r="147" spans="3:6" ht="13.5">
      <c r="C147" s="2"/>
      <c r="F147" s="1"/>
    </row>
    <row r="148" spans="3:6" ht="13.5">
      <c r="C148" s="2"/>
      <c r="F148" s="1"/>
    </row>
    <row r="149" spans="3:6" ht="13.5">
      <c r="C149" s="2"/>
      <c r="F149" s="1"/>
    </row>
    <row r="150" spans="3:6" ht="13.5">
      <c r="C150" s="2"/>
      <c r="F150" s="1"/>
    </row>
    <row r="151" spans="3:6" ht="13.5">
      <c r="C151" s="2"/>
      <c r="F151" s="1"/>
    </row>
    <row r="152" spans="3:6" ht="13.5">
      <c r="C152" s="2"/>
      <c r="F152" s="1"/>
    </row>
    <row r="153" spans="3:6" ht="13.5">
      <c r="C153" s="2"/>
      <c r="F153" s="1"/>
    </row>
    <row r="154" spans="3:6" ht="13.5">
      <c r="C154" s="2"/>
      <c r="F154" s="1"/>
    </row>
    <row r="155" spans="3:6" ht="13.5">
      <c r="C155" s="2"/>
      <c r="F155" s="1"/>
    </row>
    <row r="156" spans="3:6" ht="13.5">
      <c r="C156" s="2"/>
      <c r="F156" s="1"/>
    </row>
    <row r="157" spans="3:6" ht="13.5">
      <c r="C157" s="2"/>
      <c r="F157" s="1"/>
    </row>
    <row r="158" spans="3:6" ht="13.5">
      <c r="C158" s="2"/>
      <c r="F158" s="1"/>
    </row>
    <row r="159" spans="3:6" ht="13.5">
      <c r="C159" s="2"/>
      <c r="F159" s="1"/>
    </row>
    <row r="160" spans="3:6" ht="13.5">
      <c r="C160" s="2"/>
      <c r="F160" s="1"/>
    </row>
    <row r="161" spans="3:6" ht="13.5">
      <c r="C161" s="2"/>
      <c r="F161" s="1"/>
    </row>
    <row r="162" spans="3:6" ht="13.5">
      <c r="C162" s="2"/>
      <c r="F162" s="1"/>
    </row>
    <row r="163" spans="3:6" ht="13.5">
      <c r="C163" s="2"/>
      <c r="F163" s="1"/>
    </row>
    <row r="164" spans="3:6" ht="13.5">
      <c r="C164" s="2"/>
      <c r="F164" s="1"/>
    </row>
    <row r="165" spans="3:6" ht="13.5">
      <c r="C165" s="2"/>
      <c r="F165" s="1"/>
    </row>
    <row r="166" spans="3:6" ht="13.5">
      <c r="C166" s="2"/>
      <c r="F166" s="1"/>
    </row>
    <row r="167" spans="3:6" ht="13.5">
      <c r="C167" s="2"/>
      <c r="F167" s="1"/>
    </row>
    <row r="168" spans="3:6" ht="13.5">
      <c r="C168" s="2"/>
      <c r="F168" s="1"/>
    </row>
    <row r="169" spans="3:6" ht="13.5">
      <c r="C169" s="2"/>
      <c r="F169" s="1"/>
    </row>
    <row r="170" spans="3:6" ht="13.5">
      <c r="C170" s="2"/>
      <c r="F170" s="1"/>
    </row>
    <row r="171" spans="3:6" ht="13.5">
      <c r="C171" s="2"/>
      <c r="F171" s="1"/>
    </row>
    <row r="172" spans="3:6" ht="13.5">
      <c r="C172" s="2"/>
      <c r="F172" s="1"/>
    </row>
    <row r="173" spans="3:6" ht="13.5">
      <c r="C173" s="2"/>
      <c r="F173" s="1"/>
    </row>
    <row r="174" spans="3:6" ht="13.5">
      <c r="C174" s="2"/>
      <c r="F174" s="1"/>
    </row>
    <row r="175" spans="3:6" ht="13.5">
      <c r="C175" s="2"/>
      <c r="F175" s="1"/>
    </row>
    <row r="176" spans="3:6" ht="13.5">
      <c r="C176" s="2"/>
      <c r="F176" s="1"/>
    </row>
    <row r="177" spans="3:6" ht="13.5">
      <c r="C177" s="2"/>
      <c r="F177" s="1"/>
    </row>
    <row r="178" spans="3:6" ht="13.5">
      <c r="C178" s="2"/>
      <c r="F178" s="1"/>
    </row>
    <row r="179" spans="3:6" ht="13.5">
      <c r="C179" s="2"/>
      <c r="F179" s="1"/>
    </row>
    <row r="180" spans="3:6" ht="13.5">
      <c r="C180" s="2"/>
      <c r="F180" s="1"/>
    </row>
    <row r="181" spans="3:6" ht="13.5">
      <c r="C181" s="2"/>
      <c r="F181" s="1"/>
    </row>
    <row r="182" spans="3:6" ht="13.5">
      <c r="C182" s="2"/>
      <c r="F182" s="1"/>
    </row>
    <row r="183" spans="3:6" ht="13.5">
      <c r="C183" s="2"/>
      <c r="F183" s="1"/>
    </row>
    <row r="184" spans="3:6" ht="13.5">
      <c r="C184" s="2"/>
      <c r="F184" s="1"/>
    </row>
    <row r="185" spans="3:6" ht="13.5">
      <c r="C185" s="2"/>
      <c r="F185" s="1"/>
    </row>
    <row r="186" spans="3:6" ht="13.5">
      <c r="C186" s="2"/>
      <c r="F186" s="1"/>
    </row>
    <row r="187" spans="3:6" ht="13.5">
      <c r="C187" s="2"/>
      <c r="F187" s="1"/>
    </row>
    <row r="188" spans="3:6" ht="13.5">
      <c r="C188" s="2"/>
      <c r="F188" s="1"/>
    </row>
    <row r="189" spans="3:6" ht="13.5">
      <c r="C189" s="2"/>
      <c r="F189" s="1"/>
    </row>
    <row r="190" spans="3:6" ht="13.5">
      <c r="C190" s="2"/>
      <c r="F190" s="1"/>
    </row>
    <row r="191" spans="3:6" ht="13.5">
      <c r="C191" s="2"/>
      <c r="F191" s="1"/>
    </row>
    <row r="192" spans="3:6" ht="13.5">
      <c r="C192" s="2"/>
      <c r="F192" s="1"/>
    </row>
    <row r="193" spans="3:6" ht="13.5">
      <c r="C193" s="2"/>
      <c r="F193" s="1"/>
    </row>
    <row r="194" spans="3:6" ht="13.5">
      <c r="C194" s="2"/>
      <c r="F194" s="1"/>
    </row>
    <row r="195" spans="3:6" ht="13.5">
      <c r="C195" s="2"/>
      <c r="F195" s="1"/>
    </row>
    <row r="196" spans="3:6" ht="13.5">
      <c r="C196" s="2"/>
      <c r="F196" s="1"/>
    </row>
    <row r="197" spans="3:6" ht="13.5">
      <c r="C197" s="2"/>
      <c r="F197" s="1"/>
    </row>
    <row r="198" spans="3:6" ht="13.5">
      <c r="C198" s="2"/>
      <c r="F198" s="1"/>
    </row>
    <row r="199" spans="3:6" ht="13.5">
      <c r="C199" s="2"/>
      <c r="F199" s="1"/>
    </row>
    <row r="200" spans="3:6" ht="13.5">
      <c r="C200" s="2"/>
      <c r="F200" s="1"/>
    </row>
    <row r="201" spans="3:6" ht="13.5">
      <c r="C201" s="2"/>
      <c r="F201" s="1"/>
    </row>
    <row r="202" spans="3:6" ht="13.5">
      <c r="C202" s="2"/>
      <c r="F202" s="1"/>
    </row>
    <row r="203" spans="3:6" ht="13.5">
      <c r="C203" s="2"/>
      <c r="F203" s="1"/>
    </row>
    <row r="204" spans="3:6" ht="13.5">
      <c r="C204" s="2"/>
      <c r="F204" s="1"/>
    </row>
    <row r="205" spans="3:6" ht="13.5">
      <c r="C205" s="2"/>
      <c r="F205" s="1"/>
    </row>
    <row r="206" spans="3:6" ht="13.5">
      <c r="C206" s="2"/>
      <c r="F206" s="1"/>
    </row>
    <row r="207" spans="3:6" ht="13.5">
      <c r="C207" s="2"/>
      <c r="F207" s="1"/>
    </row>
    <row r="208" spans="3:6" ht="13.5">
      <c r="C208" s="2"/>
      <c r="F208" s="1"/>
    </row>
    <row r="209" spans="3:6" ht="13.5">
      <c r="C209" s="2"/>
      <c r="F209" s="1"/>
    </row>
    <row r="210" spans="3:6" ht="13.5">
      <c r="C210" s="2"/>
      <c r="F210" s="1"/>
    </row>
    <row r="211" spans="3:6" ht="13.5">
      <c r="C211" s="2"/>
      <c r="F211" s="1"/>
    </row>
    <row r="212" spans="3:6" ht="13.5">
      <c r="C212" s="2"/>
      <c r="F212" s="1"/>
    </row>
    <row r="213" spans="3:6" ht="13.5">
      <c r="C213" s="2"/>
      <c r="F213" s="1"/>
    </row>
    <row r="214" spans="3:6" ht="13.5">
      <c r="C214" s="2"/>
      <c r="F214" s="1"/>
    </row>
    <row r="215" spans="3:6" ht="13.5">
      <c r="C215" s="2"/>
      <c r="F215" s="1"/>
    </row>
    <row r="216" spans="3:6" ht="13.5">
      <c r="C216" s="2"/>
      <c r="F216" s="1"/>
    </row>
    <row r="217" spans="3:6" ht="13.5">
      <c r="C217" s="2"/>
      <c r="F217" s="1"/>
    </row>
    <row r="218" spans="3:6" ht="13.5">
      <c r="C218" s="2"/>
      <c r="F218" s="1"/>
    </row>
    <row r="219" spans="3:6" ht="13.5">
      <c r="C219" s="2"/>
      <c r="F219" s="1"/>
    </row>
    <row r="220" spans="3:6" ht="13.5">
      <c r="C220" s="2"/>
      <c r="F220" s="1"/>
    </row>
    <row r="221" spans="3:6" ht="13.5">
      <c r="C221" s="2"/>
      <c r="F221" s="1"/>
    </row>
    <row r="222" spans="3:6" ht="13.5">
      <c r="C222" s="2"/>
      <c r="F222" s="1"/>
    </row>
    <row r="223" spans="3:6" ht="13.5">
      <c r="C223" s="2"/>
      <c r="F223" s="1"/>
    </row>
    <row r="224" spans="3:6" ht="13.5">
      <c r="C224" s="2"/>
      <c r="F224" s="1"/>
    </row>
    <row r="225" spans="3:6" ht="13.5">
      <c r="C225" s="2"/>
      <c r="F225" s="1"/>
    </row>
    <row r="226" spans="3:6" ht="13.5">
      <c r="C226" s="2"/>
      <c r="F226" s="1"/>
    </row>
    <row r="227" spans="3:6" ht="13.5">
      <c r="C227" s="2"/>
      <c r="F227" s="1"/>
    </row>
    <row r="228" spans="3:6" ht="13.5">
      <c r="C228" s="2"/>
      <c r="F228" s="1"/>
    </row>
    <row r="229" spans="3:6" ht="13.5">
      <c r="C229" s="2"/>
      <c r="F229" s="1"/>
    </row>
    <row r="230" spans="3:6" ht="13.5">
      <c r="C230" s="2"/>
      <c r="F230" s="1"/>
    </row>
    <row r="231" spans="3:6" ht="13.5">
      <c r="C231" s="2"/>
      <c r="F231" s="1"/>
    </row>
    <row r="232" spans="3:6" ht="13.5">
      <c r="C232" s="2"/>
      <c r="F232" s="1"/>
    </row>
    <row r="233" spans="3:6" ht="13.5">
      <c r="C233" s="2"/>
      <c r="F233" s="1"/>
    </row>
    <row r="234" spans="3:6" ht="13.5">
      <c r="C234" s="2"/>
      <c r="F234" s="1"/>
    </row>
  </sheetData>
  <sheetProtection/>
  <mergeCells count="4">
    <mergeCell ref="B1:M1"/>
    <mergeCell ref="D2:J2"/>
    <mergeCell ref="D3:J3"/>
    <mergeCell ref="D34:AL34"/>
  </mergeCells>
  <hyperlinks>
    <hyperlink ref="D22" r:id="rId1" display="http://www.ined.fr/en/pop_figures/developed_countries/developed_countries_database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институт демографии</cp:lastModifiedBy>
  <dcterms:created xsi:type="dcterms:W3CDTF">2004-08-17T08:12:13Z</dcterms:created>
  <dcterms:modified xsi:type="dcterms:W3CDTF">2012-04-01T19:06:22Z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