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1352" windowHeight="7932"/>
  </bookViews>
  <sheets>
    <sheet name="CBR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41" i="1"/>
  <c r="D28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17"/>
  <c r="D16"/>
  <c r="D11"/>
  <c r="D10"/>
  <c r="D5"/>
  <c r="D4"/>
  <c r="D6"/>
</calcChain>
</file>

<file path=xl/sharedStrings.xml><?xml version="1.0" encoding="utf-8"?>
<sst xmlns="http://schemas.openxmlformats.org/spreadsheetml/2006/main" count="39" uniqueCount="35">
  <si>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</si>
  <si>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</si>
  <si>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</si>
  <si>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</si>
  <si>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</si>
  <si>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</si>
  <si>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</si>
  <si>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Общий коэффициент рождаемости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</si>
  <si>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</si>
  <si>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</si>
  <si>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</si>
  <si>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</si>
  <si>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</si>
  <si>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</si>
  <si>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</si>
  <si>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</si>
  <si>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</si>
  <si>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</si>
  <si>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</si>
  <si>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</si>
  <si>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</si>
  <si>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r>
      <rPr>
        <b/>
        <sz val="14"/>
        <rFont val="Calibri"/>
        <family val="2"/>
        <charset val="204"/>
      </rPr>
      <t>‰</t>
    </r>
    <r>
      <rPr>
        <b/>
        <sz val="14"/>
        <rFont val="Arial Narrow"/>
        <family val="2"/>
        <charset val="204"/>
      </rPr>
      <t xml:space="preserve"> в год</t>
    </r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</si>
  <si>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</si>
  <si>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</si>
  <si>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</si>
  <si>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</si>
  <si>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</si>
  <si>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</si>
  <si>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Страна / годы</t>
  </si>
  <si>
    <t>jap_001.txt</t>
  </si>
  <si>
    <t>Общий коэффициент рождаемости, Япония, 1925-2007</t>
  </si>
  <si>
    <t>http://www.stat.go.jp/english/data/nenkan/index.htm</t>
  </si>
  <si>
    <t>Statistics Bureau, Japan</t>
  </si>
  <si>
    <t>Массив получен путем копирования содержимого Excel файла из Japan Statistical Yearbook 2010</t>
  </si>
  <si>
    <t>страны мира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</si>
</sst>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Calibri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24"/>
      <color indexed="9"/>
      <name val="Arial Narrow"/>
      <family val="2"/>
      <charset val="204"/>
    </font>
    <font>
      <sz val="24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sz val="10"/>
      <color theme="3" tint="-0.49998474074526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double">
        <color indexed="14"/>
      </left>
      <right style="double">
        <color indexed="14"/>
      </right>
      <top/>
      <bottom style="double">
        <color indexed="1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double">
        <color indexed="14"/>
      </left>
      <right/>
      <top/>
      <bottom style="double">
        <color indexed="1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9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left" indent="1"/>
    </xf>
    <xf numFmtId="0" fontId="10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" fillId="4" borderId="8" xfId="1" applyFill="1" applyBorder="1" applyAlignment="1" applyProtection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6" fillId="4" borderId="8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e">
            <v>#N/A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2"/>
      <sheetData sheetId="3">
        <row r="3">
          <cell r="B3" t="str">
            <v>Австралия</v>
          </cell>
        </row>
      </sheetData>
      <sheetData sheetId="4"/>
      <sheetData sheetId="5"/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 xml:space="preserve"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 xml:space="preserve"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 xml:space="preserve">  миграция со странами СНГ </v>
          </cell>
          <cell r="D338" t="str">
            <v>CIS</v>
          </cell>
        </row>
        <row r="339">
          <cell r="B339" t="str">
            <v xml:space="preserve"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english/data/nenka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1"/>
  <sheetViews>
    <sheetView tabSelected="1" topLeftCell="A28" zoomScale="85" zoomScaleNormal="85" workbookViewId="0">
      <selection activeCell="C45" sqref="C45"/>
    </sheetView>
  </sheetViews>
  <sheetFormatPr defaultColWidth="9.109375" defaultRowHeight="13.8"/>
  <cols>
    <col min="1" max="1" width="5.33203125" style="1" customWidth="1"/>
    <col min="2" max="2" width="6.33203125" style="1" customWidth="1"/>
    <col min="3" max="3" width="40.5546875" style="1" customWidth="1"/>
    <col min="4" max="4" width="41" style="2" customWidth="1"/>
    <col min="5" max="6" width="5.88671875" style="2" customWidth="1"/>
    <col min="7" max="61" width="5.88671875" style="1" customWidth="1"/>
    <col min="62" max="16384" width="9.109375" style="1"/>
  </cols>
  <sheetData>
    <row r="1" spans="1:13" s="4" customFormat="1" ht="30.6" thickBot="1">
      <c r="B1" s="34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8.600000000000001" thickTop="1">
      <c r="A2" s="4">
        <v>1</v>
      </c>
      <c r="B2" s="4">
        <v>1</v>
      </c>
      <c r="C2" s="6" t="s">
        <v>0</v>
      </c>
      <c r="D2" s="12" t="s">
        <v>7</v>
      </c>
      <c r="E2" s="5"/>
      <c r="F2" s="5"/>
    </row>
    <row r="3" spans="1:13" s="4" customFormat="1" ht="31.8" thickBot="1">
      <c r="A3" s="4">
        <v>1</v>
      </c>
      <c r="B3" s="4">
        <v>2</v>
      </c>
      <c r="C3" s="10" t="s">
        <v>23</v>
      </c>
      <c r="D3" s="27" t="s">
        <v>30</v>
      </c>
      <c r="E3" s="5"/>
      <c r="F3" s="5"/>
    </row>
    <row r="4" spans="1:13" s="4" customFormat="1" ht="16.8" thickTop="1" thickBot="1">
      <c r="A4" s="4">
        <v>1</v>
      </c>
      <c r="B4" s="4">
        <v>3</v>
      </c>
      <c r="C4" s="10" t="s">
        <v>17</v>
      </c>
      <c r="D4" s="11">
        <f>INDEX([1]показатели!$C$3:$C$21,MATCH(D2,[1]показатели!$B$3:$B$21,0))</f>
        <v>3</v>
      </c>
      <c r="E4" s="5"/>
      <c r="F4" s="5"/>
    </row>
    <row r="5" spans="1:13" s="4" customFormat="1" ht="16.8" thickTop="1" thickBot="1">
      <c r="A5" s="4">
        <v>1</v>
      </c>
      <c r="B5" s="4">
        <v>4</v>
      </c>
      <c r="C5" s="10" t="s">
        <v>15</v>
      </c>
      <c r="D5" s="11" t="str">
        <f>INDEX([1]показатели!$D$3:$D$21,MATCH(D2,[1]показатели!$B$3:$B$21,0))</f>
        <v>CBR</v>
      </c>
      <c r="E5" s="5"/>
      <c r="F5" s="5"/>
    </row>
    <row r="6" spans="1:13" s="4" customFormat="1" ht="16.8" thickTop="1" thickBot="1">
      <c r="A6" s="4">
        <v>1</v>
      </c>
      <c r="B6" s="4">
        <v>5</v>
      </c>
      <c r="C6" s="9" t="s">
        <v>10</v>
      </c>
      <c r="D6" s="11">
        <f>D8+D14</f>
        <v>2</v>
      </c>
      <c r="E6" s="5"/>
      <c r="F6" s="5"/>
    </row>
    <row r="7" spans="1:13" s="4" customFormat="1" ht="16.8" thickTop="1" thickBot="1">
      <c r="C7" s="5"/>
      <c r="D7" s="3"/>
      <c r="E7" s="5"/>
      <c r="F7" s="5"/>
    </row>
    <row r="8" spans="1:13" s="4" customFormat="1" ht="19.2" thickTop="1" thickBot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13" s="4" customFormat="1" ht="15.75" customHeight="1" thickTop="1" thickBot="1">
      <c r="A9" s="4">
        <v>1</v>
      </c>
      <c r="B9" s="4">
        <v>111</v>
      </c>
      <c r="C9" s="10" t="s">
        <v>18</v>
      </c>
      <c r="D9" s="14" t="s">
        <v>34</v>
      </c>
      <c r="E9" s="5"/>
      <c r="F9" s="5"/>
    </row>
    <row r="10" spans="1:13" s="4" customFormat="1" ht="16.8" thickTop="1" thickBot="1">
      <c r="A10" s="4">
        <v>1</v>
      </c>
      <c r="B10" s="4">
        <v>112</v>
      </c>
      <c r="C10" s="7" t="s">
        <v>19</v>
      </c>
      <c r="D10" s="11">
        <f>INDEX([1]категории!$C$3:$C$21,MATCH(D9,[1]категории!$B$3:$B$21,0))</f>
        <v>13</v>
      </c>
      <c r="F10" s="5"/>
    </row>
    <row r="11" spans="1:13" s="4" customFormat="1" ht="16.8" thickTop="1" thickBot="1">
      <c r="A11" s="4">
        <v>1</v>
      </c>
      <c r="B11" s="4">
        <v>113</v>
      </c>
      <c r="C11" s="7" t="s">
        <v>8</v>
      </c>
      <c r="D11" s="11" t="str">
        <f>INDEX([1]категории!$D$3:$D$21,MATCH(D9,[1]категории!$B$3:$B$21,0))</f>
        <v>World</v>
      </c>
      <c r="F11" s="5"/>
    </row>
    <row r="12" spans="1:13" s="4" customFormat="1" ht="19.2" thickTop="1" thickBot="1">
      <c r="A12" s="4">
        <v>1</v>
      </c>
      <c r="B12" s="4">
        <v>114</v>
      </c>
      <c r="C12" s="16" t="s">
        <v>9</v>
      </c>
      <c r="D12" s="17">
        <v>1</v>
      </c>
      <c r="E12" s="5"/>
      <c r="F12" s="5"/>
    </row>
    <row r="13" spans="1:13" s="4" customFormat="1" ht="16.8" thickTop="1" thickBot="1">
      <c r="C13" s="5"/>
      <c r="D13" s="3"/>
      <c r="E13" s="5"/>
      <c r="F13" s="5"/>
    </row>
    <row r="14" spans="1:13" s="4" customFormat="1" ht="19.2" thickTop="1" thickBot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13" s="4" customFormat="1" ht="15.75" customHeight="1" thickTop="1" thickBot="1">
      <c r="A15" s="4">
        <v>1</v>
      </c>
      <c r="B15" s="4">
        <v>211</v>
      </c>
      <c r="C15" s="10" t="s">
        <v>18</v>
      </c>
      <c r="D15" s="17" t="s">
        <v>3</v>
      </c>
      <c r="E15" s="5"/>
      <c r="F15" s="5"/>
    </row>
    <row r="16" spans="1:13" s="4" customFormat="1" ht="16.8" thickTop="1" thickBot="1">
      <c r="A16" s="4">
        <v>1</v>
      </c>
      <c r="B16" s="4">
        <v>212</v>
      </c>
      <c r="C16" s="7" t="s">
        <v>19</v>
      </c>
      <c r="D16" s="11">
        <f>INDEX([1]категории!$C$3:$C$21,MATCH(D15,[1]категории!$B$3:$B$21,0))</f>
        <v>2</v>
      </c>
      <c r="F16" s="5"/>
    </row>
    <row r="17" spans="1:6" s="4" customFormat="1" ht="16.8" thickTop="1" thickBot="1">
      <c r="A17" s="4">
        <v>1</v>
      </c>
      <c r="B17" s="4">
        <v>213</v>
      </c>
      <c r="C17" s="7" t="s">
        <v>8</v>
      </c>
      <c r="D17" s="11" t="str">
        <f>INDEX([1]категории!$D$3:$D$21,MATCH(D15,[1]категории!$B$3:$B$21,0))</f>
        <v>YEAR</v>
      </c>
      <c r="F17" s="5"/>
    </row>
    <row r="18" spans="1:6" s="4" customFormat="1" ht="19.2" thickTop="1" thickBot="1">
      <c r="A18" s="4">
        <v>1</v>
      </c>
      <c r="B18" s="4">
        <v>214</v>
      </c>
      <c r="C18" s="8" t="s">
        <v>11</v>
      </c>
      <c r="D18" s="17">
        <v>57</v>
      </c>
      <c r="E18" s="5"/>
      <c r="F18" s="5"/>
    </row>
    <row r="19" spans="1:6" s="4" customFormat="1" ht="9.75" customHeight="1" thickTop="1" thickBot="1">
      <c r="C19" s="5"/>
      <c r="D19" s="3"/>
      <c r="E19" s="5"/>
      <c r="F19" s="5"/>
    </row>
    <row r="20" spans="1:6" s="4" customFormat="1" ht="19.2" thickTop="1" thickBot="1">
      <c r="A20" s="4">
        <v>1</v>
      </c>
      <c r="B20" s="4">
        <v>14</v>
      </c>
      <c r="C20" s="9" t="s">
        <v>5</v>
      </c>
      <c r="D20" s="14" t="s">
        <v>32</v>
      </c>
      <c r="E20" s="5"/>
      <c r="F20" s="5"/>
    </row>
    <row r="21" spans="1:6" s="4" customFormat="1" ht="9.75" customHeight="1" thickTop="1" thickBot="1">
      <c r="C21" s="5"/>
      <c r="D21" s="3"/>
      <c r="E21" s="5"/>
      <c r="F21" s="5"/>
    </row>
    <row r="22" spans="1:6" s="4" customFormat="1" ht="16.8" thickTop="1" thickBot="1">
      <c r="A22" s="4">
        <v>1</v>
      </c>
      <c r="B22" s="4">
        <v>15</v>
      </c>
      <c r="C22" s="9" t="s">
        <v>12</v>
      </c>
      <c r="D22" s="33" t="s">
        <v>31</v>
      </c>
      <c r="E22" s="5"/>
      <c r="F22" s="5"/>
    </row>
    <row r="23" spans="1:6" s="4" customFormat="1" ht="9.75" customHeight="1" thickTop="1" thickBot="1">
      <c r="C23" s="5"/>
      <c r="D23" s="3"/>
      <c r="E23" s="5"/>
      <c r="F23" s="5"/>
    </row>
    <row r="24" spans="1:6" s="4" customFormat="1" ht="19.2" thickTop="1" thickBot="1">
      <c r="A24" s="4">
        <v>1</v>
      </c>
      <c r="B24" s="4">
        <v>16</v>
      </c>
      <c r="C24" s="9" t="s">
        <v>6</v>
      </c>
      <c r="D24" s="14" t="s">
        <v>21</v>
      </c>
      <c r="E24" s="5"/>
      <c r="F24" s="5"/>
    </row>
    <row r="25" spans="1:6" s="4" customFormat="1" ht="9.75" customHeight="1" thickTop="1" thickBot="1">
      <c r="C25" s="5"/>
      <c r="D25" s="3"/>
      <c r="E25" s="5"/>
      <c r="F25" s="5"/>
    </row>
    <row r="26" spans="1:6" s="4" customFormat="1" ht="19.2" thickTop="1" thickBot="1">
      <c r="A26" s="4">
        <v>1</v>
      </c>
      <c r="B26" s="4">
        <v>17</v>
      </c>
      <c r="C26" s="9" t="s">
        <v>16</v>
      </c>
      <c r="D26" s="38">
        <v>40347</v>
      </c>
      <c r="E26" s="5"/>
      <c r="F26" s="5"/>
    </row>
    <row r="27" spans="1:6" s="4" customFormat="1" ht="9.75" customHeight="1" thickTop="1" thickBot="1">
      <c r="C27" s="5"/>
      <c r="D27" s="3"/>
      <c r="E27" s="5"/>
      <c r="F27" s="5"/>
    </row>
    <row r="28" spans="1:6" s="4" customFormat="1" ht="19.2" thickTop="1" thickBot="1">
      <c r="A28" s="4">
        <v>1</v>
      </c>
      <c r="B28" s="4">
        <v>18</v>
      </c>
      <c r="C28" s="9" t="s">
        <v>13</v>
      </c>
      <c r="D28" s="38">
        <f ca="1">TODAY()</f>
        <v>41016</v>
      </c>
      <c r="E28" s="5"/>
      <c r="F28" s="5"/>
    </row>
    <row r="29" spans="1:6" s="4" customFormat="1" ht="9.75" customHeight="1" thickTop="1" thickBot="1">
      <c r="C29" s="5"/>
      <c r="D29" s="3"/>
      <c r="E29" s="5"/>
      <c r="F29" s="5"/>
    </row>
    <row r="30" spans="1:6" s="4" customFormat="1" ht="19.2" thickTop="1" thickBot="1">
      <c r="A30" s="4">
        <v>1</v>
      </c>
      <c r="B30" s="4">
        <v>19</v>
      </c>
      <c r="C30" s="9" t="s">
        <v>14</v>
      </c>
      <c r="D30" s="17" t="s">
        <v>20</v>
      </c>
      <c r="E30" s="5"/>
      <c r="F30" s="5"/>
    </row>
    <row r="31" spans="1:6" ht="9.75" customHeight="1" thickTop="1" thickBot="1">
      <c r="A31" s="4"/>
      <c r="C31" s="2"/>
    </row>
    <row r="32" spans="1:6" s="4" customFormat="1" ht="19.2" thickTop="1" thickBot="1">
      <c r="A32" s="4">
        <v>1</v>
      </c>
      <c r="B32" s="4">
        <v>20</v>
      </c>
      <c r="C32" s="9" t="s">
        <v>4</v>
      </c>
      <c r="D32" s="14" t="s">
        <v>29</v>
      </c>
      <c r="E32" s="5"/>
      <c r="F32" s="5"/>
    </row>
    <row r="33" spans="1:61" ht="9.75" customHeight="1" thickTop="1" thickBot="1">
      <c r="A33" s="4"/>
      <c r="C33" s="2"/>
    </row>
    <row r="34" spans="1:61" s="4" customFormat="1" ht="19.2" thickTop="1" thickBot="1">
      <c r="A34" s="4">
        <v>1</v>
      </c>
      <c r="B34" s="4">
        <v>21</v>
      </c>
      <c r="C34" s="9" t="s">
        <v>25</v>
      </c>
      <c r="D34" s="36" t="s">
        <v>33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61" ht="16.2" thickTop="1">
      <c r="A35" s="4"/>
    </row>
    <row r="36" spans="1:61" ht="15.6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9" customFormat="1" ht="15.6">
      <c r="A37" s="18"/>
      <c r="B37" s="18"/>
      <c r="C37" s="28" t="s">
        <v>26</v>
      </c>
      <c r="D37" s="20"/>
      <c r="E37" s="19">
        <v>1</v>
      </c>
      <c r="F37" s="19">
        <v>2</v>
      </c>
      <c r="G37" s="19">
        <v>3</v>
      </c>
      <c r="H37" s="19">
        <v>4</v>
      </c>
      <c r="I37" s="19">
        <v>5</v>
      </c>
      <c r="J37" s="19">
        <v>6</v>
      </c>
      <c r="K37" s="19">
        <v>7</v>
      </c>
      <c r="L37" s="19">
        <v>8</v>
      </c>
      <c r="M37" s="19">
        <v>9</v>
      </c>
      <c r="N37" s="19">
        <v>10</v>
      </c>
      <c r="O37" s="19">
        <v>11</v>
      </c>
      <c r="P37" s="19">
        <v>12</v>
      </c>
      <c r="Q37" s="19">
        <v>13</v>
      </c>
      <c r="R37" s="19">
        <v>14</v>
      </c>
      <c r="S37" s="19">
        <v>15</v>
      </c>
      <c r="T37" s="19">
        <v>16</v>
      </c>
      <c r="U37" s="19">
        <v>17</v>
      </c>
      <c r="V37" s="19">
        <v>18</v>
      </c>
      <c r="W37" s="19">
        <v>19</v>
      </c>
      <c r="X37" s="19">
        <v>20</v>
      </c>
      <c r="Y37" s="19">
        <v>21</v>
      </c>
      <c r="Z37" s="19">
        <v>22</v>
      </c>
      <c r="AA37" s="19">
        <v>23</v>
      </c>
      <c r="AB37" s="19">
        <v>24</v>
      </c>
      <c r="AC37" s="19">
        <v>25</v>
      </c>
      <c r="AD37" s="19">
        <v>26</v>
      </c>
      <c r="AE37" s="19">
        <v>27</v>
      </c>
      <c r="AF37" s="19">
        <v>28</v>
      </c>
      <c r="AG37" s="19">
        <v>29</v>
      </c>
      <c r="AH37" s="19">
        <v>30</v>
      </c>
      <c r="AI37" s="19">
        <v>31</v>
      </c>
      <c r="AJ37" s="19">
        <v>32</v>
      </c>
      <c r="AK37" s="19">
        <v>33</v>
      </c>
      <c r="AL37" s="19">
        <v>34</v>
      </c>
      <c r="AM37" s="19">
        <v>35</v>
      </c>
      <c r="AN37" s="19">
        <v>36</v>
      </c>
      <c r="AO37" s="19">
        <v>37</v>
      </c>
      <c r="AP37" s="19">
        <v>38</v>
      </c>
      <c r="AQ37" s="19">
        <v>39</v>
      </c>
      <c r="AR37" s="19">
        <v>40</v>
      </c>
      <c r="AS37" s="19">
        <v>41</v>
      </c>
      <c r="AT37" s="19">
        <v>42</v>
      </c>
      <c r="AU37" s="19">
        <v>43</v>
      </c>
      <c r="AV37" s="19">
        <v>44</v>
      </c>
      <c r="AW37" s="19">
        <v>45</v>
      </c>
      <c r="AX37" s="19">
        <v>46</v>
      </c>
      <c r="AY37" s="19">
        <v>47</v>
      </c>
      <c r="AZ37" s="19">
        <v>48</v>
      </c>
      <c r="BA37" s="19">
        <v>49</v>
      </c>
      <c r="BB37" s="19">
        <v>50</v>
      </c>
      <c r="BC37" s="19">
        <v>51</v>
      </c>
      <c r="BD37" s="19">
        <v>52</v>
      </c>
      <c r="BE37" s="19">
        <v>53</v>
      </c>
      <c r="BF37" s="19">
        <v>54</v>
      </c>
      <c r="BG37" s="19">
        <v>55</v>
      </c>
      <c r="BH37" s="19">
        <v>56</v>
      </c>
      <c r="BI37" s="19">
        <v>57</v>
      </c>
    </row>
    <row r="38" spans="1:61" s="22" customFormat="1" ht="15.6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</row>
    <row r="39" spans="1:61" ht="14.4" thickBot="1">
      <c r="A39" s="31">
        <v>3</v>
      </c>
      <c r="B39" s="32"/>
      <c r="C39" s="32"/>
      <c r="D39" s="32" t="s">
        <v>27</v>
      </c>
      <c r="E39" s="32">
        <f>INDEX([1]period!$D$3:$D$176,MATCH(E40,[1]period!$B$3:$B$176,0))</f>
        <v>1925</v>
      </c>
      <c r="F39" s="32">
        <f>INDEX([1]period!$D$3:$D$176,MATCH(F40,[1]period!$B$3:$B$176,0))</f>
        <v>1930</v>
      </c>
      <c r="G39" s="32">
        <f>INDEX([1]period!$D$3:$D$176,MATCH(G40,[1]period!$B$3:$B$176,0))</f>
        <v>1935</v>
      </c>
      <c r="H39" s="32">
        <f>INDEX([1]period!$D$3:$D$176,MATCH(H40,[1]period!$B$3:$B$176,0))</f>
        <v>1940</v>
      </c>
      <c r="I39" s="32">
        <f>INDEX([1]period!$D$3:$D$176,MATCH(I40,[1]period!$B$3:$B$176,0))</f>
        <v>1947</v>
      </c>
      <c r="J39" s="32">
        <f>INDEX([1]period!$D$3:$D$176,MATCH(J40,[1]period!$B$3:$B$176,0))</f>
        <v>1950</v>
      </c>
      <c r="K39" s="32">
        <f>INDEX([1]period!$D$3:$D$176,MATCH(K40,[1]period!$B$3:$B$176,0))</f>
        <v>1955</v>
      </c>
      <c r="L39" s="32">
        <f>INDEX([1]period!$D$3:$D$176,MATCH(L40,[1]period!$B$3:$B$176,0))</f>
        <v>1958</v>
      </c>
      <c r="M39" s="32">
        <f>INDEX([1]period!$D$3:$D$176,MATCH(M40,[1]period!$B$3:$B$176,0))</f>
        <v>1959</v>
      </c>
      <c r="N39" s="32">
        <f>INDEX([1]period!$D$3:$D$176,MATCH(N40,[1]period!$B$3:$B$176,0))</f>
        <v>1960</v>
      </c>
      <c r="O39" s="32">
        <f>INDEX([1]period!$D$3:$D$176,MATCH(O40,[1]period!$B$3:$B$176,0))</f>
        <v>1961</v>
      </c>
      <c r="P39" s="32">
        <f>INDEX([1]period!$D$3:$D$176,MATCH(P40,[1]period!$B$3:$B$176,0))</f>
        <v>1962</v>
      </c>
      <c r="Q39" s="32">
        <f>INDEX([1]period!$D$3:$D$176,MATCH(Q40,[1]period!$B$3:$B$176,0))</f>
        <v>1963</v>
      </c>
      <c r="R39" s="32">
        <f>INDEX([1]period!$D$3:$D$176,MATCH(R40,[1]period!$B$3:$B$176,0))</f>
        <v>1964</v>
      </c>
      <c r="S39" s="32">
        <f>INDEX([1]period!$D$3:$D$176,MATCH(S40,[1]period!$B$3:$B$176,0))</f>
        <v>1965</v>
      </c>
      <c r="T39" s="32">
        <f>INDEX([1]period!$D$3:$D$176,MATCH(T40,[1]period!$B$3:$B$176,0))</f>
        <v>1966</v>
      </c>
      <c r="U39" s="32">
        <f>INDEX([1]period!$D$3:$D$176,MATCH(U40,[1]period!$B$3:$B$176,0))</f>
        <v>1967</v>
      </c>
      <c r="V39" s="32">
        <f>INDEX([1]period!$D$3:$D$176,MATCH(V40,[1]period!$B$3:$B$176,0))</f>
        <v>1968</v>
      </c>
      <c r="W39" s="32">
        <f>INDEX([1]period!$D$3:$D$176,MATCH(W40,[1]period!$B$3:$B$176,0))</f>
        <v>1969</v>
      </c>
      <c r="X39" s="32">
        <f>INDEX([1]period!$D$3:$D$176,MATCH(X40,[1]period!$B$3:$B$176,0))</f>
        <v>1970</v>
      </c>
      <c r="Y39" s="32">
        <f>INDEX([1]period!$D$3:$D$176,MATCH(Y40,[1]period!$B$3:$B$176,0))</f>
        <v>1971</v>
      </c>
      <c r="Z39" s="32">
        <f>INDEX([1]period!$D$3:$D$176,MATCH(Z40,[1]period!$B$3:$B$176,0))</f>
        <v>1972</v>
      </c>
      <c r="AA39" s="32">
        <f>INDEX([1]period!$D$3:$D$176,MATCH(AA40,[1]period!$B$3:$B$176,0))</f>
        <v>1973</v>
      </c>
      <c r="AB39" s="32">
        <f>INDEX([1]period!$D$3:$D$176,MATCH(AB40,[1]period!$B$3:$B$176,0))</f>
        <v>1974</v>
      </c>
      <c r="AC39" s="32">
        <f>INDEX([1]period!$D$3:$D$176,MATCH(AC40,[1]period!$B$3:$B$176,0))</f>
        <v>1975</v>
      </c>
      <c r="AD39" s="32">
        <f>INDEX([1]period!$D$3:$D$176,MATCH(AD40,[1]period!$B$3:$B$176,0))</f>
        <v>1976</v>
      </c>
      <c r="AE39" s="32">
        <f>INDEX([1]period!$D$3:$D$176,MATCH(AE40,[1]period!$B$3:$B$176,0))</f>
        <v>1977</v>
      </c>
      <c r="AF39" s="32">
        <f>INDEX([1]period!$D$3:$D$176,MATCH(AF40,[1]period!$B$3:$B$176,0))</f>
        <v>1978</v>
      </c>
      <c r="AG39" s="32">
        <f>INDEX([1]period!$D$3:$D$176,MATCH(AG40,[1]period!$B$3:$B$176,0))</f>
        <v>1979</v>
      </c>
      <c r="AH39" s="32">
        <f>INDEX([1]period!$D$3:$D$176,MATCH(AH40,[1]period!$B$3:$B$176,0))</f>
        <v>1980</v>
      </c>
      <c r="AI39" s="32">
        <f>INDEX([1]period!$D$3:$D$176,MATCH(AI40,[1]period!$B$3:$B$176,0))</f>
        <v>1981</v>
      </c>
      <c r="AJ39" s="32">
        <f>INDEX([1]period!$D$3:$D$176,MATCH(AJ40,[1]period!$B$3:$B$176,0))</f>
        <v>1982</v>
      </c>
      <c r="AK39" s="32">
        <f>INDEX([1]period!$D$3:$D$176,MATCH(AK40,[1]period!$B$3:$B$176,0))</f>
        <v>1983</v>
      </c>
      <c r="AL39" s="32">
        <f>INDEX([1]period!$D$3:$D$176,MATCH(AL40,[1]period!$B$3:$B$176,0))</f>
        <v>1984</v>
      </c>
      <c r="AM39" s="32">
        <f>INDEX([1]period!$D$3:$D$176,MATCH(AM40,[1]period!$B$3:$B$176,0))</f>
        <v>1985</v>
      </c>
      <c r="AN39" s="32">
        <f>INDEX([1]period!$D$3:$D$176,MATCH(AN40,[1]period!$B$3:$B$176,0))</f>
        <v>1986</v>
      </c>
      <c r="AO39" s="32">
        <f>INDEX([1]period!$D$3:$D$176,MATCH(AO40,[1]period!$B$3:$B$176,0))</f>
        <v>1987</v>
      </c>
      <c r="AP39" s="32">
        <f>INDEX([1]period!$D$3:$D$176,MATCH(AP40,[1]period!$B$3:$B$176,0))</f>
        <v>1988</v>
      </c>
      <c r="AQ39" s="32">
        <f>INDEX([1]period!$D$3:$D$176,MATCH(AQ40,[1]period!$B$3:$B$176,0))</f>
        <v>1989</v>
      </c>
      <c r="AR39" s="32">
        <f>INDEX([1]period!$D$3:$D$176,MATCH(AR40,[1]period!$B$3:$B$176,0))</f>
        <v>1990</v>
      </c>
      <c r="AS39" s="32">
        <f>INDEX([1]period!$D$3:$D$176,MATCH(AS40,[1]period!$B$3:$B$176,0))</f>
        <v>1991</v>
      </c>
      <c r="AT39" s="32">
        <f>INDEX([1]period!$D$3:$D$176,MATCH(AT40,[1]period!$B$3:$B$176,0))</f>
        <v>1992</v>
      </c>
      <c r="AU39" s="32">
        <f>INDEX([1]period!$D$3:$D$176,MATCH(AU40,[1]period!$B$3:$B$176,0))</f>
        <v>1993</v>
      </c>
      <c r="AV39" s="32">
        <f>INDEX([1]period!$D$3:$D$176,MATCH(AV40,[1]period!$B$3:$B$176,0))</f>
        <v>1994</v>
      </c>
      <c r="AW39" s="32">
        <f>INDEX([1]period!$D$3:$D$176,MATCH(AW40,[1]period!$B$3:$B$176,0))</f>
        <v>1995</v>
      </c>
      <c r="AX39" s="32">
        <f>INDEX([1]period!$D$3:$D$176,MATCH(AX40,[1]period!$B$3:$B$176,0))</f>
        <v>1996</v>
      </c>
      <c r="AY39" s="32">
        <f>INDEX([1]period!$D$3:$D$176,MATCH(AY40,[1]period!$B$3:$B$176,0))</f>
        <v>1997</v>
      </c>
      <c r="AZ39" s="32">
        <f>INDEX([1]period!$D$3:$D$176,MATCH(AZ40,[1]period!$B$3:$B$176,0))</f>
        <v>1998</v>
      </c>
      <c r="BA39" s="32">
        <f>INDEX([1]period!$D$3:$D$176,MATCH(BA40,[1]period!$B$3:$B$176,0))</f>
        <v>1999</v>
      </c>
      <c r="BB39" s="32">
        <f>INDEX([1]period!$D$3:$D$176,MATCH(BB40,[1]period!$B$3:$B$176,0))</f>
        <v>2000</v>
      </c>
      <c r="BC39" s="32">
        <f>INDEX([1]period!$D$3:$D$176,MATCH(BC40,[1]period!$B$3:$B$176,0))</f>
        <v>2001</v>
      </c>
      <c r="BD39" s="32">
        <f>INDEX([1]period!$D$3:$D$176,MATCH(BD40,[1]period!$B$3:$B$176,0))</f>
        <v>2002</v>
      </c>
      <c r="BE39" s="32">
        <f>INDEX([1]period!$D$3:$D$176,MATCH(BE40,[1]period!$B$3:$B$176,0))</f>
        <v>2003</v>
      </c>
      <c r="BF39" s="32">
        <f>INDEX([1]period!$D$3:$D$176,MATCH(BF40,[1]period!$B$3:$B$176,0))</f>
        <v>2004</v>
      </c>
      <c r="BG39" s="32">
        <f>INDEX([1]period!$D$3:$D$176,MATCH(BG40,[1]period!$B$3:$B$176,0))</f>
        <v>2005</v>
      </c>
      <c r="BH39" s="32">
        <f>INDEX([1]period!$D$3:$D$176,MATCH(BH40,[1]period!$B$3:$B$176,0))</f>
        <v>2006</v>
      </c>
      <c r="BI39" s="32">
        <f>INDEX([1]period!$D$3:$D$176,MATCH(BI40,[1]period!$B$3:$B$176,0))</f>
        <v>2007</v>
      </c>
    </row>
    <row r="40" spans="1:61" ht="16.8" thickTop="1" thickBot="1">
      <c r="A40" s="4">
        <v>4</v>
      </c>
      <c r="B40" s="30"/>
      <c r="C40" s="30" t="s">
        <v>27</v>
      </c>
      <c r="D40" s="24" t="s">
        <v>28</v>
      </c>
      <c r="E40" s="25">
        <v>1925</v>
      </c>
      <c r="F40" s="25">
        <v>1930</v>
      </c>
      <c r="G40" s="25">
        <v>1935</v>
      </c>
      <c r="H40" s="25">
        <v>1940</v>
      </c>
      <c r="I40" s="25">
        <v>1947</v>
      </c>
      <c r="J40" s="25">
        <v>1950</v>
      </c>
      <c r="K40" s="25">
        <v>1955</v>
      </c>
      <c r="L40" s="25">
        <v>1958</v>
      </c>
      <c r="M40" s="25">
        <v>1959</v>
      </c>
      <c r="N40" s="25">
        <v>1960</v>
      </c>
      <c r="O40" s="25">
        <v>1961</v>
      </c>
      <c r="P40" s="25">
        <v>1962</v>
      </c>
      <c r="Q40" s="25">
        <v>1963</v>
      </c>
      <c r="R40" s="25">
        <v>1964</v>
      </c>
      <c r="S40" s="25">
        <v>1965</v>
      </c>
      <c r="T40" s="25">
        <v>1966</v>
      </c>
      <c r="U40" s="25">
        <v>1967</v>
      </c>
      <c r="V40" s="25">
        <v>1968</v>
      </c>
      <c r="W40" s="25">
        <v>1969</v>
      </c>
      <c r="X40" s="25">
        <v>1970</v>
      </c>
      <c r="Y40" s="25">
        <v>1971</v>
      </c>
      <c r="Z40" s="25">
        <v>1972</v>
      </c>
      <c r="AA40" s="25">
        <v>1973</v>
      </c>
      <c r="AB40" s="25">
        <v>1974</v>
      </c>
      <c r="AC40" s="25">
        <v>1975</v>
      </c>
      <c r="AD40" s="25">
        <v>1976</v>
      </c>
      <c r="AE40" s="25">
        <v>1977</v>
      </c>
      <c r="AF40" s="25">
        <v>1978</v>
      </c>
      <c r="AG40" s="25">
        <v>1979</v>
      </c>
      <c r="AH40" s="25">
        <v>1980</v>
      </c>
      <c r="AI40" s="25">
        <v>1981</v>
      </c>
      <c r="AJ40" s="25">
        <v>1982</v>
      </c>
      <c r="AK40" s="25">
        <v>1983</v>
      </c>
      <c r="AL40" s="25">
        <v>1984</v>
      </c>
      <c r="AM40" s="25">
        <v>1985</v>
      </c>
      <c r="AN40" s="25">
        <v>1986</v>
      </c>
      <c r="AO40" s="25">
        <v>1987</v>
      </c>
      <c r="AP40" s="25">
        <v>1988</v>
      </c>
      <c r="AQ40" s="25">
        <v>1989</v>
      </c>
      <c r="AR40" s="25">
        <v>1990</v>
      </c>
      <c r="AS40" s="25">
        <v>1991</v>
      </c>
      <c r="AT40" s="25">
        <v>1992</v>
      </c>
      <c r="AU40" s="25">
        <v>1993</v>
      </c>
      <c r="AV40" s="25">
        <v>1994</v>
      </c>
      <c r="AW40" s="25">
        <v>1995</v>
      </c>
      <c r="AX40" s="25">
        <v>1996</v>
      </c>
      <c r="AY40" s="25">
        <v>1997</v>
      </c>
      <c r="AZ40" s="25">
        <v>1998</v>
      </c>
      <c r="BA40" s="25">
        <v>1999</v>
      </c>
      <c r="BB40" s="25">
        <v>2000</v>
      </c>
      <c r="BC40" s="25">
        <v>2001</v>
      </c>
      <c r="BD40" s="25">
        <v>2002</v>
      </c>
      <c r="BE40" s="25">
        <v>2003</v>
      </c>
      <c r="BF40" s="25">
        <v>2004</v>
      </c>
      <c r="BG40" s="25">
        <v>2005</v>
      </c>
      <c r="BH40" s="25">
        <v>2006</v>
      </c>
      <c r="BI40" s="25">
        <v>2007</v>
      </c>
    </row>
    <row r="41" spans="1:61" ht="16.8" thickTop="1" thickBot="1">
      <c r="A41" s="4">
        <v>5</v>
      </c>
      <c r="B41" s="15"/>
      <c r="C41" s="39" t="str">
        <f>INDEX([2]world!$D$3:$D$400,MATCH(D41,[2]world!$B$3:$B$400,0))</f>
        <v>Jap</v>
      </c>
      <c r="D41" s="26" t="s">
        <v>22</v>
      </c>
      <c r="E41" s="29">
        <v>34.9</v>
      </c>
      <c r="F41" s="29">
        <v>32.4</v>
      </c>
      <c r="G41" s="29">
        <v>31.6</v>
      </c>
      <c r="H41" s="29">
        <v>29.4</v>
      </c>
      <c r="I41" s="29">
        <v>34.299999999999997</v>
      </c>
      <c r="J41" s="29">
        <v>28.1</v>
      </c>
      <c r="K41" s="29">
        <v>19.399999999999999</v>
      </c>
      <c r="L41" s="29">
        <v>18</v>
      </c>
      <c r="M41" s="29">
        <v>17.5</v>
      </c>
      <c r="N41" s="29">
        <v>17.2</v>
      </c>
      <c r="O41" s="29">
        <v>16.899999999999999</v>
      </c>
      <c r="P41" s="29">
        <v>17</v>
      </c>
      <c r="Q41" s="29">
        <v>17.3</v>
      </c>
      <c r="R41" s="29">
        <v>17.7</v>
      </c>
      <c r="S41" s="29">
        <v>18.600000000000001</v>
      </c>
      <c r="T41" s="29">
        <v>13.7</v>
      </c>
      <c r="U41" s="29">
        <v>19.399999999999999</v>
      </c>
      <c r="V41" s="29">
        <v>18.600000000000001</v>
      </c>
      <c r="W41" s="29">
        <v>18.5</v>
      </c>
      <c r="X41" s="29">
        <v>18.8</v>
      </c>
      <c r="Y41" s="29">
        <v>19.2</v>
      </c>
      <c r="Z41" s="29">
        <v>19.3</v>
      </c>
      <c r="AA41" s="29">
        <v>19.399999999999999</v>
      </c>
      <c r="AB41" s="29">
        <v>18.600000000000001</v>
      </c>
      <c r="AC41" s="29">
        <v>17.100000000000001</v>
      </c>
      <c r="AD41" s="29">
        <v>16.3</v>
      </c>
      <c r="AE41" s="29">
        <v>15.5</v>
      </c>
      <c r="AF41" s="29">
        <v>14.9</v>
      </c>
      <c r="AG41" s="29">
        <v>14.2</v>
      </c>
      <c r="AH41" s="29">
        <v>13.6</v>
      </c>
      <c r="AI41" s="29">
        <v>13</v>
      </c>
      <c r="AJ41" s="29">
        <v>12.8</v>
      </c>
      <c r="AK41" s="29">
        <v>12.7</v>
      </c>
      <c r="AL41" s="29">
        <v>12.5</v>
      </c>
      <c r="AM41" s="29">
        <v>11.9</v>
      </c>
      <c r="AN41" s="29">
        <v>11.4</v>
      </c>
      <c r="AO41" s="29">
        <v>11.1</v>
      </c>
      <c r="AP41" s="29">
        <v>10.8</v>
      </c>
      <c r="AQ41" s="29">
        <v>10.199999999999999</v>
      </c>
      <c r="AR41" s="29">
        <v>10</v>
      </c>
      <c r="AS41" s="29">
        <v>9.9</v>
      </c>
      <c r="AT41" s="29">
        <v>9.8000000000000007</v>
      </c>
      <c r="AU41" s="29">
        <v>9.6</v>
      </c>
      <c r="AV41" s="29">
        <v>10</v>
      </c>
      <c r="AW41" s="29">
        <v>9.6</v>
      </c>
      <c r="AX41" s="29">
        <v>9.6999999999999993</v>
      </c>
      <c r="AY41" s="29">
        <v>9.5</v>
      </c>
      <c r="AZ41" s="29">
        <v>9.6</v>
      </c>
      <c r="BA41" s="29">
        <v>9.4</v>
      </c>
      <c r="BB41" s="29">
        <v>9.5</v>
      </c>
      <c r="BC41" s="29">
        <v>9.3000000000000007</v>
      </c>
      <c r="BD41" s="29">
        <v>9.1999999999999993</v>
      </c>
      <c r="BE41" s="29">
        <v>8.9</v>
      </c>
      <c r="BF41" s="29">
        <v>8.8000000000000007</v>
      </c>
      <c r="BG41" s="29">
        <v>8.4</v>
      </c>
      <c r="BH41" s="29">
        <v>8.6999999999999993</v>
      </c>
      <c r="BI41" s="29">
        <v>8.6</v>
      </c>
    </row>
    <row r="42" spans="1:61" ht="16.2" thickTop="1">
      <c r="A42" s="4"/>
    </row>
    <row r="43" spans="1:61" ht="15.6">
      <c r="A43" s="4"/>
    </row>
    <row r="44" spans="1:61" ht="15.6">
      <c r="A44" s="4"/>
    </row>
    <row r="45" spans="1:61" ht="15.6">
      <c r="A45" s="4"/>
    </row>
    <row r="46" spans="1:61" ht="15.6">
      <c r="A46" s="4"/>
    </row>
    <row r="47" spans="1:61" ht="15.6">
      <c r="A47" s="4"/>
    </row>
    <row r="48" spans="1:61" ht="15.6">
      <c r="A48" s="4"/>
    </row>
    <row r="49" spans="1:1" ht="15.6">
      <c r="A49" s="4"/>
    </row>
    <row r="50" spans="1:1" ht="15.6">
      <c r="A50" s="4"/>
    </row>
    <row r="51" spans="1:1" ht="15.6">
      <c r="A51" s="4"/>
    </row>
  </sheetData>
  <mergeCells count="2">
    <mergeCell ref="B1:M1"/>
    <mergeCell ref="D34:AP34"/>
  </mergeCells>
  <phoneticPr fontId="0" type="noConversion"/>
  <hyperlinks>
    <hyperlink ref="D22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CBR</vt:lpstr>
    </vt:vector>
  </TitlesOfParts>
  <Company>CDHE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институт демографии</cp:lastModifiedBy>
  <dcterms:created xsi:type="dcterms:W3CDTF">2004-08-17T08:12:13Z</dcterms:created>
  <dcterms:modified xsi:type="dcterms:W3CDTF">2012-04-17T08:34:19Z</dcterms:modified>
</cp:coreProperties>
</file>