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8" windowWidth="11352" windowHeight="7932"/>
  </bookViews>
  <sheets>
    <sheet name="RNI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42" i="1"/>
  <c r="D28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E40"/>
  <c r="B42"/>
  <c r="D17"/>
  <c r="D16"/>
  <c r="D11"/>
  <c r="D10"/>
  <c r="D5"/>
  <c r="D4"/>
  <c r="D6"/>
</calcChain>
</file>

<file path=xl/sharedStrings.xml><?xml version="1.0" encoding="utf-8"?>
<sst xmlns="http://schemas.openxmlformats.org/spreadsheetml/2006/main" count="41" uniqueCount="36">
  <si>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</si>
  <si>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</si>
  <si>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</si>
  <si>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</si>
  <si>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</si>
  <si>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</si>
  <si>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</si>
  <si>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</si>
  <si>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</si>
  <si>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</si>
  <si>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</si>
  <si>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</si>
  <si>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</si>
  <si>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</si>
  <si>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</si>
  <si>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</si>
  <si>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</si>
  <si>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</si>
  <si>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</si>
  <si>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</si>
  <si>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r>
      <rPr>
        <b/>
        <sz val="14"/>
        <rFont val="Calibri"/>
        <family val="2"/>
        <charset val="204"/>
      </rPr>
      <t>‰</t>
    </r>
    <r>
      <rPr>
        <b/>
        <sz val="14"/>
        <rFont val="Arial Narrow"/>
        <family val="2"/>
        <charset val="204"/>
      </rPr>
      <t xml:space="preserve"> в год</t>
    </r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</si>
  <si>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</si>
  <si>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</si>
  <si>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</si>
  <si>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</si>
  <si>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</si>
  <si>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</si>
  <si>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</si>
  <si>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Страна / годы</t>
  </si>
  <si>
    <t>http://www.stat.go.jp/english/data/nenkan/index.htm</t>
  </si>
  <si>
    <t>Statistics Bureau, Japan</t>
  </si>
  <si>
    <t>Массив получен путем копирования содержимого Excel файла из Japan Statistical Yearbook 2010</t>
  </si>
  <si>
    <t>Коэффициент естественного прироста</t>
  </si>
  <si>
    <t>Коэффициент естественного прироста, Япония, 1925-2007</t>
  </si>
  <si>
    <t>jap_003.txt</t>
  </si>
  <si>
    <t>страны мира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</si>
</sst>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Calibri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24"/>
      <color indexed="9"/>
      <name val="Arial Narrow"/>
      <family val="2"/>
      <charset val="204"/>
    </font>
    <font>
      <sz val="24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Narrow"/>
      <family val="2"/>
      <charset val="204"/>
    </font>
    <font>
      <sz val="10"/>
      <color theme="3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theme="9" tint="0.79998168889431442"/>
        <bgColor theme="9" tint="0.59996337778862885"/>
      </patternFill>
    </fill>
  </fills>
  <borders count="16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/>
      <top/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double">
        <color indexed="14"/>
      </left>
      <right style="double">
        <color indexed="14"/>
      </right>
      <top/>
      <bottom style="double">
        <color indexed="14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double">
        <color indexed="14"/>
      </left>
      <right/>
      <top/>
      <bottom style="double">
        <color indexed="14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9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left" indent="1"/>
    </xf>
    <xf numFmtId="0" fontId="10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2" fontId="8" fillId="6" borderId="13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" fillId="4" borderId="8" xfId="1" applyFill="1" applyBorder="1" applyAlignment="1" applyProtection="1">
      <alignment horizontal="left" vertical="center"/>
    </xf>
    <xf numFmtId="14" fontId="6" fillId="4" borderId="15" xfId="0" applyNumberFormat="1" applyFont="1" applyFill="1" applyBorder="1" applyAlignment="1">
      <alignment horizontal="center" vertical="center"/>
    </xf>
    <xf numFmtId="14" fontId="6" fillId="8" borderId="8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2"/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</sheetData>
      <sheetData sheetId="4">
        <row r="3">
          <cell r="B3" t="str">
            <v>городское население</v>
          </cell>
        </row>
      </sheetData>
      <sheetData sheetId="5">
        <row r="3">
          <cell r="B3" t="str">
            <v>15-19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/>
      <sheetData sheetId="8">
        <row r="3">
          <cell r="B3">
            <v>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0" refreshError="1"/>
      <sheetData sheetId="1">
        <row r="3">
          <cell r="B3" t="str">
            <v>Российская Федеpация</v>
          </cell>
        </row>
      </sheetData>
      <sheetData sheetId="2">
        <row r="3">
          <cell r="B3" t="str">
            <v>болезни органов дыхания (148-164)</v>
          </cell>
        </row>
      </sheetData>
      <sheetData sheetId="3">
        <row r="3">
          <cell r="B3" t="str">
            <v>мужчины</v>
          </cell>
        </row>
      </sheetData>
      <sheetData sheetId="4" refreshError="1"/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 xml:space="preserve"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 xml:space="preserve"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 xml:space="preserve">  миграция со странами СНГ </v>
          </cell>
          <cell r="D338" t="str">
            <v>CIS</v>
          </cell>
        </row>
        <row r="339">
          <cell r="B339" t="str">
            <v xml:space="preserve"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english/data/nenkan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9"/>
  <sheetViews>
    <sheetView tabSelected="1" topLeftCell="A31" zoomScale="85" zoomScaleNormal="85" workbookViewId="0">
      <selection activeCell="A39" sqref="A39"/>
    </sheetView>
  </sheetViews>
  <sheetFormatPr defaultColWidth="9.109375" defaultRowHeight="13.8"/>
  <cols>
    <col min="1" max="1" width="5.33203125" style="1" customWidth="1"/>
    <col min="2" max="2" width="6.33203125" style="1" customWidth="1"/>
    <col min="3" max="3" width="40.5546875" style="1" customWidth="1"/>
    <col min="4" max="4" width="41" style="2" customWidth="1"/>
    <col min="5" max="6" width="5.88671875" style="2" customWidth="1"/>
    <col min="7" max="61" width="5.88671875" style="1" customWidth="1"/>
    <col min="62" max="16384" width="9.109375" style="1"/>
  </cols>
  <sheetData>
    <row r="1" spans="1:13" s="4" customFormat="1" ht="30.6" thickBot="1"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" customFormat="1" ht="18.600000000000001" thickTop="1">
      <c r="A2" s="4">
        <v>1</v>
      </c>
      <c r="B2" s="4">
        <v>1</v>
      </c>
      <c r="C2" s="6" t="s">
        <v>0</v>
      </c>
      <c r="D2" s="12" t="s">
        <v>32</v>
      </c>
      <c r="E2" s="5"/>
      <c r="F2" s="5"/>
    </row>
    <row r="3" spans="1:13" s="4" customFormat="1" ht="31.8" thickBot="1">
      <c r="A3" s="4">
        <v>1</v>
      </c>
      <c r="B3" s="4">
        <v>2</v>
      </c>
      <c r="C3" s="10" t="s">
        <v>22</v>
      </c>
      <c r="D3" s="27" t="s">
        <v>33</v>
      </c>
      <c r="E3" s="5"/>
      <c r="F3" s="5"/>
    </row>
    <row r="4" spans="1:13" s="4" customFormat="1" ht="16.8" thickTop="1" thickBot="1">
      <c r="A4" s="4">
        <v>1</v>
      </c>
      <c r="B4" s="4">
        <v>3</v>
      </c>
      <c r="C4" s="10" t="s">
        <v>16</v>
      </c>
      <c r="D4" s="11">
        <f>INDEX([1]показатели!$C$3:$C$21,MATCH(D2,[1]показатели!$B$3:$B$21,0))</f>
        <v>2</v>
      </c>
      <c r="E4" s="5"/>
      <c r="F4" s="5"/>
    </row>
    <row r="5" spans="1:13" s="4" customFormat="1" ht="16.8" thickTop="1" thickBot="1">
      <c r="A5" s="4">
        <v>1</v>
      </c>
      <c r="B5" s="4">
        <v>4</v>
      </c>
      <c r="C5" s="10" t="s">
        <v>14</v>
      </c>
      <c r="D5" s="11" t="str">
        <f>INDEX([1]показатели!$D$3:$D$21,MATCH(D2,[1]показатели!$B$3:$B$21,0))</f>
        <v>RNI</v>
      </c>
      <c r="E5" s="5"/>
      <c r="F5" s="5"/>
    </row>
    <row r="6" spans="1:13" s="4" customFormat="1" ht="16.8" thickTop="1" thickBot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1:13" s="4" customFormat="1" ht="16.8" thickTop="1" thickBot="1">
      <c r="C7" s="5"/>
      <c r="D7" s="3"/>
      <c r="E7" s="5"/>
      <c r="F7" s="5"/>
    </row>
    <row r="8" spans="1:13" s="4" customFormat="1" ht="19.2" thickTop="1" thickBot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13" s="4" customFormat="1" ht="15.75" customHeight="1" thickTop="1" thickBot="1">
      <c r="A9" s="4">
        <v>1</v>
      </c>
      <c r="B9" s="4">
        <v>111</v>
      </c>
      <c r="C9" s="10" t="s">
        <v>17</v>
      </c>
      <c r="D9" s="14" t="s">
        <v>35</v>
      </c>
      <c r="E9" s="5"/>
      <c r="F9" s="5"/>
    </row>
    <row r="10" spans="1:13" s="4" customFormat="1" ht="16.8" thickTop="1" thickBot="1">
      <c r="A10" s="4">
        <v>1</v>
      </c>
      <c r="B10" s="4">
        <v>112</v>
      </c>
      <c r="C10" s="7" t="s">
        <v>18</v>
      </c>
      <c r="D10" s="11">
        <f>INDEX([1]категории!$C$3:$C$21,MATCH(D9,[1]категории!$B$3:$B$21,0))</f>
        <v>13</v>
      </c>
      <c r="F10" s="5"/>
    </row>
    <row r="11" spans="1:13" s="4" customFormat="1" ht="16.8" thickTop="1" thickBot="1">
      <c r="A11" s="4">
        <v>1</v>
      </c>
      <c r="B11" s="4">
        <v>113</v>
      </c>
      <c r="C11" s="7" t="s">
        <v>7</v>
      </c>
      <c r="D11" s="11" t="str">
        <f>INDEX([1]категории!$D$3:$D$21,MATCH(D9,[1]категории!$B$3:$B$21,0))</f>
        <v>World</v>
      </c>
      <c r="F11" s="5"/>
    </row>
    <row r="12" spans="1:13" s="4" customFormat="1" ht="19.2" thickTop="1" thickBot="1">
      <c r="A12" s="4">
        <v>1</v>
      </c>
      <c r="B12" s="4">
        <v>114</v>
      </c>
      <c r="C12" s="16" t="s">
        <v>8</v>
      </c>
      <c r="D12" s="17">
        <v>1</v>
      </c>
      <c r="E12" s="5"/>
      <c r="F12" s="5"/>
    </row>
    <row r="13" spans="1:13" s="4" customFormat="1" ht="16.8" thickTop="1" thickBot="1">
      <c r="C13" s="5"/>
      <c r="D13" s="3"/>
      <c r="E13" s="5"/>
      <c r="F13" s="5"/>
    </row>
    <row r="14" spans="1:13" s="4" customFormat="1" ht="19.2" thickTop="1" thickBot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13" s="4" customFormat="1" ht="15.75" customHeight="1" thickTop="1" thickBot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13" s="4" customFormat="1" ht="16.8" thickTop="1" thickBot="1">
      <c r="A16" s="4">
        <v>1</v>
      </c>
      <c r="B16" s="4">
        <v>212</v>
      </c>
      <c r="C16" s="7" t="s">
        <v>18</v>
      </c>
      <c r="D16" s="11">
        <f>INDEX([1]категории!$C$3:$C$21,MATCH(D15,[1]категории!$B$3:$B$21,0))</f>
        <v>2</v>
      </c>
      <c r="F16" s="5"/>
    </row>
    <row r="17" spans="1:6" s="4" customFormat="1" ht="16.8" thickTop="1" thickBot="1">
      <c r="A17" s="4">
        <v>1</v>
      </c>
      <c r="B17" s="4">
        <v>213</v>
      </c>
      <c r="C17" s="7" t="s">
        <v>7</v>
      </c>
      <c r="D17" s="11" t="str">
        <f>INDEX([1]категории!$D$3:$D$21,MATCH(D15,[1]категории!$B$3:$B$21,0))</f>
        <v>YEAR</v>
      </c>
      <c r="F17" s="5"/>
    </row>
    <row r="18" spans="1:6" s="4" customFormat="1" ht="19.2" thickTop="1" thickBot="1">
      <c r="A18" s="4">
        <v>1</v>
      </c>
      <c r="B18" s="4">
        <v>214</v>
      </c>
      <c r="C18" s="8" t="s">
        <v>10</v>
      </c>
      <c r="D18" s="17">
        <v>57</v>
      </c>
      <c r="E18" s="5"/>
      <c r="F18" s="5"/>
    </row>
    <row r="19" spans="1:6" s="4" customFormat="1" ht="9.75" customHeight="1" thickTop="1" thickBot="1">
      <c r="C19" s="5"/>
      <c r="D19" s="3"/>
      <c r="E19" s="5"/>
      <c r="F19" s="5"/>
    </row>
    <row r="20" spans="1:6" s="4" customFormat="1" ht="19.2" thickTop="1" thickBot="1">
      <c r="A20" s="4">
        <v>1</v>
      </c>
      <c r="B20" s="4">
        <v>14</v>
      </c>
      <c r="C20" s="9" t="s">
        <v>5</v>
      </c>
      <c r="D20" s="14" t="s">
        <v>30</v>
      </c>
      <c r="E20" s="5"/>
      <c r="F20" s="5"/>
    </row>
    <row r="21" spans="1:6" s="4" customFormat="1" ht="9.75" customHeight="1" thickTop="1" thickBot="1">
      <c r="C21" s="5"/>
      <c r="D21" s="3"/>
      <c r="E21" s="5"/>
      <c r="F21" s="5"/>
    </row>
    <row r="22" spans="1:6" s="4" customFormat="1" ht="16.8" thickTop="1" thickBot="1">
      <c r="A22" s="4">
        <v>1</v>
      </c>
      <c r="B22" s="4">
        <v>15</v>
      </c>
      <c r="C22" s="9" t="s">
        <v>11</v>
      </c>
      <c r="D22" s="33" t="s">
        <v>29</v>
      </c>
      <c r="E22" s="5"/>
      <c r="F22" s="5"/>
    </row>
    <row r="23" spans="1:6" s="4" customFormat="1" ht="9.75" customHeight="1" thickTop="1" thickBot="1">
      <c r="C23" s="5"/>
      <c r="D23" s="3"/>
      <c r="E23" s="5"/>
      <c r="F23" s="5"/>
    </row>
    <row r="24" spans="1:6" s="4" customFormat="1" ht="19.2" thickTop="1" thickBot="1">
      <c r="A24" s="4">
        <v>1</v>
      </c>
      <c r="B24" s="4">
        <v>16</v>
      </c>
      <c r="C24" s="9" t="s">
        <v>6</v>
      </c>
      <c r="D24" s="14" t="s">
        <v>20</v>
      </c>
      <c r="E24" s="5"/>
      <c r="F24" s="5"/>
    </row>
    <row r="25" spans="1:6" s="4" customFormat="1" ht="9.75" customHeight="1" thickTop="1" thickBot="1">
      <c r="C25" s="5"/>
      <c r="D25" s="3"/>
      <c r="E25" s="5"/>
      <c r="F25" s="5"/>
    </row>
    <row r="26" spans="1:6" s="4" customFormat="1" ht="19.2" thickTop="1" thickBot="1">
      <c r="A26" s="4">
        <v>1</v>
      </c>
      <c r="B26" s="4">
        <v>17</v>
      </c>
      <c r="C26" s="9" t="s">
        <v>15</v>
      </c>
      <c r="D26" s="34">
        <v>40347</v>
      </c>
      <c r="E26" s="5"/>
      <c r="F26" s="5"/>
    </row>
    <row r="27" spans="1:6" s="4" customFormat="1" ht="9.75" customHeight="1" thickTop="1" thickBot="1">
      <c r="C27" s="5"/>
      <c r="D27" s="3"/>
      <c r="E27" s="5"/>
      <c r="F27" s="5"/>
    </row>
    <row r="28" spans="1:6" s="4" customFormat="1" ht="19.2" thickTop="1" thickBot="1">
      <c r="A28" s="4">
        <v>1</v>
      </c>
      <c r="B28" s="4">
        <v>18</v>
      </c>
      <c r="C28" s="9" t="s">
        <v>12</v>
      </c>
      <c r="D28" s="35">
        <f ca="1">TODAY()</f>
        <v>41000</v>
      </c>
      <c r="E28" s="5"/>
      <c r="F28" s="5"/>
    </row>
    <row r="29" spans="1:6" s="4" customFormat="1" ht="9.75" customHeight="1" thickTop="1" thickBot="1">
      <c r="C29" s="5"/>
      <c r="D29" s="3"/>
      <c r="E29" s="5"/>
      <c r="F29" s="5"/>
    </row>
    <row r="30" spans="1:6" s="4" customFormat="1" ht="19.2" thickTop="1" thickBot="1">
      <c r="A30" s="4">
        <v>1</v>
      </c>
      <c r="B30" s="4">
        <v>19</v>
      </c>
      <c r="C30" s="9" t="s">
        <v>13</v>
      </c>
      <c r="D30" s="17" t="s">
        <v>19</v>
      </c>
      <c r="E30" s="5"/>
      <c r="F30" s="5"/>
    </row>
    <row r="31" spans="1:6" ht="9.75" customHeight="1" thickTop="1" thickBot="1">
      <c r="A31" s="4"/>
      <c r="C31" s="2"/>
    </row>
    <row r="32" spans="1:6" s="4" customFormat="1" ht="19.2" thickTop="1" thickBot="1">
      <c r="A32" s="4">
        <v>1</v>
      </c>
      <c r="B32" s="4">
        <v>20</v>
      </c>
      <c r="C32" s="9" t="s">
        <v>4</v>
      </c>
      <c r="D32" s="14" t="s">
        <v>34</v>
      </c>
      <c r="E32" s="5"/>
      <c r="F32" s="5"/>
    </row>
    <row r="33" spans="1:61" ht="9.75" customHeight="1" thickTop="1" thickBot="1">
      <c r="A33" s="4"/>
      <c r="C33" s="2"/>
    </row>
    <row r="34" spans="1:61" s="4" customFormat="1" ht="19.2" thickTop="1" thickBot="1">
      <c r="A34" s="4">
        <v>1</v>
      </c>
      <c r="B34" s="4">
        <v>21</v>
      </c>
      <c r="C34" s="9" t="s">
        <v>24</v>
      </c>
      <c r="D34" s="39" t="s">
        <v>31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61" ht="16.2" thickTop="1">
      <c r="A35" s="4"/>
    </row>
    <row r="36" spans="1:61" ht="15.6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19" customFormat="1" ht="15.6">
      <c r="A37" s="18"/>
      <c r="B37" s="18"/>
      <c r="C37" s="28" t="s">
        <v>25</v>
      </c>
      <c r="D37" s="20"/>
      <c r="E37" s="19">
        <v>1</v>
      </c>
      <c r="F37" s="19">
        <v>2</v>
      </c>
      <c r="G37" s="19">
        <v>3</v>
      </c>
      <c r="H37" s="19">
        <v>4</v>
      </c>
      <c r="I37" s="19">
        <v>5</v>
      </c>
      <c r="J37" s="19">
        <v>6</v>
      </c>
      <c r="K37" s="19">
        <v>7</v>
      </c>
      <c r="L37" s="19">
        <v>8</v>
      </c>
      <c r="M37" s="19">
        <v>9</v>
      </c>
      <c r="N37" s="19">
        <v>10</v>
      </c>
      <c r="O37" s="19">
        <v>11</v>
      </c>
      <c r="P37" s="19">
        <v>12</v>
      </c>
      <c r="Q37" s="19">
        <v>13</v>
      </c>
      <c r="R37" s="19">
        <v>14</v>
      </c>
      <c r="S37" s="19">
        <v>15</v>
      </c>
      <c r="T37" s="19">
        <v>16</v>
      </c>
      <c r="U37" s="19">
        <v>17</v>
      </c>
      <c r="V37" s="19">
        <v>18</v>
      </c>
      <c r="W37" s="19">
        <v>19</v>
      </c>
      <c r="X37" s="19">
        <v>20</v>
      </c>
      <c r="Y37" s="19">
        <v>21</v>
      </c>
      <c r="Z37" s="19">
        <v>22</v>
      </c>
      <c r="AA37" s="19">
        <v>23</v>
      </c>
      <c r="AB37" s="19">
        <v>24</v>
      </c>
      <c r="AC37" s="19">
        <v>25</v>
      </c>
      <c r="AD37" s="19">
        <v>26</v>
      </c>
      <c r="AE37" s="19">
        <v>27</v>
      </c>
      <c r="AF37" s="19">
        <v>28</v>
      </c>
      <c r="AG37" s="19">
        <v>29</v>
      </c>
      <c r="AH37" s="19">
        <v>30</v>
      </c>
      <c r="AI37" s="19">
        <v>31</v>
      </c>
      <c r="AJ37" s="19">
        <v>32</v>
      </c>
      <c r="AK37" s="19">
        <v>33</v>
      </c>
      <c r="AL37" s="19">
        <v>34</v>
      </c>
      <c r="AM37" s="19">
        <v>35</v>
      </c>
      <c r="AN37" s="19">
        <v>36</v>
      </c>
      <c r="AO37" s="19">
        <v>37</v>
      </c>
      <c r="AP37" s="19">
        <v>38</v>
      </c>
      <c r="AQ37" s="19">
        <v>39</v>
      </c>
      <c r="AR37" s="19">
        <v>40</v>
      </c>
      <c r="AS37" s="19">
        <v>41</v>
      </c>
      <c r="AT37" s="19">
        <v>42</v>
      </c>
      <c r="AU37" s="19">
        <v>43</v>
      </c>
      <c r="AV37" s="19">
        <v>44</v>
      </c>
      <c r="AW37" s="19">
        <v>45</v>
      </c>
      <c r="AX37" s="19">
        <v>46</v>
      </c>
      <c r="AY37" s="19">
        <v>47</v>
      </c>
      <c r="AZ37" s="19">
        <v>48</v>
      </c>
      <c r="BA37" s="19">
        <v>49</v>
      </c>
      <c r="BB37" s="19">
        <v>50</v>
      </c>
      <c r="BC37" s="19">
        <v>51</v>
      </c>
      <c r="BD37" s="19">
        <v>52</v>
      </c>
      <c r="BE37" s="19">
        <v>53</v>
      </c>
      <c r="BF37" s="19">
        <v>54</v>
      </c>
      <c r="BG37" s="19">
        <v>55</v>
      </c>
      <c r="BH37" s="19">
        <v>56</v>
      </c>
      <c r="BI37" s="19">
        <v>57</v>
      </c>
    </row>
    <row r="38" spans="1:61" s="22" customFormat="1" ht="15.6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</row>
    <row r="39" spans="1:61" ht="16.2" thickBot="1">
      <c r="A39" s="21"/>
      <c r="B39" s="30"/>
      <c r="C39" s="30"/>
      <c r="D39" s="30" t="s">
        <v>26</v>
      </c>
      <c r="E39" s="30">
        <f>MATCH(E41,[1]period!$B$3:$B$176,0)</f>
        <v>26</v>
      </c>
      <c r="F39" s="30">
        <f>MATCH(F41,[1]period!$B$3:$B$176,0)</f>
        <v>31</v>
      </c>
      <c r="G39" s="30">
        <f>MATCH(G41,[1]period!$B$3:$B$176,0)</f>
        <v>36</v>
      </c>
      <c r="H39" s="30">
        <f>MATCH(H41,[1]period!$B$3:$B$176,0)</f>
        <v>41</v>
      </c>
      <c r="I39" s="30">
        <f>MATCH(I41,[1]period!$B$3:$B$176,0)</f>
        <v>48</v>
      </c>
      <c r="J39" s="30">
        <f>MATCH(J41,[1]period!$B$3:$B$176,0)</f>
        <v>51</v>
      </c>
      <c r="K39" s="30">
        <f>MATCH(K41,[1]period!$B$3:$B$176,0)</f>
        <v>56</v>
      </c>
      <c r="L39" s="30">
        <f>MATCH(L41,[1]period!$B$3:$B$176,0)</f>
        <v>59</v>
      </c>
      <c r="M39" s="30">
        <f>MATCH(M41,[1]period!$B$3:$B$176,0)</f>
        <v>61</v>
      </c>
      <c r="N39" s="30">
        <f>MATCH(N41,[1]period!$B$3:$B$176,0)</f>
        <v>62</v>
      </c>
      <c r="O39" s="30">
        <f>MATCH(O41,[1]period!$B$3:$B$176,0)</f>
        <v>63</v>
      </c>
      <c r="P39" s="30">
        <f>MATCH(P41,[1]period!$B$3:$B$176,0)</f>
        <v>64</v>
      </c>
      <c r="Q39" s="30">
        <f>MATCH(Q41,[1]period!$B$3:$B$176,0)</f>
        <v>65</v>
      </c>
      <c r="R39" s="30">
        <f>MATCH(R41,[1]period!$B$3:$B$176,0)</f>
        <v>66</v>
      </c>
      <c r="S39" s="30">
        <f>MATCH(S41,[1]period!$B$3:$B$176,0)</f>
        <v>68</v>
      </c>
      <c r="T39" s="30">
        <f>MATCH(T41,[1]period!$B$3:$B$176,0)</f>
        <v>70</v>
      </c>
      <c r="U39" s="30">
        <f>MATCH(U41,[1]period!$B$3:$B$176,0)</f>
        <v>72</v>
      </c>
      <c r="V39" s="30">
        <f>MATCH(V41,[1]period!$B$3:$B$176,0)</f>
        <v>74</v>
      </c>
      <c r="W39" s="30">
        <f>MATCH(W41,[1]period!$B$3:$B$176,0)</f>
        <v>76</v>
      </c>
      <c r="X39" s="30">
        <f>MATCH(X41,[1]period!$B$3:$B$176,0)</f>
        <v>78</v>
      </c>
      <c r="Y39" s="30">
        <f>MATCH(Y41,[1]period!$B$3:$B$176,0)</f>
        <v>80</v>
      </c>
      <c r="Z39" s="30">
        <f>MATCH(Z41,[1]period!$B$3:$B$176,0)</f>
        <v>82</v>
      </c>
      <c r="AA39" s="30">
        <f>MATCH(AA41,[1]period!$B$3:$B$176,0)</f>
        <v>84</v>
      </c>
      <c r="AB39" s="30">
        <f>MATCH(AB41,[1]period!$B$3:$B$176,0)</f>
        <v>86</v>
      </c>
      <c r="AC39" s="30">
        <f>MATCH(AC41,[1]period!$B$3:$B$176,0)</f>
        <v>88</v>
      </c>
      <c r="AD39" s="30">
        <f>MATCH(AD41,[1]period!$B$3:$B$176,0)</f>
        <v>90</v>
      </c>
      <c r="AE39" s="30">
        <f>MATCH(AE41,[1]period!$B$3:$B$176,0)</f>
        <v>92</v>
      </c>
      <c r="AF39" s="30">
        <f>MATCH(AF41,[1]period!$B$3:$B$176,0)</f>
        <v>94</v>
      </c>
      <c r="AG39" s="30">
        <f>MATCH(AG41,[1]period!$B$3:$B$176,0)</f>
        <v>96</v>
      </c>
      <c r="AH39" s="30">
        <f>MATCH(AH41,[1]period!$B$3:$B$176,0)</f>
        <v>98</v>
      </c>
      <c r="AI39" s="30">
        <f>MATCH(AI41,[1]period!$B$3:$B$176,0)</f>
        <v>100</v>
      </c>
      <c r="AJ39" s="30">
        <f>MATCH(AJ41,[1]period!$B$3:$B$176,0)</f>
        <v>102</v>
      </c>
      <c r="AK39" s="30">
        <f>MATCH(AK41,[1]period!$B$3:$B$176,0)</f>
        <v>104</v>
      </c>
      <c r="AL39" s="30">
        <f>MATCH(AL41,[1]period!$B$3:$B$176,0)</f>
        <v>106</v>
      </c>
      <c r="AM39" s="30">
        <f>MATCH(AM41,[1]period!$B$3:$B$176,0)</f>
        <v>108</v>
      </c>
      <c r="AN39" s="30">
        <f>MATCH(AN41,[1]period!$B$3:$B$176,0)</f>
        <v>110</v>
      </c>
      <c r="AO39" s="30">
        <f>MATCH(AO41,[1]period!$B$3:$B$176,0)</f>
        <v>111</v>
      </c>
      <c r="AP39" s="30">
        <f>MATCH(AP41,[1]period!$B$3:$B$176,0)</f>
        <v>112</v>
      </c>
      <c r="AQ39" s="30">
        <f>MATCH(AQ41,[1]period!$B$3:$B$176,0)</f>
        <v>113</v>
      </c>
      <c r="AR39" s="30">
        <f>MATCH(AR41,[1]period!$B$3:$B$176,0)</f>
        <v>114</v>
      </c>
      <c r="AS39" s="30">
        <f>MATCH(AS41,[1]period!$B$3:$B$176,0)</f>
        <v>115</v>
      </c>
      <c r="AT39" s="30">
        <f>MATCH(AT41,[1]period!$B$3:$B$176,0)</f>
        <v>116</v>
      </c>
      <c r="AU39" s="30">
        <f>MATCH(AU41,[1]period!$B$3:$B$176,0)</f>
        <v>117</v>
      </c>
      <c r="AV39" s="30">
        <f>MATCH(AV41,[1]period!$B$3:$B$176,0)</f>
        <v>118</v>
      </c>
      <c r="AW39" s="30">
        <f>MATCH(AW41,[1]period!$B$3:$B$176,0)</f>
        <v>119</v>
      </c>
      <c r="AX39" s="30">
        <f>MATCH(AX41,[1]period!$B$3:$B$176,0)</f>
        <v>120</v>
      </c>
      <c r="AY39" s="30">
        <f>MATCH(AY41,[1]period!$B$3:$B$176,0)</f>
        <v>121</v>
      </c>
      <c r="AZ39" s="30">
        <f>MATCH(AZ41,[1]period!$B$3:$B$176,0)</f>
        <v>122</v>
      </c>
      <c r="BA39" s="30">
        <f>MATCH(BA41,[1]period!$B$3:$B$176,0)</f>
        <v>123</v>
      </c>
      <c r="BB39" s="30">
        <f>MATCH(BB41,[1]period!$B$3:$B$176,0)</f>
        <v>124</v>
      </c>
      <c r="BC39" s="30">
        <f>MATCH(BC41,[1]period!$B$3:$B$176,0)</f>
        <v>125</v>
      </c>
      <c r="BD39" s="30">
        <f>MATCH(BD41,[1]period!$B$3:$B$176,0)</f>
        <v>126</v>
      </c>
      <c r="BE39" s="30">
        <f>MATCH(BE41,[1]period!$B$3:$B$176,0)</f>
        <v>127</v>
      </c>
      <c r="BF39" s="30">
        <f>MATCH(BF41,[1]period!$B$3:$B$176,0)</f>
        <v>128</v>
      </c>
      <c r="BG39" s="30">
        <f>MATCH(BG41,[1]period!$B$3:$B$176,0)</f>
        <v>129</v>
      </c>
      <c r="BH39" s="30">
        <f>MATCH(BH41,[1]period!$B$3:$B$176,0)</f>
        <v>130</v>
      </c>
      <c r="BI39" s="30">
        <f>MATCH(BI41,[1]period!$B$3:$B$176,0)</f>
        <v>131</v>
      </c>
    </row>
    <row r="40" spans="1:61" ht="15" thickTop="1" thickBot="1">
      <c r="A40" s="31">
        <v>3</v>
      </c>
      <c r="B40" s="32"/>
      <c r="C40" s="32"/>
      <c r="D40" s="32" t="s">
        <v>27</v>
      </c>
      <c r="E40" s="32">
        <f>INDEX([1]period!$D$3:$D$176,MATCH(E41,[1]period!$B$3:$B$176,0))</f>
        <v>1925</v>
      </c>
      <c r="F40" s="32">
        <f>INDEX([1]period!$D$3:$D$176,MATCH(F41,[1]period!$B$3:$B$176,0))</f>
        <v>1930</v>
      </c>
      <c r="G40" s="32">
        <f>INDEX([1]period!$D$3:$D$176,MATCH(G41,[1]period!$B$3:$B$176,0))</f>
        <v>1935</v>
      </c>
      <c r="H40" s="32">
        <f>INDEX([1]period!$D$3:$D$176,MATCH(H41,[1]period!$B$3:$B$176,0))</f>
        <v>1940</v>
      </c>
      <c r="I40" s="32">
        <f>INDEX([1]period!$D$3:$D$176,MATCH(I41,[1]period!$B$3:$B$176,0))</f>
        <v>1947</v>
      </c>
      <c r="J40" s="32">
        <f>INDEX([1]period!$D$3:$D$176,MATCH(J41,[1]period!$B$3:$B$176,0))</f>
        <v>1950</v>
      </c>
      <c r="K40" s="32">
        <f>INDEX([1]period!$D$3:$D$176,MATCH(K41,[1]period!$B$3:$B$176,0))</f>
        <v>1955</v>
      </c>
      <c r="L40" s="32">
        <f>INDEX([1]period!$D$3:$D$176,MATCH(L41,[1]period!$B$3:$B$176,0))</f>
        <v>1958</v>
      </c>
      <c r="M40" s="32">
        <f>INDEX([1]period!$D$3:$D$176,MATCH(M41,[1]period!$B$3:$B$176,0))</f>
        <v>1959</v>
      </c>
      <c r="N40" s="32">
        <f>INDEX([1]period!$D$3:$D$176,MATCH(N41,[1]period!$B$3:$B$176,0))</f>
        <v>1960</v>
      </c>
      <c r="O40" s="32">
        <f>INDEX([1]period!$D$3:$D$176,MATCH(O41,[1]period!$B$3:$B$176,0))</f>
        <v>1961</v>
      </c>
      <c r="P40" s="32">
        <f>INDEX([1]period!$D$3:$D$176,MATCH(P41,[1]period!$B$3:$B$176,0))</f>
        <v>1962</v>
      </c>
      <c r="Q40" s="32">
        <f>INDEX([1]period!$D$3:$D$176,MATCH(Q41,[1]period!$B$3:$B$176,0))</f>
        <v>1963</v>
      </c>
      <c r="R40" s="32">
        <f>INDEX([1]period!$D$3:$D$176,MATCH(R41,[1]period!$B$3:$B$176,0))</f>
        <v>1964</v>
      </c>
      <c r="S40" s="32">
        <f>INDEX([1]period!$D$3:$D$176,MATCH(S41,[1]period!$B$3:$B$176,0))</f>
        <v>1965</v>
      </c>
      <c r="T40" s="32">
        <f>INDEX([1]period!$D$3:$D$176,MATCH(T41,[1]period!$B$3:$B$176,0))</f>
        <v>1966</v>
      </c>
      <c r="U40" s="32">
        <f>INDEX([1]period!$D$3:$D$176,MATCH(U41,[1]period!$B$3:$B$176,0))</f>
        <v>1967</v>
      </c>
      <c r="V40" s="32">
        <f>INDEX([1]period!$D$3:$D$176,MATCH(V41,[1]period!$B$3:$B$176,0))</f>
        <v>1968</v>
      </c>
      <c r="W40" s="32">
        <f>INDEX([1]period!$D$3:$D$176,MATCH(W41,[1]period!$B$3:$B$176,0))</f>
        <v>1969</v>
      </c>
      <c r="X40" s="32">
        <f>INDEX([1]period!$D$3:$D$176,MATCH(X41,[1]period!$B$3:$B$176,0))</f>
        <v>1970</v>
      </c>
      <c r="Y40" s="32">
        <f>INDEX([1]period!$D$3:$D$176,MATCH(Y41,[1]period!$B$3:$B$176,0))</f>
        <v>1971</v>
      </c>
      <c r="Z40" s="32">
        <f>INDEX([1]period!$D$3:$D$176,MATCH(Z41,[1]period!$B$3:$B$176,0))</f>
        <v>1972</v>
      </c>
      <c r="AA40" s="32">
        <f>INDEX([1]period!$D$3:$D$176,MATCH(AA41,[1]period!$B$3:$B$176,0))</f>
        <v>1973</v>
      </c>
      <c r="AB40" s="32">
        <f>INDEX([1]period!$D$3:$D$176,MATCH(AB41,[1]period!$B$3:$B$176,0))</f>
        <v>1974</v>
      </c>
      <c r="AC40" s="32">
        <f>INDEX([1]period!$D$3:$D$176,MATCH(AC41,[1]period!$B$3:$B$176,0))</f>
        <v>1975</v>
      </c>
      <c r="AD40" s="32">
        <f>INDEX([1]period!$D$3:$D$176,MATCH(AD41,[1]period!$B$3:$B$176,0))</f>
        <v>1976</v>
      </c>
      <c r="AE40" s="32">
        <f>INDEX([1]period!$D$3:$D$176,MATCH(AE41,[1]period!$B$3:$B$176,0))</f>
        <v>1977</v>
      </c>
      <c r="AF40" s="32">
        <f>INDEX([1]period!$D$3:$D$176,MATCH(AF41,[1]period!$B$3:$B$176,0))</f>
        <v>1978</v>
      </c>
      <c r="AG40" s="32">
        <f>INDEX([1]period!$D$3:$D$176,MATCH(AG41,[1]period!$B$3:$B$176,0))</f>
        <v>1979</v>
      </c>
      <c r="AH40" s="32">
        <f>INDEX([1]period!$D$3:$D$176,MATCH(AH41,[1]period!$B$3:$B$176,0))</f>
        <v>1980</v>
      </c>
      <c r="AI40" s="32">
        <f>INDEX([1]period!$D$3:$D$176,MATCH(AI41,[1]period!$B$3:$B$176,0))</f>
        <v>1981</v>
      </c>
      <c r="AJ40" s="32">
        <f>INDEX([1]period!$D$3:$D$176,MATCH(AJ41,[1]period!$B$3:$B$176,0))</f>
        <v>1982</v>
      </c>
      <c r="AK40" s="32">
        <f>INDEX([1]period!$D$3:$D$176,MATCH(AK41,[1]period!$B$3:$B$176,0))</f>
        <v>1983</v>
      </c>
      <c r="AL40" s="32">
        <f>INDEX([1]period!$D$3:$D$176,MATCH(AL41,[1]period!$B$3:$B$176,0))</f>
        <v>1984</v>
      </c>
      <c r="AM40" s="32">
        <f>INDEX([1]period!$D$3:$D$176,MATCH(AM41,[1]period!$B$3:$B$176,0))</f>
        <v>1985</v>
      </c>
      <c r="AN40" s="32">
        <f>INDEX([1]period!$D$3:$D$176,MATCH(AN41,[1]period!$B$3:$B$176,0))</f>
        <v>1986</v>
      </c>
      <c r="AO40" s="32">
        <f>INDEX([1]period!$D$3:$D$176,MATCH(AO41,[1]period!$B$3:$B$176,0))</f>
        <v>1987</v>
      </c>
      <c r="AP40" s="32">
        <f>INDEX([1]period!$D$3:$D$176,MATCH(AP41,[1]period!$B$3:$B$176,0))</f>
        <v>1988</v>
      </c>
      <c r="AQ40" s="32">
        <f>INDEX([1]period!$D$3:$D$176,MATCH(AQ41,[1]period!$B$3:$B$176,0))</f>
        <v>1989</v>
      </c>
      <c r="AR40" s="32">
        <f>INDEX([1]period!$D$3:$D$176,MATCH(AR41,[1]period!$B$3:$B$176,0))</f>
        <v>1990</v>
      </c>
      <c r="AS40" s="32">
        <f>INDEX([1]period!$D$3:$D$176,MATCH(AS41,[1]period!$B$3:$B$176,0))</f>
        <v>1991</v>
      </c>
      <c r="AT40" s="32">
        <f>INDEX([1]period!$D$3:$D$176,MATCH(AT41,[1]period!$B$3:$B$176,0))</f>
        <v>1992</v>
      </c>
      <c r="AU40" s="32">
        <f>INDEX([1]period!$D$3:$D$176,MATCH(AU41,[1]period!$B$3:$B$176,0))</f>
        <v>1993</v>
      </c>
      <c r="AV40" s="32">
        <f>INDEX([1]period!$D$3:$D$176,MATCH(AV41,[1]period!$B$3:$B$176,0))</f>
        <v>1994</v>
      </c>
      <c r="AW40" s="32">
        <f>INDEX([1]period!$D$3:$D$176,MATCH(AW41,[1]period!$B$3:$B$176,0))</f>
        <v>1995</v>
      </c>
      <c r="AX40" s="32">
        <f>INDEX([1]period!$D$3:$D$176,MATCH(AX41,[1]period!$B$3:$B$176,0))</f>
        <v>1996</v>
      </c>
      <c r="AY40" s="32">
        <f>INDEX([1]period!$D$3:$D$176,MATCH(AY41,[1]period!$B$3:$B$176,0))</f>
        <v>1997</v>
      </c>
      <c r="AZ40" s="32">
        <f>INDEX([1]period!$D$3:$D$176,MATCH(AZ41,[1]period!$B$3:$B$176,0))</f>
        <v>1998</v>
      </c>
      <c r="BA40" s="32">
        <f>INDEX([1]period!$D$3:$D$176,MATCH(BA41,[1]period!$B$3:$B$176,0))</f>
        <v>1999</v>
      </c>
      <c r="BB40" s="32">
        <f>INDEX([1]period!$D$3:$D$176,MATCH(BB41,[1]period!$B$3:$B$176,0))</f>
        <v>2000</v>
      </c>
      <c r="BC40" s="32">
        <f>INDEX([1]period!$D$3:$D$176,MATCH(BC41,[1]period!$B$3:$B$176,0))</f>
        <v>2001</v>
      </c>
      <c r="BD40" s="32">
        <f>INDEX([1]period!$D$3:$D$176,MATCH(BD41,[1]period!$B$3:$B$176,0))</f>
        <v>2002</v>
      </c>
      <c r="BE40" s="32">
        <f>INDEX([1]period!$D$3:$D$176,MATCH(BE41,[1]period!$B$3:$B$176,0))</f>
        <v>2003</v>
      </c>
      <c r="BF40" s="32">
        <f>INDEX([1]period!$D$3:$D$176,MATCH(BF41,[1]period!$B$3:$B$176,0))</f>
        <v>2004</v>
      </c>
      <c r="BG40" s="32">
        <f>INDEX([1]period!$D$3:$D$176,MATCH(BG41,[1]period!$B$3:$B$176,0))</f>
        <v>2005</v>
      </c>
      <c r="BH40" s="32">
        <f>INDEX([1]period!$D$3:$D$176,MATCH(BH41,[1]period!$B$3:$B$176,0))</f>
        <v>2006</v>
      </c>
      <c r="BI40" s="32">
        <f>INDEX([1]period!$D$3:$D$176,MATCH(BI41,[1]period!$B$3:$B$176,0))</f>
        <v>2007</v>
      </c>
    </row>
    <row r="41" spans="1:61" ht="16.8" thickTop="1" thickBot="1">
      <c r="A41" s="4">
        <v>4</v>
      </c>
      <c r="B41" s="30" t="s">
        <v>26</v>
      </c>
      <c r="C41" s="30" t="s">
        <v>27</v>
      </c>
      <c r="D41" s="24" t="s">
        <v>28</v>
      </c>
      <c r="E41" s="25">
        <v>1925</v>
      </c>
      <c r="F41" s="25">
        <v>1930</v>
      </c>
      <c r="G41" s="25">
        <v>1935</v>
      </c>
      <c r="H41" s="25">
        <v>1940</v>
      </c>
      <c r="I41" s="25">
        <v>1947</v>
      </c>
      <c r="J41" s="25">
        <v>1950</v>
      </c>
      <c r="K41" s="25">
        <v>1955</v>
      </c>
      <c r="L41" s="25">
        <v>1958</v>
      </c>
      <c r="M41" s="25">
        <v>1959</v>
      </c>
      <c r="N41" s="25">
        <v>1960</v>
      </c>
      <c r="O41" s="25">
        <v>1961</v>
      </c>
      <c r="P41" s="25">
        <v>1962</v>
      </c>
      <c r="Q41" s="25">
        <v>1963</v>
      </c>
      <c r="R41" s="25">
        <v>1964</v>
      </c>
      <c r="S41" s="25">
        <v>1965</v>
      </c>
      <c r="T41" s="25">
        <v>1966</v>
      </c>
      <c r="U41" s="25">
        <v>1967</v>
      </c>
      <c r="V41" s="25">
        <v>1968</v>
      </c>
      <c r="W41" s="25">
        <v>1969</v>
      </c>
      <c r="X41" s="25">
        <v>1970</v>
      </c>
      <c r="Y41" s="25">
        <v>1971</v>
      </c>
      <c r="Z41" s="25">
        <v>1972</v>
      </c>
      <c r="AA41" s="25">
        <v>1973</v>
      </c>
      <c r="AB41" s="25">
        <v>1974</v>
      </c>
      <c r="AC41" s="25">
        <v>1975</v>
      </c>
      <c r="AD41" s="25">
        <v>1976</v>
      </c>
      <c r="AE41" s="25">
        <v>1977</v>
      </c>
      <c r="AF41" s="25">
        <v>1978</v>
      </c>
      <c r="AG41" s="25">
        <v>1979</v>
      </c>
      <c r="AH41" s="25">
        <v>1980</v>
      </c>
      <c r="AI41" s="25">
        <v>1981</v>
      </c>
      <c r="AJ41" s="25">
        <v>1982</v>
      </c>
      <c r="AK41" s="25">
        <v>1983</v>
      </c>
      <c r="AL41" s="25">
        <v>1984</v>
      </c>
      <c r="AM41" s="25">
        <v>1985</v>
      </c>
      <c r="AN41" s="25">
        <v>1986</v>
      </c>
      <c r="AO41" s="25">
        <v>1987</v>
      </c>
      <c r="AP41" s="25">
        <v>1988</v>
      </c>
      <c r="AQ41" s="25">
        <v>1989</v>
      </c>
      <c r="AR41" s="25">
        <v>1990</v>
      </c>
      <c r="AS41" s="25">
        <v>1991</v>
      </c>
      <c r="AT41" s="25">
        <v>1992</v>
      </c>
      <c r="AU41" s="25">
        <v>1993</v>
      </c>
      <c r="AV41" s="25">
        <v>1994</v>
      </c>
      <c r="AW41" s="25">
        <v>1995</v>
      </c>
      <c r="AX41" s="25">
        <v>1996</v>
      </c>
      <c r="AY41" s="25">
        <v>1997</v>
      </c>
      <c r="AZ41" s="25">
        <v>1998</v>
      </c>
      <c r="BA41" s="25">
        <v>1999</v>
      </c>
      <c r="BB41" s="25">
        <v>2000</v>
      </c>
      <c r="BC41" s="25">
        <v>2001</v>
      </c>
      <c r="BD41" s="25">
        <v>2002</v>
      </c>
      <c r="BE41" s="25">
        <v>2003</v>
      </c>
      <c r="BF41" s="25">
        <v>2004</v>
      </c>
      <c r="BG41" s="25">
        <v>2005</v>
      </c>
      <c r="BH41" s="25">
        <v>2006</v>
      </c>
      <c r="BI41" s="25">
        <v>2007</v>
      </c>
    </row>
    <row r="42" spans="1:61" ht="16.8" thickTop="1" thickBot="1">
      <c r="A42" s="4">
        <v>5</v>
      </c>
      <c r="B42" s="15">
        <f>MATCH(D42,[1]industr!$B$3:$B$52,0)</f>
        <v>46</v>
      </c>
      <c r="C42" s="36" t="str">
        <f>INDEX([2]world!$D$3:$D$400,MATCH(D42,[2]world!$B$3:$B$400,0))</f>
        <v>Jap</v>
      </c>
      <c r="D42" s="26" t="s">
        <v>21</v>
      </c>
      <c r="E42" s="29">
        <v>14.7</v>
      </c>
      <c r="F42" s="29">
        <v>14.2</v>
      </c>
      <c r="G42" s="29">
        <v>14.9</v>
      </c>
      <c r="H42" s="29">
        <v>12.9</v>
      </c>
      <c r="I42" s="29">
        <v>19.7</v>
      </c>
      <c r="J42" s="29">
        <v>17.2</v>
      </c>
      <c r="K42" s="29">
        <v>11.6</v>
      </c>
      <c r="L42" s="29">
        <v>10.5</v>
      </c>
      <c r="M42" s="29">
        <v>10.1</v>
      </c>
      <c r="N42" s="29">
        <v>9.6</v>
      </c>
      <c r="O42" s="29">
        <v>9.5</v>
      </c>
      <c r="P42" s="29">
        <v>9.5</v>
      </c>
      <c r="Q42" s="29">
        <v>10.3</v>
      </c>
      <c r="R42" s="29">
        <v>10.7</v>
      </c>
      <c r="S42" s="29">
        <v>11.4</v>
      </c>
      <c r="T42" s="29">
        <v>7</v>
      </c>
      <c r="U42" s="29">
        <v>12.7</v>
      </c>
      <c r="V42" s="29">
        <v>11.8</v>
      </c>
      <c r="W42" s="29">
        <v>11.7</v>
      </c>
      <c r="X42" s="29">
        <v>11.8</v>
      </c>
      <c r="Y42" s="29">
        <v>12.6</v>
      </c>
      <c r="Z42" s="29">
        <v>12.8</v>
      </c>
      <c r="AA42" s="29">
        <v>12.8</v>
      </c>
      <c r="AB42" s="29">
        <v>12.1</v>
      </c>
      <c r="AC42" s="29">
        <v>10.8</v>
      </c>
      <c r="AD42" s="29">
        <v>10</v>
      </c>
      <c r="AE42" s="29">
        <v>9.4</v>
      </c>
      <c r="AF42" s="29">
        <v>8.8000000000000007</v>
      </c>
      <c r="AG42" s="29">
        <v>8.3000000000000007</v>
      </c>
      <c r="AH42" s="29">
        <v>7.3</v>
      </c>
      <c r="AI42" s="29">
        <v>6.9</v>
      </c>
      <c r="AJ42" s="29">
        <v>6.8</v>
      </c>
      <c r="AK42" s="29">
        <v>6.5</v>
      </c>
      <c r="AL42" s="29">
        <v>6.3</v>
      </c>
      <c r="AM42" s="29">
        <v>5.6</v>
      </c>
      <c r="AN42" s="29">
        <v>5.2</v>
      </c>
      <c r="AO42" s="29">
        <v>4.9000000000000004</v>
      </c>
      <c r="AP42" s="29">
        <v>4.3</v>
      </c>
      <c r="AQ42" s="29">
        <v>3.7</v>
      </c>
      <c r="AR42" s="29">
        <v>3.3</v>
      </c>
      <c r="AS42" s="29">
        <v>3.2</v>
      </c>
      <c r="AT42" s="29">
        <v>2.9</v>
      </c>
      <c r="AU42" s="29">
        <v>2.5</v>
      </c>
      <c r="AV42" s="29">
        <v>2.9</v>
      </c>
      <c r="AW42" s="29">
        <v>2.1</v>
      </c>
      <c r="AX42" s="29">
        <v>2.5</v>
      </c>
      <c r="AY42" s="29">
        <v>2.2000000000000002</v>
      </c>
      <c r="AZ42" s="29">
        <v>2.1</v>
      </c>
      <c r="BA42" s="29">
        <v>1.6</v>
      </c>
      <c r="BB42" s="29">
        <v>1.8</v>
      </c>
      <c r="BC42" s="29">
        <v>1.6</v>
      </c>
      <c r="BD42" s="29">
        <v>1.4</v>
      </c>
      <c r="BE42" s="29">
        <v>0.9</v>
      </c>
      <c r="BF42" s="29">
        <v>0.7</v>
      </c>
      <c r="BG42" s="29">
        <v>-0.2</v>
      </c>
      <c r="BH42" s="29">
        <v>0.1</v>
      </c>
      <c r="BI42" s="29">
        <v>-0.1</v>
      </c>
    </row>
    <row r="43" spans="1:61" ht="16.2" thickTop="1">
      <c r="A43" s="4"/>
    </row>
    <row r="44" spans="1:61" ht="15.6">
      <c r="A44" s="4"/>
    </row>
    <row r="45" spans="1:61" ht="15.6">
      <c r="A45" s="4"/>
    </row>
    <row r="46" spans="1:61" ht="15.6">
      <c r="A46" s="4"/>
    </row>
    <row r="47" spans="1:61" ht="15.6">
      <c r="A47" s="4"/>
    </row>
    <row r="48" spans="1:61" ht="15.6">
      <c r="A48" s="4"/>
    </row>
    <row r="49" spans="1:1" ht="15.6">
      <c r="A49" s="4"/>
    </row>
  </sheetData>
  <mergeCells count="2">
    <mergeCell ref="B1:M1"/>
    <mergeCell ref="D34:AP34"/>
  </mergeCells>
  <phoneticPr fontId="0" type="noConversion"/>
  <hyperlinks>
    <hyperlink ref="D22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RNI</vt:lpstr>
    </vt:vector>
  </TitlesOfParts>
  <Company>CDHE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институт демографии</cp:lastModifiedBy>
  <dcterms:created xsi:type="dcterms:W3CDTF">2004-08-17T08:12:13Z</dcterms:created>
  <dcterms:modified xsi:type="dcterms:W3CDTF">2012-04-01T18:27:21Z</dcterms:modified>
</cp:coreProperties>
</file>