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2" sheetId="1" r:id="rId1"/>
    <sheet name="Лист3" sheetId="2" r:id="rId2"/>
  </sheets>
  <externalReferences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<sst xmlns="http://schemas.openxmlformats.org/spreadsheetml/2006/main" count="130" uniqueCount="63">
  <si>
    <t>М e t a</t>
  </si>
  <si>
    <t>название показателя</t>
  </si>
  <si>
    <t>название информационного массива</t>
  </si>
  <si>
    <t>№ показателя п/п</t>
  </si>
  <si>
    <t>код показателя</t>
  </si>
  <si>
    <t>размерность информационного массива</t>
  </si>
  <si>
    <t>число переменных по вертикали</t>
  </si>
  <si>
    <t>название категории 1</t>
  </si>
  <si>
    <t>Год</t>
  </si>
  <si>
    <t>№ категории 1 п/п</t>
  </si>
  <si>
    <t>код категории 1</t>
  </si>
  <si>
    <t>Число строк категории 1</t>
  </si>
  <si>
    <t>число переменных по горизонтали</t>
  </si>
  <si>
    <t>Число столбцов в категории 1</t>
  </si>
  <si>
    <t>источник</t>
  </si>
  <si>
    <t>линк на источник</t>
  </si>
  <si>
    <t>единица измерения</t>
  </si>
  <si>
    <t>дата получения информации из источника</t>
  </si>
  <si>
    <t>дата загрузки в Базу данных</t>
  </si>
  <si>
    <t>ответственное лицо</t>
  </si>
  <si>
    <t>Винник М.В.</t>
  </si>
  <si>
    <t>имя файла</t>
  </si>
  <si>
    <t>краткое описание</t>
  </si>
  <si>
    <t>Информационный массив</t>
  </si>
  <si>
    <t>Годы</t>
  </si>
  <si>
    <t>От всех причин</t>
  </si>
  <si>
    <t>человек</t>
  </si>
  <si>
    <t>win005_2009</t>
  </si>
  <si>
    <t>мужчины</t>
  </si>
  <si>
    <t>http://www.gks.ru/bgd/regl/B09_16/IssWWW.exe/Stg/6-07.htm</t>
  </si>
  <si>
    <t>женщины</t>
  </si>
  <si>
    <t>название категории 2</t>
  </si>
  <si>
    <t>№ категории 2 п/п</t>
  </si>
  <si>
    <t>код категории 2</t>
  </si>
  <si>
    <t>Число строк категории 2</t>
  </si>
  <si>
    <t>win006</t>
  </si>
  <si>
    <t>Пол</t>
  </si>
  <si>
    <t>Инфекционные и паразитарные болезни (Коды A00-B99)</t>
  </si>
  <si>
    <t>Новообразования (Коды C00-D48)</t>
  </si>
  <si>
    <t>Болезни системы кровообращения. (Коды I00-I99)</t>
  </si>
  <si>
    <t>Болезни органов дыхания. (Коды J00-J99)</t>
  </si>
  <si>
    <t>Болезни органов пищеварения. (Коды K00-K93)</t>
  </si>
  <si>
    <t xml:space="preserve"> Внешние причины смерти. (Коды V01-Y98)</t>
  </si>
  <si>
    <t>Умершие по основным классам причин смерти в РФ по полу, 1965-2008 гг.</t>
  </si>
  <si>
    <t>Причина смерти</t>
  </si>
  <si>
    <t>Демографический ежегодник России</t>
  </si>
  <si>
    <t>дата издания</t>
  </si>
  <si>
    <t>тип источника</t>
  </si>
  <si>
    <t>код</t>
  </si>
  <si>
    <t>Число умерших</t>
  </si>
  <si>
    <t>HTML file</t>
  </si>
  <si>
    <t>Массив получен путем копирования Табл.6.7 из HTML из Демографического ежегодника России 2009</t>
  </si>
  <si>
    <t>Класс</t>
  </si>
  <si>
    <t>win005</t>
  </si>
  <si>
    <t>Дополнительные категории массива</t>
  </si>
  <si>
    <t>1-я категория: название</t>
  </si>
  <si>
    <t>страны мира</t>
  </si>
  <si>
    <t>№ доп.категории п/п</t>
  </si>
  <si>
    <t>код доп. Категории</t>
  </si>
  <si>
    <t>1-я доп.категория: значение</t>
  </si>
  <si>
    <t>Россия</t>
  </si>
  <si>
    <t>1-я доп.категория: код</t>
  </si>
  <si>
    <t>1-я доп.категория: № п/п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</si>
</sst>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"/>
    <numFmt numFmtId="165" formatCode="0.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0"/>
      <name val="Arial Narrow"/>
      <family val="2"/>
    </font>
    <font>
      <b/>
      <sz val="24"/>
      <color indexed="9"/>
      <name val="Arial Narrow"/>
      <family val="2"/>
    </font>
    <font>
      <sz val="24"/>
      <name val="Arial Cyr"/>
      <family val="0"/>
    </font>
    <font>
      <b/>
      <sz val="12"/>
      <color indexed="9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u val="single"/>
      <sz val="10"/>
      <color indexed="12"/>
      <name val="Arial Cyr"/>
      <family val="0"/>
    </font>
    <font>
      <b/>
      <sz val="14"/>
      <name val="Calibri"/>
      <family val="2"/>
    </font>
    <font>
      <sz val="10"/>
      <name val="Arial Narrow"/>
      <family val="2"/>
    </font>
    <font>
      <sz val="10"/>
      <name val="Arial"/>
      <family val="2"/>
    </font>
    <font>
      <sz val="10"/>
      <name val="Arial Cyr"/>
      <family val="0"/>
    </font>
    <font>
      <b/>
      <sz val="11"/>
      <color indexed="9"/>
      <name val="Arial Narrow"/>
      <family val="2"/>
    </font>
    <font>
      <b/>
      <sz val="9"/>
      <color indexed="10"/>
      <name val="Arial Narrow"/>
      <family val="2"/>
    </font>
    <font>
      <sz val="9"/>
      <name val="Arial Narrow"/>
      <family val="2"/>
    </font>
    <font>
      <sz val="11"/>
      <name val="Arial Narrow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b/>
      <sz val="8"/>
      <color indexed="10"/>
      <name val="Arial Narrow"/>
      <family val="2"/>
    </font>
    <font>
      <b/>
      <sz val="11"/>
      <color indexed="10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9"/>
      <color indexed="8"/>
      <name val="Arial Narrow"/>
      <family val="2"/>
    </font>
    <font>
      <sz val="11"/>
      <color indexed="8"/>
      <name val="Arial Narrow"/>
      <family val="2"/>
    </font>
    <font>
      <sz val="8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  <font>
      <sz val="9"/>
      <color theme="1"/>
      <name val="Arial Narrow"/>
      <family val="2"/>
    </font>
    <font>
      <sz val="11"/>
      <color theme="1"/>
      <name val="Arial Narrow"/>
      <family val="2"/>
    </font>
    <font>
      <sz val="8"/>
      <color theme="1"/>
      <name val="Arial Narrow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5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lightUp">
        <fgColor theme="9" tint="0.7999799847602844"/>
        <bgColor theme="9" tint="0.5999600291252136"/>
      </patternFill>
    </fill>
    <fill>
      <patternFill patternType="solid">
        <fgColor indexed="5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14"/>
      </left>
      <right>
        <color indexed="63"/>
      </right>
      <top>
        <color indexed="63"/>
      </top>
      <bottom>
        <color indexed="63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thick">
        <color indexed="14"/>
      </left>
      <right style="thick">
        <color indexed="14"/>
      </right>
      <top>
        <color indexed="63"/>
      </top>
      <bottom>
        <color indexed="63"/>
      </bottom>
    </border>
    <border>
      <left style="double">
        <color indexed="14"/>
      </left>
      <right style="double">
        <color indexed="14"/>
      </right>
      <top>
        <color indexed="63"/>
      </top>
      <bottom style="double">
        <color indexed="14"/>
      </bottom>
    </border>
    <border>
      <left style="double">
        <color indexed="14"/>
      </left>
      <right style="double">
        <color indexed="14"/>
      </right>
      <top style="double">
        <color indexed="14"/>
      </top>
      <bottom>
        <color indexed="63"/>
      </bottom>
    </border>
    <border>
      <left style="thick">
        <color indexed="14"/>
      </left>
      <right>
        <color indexed="63"/>
      </right>
      <top>
        <color indexed="63"/>
      </top>
      <bottom style="thick">
        <color indexed="14"/>
      </bottom>
    </border>
    <border>
      <left style="thin"/>
      <right style="thin"/>
      <top style="thin"/>
      <bottom style="thin"/>
    </border>
    <border>
      <left style="thick">
        <color theme="8" tint="0.3999499976634979"/>
      </left>
      <right>
        <color indexed="63"/>
      </right>
      <top style="thick">
        <color theme="8" tint="0.3999499976634979"/>
      </top>
      <bottom style="thick">
        <color theme="8" tint="0.3999499976634979"/>
      </bottom>
    </border>
    <border>
      <left style="thick">
        <color theme="8" tint="0.3999499976634979"/>
      </left>
      <right style="thick">
        <color theme="8" tint="0.3999499976634979"/>
      </right>
      <top style="thick">
        <color theme="8" tint="0.3999499976634979"/>
      </top>
      <bottom style="thick">
        <color theme="8" tint="0.3999499976634979"/>
      </bottom>
    </border>
    <border>
      <left>
        <color indexed="63"/>
      </left>
      <right style="double">
        <color indexed="14"/>
      </right>
      <top>
        <color indexed="63"/>
      </top>
      <bottom style="double">
        <color indexed="14"/>
      </bottom>
    </border>
    <border>
      <left>
        <color indexed="63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ck">
        <color theme="8" tint="0.39991000294685364"/>
      </left>
      <right style="thick">
        <color theme="8" tint="0.39991000294685364"/>
      </right>
      <top style="thick">
        <color theme="8" tint="0.39991000294685364"/>
      </top>
      <bottom style="thick">
        <color theme="8" tint="0.39991000294685364"/>
      </bottom>
    </border>
    <border>
      <left>
        <color indexed="63"/>
      </left>
      <right style="double">
        <color indexed="14"/>
      </right>
      <top style="double">
        <color indexed="14"/>
      </top>
      <bottom>
        <color indexed="63"/>
      </bottom>
    </border>
    <border>
      <left>
        <color indexed="63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>
        <color theme="8" tint="0.39991000294685364"/>
      </left>
      <right>
        <color indexed="63"/>
      </right>
      <top style="thick">
        <color theme="8" tint="0.39991000294685364"/>
      </top>
      <bottom style="thick">
        <color theme="8" tint="0.39991000294685364"/>
      </bottom>
    </border>
    <border>
      <left>
        <color indexed="63"/>
      </left>
      <right>
        <color indexed="63"/>
      </right>
      <top style="thick">
        <color theme="8" tint="0.39991000294685364"/>
      </top>
      <bottom style="thick">
        <color theme="8" tint="0.39991000294685364"/>
      </bottom>
    </border>
    <border>
      <left>
        <color indexed="63"/>
      </left>
      <right style="thick">
        <color theme="8" tint="0.39991000294685364"/>
      </right>
      <top style="thick">
        <color theme="8" tint="0.39991000294685364"/>
      </top>
      <bottom style="thick">
        <color theme="8" tint="0.3999100029468536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2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34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left" vertical="center"/>
    </xf>
    <xf numFmtId="0" fontId="2" fillId="35" borderId="13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left" vertical="center"/>
    </xf>
    <xf numFmtId="0" fontId="6" fillId="34" borderId="11" xfId="0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2" fillId="36" borderId="0" xfId="0" applyFont="1" applyFill="1" applyAlignment="1">
      <alignment horizontal="center" vertical="center"/>
    </xf>
    <xf numFmtId="0" fontId="7" fillId="36" borderId="0" xfId="0" applyFont="1" applyFill="1" applyAlignment="1">
      <alignment horizontal="center" vertical="center"/>
    </xf>
    <xf numFmtId="0" fontId="10" fillId="36" borderId="0" xfId="0" applyFont="1" applyFill="1" applyAlignment="1">
      <alignment horizontal="left" vertical="center"/>
    </xf>
    <xf numFmtId="0" fontId="10" fillId="36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37" borderId="16" xfId="0" applyFont="1" applyFill="1" applyBorder="1" applyAlignment="1">
      <alignment horizontal="left" vertical="top" wrapText="1" indent="1"/>
    </xf>
    <xf numFmtId="0" fontId="10" fillId="38" borderId="16" xfId="0" applyFont="1" applyFill="1" applyBorder="1" applyAlignment="1">
      <alignment horizontal="center" vertical="center"/>
    </xf>
    <xf numFmtId="0" fontId="58" fillId="38" borderId="16" xfId="0" applyFont="1" applyFill="1" applyBorder="1" applyAlignment="1">
      <alignment horizontal="center" vertical="top" wrapText="1"/>
    </xf>
    <xf numFmtId="0" fontId="58" fillId="38" borderId="16" xfId="0" applyFont="1" applyFill="1" applyBorder="1" applyAlignment="1">
      <alignment horizontal="right" wrapText="1"/>
    </xf>
    <xf numFmtId="0" fontId="58" fillId="38" borderId="16" xfId="0" applyFont="1" applyFill="1" applyBorder="1" applyAlignment="1">
      <alignment horizontal="right" vertical="top" wrapText="1"/>
    </xf>
    <xf numFmtId="0" fontId="6" fillId="34" borderId="11" xfId="53" applyFont="1" applyFill="1" applyBorder="1" applyAlignment="1">
      <alignment horizontal="center" vertical="center"/>
      <protection/>
    </xf>
    <xf numFmtId="0" fontId="5" fillId="33" borderId="17" xfId="0" applyFont="1" applyFill="1" applyBorder="1" applyAlignment="1">
      <alignment horizontal="left" vertical="center"/>
    </xf>
    <xf numFmtId="0" fontId="13" fillId="33" borderId="17" xfId="0" applyFont="1" applyFill="1" applyBorder="1" applyAlignment="1">
      <alignment horizontal="left" vertical="center" wrapText="1"/>
    </xf>
    <xf numFmtId="0" fontId="5" fillId="33" borderId="18" xfId="0" applyFont="1" applyFill="1" applyBorder="1" applyAlignment="1">
      <alignment horizontal="left" vertical="center"/>
    </xf>
    <xf numFmtId="0" fontId="2" fillId="35" borderId="19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35" borderId="20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6" fillId="34" borderId="21" xfId="0" applyFont="1" applyFill="1" applyBorder="1" applyAlignment="1">
      <alignment horizontal="center" vertical="center"/>
    </xf>
    <xf numFmtId="0" fontId="6" fillId="39" borderId="11" xfId="0" applyFont="1" applyFill="1" applyBorder="1" applyAlignment="1">
      <alignment horizontal="center" vertical="center"/>
    </xf>
    <xf numFmtId="0" fontId="6" fillId="39" borderId="11" xfId="53" applyFont="1" applyFill="1" applyBorder="1" applyAlignment="1">
      <alignment horizontal="center" vertical="center"/>
      <protection/>
    </xf>
    <xf numFmtId="0" fontId="2" fillId="35" borderId="22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left" vertical="center"/>
    </xf>
    <xf numFmtId="14" fontId="6" fillId="34" borderId="23" xfId="0" applyNumberFormat="1" applyFont="1" applyFill="1" applyBorder="1" applyAlignment="1">
      <alignment horizontal="center" vertical="center"/>
    </xf>
    <xf numFmtId="14" fontId="6" fillId="40" borderId="11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3" fillId="33" borderId="24" xfId="0" applyFont="1" applyFill="1" applyBorder="1" applyAlignment="1">
      <alignment horizontal="left"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15" fillId="36" borderId="0" xfId="0" applyFont="1" applyFill="1" applyAlignment="1">
      <alignment horizontal="center" vertical="center"/>
    </xf>
    <xf numFmtId="0" fontId="17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/>
    </xf>
    <xf numFmtId="0" fontId="18" fillId="35" borderId="25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0" fontId="19" fillId="35" borderId="16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61" fillId="0" borderId="0" xfId="0" applyFont="1" applyAlignment="1">
      <alignment/>
    </xf>
    <xf numFmtId="0" fontId="8" fillId="34" borderId="11" xfId="42" applyFill="1" applyBorder="1" applyAlignment="1" applyProtection="1">
      <alignment horizontal="left" vertical="center"/>
      <protection/>
    </xf>
    <xf numFmtId="0" fontId="61" fillId="38" borderId="16" xfId="0" applyFont="1" applyFill="1" applyBorder="1" applyAlignment="1">
      <alignment horizontal="center" vertical="top" wrapText="1"/>
    </xf>
    <xf numFmtId="0" fontId="61" fillId="38" borderId="16" xfId="0" applyFont="1" applyFill="1" applyBorder="1" applyAlignment="1">
      <alignment horizontal="right" wrapText="1"/>
    </xf>
    <xf numFmtId="0" fontId="61" fillId="38" borderId="16" xfId="0" applyFont="1" applyFill="1" applyBorder="1" applyAlignment="1">
      <alignment horizontal="right" vertical="top" wrapText="1"/>
    </xf>
    <xf numFmtId="0" fontId="60" fillId="38" borderId="16" xfId="0" applyFont="1" applyFill="1" applyBorder="1" applyAlignment="1">
      <alignment horizontal="center" vertical="top" wrapText="1"/>
    </xf>
    <xf numFmtId="0" fontId="60" fillId="38" borderId="26" xfId="0" applyFont="1" applyFill="1" applyBorder="1" applyAlignment="1">
      <alignment horizontal="center" vertical="top" wrapText="1"/>
    </xf>
    <xf numFmtId="0" fontId="62" fillId="38" borderId="16" xfId="0" applyFont="1" applyFill="1" applyBorder="1" applyAlignment="1">
      <alignment horizontal="center" vertical="top" wrapText="1"/>
    </xf>
    <xf numFmtId="0" fontId="6" fillId="39" borderId="11" xfId="0" applyFont="1" applyFill="1" applyBorder="1" applyAlignment="1">
      <alignment horizontal="left" vertical="center"/>
    </xf>
    <xf numFmtId="0" fontId="2" fillId="39" borderId="0" xfId="0" applyFont="1" applyFill="1" applyAlignment="1">
      <alignment horizontal="left" vertical="center"/>
    </xf>
    <xf numFmtId="0" fontId="9" fillId="34" borderId="11" xfId="53" applyFont="1" applyFill="1" applyBorder="1" applyAlignment="1">
      <alignment horizontal="center" vertical="center"/>
      <protection/>
    </xf>
    <xf numFmtId="0" fontId="5" fillId="33" borderId="24" xfId="0" applyFont="1" applyFill="1" applyBorder="1" applyAlignment="1">
      <alignment horizontal="left" vertical="center"/>
    </xf>
    <xf numFmtId="0" fontId="3" fillId="41" borderId="0" xfId="0" applyFont="1" applyFill="1" applyBorder="1" applyAlignment="1">
      <alignment horizontal="center" vertical="center"/>
    </xf>
    <xf numFmtId="0" fontId="4" fillId="41" borderId="0" xfId="0" applyFont="1" applyFill="1" applyAlignment="1">
      <alignment vertical="center"/>
    </xf>
    <xf numFmtId="0" fontId="6" fillId="34" borderId="27" xfId="0" applyFont="1" applyFill="1" applyBorder="1" applyAlignment="1">
      <alignment horizontal="left" vertical="center"/>
    </xf>
    <xf numFmtId="0" fontId="6" fillId="34" borderId="28" xfId="0" applyFont="1" applyFill="1" applyBorder="1" applyAlignment="1">
      <alignment horizontal="left" vertical="center"/>
    </xf>
    <xf numFmtId="0" fontId="6" fillId="34" borderId="29" xfId="0" applyFont="1" applyFill="1" applyBorder="1" applyAlignment="1">
      <alignment horizontal="left" vertical="center"/>
    </xf>
    <xf numFmtId="0" fontId="7" fillId="34" borderId="27" xfId="0" applyFont="1" applyFill="1" applyBorder="1" applyAlignment="1">
      <alignment horizontal="left" vertical="center"/>
    </xf>
    <xf numFmtId="0" fontId="7" fillId="34" borderId="28" xfId="0" applyFont="1" applyFill="1" applyBorder="1" applyAlignment="1">
      <alignment horizontal="left" vertical="center"/>
    </xf>
    <xf numFmtId="0" fontId="7" fillId="34" borderId="29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 vertical="center"/>
    </xf>
    <xf numFmtId="0" fontId="6" fillId="34" borderId="0" xfId="0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a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db.demoscope.ru/Users\Asus\AppData\Local\Temp\spra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prav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marr"/>
      <sheetName val="perinatal"/>
      <sheetName val="шurban"/>
      <sheetName val="штurban"/>
      <sheetName val="iurban"/>
      <sheetName val="inurban"/>
      <sheetName val="indurban"/>
      <sheetName val="induurban"/>
      <sheetName val="indusurban"/>
      <sheetName val="industurban"/>
      <sheetName val="industrurban"/>
      <sheetName val="industrrban"/>
      <sheetName val="industrban"/>
      <sheetName val="industran"/>
      <sheetName val="industrn"/>
      <sheetName val="sprav"/>
    </sheetNames>
    <sheetDataSet>
      <sheetData sheetId="0">
        <row r="3">
          <cell r="B3" t="str">
            <v>Txt file</v>
          </cell>
          <cell r="C3" t="str">
            <v>indicators</v>
          </cell>
          <cell r="D3" t="str">
            <v>CMR</v>
          </cell>
        </row>
        <row r="4">
          <cell r="B4" t="str">
            <v>название показателя</v>
          </cell>
          <cell r="C4" t="str">
            <v>№ показателя п/п</v>
          </cell>
          <cell r="D4" t="str">
            <v>код показателя</v>
          </cell>
        </row>
        <row r="5">
          <cell r="B5" t="str">
            <v>Общий коэффициент смертности</v>
          </cell>
          <cell r="C5">
            <v>1</v>
          </cell>
          <cell r="D5" t="str">
            <v>CMR</v>
          </cell>
        </row>
        <row r="6">
          <cell r="B6" t="str">
            <v>Коэффициент естественного прироста</v>
          </cell>
          <cell r="C6">
            <v>2</v>
          </cell>
          <cell r="D6" t="str">
            <v>RNI</v>
          </cell>
        </row>
        <row r="7">
          <cell r="B7" t="str">
            <v>Общий коэффициент рождаемости</v>
          </cell>
          <cell r="C7">
            <v>3</v>
          </cell>
          <cell r="D7" t="str">
            <v>CBR</v>
          </cell>
        </row>
        <row r="8">
          <cell r="B8" t="str">
            <v>Коэффициент суммарной рождаемости</v>
          </cell>
          <cell r="C8">
            <v>4</v>
          </cell>
          <cell r="D8" t="str">
            <v>TFR</v>
          </cell>
        </row>
        <row r="9">
          <cell r="B9" t="str">
            <v>Коэффициент младенческой смертности</v>
          </cell>
          <cell r="C9">
            <v>5</v>
          </cell>
          <cell r="D9" t="str">
            <v>IMR</v>
          </cell>
        </row>
        <row r="10">
          <cell r="B10" t="str">
            <v>Нетто-коэффициент воспроизводства</v>
          </cell>
          <cell r="C10">
            <v>6</v>
          </cell>
          <cell r="D10" t="str">
            <v>NRR</v>
          </cell>
        </row>
        <row r="11">
          <cell r="B11" t="str">
            <v>Общий коэффициент разводимости</v>
          </cell>
          <cell r="C11">
            <v>7</v>
          </cell>
          <cell r="D11" t="str">
            <v>CDiR</v>
          </cell>
        </row>
        <row r="12">
          <cell r="B12" t="str">
            <v>Общий прирост населения</v>
          </cell>
          <cell r="C12">
            <v>8</v>
          </cell>
          <cell r="D12" t="str">
            <v>PI</v>
          </cell>
        </row>
        <row r="13">
          <cell r="B13" t="str">
            <v>Возрастные коэффициенты рождаемости</v>
          </cell>
          <cell r="C13">
            <v>9</v>
          </cell>
          <cell r="D13" t="str">
            <v>ASFR</v>
          </cell>
        </row>
        <row r="14">
          <cell r="B14" t="str">
            <v>Число умерших</v>
          </cell>
          <cell r="C14">
            <v>10</v>
          </cell>
          <cell r="D14" t="str">
            <v>Deaths</v>
          </cell>
        </row>
        <row r="15">
          <cell r="B15" t="str">
            <v>Ожидаемая продолжительность жизни при рождении</v>
          </cell>
          <cell r="C15">
            <v>11</v>
          </cell>
          <cell r="D15" t="str">
            <v>e0</v>
          </cell>
        </row>
        <row r="16">
          <cell r="B16" t="str">
            <v>Стандартизированный коэффициент смертности по причинам смерти</v>
          </cell>
          <cell r="C16">
            <v>12</v>
          </cell>
          <cell r="D16" t="str">
            <v>SDR</v>
          </cell>
        </row>
        <row r="17">
          <cell r="B17" t="str">
            <v>Коэффициенты смертности по причинам смерти</v>
          </cell>
          <cell r="C17">
            <v>13</v>
          </cell>
          <cell r="D17" t="str">
            <v>DRCa</v>
          </cell>
        </row>
        <row r="18">
          <cell r="B18" t="str">
            <v>Численность населения на начало года</v>
          </cell>
          <cell r="C18">
            <v>14</v>
          </cell>
          <cell r="D18" t="str">
            <v>POP</v>
          </cell>
        </row>
        <row r="19">
          <cell r="B19" t="str">
            <v>Число родившихся</v>
          </cell>
          <cell r="C19">
            <v>15</v>
          </cell>
          <cell r="D19" t="str">
            <v>Births</v>
          </cell>
        </row>
        <row r="20">
          <cell r="B20" t="str">
            <v>Естественный прирост</v>
          </cell>
          <cell r="C20">
            <v>16</v>
          </cell>
          <cell r="D20" t="str">
            <v>Nat_in</v>
          </cell>
        </row>
        <row r="21">
          <cell r="B21" t="str">
            <v>Общий коэффициент брачности</v>
          </cell>
          <cell r="C21">
            <v>17</v>
          </cell>
          <cell r="D21" t="str">
            <v>CMaR</v>
          </cell>
        </row>
        <row r="22">
          <cell r="B22" t="str">
            <v>Число родившихся живыми</v>
          </cell>
          <cell r="C22">
            <v>18</v>
          </cell>
          <cell r="D22" t="str">
            <v>Births</v>
          </cell>
        </row>
        <row r="23">
          <cell r="B23" t="str">
            <v>Среднегодовая численность населения</v>
          </cell>
          <cell r="C23">
            <v>19</v>
          </cell>
          <cell r="D23" t="str">
            <v>MYPOP</v>
          </cell>
        </row>
        <row r="24">
          <cell r="B24" t="str">
            <v>Младенческая смертность</v>
          </cell>
          <cell r="C24">
            <v>20</v>
          </cell>
          <cell r="D24" t="str">
            <v>Inf_Mor</v>
          </cell>
        </row>
        <row r="25">
          <cell r="B25" t="str">
            <v>Число браков</v>
          </cell>
          <cell r="C25">
            <v>21</v>
          </cell>
          <cell r="D25" t="str">
            <v>Marriages</v>
          </cell>
        </row>
        <row r="26">
          <cell r="B26" t="str">
            <v>Число разводов</v>
          </cell>
          <cell r="C26">
            <v>22</v>
          </cell>
          <cell r="D26" t="str">
            <v>Div</v>
          </cell>
        </row>
        <row r="27">
          <cell r="B27" t="str">
            <v>Коэффициент абортов</v>
          </cell>
          <cell r="C27">
            <v>23</v>
          </cell>
          <cell r="D27" t="str">
            <v>Ab_Rate</v>
          </cell>
        </row>
        <row r="28">
          <cell r="B28" t="str">
            <v>Коэффициент младенческой смертности по причинам смерти</v>
          </cell>
          <cell r="C28">
            <v>24</v>
          </cell>
          <cell r="D28" t="str">
            <v>IMR_CD</v>
          </cell>
        </row>
        <row r="29">
          <cell r="B29" t="str">
            <v>Коэффициент мертворождаемости</v>
          </cell>
          <cell r="C29">
            <v>25</v>
          </cell>
          <cell r="D29" t="str">
            <v>StBR</v>
          </cell>
        </row>
        <row r="30">
          <cell r="B30" t="str">
            <v>Коэффициент неонатальной смертности</v>
          </cell>
          <cell r="C30">
            <v>26</v>
          </cell>
          <cell r="D30" t="str">
            <v>NeoMR</v>
          </cell>
        </row>
        <row r="31">
          <cell r="B31" t="str">
            <v>Коэффициент перинатальной смертности</v>
          </cell>
          <cell r="C31">
            <v>27</v>
          </cell>
          <cell r="D31" t="str">
            <v>PerMR</v>
          </cell>
        </row>
        <row r="32">
          <cell r="B32" t="str">
            <v>Внебрачная рождаемость</v>
          </cell>
          <cell r="C32">
            <v>28</v>
          </cell>
          <cell r="D32" t="str">
            <v>ExtMFR</v>
          </cell>
        </row>
        <row r="33">
          <cell r="B33" t="str">
            <v>Средний возраст женщин при вступления в первый брак</v>
          </cell>
          <cell r="C33">
            <v>29</v>
          </cell>
          <cell r="D33" t="str">
            <v>MAW1M</v>
          </cell>
        </row>
        <row r="34">
          <cell r="B34" t="str">
            <v>Итоговая рождаемость женщин</v>
          </cell>
          <cell r="C34">
            <v>30</v>
          </cell>
          <cell r="D34" t="str">
            <v>CTFR</v>
          </cell>
        </row>
        <row r="35">
          <cell r="B35" t="str">
            <v>Средний возраст матери при рождении ребенка</v>
          </cell>
          <cell r="C35">
            <v>31</v>
          </cell>
          <cell r="D35" t="str">
            <v>MACB</v>
          </cell>
        </row>
        <row r="36">
          <cell r="B36" t="str">
            <v>Демографическая нагрузка</v>
          </cell>
          <cell r="C36">
            <v>32</v>
          </cell>
          <cell r="D36" t="str">
            <v>DepRat</v>
          </cell>
        </row>
        <row r="37">
          <cell r="B37" t="str">
            <v>Общий коэффициент прироста населения</v>
          </cell>
          <cell r="C37">
            <v>33</v>
          </cell>
          <cell r="D37" t="str">
            <v>PIR</v>
          </cell>
        </row>
        <row r="38">
          <cell r="B38" t="str">
            <v>Национальный состав мигрантов</v>
          </cell>
          <cell r="C38">
            <v>34</v>
          </cell>
          <cell r="D38" t="str">
            <v>ECM</v>
          </cell>
        </row>
        <row r="39">
          <cell r="B39" t="str">
            <v>Гражданство международных мигрантов</v>
          </cell>
          <cell r="C39">
            <v>35</v>
          </cell>
          <cell r="D39" t="str">
            <v>Citi</v>
          </cell>
        </row>
        <row r="40">
          <cell r="B40" t="str">
            <v>Миграционный прирост населения</v>
          </cell>
          <cell r="C40">
            <v>36</v>
          </cell>
          <cell r="D40" t="str">
            <v>NetMi</v>
          </cell>
        </row>
        <row r="41">
          <cell r="B41" t="str">
            <v>Коэффициент миграционного прироста</v>
          </cell>
          <cell r="C41">
            <v>37</v>
          </cell>
          <cell r="D41" t="str">
            <v>NetMiR</v>
          </cell>
        </row>
        <row r="42">
          <cell r="B42" t="str">
            <v>Число внебрачных рождений</v>
          </cell>
          <cell r="C42">
            <v>38</v>
          </cell>
          <cell r="D42" t="str">
            <v>ExtMB</v>
          </cell>
        </row>
        <row r="43">
          <cell r="B43" t="str">
            <v>Прогноз численности населения</v>
          </cell>
          <cell r="C43">
            <v>39</v>
          </cell>
          <cell r="D43" t="str">
            <v>PopProj</v>
          </cell>
        </row>
        <row r="44">
          <cell r="B44" t="str">
            <v>Число мертворождений</v>
          </cell>
          <cell r="C44">
            <v>40</v>
          </cell>
          <cell r="D44" t="str">
            <v>StBir</v>
          </cell>
        </row>
        <row r="45">
          <cell r="B45" t="str">
            <v>Коэффициент ранней неонатальной смертности</v>
          </cell>
          <cell r="C45">
            <v>41</v>
          </cell>
          <cell r="D45" t="str">
            <v>ENeoMR</v>
          </cell>
        </row>
        <row r="46">
          <cell r="B46" t="str">
            <v>Средний возраст населения</v>
          </cell>
          <cell r="C46">
            <v>42</v>
          </cell>
          <cell r="D46" t="str">
            <v>MeAge</v>
          </cell>
        </row>
        <row r="47">
          <cell r="B47" t="str">
            <v>Число легальных абортов</v>
          </cell>
          <cell r="C47">
            <v>43</v>
          </cell>
          <cell r="D47" t="str">
            <v>LeAb</v>
          </cell>
        </row>
        <row r="48">
          <cell r="B48" t="str">
            <v>Доля первых браков</v>
          </cell>
          <cell r="C48">
            <v>44</v>
          </cell>
          <cell r="D48" t="str">
            <v>Per1Ma</v>
          </cell>
        </row>
        <row r="49">
          <cell r="B49" t="str">
            <v>Плотность населения</v>
          </cell>
          <cell r="C49">
            <v>45</v>
          </cell>
          <cell r="D49" t="str">
            <v>PoDens</v>
          </cell>
        </row>
        <row r="50">
          <cell r="B50" t="str">
            <v>Численность иностранцев</v>
          </cell>
          <cell r="C50">
            <v>46</v>
          </cell>
          <cell r="D50" t="str">
            <v>ForCit</v>
          </cell>
        </row>
        <row r="51">
          <cell r="B51" t="str">
            <v>Численность граждан, родившихся за границей</v>
          </cell>
          <cell r="C51">
            <v>47</v>
          </cell>
          <cell r="D51" t="str">
            <v>ForBor</v>
          </cell>
        </row>
        <row r="52">
          <cell r="B52" t="str">
            <v>Число абортов на 100 рождений</v>
          </cell>
          <cell r="C52">
            <v>48</v>
          </cell>
          <cell r="D52" t="str">
            <v>Ab_Rate</v>
          </cell>
        </row>
        <row r="53">
          <cell r="B53" t="str">
            <v>Вступившие в брак по возрасту невесты</v>
          </cell>
          <cell r="C53">
            <v>49</v>
          </cell>
          <cell r="D53" t="str">
            <v>AgMaBr</v>
          </cell>
        </row>
        <row r="54">
          <cell r="B54" t="str">
            <v>Вступившие в брак по возрасту жениха</v>
          </cell>
          <cell r="C54">
            <v>50</v>
          </cell>
          <cell r="D54" t="str">
            <v>AgMaGr</v>
          </cell>
        </row>
        <row r="55">
          <cell r="B55" t="str">
            <v>Число умерших по причинам смерти</v>
          </cell>
          <cell r="C55">
            <v>51</v>
          </cell>
          <cell r="D55" t="str">
            <v>DeaCau</v>
          </cell>
        </row>
        <row r="56">
          <cell r="B56" t="str">
            <v>Медианный возраст населения</v>
          </cell>
          <cell r="C56">
            <v>52</v>
          </cell>
          <cell r="D56" t="str">
            <v>MediAg</v>
          </cell>
        </row>
        <row r="57">
          <cell r="B57" t="str">
            <v>Ожидаемая продолжительность жизни</v>
          </cell>
          <cell r="C57">
            <v>53</v>
          </cell>
          <cell r="D57" t="str">
            <v>LE</v>
          </cell>
        </row>
        <row r="58">
          <cell r="B58" t="str">
            <v>Доля населения по возрастным группам</v>
          </cell>
          <cell r="C58">
            <v>54</v>
          </cell>
          <cell r="D58" t="str">
            <v>PerAge</v>
          </cell>
        </row>
        <row r="59">
          <cell r="B59" t="str">
            <v>Численность мигрантов</v>
          </cell>
          <cell r="C59">
            <v>55</v>
          </cell>
          <cell r="D59" t="str">
            <v>NumMig</v>
          </cell>
        </row>
        <row r="60">
          <cell r="B60" t="str">
            <v>Численность международных мигрантов</v>
          </cell>
          <cell r="C60">
            <v>56</v>
          </cell>
          <cell r="D60" t="str">
            <v>NintMig</v>
          </cell>
        </row>
        <row r="61">
          <cell r="B61" t="str">
            <v>резерв</v>
          </cell>
          <cell r="C61">
            <v>57</v>
          </cell>
          <cell r="D61" t="str">
            <v>void</v>
          </cell>
        </row>
        <row r="62">
          <cell r="B62" t="str">
            <v>резерв</v>
          </cell>
          <cell r="C62">
            <v>58</v>
          </cell>
          <cell r="D62" t="str">
            <v>void</v>
          </cell>
        </row>
        <row r="63">
          <cell r="B63" t="str">
            <v>резерв</v>
          </cell>
          <cell r="C63">
            <v>59</v>
          </cell>
          <cell r="D63" t="str">
            <v>void</v>
          </cell>
        </row>
        <row r="64">
          <cell r="B64" t="str">
            <v>резерв</v>
          </cell>
          <cell r="C64">
            <v>60</v>
          </cell>
          <cell r="D64" t="str">
            <v>void</v>
          </cell>
        </row>
        <row r="65">
          <cell r="B65" t="str">
            <v>резерв</v>
          </cell>
          <cell r="C65">
            <v>61</v>
          </cell>
          <cell r="D65" t="str">
            <v>void</v>
          </cell>
        </row>
        <row r="66">
          <cell r="B66" t="str">
            <v>резерв</v>
          </cell>
          <cell r="C66">
            <v>62</v>
          </cell>
          <cell r="D66" t="str">
            <v>void</v>
          </cell>
        </row>
      </sheetData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RegRus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пол</v>
          </cell>
          <cell r="C10">
            <v>8</v>
          </cell>
          <cell r="D10" t="str">
            <v>sex</v>
          </cell>
        </row>
        <row r="11">
          <cell r="B11" t="str">
            <v>Класс причин смерти</v>
          </cell>
          <cell r="C11">
            <v>9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C12">
            <v>10</v>
          </cell>
          <cell r="D12" t="str">
            <v>TERR15</v>
          </cell>
        </row>
        <row r="13">
          <cell r="B13" t="str">
            <v>страны Европы</v>
          </cell>
          <cell r="C13">
            <v>11</v>
          </cell>
          <cell r="D13" t="str">
            <v>Euro</v>
          </cell>
        </row>
        <row r="14">
          <cell r="B14" t="str">
            <v>демографическая нагрузка</v>
          </cell>
          <cell r="C14">
            <v>12</v>
          </cell>
          <cell r="D14" t="str">
            <v>DepRat</v>
          </cell>
        </row>
        <row r="15">
          <cell r="B15" t="str">
            <v>страны мира</v>
          </cell>
          <cell r="C15">
            <v>13</v>
          </cell>
          <cell r="D15" t="str">
            <v>World</v>
          </cell>
        </row>
        <row r="16">
          <cell r="B16" t="str">
            <v>очередность брака</v>
          </cell>
          <cell r="C16">
            <v>14</v>
          </cell>
          <cell r="D16" t="str">
            <v>MarrN</v>
          </cell>
        </row>
        <row r="17">
          <cell r="B17" t="str">
            <v>национальность</v>
          </cell>
          <cell r="C17">
            <v>15</v>
          </cell>
          <cell r="D17" t="str">
            <v>EthN</v>
          </cell>
        </row>
        <row r="18">
          <cell r="B18" t="str">
            <v>гражданство</v>
          </cell>
          <cell r="C18">
            <v>16</v>
          </cell>
          <cell r="D18" t="str">
            <v>Citi</v>
          </cell>
        </row>
        <row r="19">
          <cell r="B19" t="str">
            <v>Территории</v>
          </cell>
          <cell r="C19">
            <v>17</v>
          </cell>
          <cell r="D19" t="str">
            <v>Territory</v>
          </cell>
        </row>
        <row r="20">
          <cell r="B20" t="str">
            <v>Сценарий</v>
          </cell>
          <cell r="C20">
            <v>18</v>
          </cell>
          <cell r="D20" t="str">
            <v>Scen</v>
          </cell>
        </row>
        <row r="21">
          <cell r="B21" t="str">
            <v>возраст</v>
          </cell>
          <cell r="C21">
            <v>19</v>
          </cell>
          <cell r="D21" t="str">
            <v>Age</v>
          </cell>
        </row>
        <row r="22">
          <cell r="B22" t="str">
            <v>направление миграции</v>
          </cell>
          <cell r="C22">
            <v>20</v>
          </cell>
          <cell r="D22" t="str">
            <v>MigDir</v>
          </cell>
        </row>
        <row r="23">
          <cell r="B23" t="str">
            <v>образование</v>
          </cell>
          <cell r="C23">
            <v>21</v>
          </cell>
          <cell r="D23" t="str">
            <v>Edu</v>
          </cell>
        </row>
        <row r="24">
          <cell r="B24" t="str">
            <v>причина миграции</v>
          </cell>
          <cell r="C24">
            <v>22</v>
          </cell>
          <cell r="D24" t="str">
            <v>ReaMig</v>
          </cell>
        </row>
        <row r="25">
          <cell r="B25" t="str">
            <v>цель поездки</v>
          </cell>
          <cell r="C25">
            <v>23</v>
          </cell>
          <cell r="D25" t="str">
            <v>Goal</v>
          </cell>
        </row>
        <row r="26">
          <cell r="B26" t="str">
            <v>брачное состояние</v>
          </cell>
          <cell r="C26">
            <v>24</v>
          </cell>
          <cell r="D26" t="str">
            <v>MaSta</v>
          </cell>
        </row>
        <row r="27">
          <cell r="B27" t="str">
            <v>перинатальный период</v>
          </cell>
          <cell r="C27">
            <v>25</v>
          </cell>
          <cell r="D27" t="str">
            <v>per_per</v>
          </cell>
        </row>
        <row r="28">
          <cell r="B28" t="str">
            <v>очередность рождения</v>
          </cell>
          <cell r="C28">
            <v>26</v>
          </cell>
          <cell r="D28" t="str">
            <v>BirOrd</v>
          </cell>
        </row>
      </sheetData>
      <sheetData sheetId="6">
        <row r="3">
          <cell r="B3">
            <v>1900</v>
          </cell>
          <cell r="D3">
            <v>1900</v>
          </cell>
        </row>
        <row r="4">
          <cell r="B4">
            <v>1901</v>
          </cell>
          <cell r="D4">
            <v>1901</v>
          </cell>
        </row>
        <row r="5">
          <cell r="B5">
            <v>1902</v>
          </cell>
          <cell r="D5">
            <v>1902</v>
          </cell>
        </row>
        <row r="6">
          <cell r="B6">
            <v>1903</v>
          </cell>
          <cell r="D6">
            <v>1903</v>
          </cell>
        </row>
        <row r="7">
          <cell r="B7">
            <v>1904</v>
          </cell>
          <cell r="D7">
            <v>1904</v>
          </cell>
        </row>
        <row r="8">
          <cell r="B8">
            <v>1905</v>
          </cell>
          <cell r="D8">
            <v>1905</v>
          </cell>
        </row>
        <row r="9">
          <cell r="B9">
            <v>1906</v>
          </cell>
          <cell r="D9">
            <v>1906</v>
          </cell>
        </row>
        <row r="10">
          <cell r="B10">
            <v>1907</v>
          </cell>
          <cell r="D10">
            <v>1907</v>
          </cell>
        </row>
        <row r="11">
          <cell r="B11">
            <v>1908</v>
          </cell>
          <cell r="D11">
            <v>1908</v>
          </cell>
        </row>
        <row r="12">
          <cell r="B12">
            <v>1909</v>
          </cell>
          <cell r="D12">
            <v>1909</v>
          </cell>
        </row>
        <row r="13">
          <cell r="B13">
            <v>1910</v>
          </cell>
          <cell r="D13">
            <v>1910</v>
          </cell>
        </row>
        <row r="14">
          <cell r="B14">
            <v>1911</v>
          </cell>
          <cell r="D14">
            <v>1911</v>
          </cell>
        </row>
        <row r="15">
          <cell r="B15">
            <v>1912</v>
          </cell>
          <cell r="D15">
            <v>1912</v>
          </cell>
        </row>
        <row r="16">
          <cell r="B16">
            <v>1913</v>
          </cell>
          <cell r="D16">
            <v>1913</v>
          </cell>
        </row>
        <row r="17">
          <cell r="B17">
            <v>1914</v>
          </cell>
          <cell r="D17">
            <v>1914</v>
          </cell>
        </row>
        <row r="18">
          <cell r="B18">
            <v>1915</v>
          </cell>
          <cell r="D18">
            <v>1915</v>
          </cell>
        </row>
        <row r="19">
          <cell r="B19">
            <v>1916</v>
          </cell>
          <cell r="D19">
            <v>1916</v>
          </cell>
        </row>
        <row r="20">
          <cell r="B20">
            <v>1917</v>
          </cell>
          <cell r="D20">
            <v>1917</v>
          </cell>
        </row>
        <row r="21">
          <cell r="B21">
            <v>1918</v>
          </cell>
          <cell r="D21">
            <v>1918</v>
          </cell>
        </row>
        <row r="22">
          <cell r="B22">
            <v>1919</v>
          </cell>
          <cell r="D22">
            <v>1919</v>
          </cell>
        </row>
        <row r="23">
          <cell r="B23">
            <v>1920</v>
          </cell>
          <cell r="D23">
            <v>1920</v>
          </cell>
        </row>
        <row r="24">
          <cell r="B24">
            <v>1921</v>
          </cell>
          <cell r="D24">
            <v>1921</v>
          </cell>
        </row>
        <row r="25">
          <cell r="B25">
            <v>1922</v>
          </cell>
          <cell r="D25">
            <v>1922</v>
          </cell>
        </row>
        <row r="26">
          <cell r="B26">
            <v>1923</v>
          </cell>
          <cell r="D26">
            <v>1923</v>
          </cell>
        </row>
        <row r="27">
          <cell r="B27">
            <v>1924</v>
          </cell>
          <cell r="D27">
            <v>1924</v>
          </cell>
        </row>
        <row r="28">
          <cell r="B28">
            <v>1925</v>
          </cell>
          <cell r="D28">
            <v>1925</v>
          </cell>
        </row>
        <row r="29">
          <cell r="B29">
            <v>1926</v>
          </cell>
          <cell r="D29">
            <v>1926</v>
          </cell>
        </row>
        <row r="30">
          <cell r="B30">
            <v>1927</v>
          </cell>
          <cell r="D30">
            <v>1927</v>
          </cell>
        </row>
        <row r="31">
          <cell r="B31">
            <v>1928</v>
          </cell>
          <cell r="D31">
            <v>1928</v>
          </cell>
        </row>
        <row r="32">
          <cell r="B32">
            <v>1929</v>
          </cell>
          <cell r="D32">
            <v>1929</v>
          </cell>
        </row>
        <row r="33">
          <cell r="B33">
            <v>1930</v>
          </cell>
          <cell r="D33">
            <v>1930</v>
          </cell>
        </row>
        <row r="34">
          <cell r="B34">
            <v>1931</v>
          </cell>
          <cell r="D34">
            <v>1931</v>
          </cell>
        </row>
        <row r="35">
          <cell r="B35">
            <v>1932</v>
          </cell>
          <cell r="D35">
            <v>1932</v>
          </cell>
        </row>
        <row r="36">
          <cell r="B36">
            <v>1933</v>
          </cell>
          <cell r="D36">
            <v>1933</v>
          </cell>
        </row>
        <row r="37">
          <cell r="B37">
            <v>1934</v>
          </cell>
          <cell r="D37">
            <v>1934</v>
          </cell>
        </row>
        <row r="38">
          <cell r="B38">
            <v>1935</v>
          </cell>
          <cell r="D38">
            <v>1935</v>
          </cell>
        </row>
        <row r="39">
          <cell r="B39">
            <v>1936</v>
          </cell>
          <cell r="D39">
            <v>1936</v>
          </cell>
        </row>
        <row r="40">
          <cell r="B40">
            <v>1937</v>
          </cell>
          <cell r="D40">
            <v>1937</v>
          </cell>
        </row>
        <row r="41">
          <cell r="B41">
            <v>1938</v>
          </cell>
          <cell r="D41">
            <v>1938</v>
          </cell>
        </row>
        <row r="42">
          <cell r="B42">
            <v>1939</v>
          </cell>
          <cell r="D42">
            <v>1939</v>
          </cell>
        </row>
        <row r="43">
          <cell r="B43">
            <v>1940</v>
          </cell>
          <cell r="D43">
            <v>1940</v>
          </cell>
        </row>
        <row r="44">
          <cell r="B44">
            <v>1941</v>
          </cell>
          <cell r="D44">
            <v>1941</v>
          </cell>
        </row>
        <row r="45">
          <cell r="B45">
            <v>1942</v>
          </cell>
          <cell r="D45">
            <v>1942</v>
          </cell>
        </row>
        <row r="46">
          <cell r="B46">
            <v>1943</v>
          </cell>
          <cell r="D46">
            <v>1943</v>
          </cell>
        </row>
        <row r="47">
          <cell r="B47">
            <v>1944</v>
          </cell>
          <cell r="D47">
            <v>1944</v>
          </cell>
        </row>
        <row r="48">
          <cell r="B48">
            <v>1945</v>
          </cell>
          <cell r="D48">
            <v>1945</v>
          </cell>
        </row>
        <row r="49">
          <cell r="B49">
            <v>1946</v>
          </cell>
          <cell r="D49">
            <v>1946</v>
          </cell>
        </row>
        <row r="50">
          <cell r="B50">
            <v>1947</v>
          </cell>
          <cell r="D50">
            <v>1947</v>
          </cell>
        </row>
        <row r="51">
          <cell r="B51">
            <v>1948</v>
          </cell>
          <cell r="D51">
            <v>1948</v>
          </cell>
        </row>
        <row r="52">
          <cell r="B52">
            <v>1949</v>
          </cell>
          <cell r="D52">
            <v>1949</v>
          </cell>
        </row>
        <row r="53">
          <cell r="B53">
            <v>1950</v>
          </cell>
          <cell r="D53">
            <v>1950</v>
          </cell>
        </row>
        <row r="54">
          <cell r="B54">
            <v>1951</v>
          </cell>
          <cell r="D54">
            <v>1951</v>
          </cell>
        </row>
        <row r="55">
          <cell r="B55">
            <v>1952</v>
          </cell>
          <cell r="D55">
            <v>1952</v>
          </cell>
        </row>
        <row r="56">
          <cell r="B56">
            <v>1953</v>
          </cell>
          <cell r="D56">
            <v>1953</v>
          </cell>
        </row>
        <row r="57">
          <cell r="B57">
            <v>1954</v>
          </cell>
          <cell r="D57">
            <v>1954</v>
          </cell>
        </row>
        <row r="58">
          <cell r="B58">
            <v>1955</v>
          </cell>
          <cell r="D58">
            <v>1955</v>
          </cell>
        </row>
        <row r="59">
          <cell r="B59">
            <v>1956</v>
          </cell>
          <cell r="D59">
            <v>1956</v>
          </cell>
        </row>
        <row r="60">
          <cell r="B60">
            <v>1957</v>
          </cell>
          <cell r="D60">
            <v>1957</v>
          </cell>
        </row>
        <row r="61">
          <cell r="B61">
            <v>1958</v>
          </cell>
          <cell r="D61">
            <v>1958</v>
          </cell>
        </row>
        <row r="62">
          <cell r="B62" t="str">
            <v>1958-1959</v>
          </cell>
          <cell r="D62" t="str">
            <v>1958_59</v>
          </cell>
        </row>
        <row r="63">
          <cell r="B63">
            <v>1959</v>
          </cell>
          <cell r="D63">
            <v>1959</v>
          </cell>
        </row>
        <row r="64">
          <cell r="B64">
            <v>1960</v>
          </cell>
          <cell r="D64">
            <v>1960</v>
          </cell>
        </row>
        <row r="65">
          <cell r="B65">
            <v>1961</v>
          </cell>
          <cell r="D65">
            <v>1961</v>
          </cell>
        </row>
        <row r="66">
          <cell r="B66">
            <v>1962</v>
          </cell>
          <cell r="D66">
            <v>1962</v>
          </cell>
        </row>
        <row r="67">
          <cell r="B67">
            <v>1963</v>
          </cell>
          <cell r="D67">
            <v>1963</v>
          </cell>
        </row>
        <row r="68">
          <cell r="B68">
            <v>1964</v>
          </cell>
          <cell r="D68">
            <v>1964</v>
          </cell>
        </row>
        <row r="69">
          <cell r="B69" t="str">
            <v>1964-1965</v>
          </cell>
          <cell r="D69" t="str">
            <v>1964_65</v>
          </cell>
        </row>
        <row r="70">
          <cell r="B70">
            <v>1965</v>
          </cell>
          <cell r="D70">
            <v>1965</v>
          </cell>
        </row>
        <row r="71">
          <cell r="B71" t="str">
            <v>1965-1966</v>
          </cell>
          <cell r="D71" t="str">
            <v>1965_66</v>
          </cell>
        </row>
        <row r="72">
          <cell r="B72">
            <v>1966</v>
          </cell>
          <cell r="D72">
            <v>1966</v>
          </cell>
        </row>
        <row r="73">
          <cell r="B73" t="str">
            <v>1966-1967</v>
          </cell>
          <cell r="D73" t="str">
            <v>1966_67</v>
          </cell>
        </row>
        <row r="74">
          <cell r="B74">
            <v>1967</v>
          </cell>
          <cell r="D74">
            <v>1967</v>
          </cell>
        </row>
        <row r="75">
          <cell r="B75" t="str">
            <v>1967-1968</v>
          </cell>
          <cell r="D75" t="str">
            <v>1967_68</v>
          </cell>
        </row>
        <row r="76">
          <cell r="B76">
            <v>1968</v>
          </cell>
          <cell r="D76">
            <v>1968</v>
          </cell>
        </row>
        <row r="77">
          <cell r="B77" t="str">
            <v>1968-1969</v>
          </cell>
          <cell r="D77" t="str">
            <v>1968_69</v>
          </cell>
        </row>
        <row r="78">
          <cell r="B78">
            <v>1969</v>
          </cell>
          <cell r="D78">
            <v>1969</v>
          </cell>
        </row>
        <row r="79">
          <cell r="B79" t="str">
            <v>1969-1970</v>
          </cell>
          <cell r="D79" t="str">
            <v>1969_70</v>
          </cell>
        </row>
        <row r="80">
          <cell r="B80">
            <v>1970</v>
          </cell>
          <cell r="D80">
            <v>1970</v>
          </cell>
        </row>
        <row r="81">
          <cell r="B81" t="str">
            <v>1970-1971</v>
          </cell>
          <cell r="D81" t="str">
            <v>1970_71</v>
          </cell>
        </row>
        <row r="82">
          <cell r="B82">
            <v>1971</v>
          </cell>
          <cell r="D82">
            <v>1971</v>
          </cell>
        </row>
        <row r="83">
          <cell r="B83" t="str">
            <v>1971-1972</v>
          </cell>
          <cell r="D83" t="str">
            <v>1971_72</v>
          </cell>
        </row>
        <row r="84">
          <cell r="B84">
            <v>1972</v>
          </cell>
          <cell r="D84">
            <v>1972</v>
          </cell>
        </row>
        <row r="85">
          <cell r="B85" t="str">
            <v>1972-1973</v>
          </cell>
          <cell r="D85" t="str">
            <v>1972_73</v>
          </cell>
        </row>
        <row r="86">
          <cell r="B86">
            <v>1973</v>
          </cell>
          <cell r="D86">
            <v>1973</v>
          </cell>
        </row>
        <row r="87">
          <cell r="B87" t="str">
            <v>1973-1974</v>
          </cell>
          <cell r="D87" t="str">
            <v>1973_74</v>
          </cell>
        </row>
        <row r="88">
          <cell r="B88">
            <v>1974</v>
          </cell>
          <cell r="D88">
            <v>1974</v>
          </cell>
        </row>
        <row r="89">
          <cell r="B89" t="str">
            <v>1974-1975</v>
          </cell>
          <cell r="D89" t="str">
            <v>1974_75</v>
          </cell>
        </row>
        <row r="90">
          <cell r="B90">
            <v>1975</v>
          </cell>
          <cell r="D90">
            <v>1975</v>
          </cell>
        </row>
        <row r="91">
          <cell r="B91" t="str">
            <v>1975-1976</v>
          </cell>
          <cell r="D91" t="str">
            <v>1975_76</v>
          </cell>
        </row>
        <row r="92">
          <cell r="B92">
            <v>1976</v>
          </cell>
          <cell r="D92">
            <v>1976</v>
          </cell>
        </row>
        <row r="93">
          <cell r="B93" t="str">
            <v>1976-1977</v>
          </cell>
          <cell r="D93" t="str">
            <v>1976_77</v>
          </cell>
        </row>
        <row r="94">
          <cell r="B94">
            <v>1977</v>
          </cell>
          <cell r="D94">
            <v>1977</v>
          </cell>
        </row>
        <row r="95">
          <cell r="B95" t="str">
            <v>1977-1978</v>
          </cell>
          <cell r="D95" t="str">
            <v>1977_78</v>
          </cell>
        </row>
        <row r="96">
          <cell r="B96">
            <v>1978</v>
          </cell>
          <cell r="D96">
            <v>1978</v>
          </cell>
        </row>
        <row r="97">
          <cell r="B97" t="str">
            <v>1978-1979</v>
          </cell>
          <cell r="D97" t="str">
            <v>1978_79</v>
          </cell>
        </row>
        <row r="98">
          <cell r="B98">
            <v>1979</v>
          </cell>
          <cell r="D98">
            <v>1979</v>
          </cell>
        </row>
        <row r="99">
          <cell r="B99" t="str">
            <v>1979-1980</v>
          </cell>
          <cell r="D99" t="str">
            <v>1979_80</v>
          </cell>
        </row>
        <row r="100">
          <cell r="B100">
            <v>1980</v>
          </cell>
          <cell r="D100">
            <v>1980</v>
          </cell>
        </row>
        <row r="101">
          <cell r="B101" t="str">
            <v>1980-1981</v>
          </cell>
          <cell r="D101" t="str">
            <v>1980_81</v>
          </cell>
        </row>
        <row r="102">
          <cell r="B102">
            <v>1981</v>
          </cell>
          <cell r="D102">
            <v>1981</v>
          </cell>
        </row>
        <row r="103">
          <cell r="B103" t="str">
            <v>1981-1982</v>
          </cell>
          <cell r="D103" t="str">
            <v>1981_82</v>
          </cell>
        </row>
        <row r="104">
          <cell r="B104">
            <v>1982</v>
          </cell>
          <cell r="D104">
            <v>1982</v>
          </cell>
        </row>
        <row r="105">
          <cell r="B105" t="str">
            <v>1982-1983</v>
          </cell>
          <cell r="D105" t="str">
            <v>1982_83</v>
          </cell>
        </row>
        <row r="106">
          <cell r="B106">
            <v>1983</v>
          </cell>
          <cell r="D106">
            <v>1983</v>
          </cell>
        </row>
        <row r="107">
          <cell r="B107" t="str">
            <v>1983-1984</v>
          </cell>
          <cell r="D107" t="str">
            <v>1983_84</v>
          </cell>
        </row>
        <row r="108">
          <cell r="B108">
            <v>1984</v>
          </cell>
          <cell r="D108">
            <v>1984</v>
          </cell>
        </row>
        <row r="109">
          <cell r="B109" t="str">
            <v>1984-1985</v>
          </cell>
          <cell r="D109" t="str">
            <v>1984_85</v>
          </cell>
        </row>
        <row r="110">
          <cell r="B110">
            <v>1985</v>
          </cell>
          <cell r="D110">
            <v>1985</v>
          </cell>
        </row>
        <row r="111">
          <cell r="B111" t="str">
            <v>1985-1986</v>
          </cell>
          <cell r="D111" t="str">
            <v>1985_86</v>
          </cell>
        </row>
        <row r="112">
          <cell r="B112">
            <v>1986</v>
          </cell>
          <cell r="D112">
            <v>1986</v>
          </cell>
        </row>
        <row r="113">
          <cell r="B113">
            <v>1987</v>
          </cell>
          <cell r="D113">
            <v>1987</v>
          </cell>
        </row>
        <row r="114">
          <cell r="B114">
            <v>1988</v>
          </cell>
          <cell r="D114">
            <v>1988</v>
          </cell>
        </row>
        <row r="115">
          <cell r="B115">
            <v>1989</v>
          </cell>
          <cell r="D115">
            <v>1989</v>
          </cell>
        </row>
        <row r="116">
          <cell r="B116">
            <v>1990</v>
          </cell>
          <cell r="D116">
            <v>1990</v>
          </cell>
        </row>
        <row r="117">
          <cell r="B117">
            <v>1991</v>
          </cell>
          <cell r="D117">
            <v>1991</v>
          </cell>
        </row>
        <row r="118">
          <cell r="B118">
            <v>1992</v>
          </cell>
          <cell r="D118">
            <v>1992</v>
          </cell>
        </row>
        <row r="119">
          <cell r="B119">
            <v>1993</v>
          </cell>
          <cell r="D119">
            <v>1993</v>
          </cell>
        </row>
        <row r="120">
          <cell r="B120">
            <v>1994</v>
          </cell>
          <cell r="D120">
            <v>1994</v>
          </cell>
        </row>
        <row r="121">
          <cell r="B121">
            <v>1995</v>
          </cell>
          <cell r="D121">
            <v>1995</v>
          </cell>
        </row>
        <row r="122">
          <cell r="B122">
            <v>1996</v>
          </cell>
          <cell r="D122">
            <v>1996</v>
          </cell>
        </row>
        <row r="123">
          <cell r="B123">
            <v>1997</v>
          </cell>
          <cell r="D123">
            <v>1997</v>
          </cell>
        </row>
        <row r="124">
          <cell r="B124">
            <v>1998</v>
          </cell>
          <cell r="D124">
            <v>1998</v>
          </cell>
        </row>
        <row r="125">
          <cell r="B125">
            <v>1999</v>
          </cell>
          <cell r="D125">
            <v>1999</v>
          </cell>
        </row>
        <row r="126">
          <cell r="B126">
            <v>2000</v>
          </cell>
          <cell r="D126">
            <v>2000</v>
          </cell>
        </row>
        <row r="127">
          <cell r="B127">
            <v>2001</v>
          </cell>
          <cell r="D127">
            <v>2001</v>
          </cell>
        </row>
        <row r="128">
          <cell r="B128">
            <v>2002</v>
          </cell>
          <cell r="D128">
            <v>2002</v>
          </cell>
        </row>
        <row r="129">
          <cell r="B129">
            <v>2003</v>
          </cell>
          <cell r="D129">
            <v>2003</v>
          </cell>
        </row>
        <row r="130">
          <cell r="B130">
            <v>2004</v>
          </cell>
          <cell r="D130">
            <v>2004</v>
          </cell>
        </row>
        <row r="131">
          <cell r="B131">
            <v>2005</v>
          </cell>
          <cell r="D131">
            <v>2005</v>
          </cell>
        </row>
        <row r="132">
          <cell r="B132">
            <v>2006</v>
          </cell>
          <cell r="D132">
            <v>2006</v>
          </cell>
        </row>
        <row r="133">
          <cell r="B133">
            <v>2007</v>
          </cell>
          <cell r="D133">
            <v>2007</v>
          </cell>
        </row>
        <row r="134">
          <cell r="B134">
            <v>2008</v>
          </cell>
          <cell r="D134">
            <v>2008</v>
          </cell>
        </row>
        <row r="135">
          <cell r="B135">
            <v>2009</v>
          </cell>
          <cell r="D135">
            <v>2009</v>
          </cell>
        </row>
        <row r="136">
          <cell r="B136">
            <v>2010</v>
          </cell>
          <cell r="D136">
            <v>2010</v>
          </cell>
        </row>
        <row r="137">
          <cell r="B137">
            <v>2011</v>
          </cell>
          <cell r="D137">
            <v>2011</v>
          </cell>
        </row>
        <row r="138">
          <cell r="B138">
            <v>2012</v>
          </cell>
          <cell r="D138">
            <v>2012</v>
          </cell>
        </row>
        <row r="139">
          <cell r="B139">
            <v>2013</v>
          </cell>
          <cell r="D139">
            <v>2013</v>
          </cell>
        </row>
        <row r="140">
          <cell r="B140">
            <v>2014</v>
          </cell>
          <cell r="D140">
            <v>2014</v>
          </cell>
        </row>
        <row r="141">
          <cell r="B141">
            <v>2015</v>
          </cell>
          <cell r="D141">
            <v>2015</v>
          </cell>
        </row>
        <row r="142">
          <cell r="B142">
            <v>2016</v>
          </cell>
          <cell r="D142">
            <v>2016</v>
          </cell>
        </row>
        <row r="143">
          <cell r="B143">
            <v>2017</v>
          </cell>
          <cell r="D143">
            <v>2017</v>
          </cell>
        </row>
        <row r="144">
          <cell r="B144">
            <v>2018</v>
          </cell>
          <cell r="D144">
            <v>2018</v>
          </cell>
        </row>
        <row r="145">
          <cell r="B145">
            <v>2019</v>
          </cell>
          <cell r="D145">
            <v>2019</v>
          </cell>
        </row>
        <row r="146">
          <cell r="B146">
            <v>2020</v>
          </cell>
          <cell r="D146">
            <v>2020</v>
          </cell>
        </row>
        <row r="147">
          <cell r="B147">
            <v>2021</v>
          </cell>
          <cell r="D147">
            <v>2021</v>
          </cell>
        </row>
        <row r="148">
          <cell r="B148">
            <v>2022</v>
          </cell>
          <cell r="D148">
            <v>2022</v>
          </cell>
        </row>
        <row r="149">
          <cell r="B149">
            <v>2023</v>
          </cell>
          <cell r="D149">
            <v>2023</v>
          </cell>
        </row>
        <row r="150">
          <cell r="B150">
            <v>2024</v>
          </cell>
          <cell r="D150">
            <v>2024</v>
          </cell>
        </row>
        <row r="151">
          <cell r="B151">
            <v>2025</v>
          </cell>
          <cell r="D151">
            <v>2025</v>
          </cell>
        </row>
        <row r="152">
          <cell r="B152">
            <v>2026</v>
          </cell>
          <cell r="D152">
            <v>2026</v>
          </cell>
        </row>
        <row r="153">
          <cell r="B153">
            <v>2027</v>
          </cell>
          <cell r="D153">
            <v>2027</v>
          </cell>
        </row>
        <row r="154">
          <cell r="B154">
            <v>2028</v>
          </cell>
          <cell r="D154">
            <v>2028</v>
          </cell>
        </row>
        <row r="155">
          <cell r="B155">
            <v>2029</v>
          </cell>
          <cell r="D155">
            <v>2029</v>
          </cell>
        </row>
        <row r="156">
          <cell r="B156">
            <v>2030</v>
          </cell>
          <cell r="D156">
            <v>2030</v>
          </cell>
        </row>
        <row r="157">
          <cell r="B157">
            <v>2031</v>
          </cell>
          <cell r="D157">
            <v>2031</v>
          </cell>
        </row>
        <row r="158">
          <cell r="B158">
            <v>2032</v>
          </cell>
          <cell r="D158">
            <v>2032</v>
          </cell>
        </row>
        <row r="159">
          <cell r="B159">
            <v>2033</v>
          </cell>
          <cell r="D159">
            <v>2033</v>
          </cell>
        </row>
        <row r="160">
          <cell r="B160">
            <v>2034</v>
          </cell>
          <cell r="D160">
            <v>2034</v>
          </cell>
        </row>
        <row r="161">
          <cell r="B161">
            <v>2035</v>
          </cell>
          <cell r="D161">
            <v>2035</v>
          </cell>
        </row>
        <row r="162">
          <cell r="B162">
            <v>2036</v>
          </cell>
          <cell r="D162">
            <v>2036</v>
          </cell>
        </row>
        <row r="163">
          <cell r="B163">
            <v>2037</v>
          </cell>
          <cell r="D163">
            <v>2037</v>
          </cell>
        </row>
        <row r="164">
          <cell r="B164">
            <v>2038</v>
          </cell>
          <cell r="D164">
            <v>2038</v>
          </cell>
        </row>
        <row r="165">
          <cell r="B165">
            <v>2039</v>
          </cell>
          <cell r="D165">
            <v>2039</v>
          </cell>
        </row>
        <row r="166">
          <cell r="B166">
            <v>2040</v>
          </cell>
          <cell r="D166">
            <v>2040</v>
          </cell>
        </row>
        <row r="167">
          <cell r="B167">
            <v>2041</v>
          </cell>
          <cell r="D167">
            <v>2041</v>
          </cell>
        </row>
        <row r="168">
          <cell r="B168">
            <v>2042</v>
          </cell>
          <cell r="D168">
            <v>2042</v>
          </cell>
        </row>
        <row r="169">
          <cell r="B169">
            <v>2043</v>
          </cell>
          <cell r="D169">
            <v>2043</v>
          </cell>
        </row>
        <row r="170">
          <cell r="B170">
            <v>2044</v>
          </cell>
          <cell r="D170">
            <v>2044</v>
          </cell>
        </row>
        <row r="171">
          <cell r="B171">
            <v>2045</v>
          </cell>
          <cell r="D171">
            <v>2045</v>
          </cell>
        </row>
        <row r="172">
          <cell r="B172">
            <v>2046</v>
          </cell>
          <cell r="D172">
            <v>2046</v>
          </cell>
        </row>
        <row r="173">
          <cell r="B173">
            <v>2047</v>
          </cell>
          <cell r="D173">
            <v>2047</v>
          </cell>
        </row>
        <row r="174">
          <cell r="B174">
            <v>2048</v>
          </cell>
          <cell r="D174">
            <v>2048</v>
          </cell>
        </row>
        <row r="175">
          <cell r="B175">
            <v>2049</v>
          </cell>
          <cell r="D175">
            <v>2049</v>
          </cell>
        </row>
        <row r="176">
          <cell r="B176">
            <v>2050</v>
          </cell>
          <cell r="D176">
            <v>2050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</sheetNames>
    <sheetDataSet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TERR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ццц</v>
          </cell>
          <cell r="C10">
            <v>8</v>
          </cell>
        </row>
        <row r="11">
          <cell r="B11" t="str">
            <v>ццц</v>
          </cell>
          <cell r="C11">
            <v>9</v>
          </cell>
        </row>
        <row r="12">
          <cell r="B12" t="str">
            <v>ццц</v>
          </cell>
          <cell r="C12">
            <v>10</v>
          </cell>
        </row>
        <row r="13">
          <cell r="B13" t="str">
            <v>ццц</v>
          </cell>
          <cell r="C13">
            <v>11</v>
          </cell>
        </row>
        <row r="14">
          <cell r="B14" t="str">
            <v>ццц</v>
          </cell>
          <cell r="C14">
            <v>12</v>
          </cell>
        </row>
        <row r="15">
          <cell r="B15" t="str">
            <v>ццц</v>
          </cell>
          <cell r="C15">
            <v>13</v>
          </cell>
        </row>
        <row r="16">
          <cell r="B16" t="str">
            <v>ццц</v>
          </cell>
          <cell r="C16">
            <v>14</v>
          </cell>
        </row>
        <row r="17">
          <cell r="B17" t="str">
            <v>ццц</v>
          </cell>
          <cell r="C17">
            <v>15</v>
          </cell>
        </row>
        <row r="18">
          <cell r="B18" t="str">
            <v>ццц</v>
          </cell>
          <cell r="C18">
            <v>16</v>
          </cell>
        </row>
        <row r="19">
          <cell r="B19" t="str">
            <v>ццц</v>
          </cell>
          <cell r="C19">
            <v>17</v>
          </cell>
        </row>
        <row r="20">
          <cell r="B20" t="str">
            <v>ццц</v>
          </cell>
          <cell r="C20">
            <v>18</v>
          </cell>
          <cell r="D20" t="e">
            <v>#N/A</v>
          </cell>
        </row>
        <row r="21">
          <cell r="B21" t="str">
            <v>ццц</v>
          </cell>
          <cell r="C21">
            <v>19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thnos"/>
      <sheetName val="regions"/>
      <sheetName val="causes"/>
      <sheetName val="sex"/>
      <sheetName val="depend"/>
      <sheetName val="world"/>
      <sheetName val="marriage"/>
      <sheetName val="scenario"/>
      <sheetName val="migdir"/>
      <sheetName val="citiz"/>
      <sheetName val="education"/>
      <sheetName val="rea_mig"/>
      <sheetName val="goal"/>
      <sheetName val="terr"/>
      <sheetName val="age5f"/>
      <sheetName val="категории"/>
    </sheetNames>
    <sheetDataSet>
      <sheetData sheetId="2">
        <row r="3">
          <cell r="B3" t="str">
            <v>болезни органов дыхания (148-164)</v>
          </cell>
          <cell r="D3" t="str">
            <v>148_164</v>
          </cell>
        </row>
        <row r="4">
          <cell r="B4" t="str">
            <v>болезни органов пищеварения (165-179)</v>
          </cell>
          <cell r="D4" t="str">
            <v>165_179</v>
          </cell>
        </row>
        <row r="5">
          <cell r="B5" t="str">
            <v>болезни системы кровообращения (115-147)</v>
          </cell>
          <cell r="D5" t="str">
            <v>115_147</v>
          </cell>
        </row>
        <row r="6">
          <cell r="B6" t="str">
            <v>внешние причины (239-256,272-274)</v>
          </cell>
          <cell r="D6" t="str">
            <v>239_</v>
          </cell>
        </row>
        <row r="7">
          <cell r="B7" t="str">
            <v>все виды транспортных несчастных случаев (239-241,272-274)</v>
          </cell>
          <cell r="D7" t="str">
            <v>239_</v>
          </cell>
        </row>
        <row r="8">
          <cell r="B8" t="str">
            <v>всего умерших от всех причин (1-228, 239-256,272-274)</v>
          </cell>
          <cell r="D8" t="str">
            <v>TOT</v>
          </cell>
        </row>
        <row r="9">
          <cell r="B9" t="str">
            <v>некоторые инфекционные и паразитарные болезни (1-55)</v>
          </cell>
          <cell r="D9" t="str">
            <v>1_55</v>
          </cell>
        </row>
        <row r="10">
          <cell r="B10" t="str">
            <v>новообразования (56-89)</v>
          </cell>
          <cell r="D10" t="str">
            <v>56_89</v>
          </cell>
        </row>
        <row r="11">
          <cell r="B11" t="str">
            <v>самоубийства (249)</v>
          </cell>
          <cell r="D11">
            <v>249</v>
          </cell>
        </row>
        <row r="12">
          <cell r="B12" t="str">
            <v>случайные отравления алкоголем (247)</v>
          </cell>
          <cell r="D12">
            <v>247</v>
          </cell>
        </row>
        <row r="13">
          <cell r="B13" t="str">
            <v>убийства (250)</v>
          </cell>
          <cell r="D13">
            <v>250</v>
          </cell>
        </row>
        <row r="14">
          <cell r="B14" t="str">
            <v>От всех причин</v>
          </cell>
          <cell r="D14" t="str">
            <v>TOT</v>
          </cell>
        </row>
        <row r="15">
          <cell r="B15" t="str">
            <v>Класс I </v>
          </cell>
          <cell r="D15" t="str">
            <v>Cl_1</v>
          </cell>
        </row>
        <row r="16">
          <cell r="B16" t="str">
            <v>Класс II</v>
          </cell>
          <cell r="D16" t="str">
            <v>Cl_2</v>
          </cell>
        </row>
        <row r="17">
          <cell r="B17" t="str">
            <v>Класс IX </v>
          </cell>
          <cell r="D17" t="str">
            <v>Cl_9</v>
          </cell>
        </row>
        <row r="18">
          <cell r="B18" t="str">
            <v>Класс X </v>
          </cell>
          <cell r="D18" t="str">
            <v>Cl_10</v>
          </cell>
        </row>
        <row r="19">
          <cell r="B19" t="str">
            <v>Класс XI </v>
          </cell>
          <cell r="D19" t="str">
            <v>Cl_11</v>
          </cell>
        </row>
        <row r="20">
          <cell r="B20" t="str">
            <v>Класс XX </v>
          </cell>
          <cell r="D20" t="str">
            <v>Cl_20</v>
          </cell>
        </row>
        <row r="21">
          <cell r="B21" t="str">
            <v>Умершие в возрасте до 1 года от всех причин</v>
          </cell>
          <cell r="D21" t="str">
            <v>TOT</v>
          </cell>
        </row>
        <row r="22">
          <cell r="B22" t="str">
            <v>от некоторых инфекционных и паразитарных болезней</v>
          </cell>
          <cell r="D22">
            <v>810</v>
          </cell>
        </row>
        <row r="23">
          <cell r="B23" t="str">
            <v>от кишечных инфекций</v>
          </cell>
          <cell r="D23">
            <v>812</v>
          </cell>
        </row>
        <row r="24">
          <cell r="B24" t="str">
            <v>от септицемии</v>
          </cell>
          <cell r="D24">
            <v>814</v>
          </cell>
        </row>
        <row r="25">
          <cell r="B25" t="str">
            <v>от болезней эндокринной системы, расстройства питания, нарушения обмена веществ</v>
          </cell>
          <cell r="D25">
            <v>820</v>
          </cell>
        </row>
        <row r="26">
          <cell r="B26" t="str">
            <v>от болезней нервной системы</v>
          </cell>
          <cell r="D26">
            <v>830</v>
          </cell>
        </row>
        <row r="27">
          <cell r="B27" t="str">
            <v>из них от менингита, за исключением менингита при инфекционных и паразитарных заболеваниях</v>
          </cell>
          <cell r="D27">
            <v>832</v>
          </cell>
        </row>
        <row r="28">
          <cell r="B28" t="str">
            <v>от болезней глаза и его придаточного аппарата</v>
          </cell>
          <cell r="D28">
            <v>840</v>
          </cell>
        </row>
        <row r="29">
          <cell r="B29" t="str">
            <v>от болезней уха и сосцевидного отростка</v>
          </cell>
          <cell r="D29">
            <v>860</v>
          </cell>
        </row>
        <row r="30">
          <cell r="B30" t="str">
            <v>от болезней оpганов дыхания</v>
          </cell>
          <cell r="D30">
            <v>880</v>
          </cell>
        </row>
        <row r="31">
          <cell r="B31" t="str">
            <v>от пневмоний</v>
          </cell>
          <cell r="D31">
            <v>882</v>
          </cell>
        </row>
        <row r="32">
          <cell r="B32" t="str">
            <v>от гриппа</v>
          </cell>
          <cell r="D32">
            <v>884</v>
          </cell>
        </row>
        <row r="33">
          <cell r="B33" t="str">
            <v>от болезней оpганов пищеваpения</v>
          </cell>
          <cell r="D33">
            <v>900</v>
          </cell>
        </row>
        <row r="34">
          <cell r="B34" t="str">
            <v>от вpожденных аномалий (пороков развития), деформаций и хромосомных нарушений</v>
          </cell>
          <cell r="D34">
            <v>920</v>
          </cell>
        </row>
        <row r="35">
          <cell r="B35" t="str">
            <v>от врожденной гидроцефалии и спина бифида</v>
          </cell>
          <cell r="D35">
            <v>922</v>
          </cell>
        </row>
        <row r="36">
          <cell r="B36" t="str">
            <v>от врожденных аномалий системы кровообращения</v>
          </cell>
          <cell r="D36">
            <v>924</v>
          </cell>
        </row>
        <row r="37">
          <cell r="B37" t="str">
            <v>от отдельных состояний, возникающих в перинатальном периоде</v>
          </cell>
          <cell r="D37">
            <v>940</v>
          </cell>
        </row>
        <row r="38">
          <cell r="B38" t="str">
            <v>от родовых травм</v>
          </cell>
          <cell r="D38">
            <v>942</v>
          </cell>
        </row>
        <row r="39">
          <cell r="B39" t="str">
            <v>от внутриматочной гипоксии и асфиксии в родах</v>
          </cell>
          <cell r="D39">
            <v>944</v>
          </cell>
        </row>
        <row r="40">
          <cell r="B40" t="str">
            <v>от внешних причин смерти  </v>
          </cell>
          <cell r="D40">
            <v>970</v>
          </cell>
        </row>
        <row r="41">
          <cell r="B41" t="str">
            <v>Умершие от всех причин</v>
          </cell>
          <cell r="D41" t="str">
            <v>TOT</v>
          </cell>
        </row>
        <row r="42">
          <cell r="B42" t="str">
            <v>от болезней системы кpовообращения</v>
          </cell>
          <cell r="D42">
            <v>1002</v>
          </cell>
        </row>
        <row r="43">
          <cell r="B43" t="str">
            <v>от гипертонической болезни с преимущественным поражением сердца и/или почек</v>
          </cell>
          <cell r="D43">
            <v>1003</v>
          </cell>
        </row>
        <row r="44">
          <cell r="B44" t="str">
            <v>от ишемической болезни сердца</v>
          </cell>
          <cell r="D44">
            <v>1004</v>
          </cell>
        </row>
        <row r="45">
          <cell r="B45" t="str">
            <v>в том числе от инфаркта миокарда</v>
          </cell>
          <cell r="D45">
            <v>1005</v>
          </cell>
        </row>
        <row r="46">
          <cell r="B46" t="str">
            <v>от других болезней сердца</v>
          </cell>
          <cell r="D46">
            <v>1006</v>
          </cell>
        </row>
        <row r="47">
          <cell r="B47" t="str">
            <v>от цереброваскулярных болезней</v>
          </cell>
          <cell r="D47">
            <v>1007</v>
          </cell>
        </row>
        <row r="48">
          <cell r="B48" t="str">
            <v>от новообpазований</v>
          </cell>
          <cell r="D48">
            <v>1008</v>
          </cell>
        </row>
        <row r="49">
          <cell r="B49" t="str">
            <v>из них от злокачественных</v>
          </cell>
          <cell r="D49">
            <v>1009</v>
          </cell>
        </row>
        <row r="50">
          <cell r="B50" t="str">
            <v>органов дыхания и грудной клетки</v>
          </cell>
          <cell r="D50">
            <v>1010</v>
          </cell>
        </row>
        <row r="51">
          <cell r="B51" t="str">
            <v>органов пищеварения</v>
          </cell>
          <cell r="D51">
            <v>1011</v>
          </cell>
        </row>
        <row r="52">
          <cell r="B52" t="str">
            <v>от внешних причин смерти</v>
          </cell>
          <cell r="D52">
            <v>1012</v>
          </cell>
        </row>
        <row r="53">
          <cell r="B53" t="str">
            <v>от случайных отравлений алкоголем</v>
          </cell>
          <cell r="D53">
            <v>1013</v>
          </cell>
        </row>
        <row r="54">
          <cell r="B54" t="str">
            <v>от всех видов транспортных несчастных случаев</v>
          </cell>
          <cell r="D54">
            <v>1014</v>
          </cell>
        </row>
        <row r="55">
          <cell r="B55" t="str">
            <v>в том числе от дорожно-транспортных происшествий</v>
          </cell>
          <cell r="D55">
            <v>1015</v>
          </cell>
        </row>
        <row r="56">
          <cell r="B56" t="str">
            <v>от самоубийств</v>
          </cell>
          <cell r="D56">
            <v>1016</v>
          </cell>
        </row>
        <row r="57">
          <cell r="B57" t="str">
            <v>от убийств</v>
          </cell>
          <cell r="D57">
            <v>1017</v>
          </cell>
        </row>
        <row r="58">
          <cell r="B58" t="str">
            <v>от повреждений с неопределенными намерениями</v>
          </cell>
          <cell r="D58">
            <v>1018</v>
          </cell>
        </row>
        <row r="59">
          <cell r="B59" t="str">
            <v>от случайных падений</v>
          </cell>
          <cell r="D59">
            <v>1019</v>
          </cell>
        </row>
        <row r="60">
          <cell r="B60" t="str">
            <v>от случайных утоплений</v>
          </cell>
          <cell r="D60">
            <v>1020</v>
          </cell>
        </row>
        <row r="61">
          <cell r="B61" t="str">
            <v>от случайных несчастных случаев,вызванных воздействием электрического тока, радиации и экстремальной температуры или атмосферного давления</v>
          </cell>
          <cell r="D61">
            <v>1021</v>
          </cell>
        </row>
        <row r="62">
          <cell r="B62" t="str">
            <v>от случайных несчастных случаев, вызванных воздействием дыма, огня и пламени</v>
          </cell>
          <cell r="D62">
            <v>1022</v>
          </cell>
        </row>
        <row r="63">
          <cell r="B63" t="str">
            <v>от болезней оpганов дыхания</v>
          </cell>
          <cell r="D63">
            <v>1023</v>
          </cell>
        </row>
        <row r="64">
          <cell r="B64" t="str">
            <v>от пневмоний</v>
          </cell>
          <cell r="D64">
            <v>1024</v>
          </cell>
        </row>
        <row r="65">
          <cell r="B65" t="str">
            <v>от хронических болезней нижних дыхательных путей</v>
          </cell>
          <cell r="D65">
            <v>1025</v>
          </cell>
        </row>
        <row r="66">
          <cell r="B66" t="str">
            <v>в том числе от астмы</v>
          </cell>
          <cell r="D66">
            <v>1026</v>
          </cell>
        </row>
        <row r="67">
          <cell r="B67" t="str">
            <v>от болезней оpганов пищеваpения</v>
          </cell>
          <cell r="D67">
            <v>1027</v>
          </cell>
        </row>
        <row r="68">
          <cell r="B68" t="str">
            <v>от язвенной болезни</v>
          </cell>
          <cell r="D68">
            <v>1028</v>
          </cell>
        </row>
        <row r="69">
          <cell r="B69" t="str">
            <v>от болезней печени</v>
          </cell>
          <cell r="D69">
            <v>1029</v>
          </cell>
        </row>
        <row r="70">
          <cell r="B70" t="str">
            <v>в том числе от алкогольной болезни печени</v>
          </cell>
          <cell r="D70">
            <v>1030</v>
          </cell>
        </row>
        <row r="71">
          <cell r="B71" t="str">
            <v>от желчекаменной болезни и холецистита</v>
          </cell>
          <cell r="D71">
            <v>1031</v>
          </cell>
        </row>
        <row r="72">
          <cell r="B72" t="str">
            <v>от болезней поджелудочной железы</v>
          </cell>
          <cell r="D72">
            <v>1032</v>
          </cell>
        </row>
        <row r="73">
          <cell r="B73" t="str">
            <v>от некоторых инфекционных и паpазитаpных болезней </v>
          </cell>
          <cell r="D73">
            <v>1033</v>
          </cell>
        </row>
        <row r="74">
          <cell r="B74" t="str">
            <v>от кишечных инфекций</v>
          </cell>
          <cell r="D74">
            <v>1034</v>
          </cell>
        </row>
        <row r="75">
          <cell r="B75" t="str">
            <v>от туберкулеза (всех форм)</v>
          </cell>
          <cell r="D75">
            <v>1035</v>
          </cell>
        </row>
        <row r="76">
          <cell r="B76" t="str">
            <v>от вирусного гепатита</v>
          </cell>
          <cell r="D76">
            <v>1036</v>
          </cell>
        </row>
        <row r="77">
          <cell r="B77" t="str">
            <v>от болезни, вызванной вирусом     иммунодефицита человека (ВИЧ)</v>
          </cell>
          <cell r="D77">
            <v>1037</v>
          </cell>
        </row>
        <row r="78">
          <cell r="B78" t="str">
            <v>от болезней мочеполовой системы</v>
          </cell>
          <cell r="D78">
            <v>1038</v>
          </cell>
        </row>
        <row r="79">
          <cell r="B79" t="str">
            <v>от болезней нервной системы</v>
          </cell>
          <cell r="D79">
            <v>1039</v>
          </cell>
        </row>
        <row r="80">
          <cell r="B80" t="str">
            <v>от болезней глаза и его придаточного аппарата  </v>
          </cell>
          <cell r="D80">
            <v>1040</v>
          </cell>
        </row>
        <row r="81">
          <cell r="B81" t="str">
            <v>от болезней уха и сосцевидного отростка</v>
          </cell>
          <cell r="D81">
            <v>1041</v>
          </cell>
        </row>
        <row r="82">
          <cell r="B82" t="str">
            <v>от болезней эндокринной системы, расстройства питания и нарушения обмена веществ</v>
          </cell>
          <cell r="D82">
            <v>1042</v>
          </cell>
        </row>
        <row r="83">
          <cell r="B83" t="str">
            <v>из них от сахарного диабета</v>
          </cell>
          <cell r="D83">
            <v>1043</v>
          </cell>
        </row>
        <row r="84">
          <cell r="B84" t="str">
            <v>от психических расстройств и расстройств поведения</v>
          </cell>
          <cell r="D84">
            <v>1044</v>
          </cell>
        </row>
        <row r="85">
          <cell r="B85" t="str">
            <v>от психических и поведенческих расстройств, вызванных употреблением алкоголя</v>
          </cell>
          <cell r="D85">
            <v>1045</v>
          </cell>
        </row>
        <row r="86">
          <cell r="B86" t="str">
            <v>от психических и поведенческих расстройств, вызванных употреблением наркотических средств  и других психоактивных веществ</v>
          </cell>
          <cell r="D86">
            <v>1046</v>
          </cell>
        </row>
        <row r="87">
          <cell r="B87" t="str">
            <v>от болезней костно-мышечной системы и соединительной ткани</v>
          </cell>
          <cell r="D87">
            <v>1047</v>
          </cell>
        </row>
        <row r="88">
          <cell r="B88" t="str">
            <v>от болезней крови, кроветворных органов и отдельных нарушений с вовлечением иммунного механизма</v>
          </cell>
          <cell r="D88">
            <v>1048</v>
          </cell>
        </row>
        <row r="89">
          <cell r="B89" t="str">
            <v>из них от анемий</v>
          </cell>
          <cell r="D89">
            <v>1049</v>
          </cell>
        </row>
        <row r="90">
          <cell r="B90" t="str">
            <v>от болезней кожи и подкожной клетчатки</v>
          </cell>
          <cell r="D90">
            <v>1050</v>
          </cell>
        </row>
        <row r="91">
          <cell r="B91" t="str">
            <v>от осложнений беременности, родов и послеродового периода</v>
          </cell>
          <cell r="D91">
            <v>1051</v>
          </cell>
        </row>
        <row r="92">
          <cell r="B92" t="str">
            <v>от симптомов, признаков и отклонений от нормы, выявленных при клинических и лабораторных исследованиях</v>
          </cell>
          <cell r="D92">
            <v>1052</v>
          </cell>
        </row>
        <row r="93">
          <cell r="B93" t="str">
            <v>из них от старости</v>
          </cell>
          <cell r="D93">
            <v>1053</v>
          </cell>
        </row>
        <row r="94">
          <cell r="B94" t="str">
            <v>Инфекционные и паразитарные болезни (Коды A00-B99)</v>
          </cell>
          <cell r="D94">
            <v>1200</v>
          </cell>
        </row>
        <row r="95">
          <cell r="B95" t="str">
            <v>Новообразования (Коды C00-D48)</v>
          </cell>
          <cell r="D95">
            <v>1201</v>
          </cell>
        </row>
        <row r="96">
          <cell r="B96" t="str">
            <v>Болезни системы кровообращения. (Коды I00-I99)</v>
          </cell>
          <cell r="D96">
            <v>1202</v>
          </cell>
        </row>
        <row r="97">
          <cell r="B97" t="str">
            <v>Болезни органов дыхания. (Коды J00-J99)</v>
          </cell>
          <cell r="D97">
            <v>1203</v>
          </cell>
        </row>
        <row r="98">
          <cell r="B98" t="str">
            <v>Болезни органов пищеварения. (Коды K00-K93)</v>
          </cell>
          <cell r="D98">
            <v>1204</v>
          </cell>
        </row>
        <row r="99">
          <cell r="B99" t="str">
            <v> Внешние причины смерти. (Коды V01-Y98)</v>
          </cell>
          <cell r="D99">
            <v>1205</v>
          </cell>
        </row>
      </sheetData>
      <sheetData sheetId="3">
        <row r="3">
          <cell r="B3" t="str">
            <v>мужчины</v>
          </cell>
          <cell r="D3" t="str">
            <v>males</v>
          </cell>
        </row>
        <row r="4">
          <cell r="B4" t="str">
            <v>женщины</v>
          </cell>
          <cell r="D4" t="str">
            <v>females</v>
          </cell>
        </row>
        <row r="5">
          <cell r="B5" t="str">
            <v>оба пола</v>
          </cell>
          <cell r="D5" t="str">
            <v>both_s</v>
          </cell>
        </row>
        <row r="6">
          <cell r="B6" t="str">
            <v>мужчины и женщины</v>
          </cell>
          <cell r="D6" t="str">
            <v>both_s</v>
          </cell>
        </row>
        <row r="7">
          <cell r="B7" t="str">
            <v>мальчики</v>
          </cell>
          <cell r="D7" t="str">
            <v>males</v>
          </cell>
        </row>
        <row r="8">
          <cell r="B8" t="str">
            <v>девочки</v>
          </cell>
          <cell r="D8" t="str">
            <v>females</v>
          </cell>
        </row>
      </sheetData>
      <sheetData sheetId="5">
        <row r="3">
          <cell r="B3" t="str">
            <v>Австралия</v>
          </cell>
          <cell r="D3" t="str">
            <v>AUS</v>
          </cell>
        </row>
        <row r="4">
          <cell r="B4" t="str">
            <v>Австрия</v>
          </cell>
          <cell r="D4" t="str">
            <v>AUT</v>
          </cell>
        </row>
        <row r="5">
          <cell r="B5" t="str">
            <v>Белоруссия</v>
          </cell>
          <cell r="D5" t="str">
            <v>BEL</v>
          </cell>
        </row>
        <row r="6">
          <cell r="B6" t="str">
            <v>Бельгия</v>
          </cell>
          <cell r="D6" t="str">
            <v>BG</v>
          </cell>
        </row>
        <row r="7">
          <cell r="B7" t="str">
            <v>Болгария</v>
          </cell>
          <cell r="D7" t="str">
            <v>BUL</v>
          </cell>
        </row>
        <row r="8">
          <cell r="B8" t="str">
            <v>Босния и Герцеговина</v>
          </cell>
          <cell r="D8" t="str">
            <v>Bos</v>
          </cell>
        </row>
        <row r="9">
          <cell r="B9" t="str">
            <v>Великобритания</v>
          </cell>
          <cell r="D9" t="str">
            <v>UK</v>
          </cell>
        </row>
        <row r="10">
          <cell r="B10" t="str">
            <v>Великобритания (с Северной Ирландией)</v>
          </cell>
          <cell r="D10" t="str">
            <v>UK</v>
          </cell>
        </row>
        <row r="11">
          <cell r="B11" t="str">
            <v>Венгрия</v>
          </cell>
          <cell r="D11" t="str">
            <v>HUN</v>
          </cell>
        </row>
        <row r="12">
          <cell r="B12" t="str">
            <v>Германия</v>
          </cell>
          <cell r="D12" t="str">
            <v>GER</v>
          </cell>
        </row>
        <row r="13">
          <cell r="B13" t="str">
            <v>Германия (включая ГДР с 1991 года)</v>
          </cell>
          <cell r="D13" t="str">
            <v>GER</v>
          </cell>
        </row>
        <row r="14">
          <cell r="B14" t="str">
            <v>Греция</v>
          </cell>
          <cell r="D14" t="str">
            <v>GR</v>
          </cell>
        </row>
        <row r="15">
          <cell r="B15" t="str">
            <v>Дания</v>
          </cell>
          <cell r="D15" t="str">
            <v>DK</v>
          </cell>
        </row>
        <row r="16">
          <cell r="B16" t="str">
            <v>Ирландия</v>
          </cell>
          <cell r="D16" t="str">
            <v>IR</v>
          </cell>
        </row>
        <row r="17">
          <cell r="B17" t="str">
            <v>Испания</v>
          </cell>
          <cell r="D17" t="str">
            <v>SP</v>
          </cell>
        </row>
        <row r="18">
          <cell r="B18" t="str">
            <v>Италия</v>
          </cell>
          <cell r="D18" t="str">
            <v>IT</v>
          </cell>
        </row>
        <row r="19">
          <cell r="B19" t="str">
            <v>Канада</v>
          </cell>
          <cell r="D19" t="str">
            <v>CA</v>
          </cell>
        </row>
        <row r="20">
          <cell r="B20" t="str">
            <v>Корея Южная</v>
          </cell>
          <cell r="D20" t="str">
            <v>KR</v>
          </cell>
        </row>
        <row r="21">
          <cell r="B21" t="str">
            <v>Республика Корея</v>
          </cell>
          <cell r="D21" t="str">
            <v>KR</v>
          </cell>
        </row>
        <row r="22">
          <cell r="B22" t="str">
            <v>Южная Корея</v>
          </cell>
          <cell r="D22" t="str">
            <v>KR</v>
          </cell>
        </row>
        <row r="23">
          <cell r="B23" t="str">
            <v>Латвия</v>
          </cell>
          <cell r="D23" t="str">
            <v>LAT</v>
          </cell>
        </row>
        <row r="24">
          <cell r="B24" t="str">
            <v>Литва</v>
          </cell>
          <cell r="D24" t="str">
            <v>LIT</v>
          </cell>
        </row>
        <row r="25">
          <cell r="B25" t="str">
            <v>Бывшая Югославская Республика Македония</v>
          </cell>
          <cell r="D25" t="str">
            <v>Mak</v>
          </cell>
        </row>
        <row r="26">
          <cell r="B26" t="str">
            <v>Македония</v>
          </cell>
          <cell r="D26" t="str">
            <v>Mak</v>
          </cell>
        </row>
        <row r="27">
          <cell r="B27" t="str">
            <v>Молдавия</v>
          </cell>
          <cell r="D27" t="str">
            <v>MD</v>
          </cell>
        </row>
        <row r="28">
          <cell r="B28" t="str">
            <v>Республика Молдова</v>
          </cell>
          <cell r="D28" t="str">
            <v>MD</v>
          </cell>
        </row>
        <row r="29">
          <cell r="B29" t="str">
            <v>Нидерланды</v>
          </cell>
          <cell r="D29" t="str">
            <v>ND</v>
          </cell>
        </row>
        <row r="30">
          <cell r="B30" t="str">
            <v>Новая Зеландия</v>
          </cell>
          <cell r="D30" t="str">
            <v>NZ</v>
          </cell>
        </row>
        <row r="31">
          <cell r="B31" t="str">
            <v>Норвегия</v>
          </cell>
          <cell r="D31" t="str">
            <v>NOR</v>
          </cell>
        </row>
        <row r="32">
          <cell r="B32" t="str">
            <v>Польша</v>
          </cell>
          <cell r="D32" t="str">
            <v>PL</v>
          </cell>
        </row>
        <row r="33">
          <cell r="B33" t="str">
            <v>Португалия</v>
          </cell>
          <cell r="D33" t="str">
            <v>PR</v>
          </cell>
        </row>
        <row r="34">
          <cell r="B34" t="str">
            <v>Российская Федерация</v>
          </cell>
          <cell r="D34" t="str">
            <v>RU</v>
          </cell>
        </row>
        <row r="35">
          <cell r="B35" t="str">
            <v>Россия</v>
          </cell>
          <cell r="D35" t="str">
            <v>RU</v>
          </cell>
        </row>
        <row r="36">
          <cell r="B36" t="str">
            <v>Румыния</v>
          </cell>
          <cell r="D36" t="str">
            <v>Rom</v>
          </cell>
        </row>
        <row r="37">
          <cell r="B37" t="str">
            <v>Сербия и Черногория</v>
          </cell>
          <cell r="D37" t="str">
            <v>SM</v>
          </cell>
        </row>
        <row r="38">
          <cell r="B38" t="str">
            <v>Словакия</v>
          </cell>
          <cell r="D38" t="str">
            <v>SLO</v>
          </cell>
        </row>
        <row r="39">
          <cell r="B39" t="str">
            <v>Словения</v>
          </cell>
          <cell r="D39" t="str">
            <v>SLN</v>
          </cell>
        </row>
        <row r="40">
          <cell r="B40" t="str">
            <v>США</v>
          </cell>
          <cell r="D40" t="str">
            <v>USA</v>
          </cell>
        </row>
        <row r="41">
          <cell r="B41" t="str">
            <v>Украина</v>
          </cell>
          <cell r="D41" t="str">
            <v>UKR</v>
          </cell>
        </row>
        <row r="42">
          <cell r="B42" t="str">
            <v>Финляндия</v>
          </cell>
          <cell r="D42" t="str">
            <v>Fin</v>
          </cell>
        </row>
        <row r="43">
          <cell r="B43" t="str">
            <v>Франция</v>
          </cell>
          <cell r="D43" t="str">
            <v>FR</v>
          </cell>
        </row>
        <row r="44">
          <cell r="B44" t="str">
            <v>Франция Метрополия</v>
          </cell>
          <cell r="D44" t="str">
            <v>FR</v>
          </cell>
        </row>
        <row r="45">
          <cell r="B45" t="str">
            <v>Хорватия</v>
          </cell>
          <cell r="D45" t="str">
            <v>Cro</v>
          </cell>
        </row>
        <row r="46">
          <cell r="B46" t="str">
            <v>Чехия</v>
          </cell>
          <cell r="D46" t="str">
            <v>Che</v>
          </cell>
        </row>
        <row r="47">
          <cell r="B47" t="str">
            <v>Чешская республика</v>
          </cell>
          <cell r="D47" t="str">
            <v>Che</v>
          </cell>
        </row>
        <row r="48">
          <cell r="B48" t="str">
            <v>Швейцария</v>
          </cell>
          <cell r="D48" t="str">
            <v>SWI</v>
          </cell>
        </row>
        <row r="49">
          <cell r="B49" t="str">
            <v>Швеция</v>
          </cell>
          <cell r="D49" t="str">
            <v>SWE</v>
          </cell>
        </row>
        <row r="50">
          <cell r="B50" t="str">
            <v>Эстония</v>
          </cell>
          <cell r="D50" t="str">
            <v>Est</v>
          </cell>
        </row>
        <row r="51">
          <cell r="B51" t="str">
            <v>Япония</v>
          </cell>
          <cell r="D51" t="str">
            <v>Jap</v>
          </cell>
        </row>
        <row r="52">
          <cell r="B52" t="str">
            <v>Азербайджан</v>
          </cell>
          <cell r="D52" t="str">
            <v>AZ</v>
          </cell>
        </row>
        <row r="53">
          <cell r="B53" t="str">
            <v>Армения</v>
          </cell>
          <cell r="D53" t="str">
            <v>AR</v>
          </cell>
        </row>
        <row r="54">
          <cell r="B54" t="str">
            <v>Грузия</v>
          </cell>
          <cell r="D54" t="str">
            <v>Gru</v>
          </cell>
        </row>
        <row r="55">
          <cell r="B55" t="str">
            <v>Казахстан</v>
          </cell>
          <cell r="D55" t="str">
            <v>KZ</v>
          </cell>
        </row>
        <row r="56">
          <cell r="B56" t="str">
            <v>Киргизия</v>
          </cell>
          <cell r="D56" t="str">
            <v>KI</v>
          </cell>
        </row>
        <row r="57">
          <cell r="B57" t="str">
            <v>Таджикистан</v>
          </cell>
          <cell r="D57" t="str">
            <v>TJ</v>
          </cell>
        </row>
        <row r="58">
          <cell r="B58" t="str">
            <v>Туркмения</v>
          </cell>
          <cell r="D58" t="str">
            <v>TU</v>
          </cell>
        </row>
        <row r="59">
          <cell r="B59" t="str">
            <v>Узбекистан</v>
          </cell>
          <cell r="D59" t="str">
            <v>UZ</v>
          </cell>
        </row>
        <row r="60">
          <cell r="B60" t="str">
            <v>Кипр</v>
          </cell>
          <cell r="D60" t="str">
            <v>Kip</v>
          </cell>
        </row>
        <row r="61">
          <cell r="B61" t="str">
            <v>Люксембург</v>
          </cell>
          <cell r="D61" t="str">
            <v>Lux</v>
          </cell>
        </row>
        <row r="62">
          <cell r="B62" t="str">
            <v>Мальта</v>
          </cell>
          <cell r="D62" t="str">
            <v>Mal</v>
          </cell>
        </row>
        <row r="63">
          <cell r="B63" t="str">
            <v>Турция</v>
          </cell>
          <cell r="D63" t="str">
            <v>TU</v>
          </cell>
        </row>
        <row r="64">
          <cell r="B64" t="str">
            <v>Исландия</v>
          </cell>
          <cell r="D64" t="str">
            <v>ISL</v>
          </cell>
        </row>
        <row r="65">
          <cell r="B65" t="str">
            <v>Лихтенштейн</v>
          </cell>
          <cell r="D65" t="str">
            <v>Lih</v>
          </cell>
        </row>
        <row r="66">
          <cell r="B66" t="str">
            <v>Албания</v>
          </cell>
          <cell r="D66" t="str">
            <v>ALB</v>
          </cell>
        </row>
        <row r="67">
          <cell r="B67" t="str">
            <v>Черногория</v>
          </cell>
          <cell r="D67" t="str">
            <v>Mon</v>
          </cell>
        </row>
        <row r="68">
          <cell r="B68" t="str">
            <v>Сербия</v>
          </cell>
          <cell r="D68" t="str">
            <v>Ser</v>
          </cell>
        </row>
        <row r="69">
          <cell r="B69" t="str">
            <v>Косово</v>
          </cell>
          <cell r="D69" t="str">
            <v>Kos</v>
          </cell>
        </row>
        <row r="70">
          <cell r="B70" t="str">
            <v>Андорра</v>
          </cell>
          <cell r="D70" t="str">
            <v>And</v>
          </cell>
        </row>
        <row r="71">
          <cell r="B71" t="str">
            <v>Монако</v>
          </cell>
          <cell r="D71" t="str">
            <v>Mnk</v>
          </cell>
        </row>
        <row r="72">
          <cell r="B72" t="str">
            <v>Сан-Марино</v>
          </cell>
          <cell r="D72" t="str">
            <v>Sma</v>
          </cell>
        </row>
        <row r="73">
          <cell r="B73" t="str">
            <v>Весь мир</v>
          </cell>
          <cell r="D73" t="str">
            <v>World</v>
          </cell>
        </row>
        <row r="74">
          <cell r="B74" t="str">
            <v>Развитые страны</v>
          </cell>
          <cell r="D74" t="str">
            <v>De_Co</v>
          </cell>
        </row>
        <row r="75">
          <cell r="B75" t="str">
            <v>Развивающиеся страны</v>
          </cell>
          <cell r="D75" t="str">
            <v>Deve</v>
          </cell>
        </row>
        <row r="76">
          <cell r="B76" t="str">
            <v>Развивающиеся страны без Китая</v>
          </cell>
          <cell r="D76" t="str">
            <v>Deve_Ch</v>
          </cell>
        </row>
        <row r="77">
          <cell r="B77" t="str">
            <v>Наименее развитые страны</v>
          </cell>
          <cell r="D77" t="str">
            <v>LesDev</v>
          </cell>
        </row>
        <row r="78">
          <cell r="B78" t="str">
            <v>АФРИКА</v>
          </cell>
          <cell r="D78" t="str">
            <v>Afr</v>
          </cell>
        </row>
        <row r="79">
          <cell r="B79" t="str">
            <v>АФРИКА ЮЖНЕЕ САХАРЫ</v>
          </cell>
          <cell r="D79" t="str">
            <v>Afr_S</v>
          </cell>
        </row>
        <row r="80">
          <cell r="B80" t="str">
            <v>СЕВЕРНАЯ АФРИКА</v>
          </cell>
          <cell r="D80" t="str">
            <v>Af_N</v>
          </cell>
        </row>
        <row r="81">
          <cell r="B81" t="str">
            <v>Алжир</v>
          </cell>
          <cell r="D81" t="str">
            <v>Alj</v>
          </cell>
        </row>
        <row r="82">
          <cell r="B82" t="str">
            <v>Египет</v>
          </cell>
          <cell r="D82" t="str">
            <v>Egi</v>
          </cell>
        </row>
        <row r="83">
          <cell r="B83" t="str">
            <v>Ливия</v>
          </cell>
          <cell r="D83" t="str">
            <v>Livia</v>
          </cell>
        </row>
        <row r="84">
          <cell r="B84" t="str">
            <v>Марокко</v>
          </cell>
          <cell r="D84" t="str">
            <v>Moro</v>
          </cell>
        </row>
        <row r="85">
          <cell r="B85" t="str">
            <v>Судан</v>
          </cell>
          <cell r="D85" t="str">
            <v>Sudan</v>
          </cell>
        </row>
        <row r="86">
          <cell r="B86" t="str">
            <v>Тунис</v>
          </cell>
          <cell r="D86" t="str">
            <v>Tunis</v>
          </cell>
        </row>
        <row r="87">
          <cell r="B87" t="str">
            <v>Западная Сахара</v>
          </cell>
          <cell r="D87" t="str">
            <v>Sa_W</v>
          </cell>
        </row>
        <row r="88">
          <cell r="B88" t="str">
            <v>ЗАПАДНАЯ АФРИКА</v>
          </cell>
          <cell r="D88" t="str">
            <v>Af_W</v>
          </cell>
        </row>
        <row r="89">
          <cell r="B89" t="str">
            <v>Бенин</v>
          </cell>
          <cell r="D89" t="str">
            <v>Ben</v>
          </cell>
        </row>
        <row r="90">
          <cell r="B90" t="str">
            <v>Буркина-Фасо</v>
          </cell>
          <cell r="D90" t="str">
            <v>BuFa</v>
          </cell>
        </row>
        <row r="91">
          <cell r="B91" t="str">
            <v>Капе Ведре (О-ва Зеленого Мыса)</v>
          </cell>
          <cell r="D91" t="str">
            <v>KaVe</v>
          </cell>
        </row>
        <row r="92">
          <cell r="B92" t="str">
            <v>Кот-Дивуар (Берег Слоновой Кости)</v>
          </cell>
          <cell r="D92" t="str">
            <v>KotD</v>
          </cell>
        </row>
        <row r="93">
          <cell r="B93" t="str">
            <v>Гамбия</v>
          </cell>
          <cell r="D93" t="str">
            <v>Gam</v>
          </cell>
        </row>
        <row r="94">
          <cell r="B94" t="str">
            <v>Гана</v>
          </cell>
          <cell r="D94" t="str">
            <v>Gan</v>
          </cell>
        </row>
        <row r="95">
          <cell r="B95" t="str">
            <v>Гвинея</v>
          </cell>
          <cell r="D95" t="str">
            <v>Gvn</v>
          </cell>
        </row>
        <row r="96">
          <cell r="B96" t="str">
            <v>Гвинея-Бисау</v>
          </cell>
          <cell r="D96" t="str">
            <v>GvBi</v>
          </cell>
        </row>
        <row r="97">
          <cell r="B97" t="str">
            <v>Либерия</v>
          </cell>
          <cell r="D97" t="str">
            <v>Libe</v>
          </cell>
        </row>
        <row r="98">
          <cell r="B98" t="str">
            <v>Мали</v>
          </cell>
          <cell r="D98" t="str">
            <v>Mali</v>
          </cell>
        </row>
        <row r="99">
          <cell r="B99" t="str">
            <v>Мавритания</v>
          </cell>
          <cell r="D99" t="str">
            <v>Mavt</v>
          </cell>
        </row>
        <row r="100">
          <cell r="B100" t="str">
            <v>Нигер</v>
          </cell>
          <cell r="D100" t="str">
            <v>Nig</v>
          </cell>
        </row>
        <row r="101">
          <cell r="B101" t="str">
            <v>Нигерия</v>
          </cell>
          <cell r="D101" t="str">
            <v>Nir</v>
          </cell>
        </row>
        <row r="102">
          <cell r="B102" t="str">
            <v>Сенегал</v>
          </cell>
          <cell r="D102" t="str">
            <v>Sen</v>
          </cell>
        </row>
        <row r="103">
          <cell r="B103" t="str">
            <v>Сьерра-Леоне</v>
          </cell>
          <cell r="D103" t="str">
            <v>Sleo</v>
          </cell>
        </row>
        <row r="104">
          <cell r="B104" t="str">
            <v>Того</v>
          </cell>
          <cell r="D104" t="str">
            <v>Togo</v>
          </cell>
        </row>
        <row r="105">
          <cell r="B105" t="str">
            <v>ВОСТОЧНАЯ АФРИКА</v>
          </cell>
          <cell r="D105" t="str">
            <v>Af_E</v>
          </cell>
        </row>
        <row r="106">
          <cell r="B106" t="str">
            <v>Бурунди</v>
          </cell>
          <cell r="D106" t="str">
            <v>Buru</v>
          </cell>
        </row>
        <row r="107">
          <cell r="B107" t="str">
            <v>Коморские о-ва</v>
          </cell>
          <cell r="D107" t="str">
            <v>Kom</v>
          </cell>
        </row>
        <row r="108">
          <cell r="B108" t="str">
            <v>Джибути</v>
          </cell>
          <cell r="D108" t="str">
            <v>Dji</v>
          </cell>
        </row>
        <row r="109">
          <cell r="B109" t="str">
            <v>Эритрея</v>
          </cell>
          <cell r="D109" t="str">
            <v>Eri</v>
          </cell>
        </row>
        <row r="110">
          <cell r="B110" t="str">
            <v>Эфиопия</v>
          </cell>
          <cell r="D110" t="str">
            <v>Efi</v>
          </cell>
        </row>
        <row r="111">
          <cell r="B111" t="str">
            <v>Кения</v>
          </cell>
          <cell r="D111" t="str">
            <v>Kenia</v>
          </cell>
        </row>
        <row r="112">
          <cell r="B112" t="str">
            <v>Мадагаскар</v>
          </cell>
          <cell r="D112" t="str">
            <v>Mada</v>
          </cell>
        </row>
        <row r="113">
          <cell r="B113" t="str">
            <v>Малави</v>
          </cell>
          <cell r="D113" t="str">
            <v>Mala</v>
          </cell>
        </row>
        <row r="114">
          <cell r="B114" t="str">
            <v>Маврикий</v>
          </cell>
          <cell r="D114" t="str">
            <v>Mav</v>
          </cell>
        </row>
        <row r="115">
          <cell r="B115" t="str">
            <v>Майотт</v>
          </cell>
          <cell r="D115" t="str">
            <v>May</v>
          </cell>
        </row>
        <row r="116">
          <cell r="B116" t="str">
            <v>Мозамбик</v>
          </cell>
          <cell r="D116" t="str">
            <v>Moza</v>
          </cell>
        </row>
        <row r="117">
          <cell r="B117" t="str">
            <v>Реюньон</v>
          </cell>
          <cell r="D117" t="str">
            <v>Reu</v>
          </cell>
        </row>
        <row r="118">
          <cell r="B118" t="str">
            <v>Руанда</v>
          </cell>
          <cell r="D118" t="str">
            <v>Rua</v>
          </cell>
        </row>
        <row r="119">
          <cell r="B119" t="str">
            <v>Сейшельские о-ва</v>
          </cell>
          <cell r="D119" t="str">
            <v>Sei</v>
          </cell>
        </row>
        <row r="120">
          <cell r="B120" t="str">
            <v>Сомали</v>
          </cell>
          <cell r="D120" t="str">
            <v>Som</v>
          </cell>
        </row>
        <row r="121">
          <cell r="B121" t="str">
            <v>Танзания</v>
          </cell>
          <cell r="D121" t="str">
            <v>Tanz</v>
          </cell>
        </row>
        <row r="122">
          <cell r="B122" t="str">
            <v>Уганда</v>
          </cell>
          <cell r="D122" t="str">
            <v>Uga</v>
          </cell>
        </row>
        <row r="123">
          <cell r="B123" t="str">
            <v>Замбия</v>
          </cell>
          <cell r="D123" t="str">
            <v>Zam</v>
          </cell>
        </row>
        <row r="124">
          <cell r="B124" t="str">
            <v>Зимбабве</v>
          </cell>
          <cell r="D124" t="str">
            <v>Zim</v>
          </cell>
        </row>
        <row r="125">
          <cell r="B125" t="str">
            <v>ЦЕНТРАЛЬНАЯ АФРИКА</v>
          </cell>
          <cell r="D125" t="str">
            <v>Af_C</v>
          </cell>
        </row>
        <row r="126">
          <cell r="B126" t="str">
            <v>Ангола</v>
          </cell>
          <cell r="D126" t="str">
            <v>Ang</v>
          </cell>
        </row>
        <row r="127">
          <cell r="B127" t="str">
            <v>Камерун</v>
          </cell>
          <cell r="D127" t="str">
            <v>Kan</v>
          </cell>
        </row>
        <row r="128">
          <cell r="B128" t="str">
            <v>Центрально-Африканская респ.</v>
          </cell>
          <cell r="D128" t="str">
            <v>CAR</v>
          </cell>
        </row>
        <row r="129">
          <cell r="B129" t="str">
            <v>Чад</v>
          </cell>
          <cell r="D129" t="str">
            <v>Chad</v>
          </cell>
        </row>
        <row r="130">
          <cell r="B130" t="str">
            <v>Конго</v>
          </cell>
          <cell r="D130" t="str">
            <v>Kon</v>
          </cell>
        </row>
        <row r="131">
          <cell r="B131" t="str">
            <v>Конго (Дем.респ.)</v>
          </cell>
          <cell r="D131" t="str">
            <v>KoDR</v>
          </cell>
        </row>
        <row r="132">
          <cell r="B132" t="str">
            <v>Экваториальная Гвинея</v>
          </cell>
          <cell r="D132" t="str">
            <v>GvEq</v>
          </cell>
        </row>
        <row r="133">
          <cell r="B133" t="str">
            <v>Габон</v>
          </cell>
          <cell r="D133" t="str">
            <v>Gab</v>
          </cell>
        </row>
        <row r="134">
          <cell r="B134" t="str">
            <v>Сан-Томе и Принсипи</v>
          </cell>
          <cell r="D134" t="str">
            <v>SaPr</v>
          </cell>
        </row>
        <row r="135">
          <cell r="B135" t="str">
            <v>ЮЖНАЯ АФРИКА</v>
          </cell>
          <cell r="D135" t="str">
            <v>Af_S</v>
          </cell>
        </row>
        <row r="136">
          <cell r="B136" t="str">
            <v>Ботсвана</v>
          </cell>
          <cell r="D136" t="str">
            <v>Bots</v>
          </cell>
        </row>
        <row r="137">
          <cell r="B137" t="str">
            <v>Лесото</v>
          </cell>
          <cell r="D137" t="str">
            <v>Leso</v>
          </cell>
        </row>
        <row r="138">
          <cell r="B138" t="str">
            <v>Намибия</v>
          </cell>
          <cell r="D138" t="str">
            <v>Nam</v>
          </cell>
        </row>
        <row r="139">
          <cell r="B139" t="str">
            <v>ЮАР</v>
          </cell>
          <cell r="D139" t="str">
            <v>SAR</v>
          </cell>
        </row>
        <row r="140">
          <cell r="B140" t="str">
            <v>Свазиленд</v>
          </cell>
          <cell r="D140" t="str">
            <v>Sva</v>
          </cell>
        </row>
        <row r="141">
          <cell r="B141" t="str">
            <v>АМЕРИКА</v>
          </cell>
          <cell r="D141" t="str">
            <v>Ame</v>
          </cell>
        </row>
        <row r="142">
          <cell r="B142" t="str">
            <v>СЕВЕРНАЯ АМЕРИКА</v>
          </cell>
          <cell r="D142" t="str">
            <v>Am_N</v>
          </cell>
        </row>
        <row r="143">
          <cell r="B143" t="str">
            <v>Латинская Америка / страны Карибского бассейна </v>
          </cell>
          <cell r="D143" t="str">
            <v>LatAm</v>
          </cell>
        </row>
        <row r="144">
          <cell r="B144" t="str">
            <v>ЦЕНТРАЛЬНАЯ АМЕРИКА</v>
          </cell>
          <cell r="D144" t="str">
            <v>Am_C</v>
          </cell>
        </row>
        <row r="145">
          <cell r="B145" t="str">
            <v>Белиз</v>
          </cell>
          <cell r="D145" t="str">
            <v>Belz</v>
          </cell>
        </row>
        <row r="146">
          <cell r="B146" t="str">
            <v>Коста-Рика</v>
          </cell>
          <cell r="D146" t="str">
            <v>KoRi</v>
          </cell>
        </row>
        <row r="147">
          <cell r="B147" t="str">
            <v>Сальвадор</v>
          </cell>
          <cell r="D147" t="str">
            <v>Sal</v>
          </cell>
        </row>
        <row r="148">
          <cell r="B148" t="str">
            <v>Гватемала</v>
          </cell>
          <cell r="D148" t="str">
            <v>Gvt</v>
          </cell>
        </row>
        <row r="149">
          <cell r="B149" t="str">
            <v>Гондурас</v>
          </cell>
          <cell r="D149" t="str">
            <v>Gon</v>
          </cell>
        </row>
        <row r="150">
          <cell r="B150" t="str">
            <v>Мексика</v>
          </cell>
          <cell r="D150" t="str">
            <v>Mex</v>
          </cell>
        </row>
        <row r="151">
          <cell r="B151" t="str">
            <v>Никарагуа</v>
          </cell>
          <cell r="D151" t="str">
            <v>Nik</v>
          </cell>
        </row>
        <row r="152">
          <cell r="B152" t="str">
            <v>Панама</v>
          </cell>
          <cell r="D152" t="str">
            <v>Pan</v>
          </cell>
        </row>
        <row r="153">
          <cell r="B153" t="str">
            <v>КАРИБСКИЙ РАЙОН</v>
          </cell>
          <cell r="D153" t="str">
            <v>Karib</v>
          </cell>
        </row>
        <row r="154">
          <cell r="B154" t="str">
            <v>Антигуа и Барбуда</v>
          </cell>
          <cell r="D154" t="str">
            <v>A_B</v>
          </cell>
        </row>
        <row r="155">
          <cell r="B155" t="str">
            <v>Багамские о-ва</v>
          </cell>
          <cell r="D155" t="str">
            <v>Bag</v>
          </cell>
        </row>
        <row r="156">
          <cell r="B156" t="str">
            <v>Барбадос</v>
          </cell>
          <cell r="D156" t="str">
            <v>Barb</v>
          </cell>
        </row>
        <row r="157">
          <cell r="B157" t="str">
            <v>Куба</v>
          </cell>
          <cell r="D157" t="str">
            <v>Cuba</v>
          </cell>
        </row>
        <row r="158">
          <cell r="B158" t="str">
            <v>Доминика</v>
          </cell>
          <cell r="D158" t="str">
            <v>Dom</v>
          </cell>
        </row>
        <row r="159">
          <cell r="B159" t="str">
            <v>Доминиканская республика</v>
          </cell>
          <cell r="D159" t="str">
            <v>DomR</v>
          </cell>
        </row>
        <row r="160">
          <cell r="B160" t="str">
            <v>Гренада</v>
          </cell>
          <cell r="D160" t="str">
            <v>Gre</v>
          </cell>
        </row>
        <row r="161">
          <cell r="B161" t="str">
            <v>Гваделупа</v>
          </cell>
          <cell r="D161" t="str">
            <v>Gva</v>
          </cell>
        </row>
        <row r="162">
          <cell r="B162" t="str">
            <v>Гаити</v>
          </cell>
          <cell r="D162" t="str">
            <v>Hai</v>
          </cell>
        </row>
        <row r="163">
          <cell r="B163" t="str">
            <v>Ямайка</v>
          </cell>
          <cell r="D163" t="str">
            <v>Jam</v>
          </cell>
        </row>
        <row r="164">
          <cell r="B164" t="str">
            <v>Мартиника</v>
          </cell>
          <cell r="D164" t="str">
            <v>Mart</v>
          </cell>
        </row>
        <row r="165">
          <cell r="B165" t="str">
            <v>Антильские о-ва (Нид.)</v>
          </cell>
          <cell r="D165" t="str">
            <v>Ant</v>
          </cell>
        </row>
        <row r="166">
          <cell r="B166" t="str">
            <v>Пуэрто-Рико</v>
          </cell>
          <cell r="D166" t="str">
            <v>Puer</v>
          </cell>
        </row>
        <row r="167">
          <cell r="B167" t="str">
            <v>Сент-Кристофер и Невис</v>
          </cell>
          <cell r="D167" t="str">
            <v>SeNe</v>
          </cell>
        </row>
        <row r="168">
          <cell r="B168" t="str">
            <v>Сент-Люсия</v>
          </cell>
          <cell r="D168" t="str">
            <v>SeLu</v>
          </cell>
        </row>
        <row r="169">
          <cell r="B169" t="str">
            <v>Сент-Винсент и Гренадины</v>
          </cell>
          <cell r="D169" t="str">
            <v>SeGr</v>
          </cell>
        </row>
        <row r="170">
          <cell r="B170" t="str">
            <v>Тринидад и Тобаго</v>
          </cell>
          <cell r="D170" t="str">
            <v>Tri</v>
          </cell>
        </row>
        <row r="171">
          <cell r="B171" t="str">
            <v>ЮЖНАЯ АМЕРИКА</v>
          </cell>
          <cell r="D171" t="str">
            <v>Am_S</v>
          </cell>
        </row>
        <row r="172">
          <cell r="B172" t="str">
            <v>Аргентина</v>
          </cell>
          <cell r="D172" t="str">
            <v>Arg</v>
          </cell>
        </row>
        <row r="173">
          <cell r="B173" t="str">
            <v>Боливия</v>
          </cell>
          <cell r="D173" t="str">
            <v>Bol</v>
          </cell>
        </row>
        <row r="174">
          <cell r="B174" t="str">
            <v>Бразилия</v>
          </cell>
          <cell r="D174" t="str">
            <v>Bra</v>
          </cell>
        </row>
        <row r="175">
          <cell r="B175" t="str">
            <v>Чили</v>
          </cell>
          <cell r="D175" t="str">
            <v>Chili</v>
          </cell>
        </row>
        <row r="176">
          <cell r="B176" t="str">
            <v>Колумбия</v>
          </cell>
          <cell r="D176" t="str">
            <v>Kol</v>
          </cell>
        </row>
        <row r="177">
          <cell r="B177" t="str">
            <v>Эквадор</v>
          </cell>
          <cell r="D177" t="str">
            <v>Eq</v>
          </cell>
        </row>
        <row r="178">
          <cell r="B178" t="str">
            <v>Гвиана франц.</v>
          </cell>
          <cell r="D178" t="str">
            <v>Gvi</v>
          </cell>
        </row>
        <row r="179">
          <cell r="B179" t="str">
            <v>Гайана</v>
          </cell>
          <cell r="D179" t="str">
            <v>Gai</v>
          </cell>
        </row>
        <row r="180">
          <cell r="B180" t="str">
            <v>Парагвай</v>
          </cell>
          <cell r="D180" t="str">
            <v>Par</v>
          </cell>
        </row>
        <row r="181">
          <cell r="B181" t="str">
            <v>Перу</v>
          </cell>
          <cell r="D181" t="str">
            <v>Peru</v>
          </cell>
        </row>
        <row r="182">
          <cell r="B182" t="str">
            <v>Суринам</v>
          </cell>
          <cell r="D182" t="str">
            <v>Sur</v>
          </cell>
        </row>
        <row r="183">
          <cell r="B183" t="str">
            <v>Уругвай</v>
          </cell>
          <cell r="D183" t="str">
            <v>Uru</v>
          </cell>
        </row>
        <row r="184">
          <cell r="B184" t="str">
            <v>Венесуэла</v>
          </cell>
          <cell r="D184" t="str">
            <v>Ven</v>
          </cell>
        </row>
        <row r="185">
          <cell r="B185" t="str">
            <v>АЗИЯ</v>
          </cell>
          <cell r="D185" t="str">
            <v>Asia</v>
          </cell>
        </row>
        <row r="186">
          <cell r="B186" t="str">
            <v>АЗИЯ (БЕЗ КИТАЯ)</v>
          </cell>
          <cell r="D186" t="str">
            <v>As_Ch</v>
          </cell>
        </row>
        <row r="187">
          <cell r="B187" t="str">
            <v>ЗАПАДНАЯ АЗИЯ</v>
          </cell>
          <cell r="D187" t="str">
            <v>As_W</v>
          </cell>
        </row>
        <row r="188">
          <cell r="B188" t="str">
            <v>Бахрейн</v>
          </cell>
          <cell r="D188" t="str">
            <v>Bahr</v>
          </cell>
        </row>
        <row r="189">
          <cell r="B189" t="str">
            <v>Ирак</v>
          </cell>
          <cell r="D189" t="str">
            <v>Iraq</v>
          </cell>
        </row>
        <row r="190">
          <cell r="B190" t="str">
            <v>Израиль</v>
          </cell>
          <cell r="D190" t="str">
            <v>Isr</v>
          </cell>
        </row>
        <row r="191">
          <cell r="B191" t="str">
            <v>Иордания</v>
          </cell>
          <cell r="D191" t="str">
            <v>Inr</v>
          </cell>
        </row>
        <row r="192">
          <cell r="B192" t="str">
            <v>Кувейт</v>
          </cell>
          <cell r="D192" t="str">
            <v>Kuv</v>
          </cell>
        </row>
        <row r="193">
          <cell r="B193" t="str">
            <v>Ливан</v>
          </cell>
          <cell r="D193" t="str">
            <v>Livan</v>
          </cell>
        </row>
        <row r="194">
          <cell r="B194" t="str">
            <v>Оман</v>
          </cell>
          <cell r="D194" t="str">
            <v>Oman</v>
          </cell>
        </row>
        <row r="195">
          <cell r="B195" t="str">
            <v>Палестинская территория</v>
          </cell>
          <cell r="D195" t="str">
            <v>PalTer</v>
          </cell>
        </row>
        <row r="196">
          <cell r="B196" t="str">
            <v>Катар</v>
          </cell>
          <cell r="D196" t="str">
            <v>Katar</v>
          </cell>
        </row>
        <row r="197">
          <cell r="B197" t="str">
            <v>Саудовская Аравия</v>
          </cell>
          <cell r="D197" t="str">
            <v>Saud</v>
          </cell>
        </row>
        <row r="198">
          <cell r="B198" t="str">
            <v>Сирия</v>
          </cell>
          <cell r="D198" t="str">
            <v>Siria</v>
          </cell>
        </row>
        <row r="199">
          <cell r="B199" t="str">
            <v>ОАЭ</v>
          </cell>
          <cell r="D199" t="str">
            <v>Emir</v>
          </cell>
        </row>
        <row r="200">
          <cell r="B200" t="str">
            <v>Йемен</v>
          </cell>
          <cell r="D200" t="str">
            <v>Yem</v>
          </cell>
        </row>
        <row r="201">
          <cell r="B201" t="str">
            <v>ЦЕНТРАЛЬНАЯ И ЮЖНАЯ АЗИЯ</v>
          </cell>
          <cell r="D201" t="str">
            <v>As_CS</v>
          </cell>
        </row>
        <row r="202">
          <cell r="B202" t="str">
            <v>Афганистан</v>
          </cell>
          <cell r="D202" t="str">
            <v>Afg</v>
          </cell>
        </row>
        <row r="203">
          <cell r="B203" t="str">
            <v>Бангладеш</v>
          </cell>
          <cell r="D203" t="str">
            <v>Bang</v>
          </cell>
        </row>
        <row r="204">
          <cell r="B204" t="str">
            <v>Бутан</v>
          </cell>
          <cell r="D204" t="str">
            <v>But</v>
          </cell>
        </row>
        <row r="205">
          <cell r="B205" t="str">
            <v>Индия</v>
          </cell>
          <cell r="D205" t="str">
            <v>Ind</v>
          </cell>
        </row>
        <row r="206">
          <cell r="B206" t="str">
            <v>Иран</v>
          </cell>
          <cell r="D206" t="str">
            <v>Iran</v>
          </cell>
        </row>
        <row r="207">
          <cell r="B207" t="str">
            <v>Мальдивская респ.</v>
          </cell>
          <cell r="D207" t="str">
            <v>Mald</v>
          </cell>
        </row>
        <row r="208">
          <cell r="B208" t="str">
            <v>Непал</v>
          </cell>
          <cell r="D208" t="str">
            <v>Nep</v>
          </cell>
        </row>
        <row r="209">
          <cell r="B209" t="str">
            <v>Пакистан</v>
          </cell>
          <cell r="D209" t="str">
            <v>Pak</v>
          </cell>
        </row>
        <row r="210">
          <cell r="B210" t="str">
            <v>Шри-Ланка</v>
          </cell>
          <cell r="D210" t="str">
            <v>Sri</v>
          </cell>
        </row>
        <row r="211">
          <cell r="B211" t="str">
            <v>ЮГО-ВОСТОЧНАЯ АЗИЯ</v>
          </cell>
          <cell r="D211" t="str">
            <v>As_SE</v>
          </cell>
        </row>
        <row r="212">
          <cell r="B212" t="str">
            <v>Бруней</v>
          </cell>
          <cell r="D212" t="str">
            <v>Bru</v>
          </cell>
        </row>
        <row r="213">
          <cell r="B213" t="str">
            <v>Камбоджа</v>
          </cell>
          <cell r="D213" t="str">
            <v>Kam</v>
          </cell>
        </row>
        <row r="214">
          <cell r="B214" t="str">
            <v>Индонезия</v>
          </cell>
          <cell r="D214" t="str">
            <v>Inz</v>
          </cell>
        </row>
        <row r="215">
          <cell r="B215" t="str">
            <v>Лаос</v>
          </cell>
          <cell r="D215" t="str">
            <v>Laos</v>
          </cell>
        </row>
        <row r="216">
          <cell r="B216" t="str">
            <v>Малайзия</v>
          </cell>
          <cell r="D216" t="str">
            <v>Maz</v>
          </cell>
        </row>
        <row r="217">
          <cell r="B217" t="str">
            <v>Мьянма (Бирма)</v>
          </cell>
          <cell r="D217" t="str">
            <v>Mya</v>
          </cell>
        </row>
        <row r="218">
          <cell r="B218" t="str">
            <v>Филиппины</v>
          </cell>
          <cell r="D218" t="str">
            <v>Fil</v>
          </cell>
        </row>
        <row r="219">
          <cell r="B219" t="str">
            <v>Сингапур</v>
          </cell>
          <cell r="D219" t="str">
            <v>Sin</v>
          </cell>
        </row>
        <row r="220">
          <cell r="B220" t="str">
            <v>Таиланд</v>
          </cell>
          <cell r="D220" t="str">
            <v>Tai</v>
          </cell>
        </row>
        <row r="221">
          <cell r="B221" t="str">
            <v>Восточный Тимор</v>
          </cell>
          <cell r="D221" t="str">
            <v>Tim_E</v>
          </cell>
        </row>
        <row r="222">
          <cell r="B222" t="str">
            <v>Вьетнам</v>
          </cell>
          <cell r="D222" t="str">
            <v>Viet</v>
          </cell>
        </row>
        <row r="223">
          <cell r="B223" t="str">
            <v>ВОСТОЧНАЯ АЗИЯ</v>
          </cell>
          <cell r="D223" t="str">
            <v>As_E</v>
          </cell>
        </row>
        <row r="224">
          <cell r="B224" t="str">
            <v>Китай</v>
          </cell>
          <cell r="D224" t="str">
            <v>China</v>
          </cell>
        </row>
        <row r="225">
          <cell r="B225" t="str">
            <v>Китай - Гонконг c</v>
          </cell>
          <cell r="D225" t="str">
            <v>Gong</v>
          </cell>
        </row>
        <row r="226">
          <cell r="B226" t="str">
            <v>Китай - Макао c</v>
          </cell>
          <cell r="D226" t="str">
            <v>Makao</v>
          </cell>
        </row>
        <row r="227">
          <cell r="B227" t="str">
            <v>Корея Северная</v>
          </cell>
          <cell r="D227" t="str">
            <v>Ko_N</v>
          </cell>
        </row>
        <row r="228">
          <cell r="B228" t="str">
            <v>Монголия</v>
          </cell>
          <cell r="D228" t="str">
            <v>Mong</v>
          </cell>
        </row>
        <row r="229">
          <cell r="B229" t="str">
            <v>Тайвань</v>
          </cell>
          <cell r="D229" t="str">
            <v>Tan</v>
          </cell>
        </row>
        <row r="230">
          <cell r="B230" t="str">
            <v>ЕВРОПА</v>
          </cell>
          <cell r="D230" t="str">
            <v>Eur</v>
          </cell>
        </row>
        <row r="231">
          <cell r="B231" t="str">
            <v>СЕВЕРНАЯ ЕВРОПА</v>
          </cell>
          <cell r="D231" t="str">
            <v>Eu_N</v>
          </cell>
        </row>
        <row r="232">
          <cell r="B232" t="str">
            <v>Нормандские острова</v>
          </cell>
          <cell r="D232" t="str">
            <v>Norm</v>
          </cell>
        </row>
        <row r="233">
          <cell r="B233" t="str">
            <v>ЗАПАДНАЯ ЕВРОПА</v>
          </cell>
          <cell r="D233" t="str">
            <v>Eu_W</v>
          </cell>
        </row>
        <row r="234">
          <cell r="B234" t="str">
            <v>ВОСТОЧНАЯ ЕВРОПА</v>
          </cell>
          <cell r="D234" t="str">
            <v>Eu_E</v>
          </cell>
        </row>
        <row r="235">
          <cell r="B235" t="str">
            <v>ЮЖНАЯ ЕВРОПА</v>
          </cell>
          <cell r="D235" t="str">
            <v>Eu_S</v>
          </cell>
        </row>
        <row r="236">
          <cell r="B236" t="str">
            <v>Австралия и Океания</v>
          </cell>
          <cell r="D236" t="str">
            <v>A_O</v>
          </cell>
        </row>
        <row r="237">
          <cell r="B237" t="str">
            <v>Микронезия</v>
          </cell>
          <cell r="D237" t="str">
            <v>Micr</v>
          </cell>
        </row>
        <row r="238">
          <cell r="B238" t="str">
            <v>Фиджи</v>
          </cell>
          <cell r="D238" t="str">
            <v>Fid</v>
          </cell>
        </row>
        <row r="239">
          <cell r="B239" t="str">
            <v>Полинезия франц.</v>
          </cell>
          <cell r="D239" t="str">
            <v>Poli</v>
          </cell>
        </row>
        <row r="240">
          <cell r="B240" t="str">
            <v>Гуам</v>
          </cell>
          <cell r="D240" t="str">
            <v>Guam</v>
          </cell>
        </row>
        <row r="241">
          <cell r="B241" t="str">
            <v>Кирибати</v>
          </cell>
          <cell r="D241" t="str">
            <v>Kiri</v>
          </cell>
        </row>
        <row r="242">
          <cell r="B242" t="str">
            <v>Маршалловы о-ва</v>
          </cell>
          <cell r="D242" t="str">
            <v>Mars</v>
          </cell>
        </row>
        <row r="243">
          <cell r="B243" t="str">
            <v>Науру</v>
          </cell>
          <cell r="D243" t="str">
            <v>Nau</v>
          </cell>
        </row>
        <row r="244">
          <cell r="B244" t="str">
            <v>Новая Каледония</v>
          </cell>
          <cell r="D244" t="str">
            <v>NewC</v>
          </cell>
        </row>
        <row r="245">
          <cell r="B245" t="str">
            <v>Палау</v>
          </cell>
          <cell r="D245" t="str">
            <v>Pal</v>
          </cell>
        </row>
        <row r="246">
          <cell r="B246" t="str">
            <v>Папуа-Новая Гвинея</v>
          </cell>
          <cell r="D246" t="str">
            <v>Pap</v>
          </cell>
        </row>
        <row r="247">
          <cell r="B247" t="str">
            <v>Западное Самоа</v>
          </cell>
          <cell r="D247" t="str">
            <v>SahW</v>
          </cell>
        </row>
        <row r="248">
          <cell r="B248" t="str">
            <v>Соломоновы о-ва</v>
          </cell>
          <cell r="D248" t="str">
            <v>Sol</v>
          </cell>
        </row>
        <row r="249">
          <cell r="B249" t="str">
            <v>Тонга</v>
          </cell>
          <cell r="D249" t="str">
            <v>Ton</v>
          </cell>
        </row>
        <row r="250">
          <cell r="B250" t="str">
            <v>Тувалу</v>
          </cell>
          <cell r="D250" t="str">
            <v>Tuv</v>
          </cell>
        </row>
        <row r="251">
          <cell r="B251" t="str">
            <v>Вануату</v>
          </cell>
          <cell r="D251" t="str">
            <v>Vanu</v>
          </cell>
        </row>
        <row r="252">
          <cell r="B252" t="str">
            <v>Англия и Уэльс</v>
          </cell>
          <cell r="D252" t="str">
            <v>E_W</v>
          </cell>
        </row>
        <row r="253">
          <cell r="B253" t="str">
            <v>ГДР</v>
          </cell>
          <cell r="D253" t="str">
            <v>GDR</v>
          </cell>
        </row>
        <row r="254">
          <cell r="B254" t="str">
            <v>ФРГ</v>
          </cell>
          <cell r="D254" t="str">
            <v>FRG</v>
          </cell>
        </row>
        <row r="255">
          <cell r="B255" t="str">
            <v>Шотландия</v>
          </cell>
          <cell r="D255" t="str">
            <v>Scot</v>
          </cell>
        </row>
        <row r="256">
          <cell r="B256" t="str">
            <v>Северная Ирландия</v>
          </cell>
          <cell r="D256" t="str">
            <v>Ir_N</v>
          </cell>
        </row>
        <row r="257">
          <cell r="B257" t="str">
            <v>СССР</v>
          </cell>
          <cell r="D257" t="str">
            <v>USSR</v>
          </cell>
        </row>
        <row r="258">
          <cell r="B258" t="str">
            <v>Сербия / Югославия</v>
          </cell>
          <cell r="D258" t="str">
            <v>Se_Yug</v>
          </cell>
        </row>
        <row r="259">
          <cell r="B259" t="str">
            <v>Чешские земли / Чехословакия</v>
          </cell>
          <cell r="D259" t="str">
            <v>CheSl</v>
          </cell>
        </row>
        <row r="260">
          <cell r="B260" t="str">
            <v>О-в Морис</v>
          </cell>
          <cell r="D260" t="str">
            <v>Moris</v>
          </cell>
        </row>
        <row r="261">
          <cell r="B261" t="str">
            <v>Китай - Гонконг</v>
          </cell>
          <cell r="D261" t="str">
            <v>Gong</v>
          </cell>
        </row>
        <row r="262">
          <cell r="B262" t="str">
            <v>Китай - Макао</v>
          </cell>
          <cell r="D262" t="str">
            <v>Makao</v>
          </cell>
        </row>
        <row r="263">
          <cell r="B263" t="str">
            <v>ЕВРОПЕЙСКИЙ СОЮЗ</v>
          </cell>
          <cell r="D263" t="str">
            <v>EU</v>
          </cell>
        </row>
        <row r="264">
          <cell r="B264" t="str">
            <v>Андорра </v>
          </cell>
          <cell r="D264" t="str">
            <v>Andr</v>
          </cell>
        </row>
        <row r="265">
          <cell r="B265" t="str">
            <v>Югославия</v>
          </cell>
          <cell r="D265" t="str">
            <v>Yug</v>
          </cell>
        </row>
        <row r="266">
          <cell r="B266" t="str">
            <v>Американское Самоа</v>
          </cell>
          <cell r="D266" t="str">
            <v>AmSam</v>
          </cell>
        </row>
        <row r="267">
          <cell r="B267" t="str">
            <v>Ангилья</v>
          </cell>
          <cell r="D267" t="str">
            <v>Ang</v>
          </cell>
        </row>
        <row r="268">
          <cell r="B268" t="str">
            <v>Аруба</v>
          </cell>
          <cell r="D268" t="str">
            <v>Aru</v>
          </cell>
        </row>
        <row r="269">
          <cell r="B269" t="str">
            <v>Австралия+Новая Зеландия</v>
          </cell>
          <cell r="D269" t="str">
            <v>AusNZ</v>
          </cell>
        </row>
        <row r="270">
          <cell r="B270" t="str">
            <v>Бермудские острова</v>
          </cell>
          <cell r="D270" t="str">
            <v>Berm</v>
          </cell>
        </row>
        <row r="271">
          <cell r="B271" t="str">
            <v>Британские Виргинские острова</v>
          </cell>
          <cell r="D271" t="str">
            <v>BrVir</v>
          </cell>
        </row>
        <row r="272">
          <cell r="B272" t="str">
            <v>Вест-Индия</v>
          </cell>
          <cell r="D272" t="str">
            <v>Carib</v>
          </cell>
        </row>
        <row r="273">
          <cell r="B273" t="str">
            <v>Каймановы острова</v>
          </cell>
          <cell r="D273" t="str">
            <v>Kai</v>
          </cell>
        </row>
        <row r="274">
          <cell r="B274" t="str">
            <v>Острова Кука</v>
          </cell>
          <cell r="D274" t="str">
            <v>Cook</v>
          </cell>
        </row>
        <row r="275">
          <cell r="B275" t="str">
            <v>Фарерские острова</v>
          </cell>
          <cell r="D275" t="str">
            <v>Far</v>
          </cell>
        </row>
        <row r="276">
          <cell r="B276" t="str">
            <v>Фолклендские острова</v>
          </cell>
          <cell r="D276" t="str">
            <v>Folk</v>
          </cell>
        </row>
        <row r="277">
          <cell r="B277" t="str">
            <v>Французская Гвиана</v>
          </cell>
          <cell r="D277" t="str">
            <v>FrGu</v>
          </cell>
        </row>
        <row r="278">
          <cell r="B278" t="str">
            <v>Французская Полинезия</v>
          </cell>
          <cell r="D278" t="str">
            <v>FrPol</v>
          </cell>
        </row>
        <row r="279">
          <cell r="B279" t="str">
            <v>Гибралтар</v>
          </cell>
          <cell r="D279" t="str">
            <v>Gibr</v>
          </cell>
        </row>
        <row r="280">
          <cell r="B280" t="str">
            <v>Гренландия</v>
          </cell>
          <cell r="D280" t="str">
            <v>GreLa</v>
          </cell>
        </row>
        <row r="281">
          <cell r="B281" t="str">
            <v>Ватикан</v>
          </cell>
          <cell r="D281" t="str">
            <v>Vati</v>
          </cell>
        </row>
        <row r="282">
          <cell r="B282" t="str">
            <v>Остров Мэн</v>
          </cell>
          <cell r="D282" t="str">
            <v>Man</v>
          </cell>
        </row>
        <row r="283">
          <cell r="B283" t="str">
            <v>Латинская Америка+Вест-Индия</v>
          </cell>
          <cell r="D283" t="str">
            <v>LatCar</v>
          </cell>
        </row>
        <row r="284">
          <cell r="B284" t="str">
            <v>Развивающиеся страны без наименее развитых стран</v>
          </cell>
          <cell r="D284" t="str">
            <v>LDLD</v>
          </cell>
        </row>
        <row r="285">
          <cell r="B285" t="str">
            <v>Меланезия</v>
          </cell>
          <cell r="D285" t="str">
            <v>Melan</v>
          </cell>
        </row>
        <row r="286">
          <cell r="B286" t="str">
            <v>Монтсеррат</v>
          </cell>
          <cell r="D286" t="str">
            <v>Mont</v>
          </cell>
        </row>
        <row r="287">
          <cell r="B287" t="str">
            <v>Более развитые регионы</v>
          </cell>
          <cell r="D287" t="str">
            <v>MDR</v>
          </cell>
        </row>
        <row r="288">
          <cell r="B288" t="str">
            <v>Ниуэ</v>
          </cell>
          <cell r="D288" t="str">
            <v>Niue</v>
          </cell>
        </row>
        <row r="289">
          <cell r="B289" t="str">
            <v>Северные Марианские острова</v>
          </cell>
          <cell r="D289" t="str">
            <v>NoMar</v>
          </cell>
        </row>
        <row r="290">
          <cell r="B290" t="str">
            <v>Океания</v>
          </cell>
          <cell r="D290" t="str">
            <v>Ocean</v>
          </cell>
        </row>
        <row r="291">
          <cell r="B291" t="str">
            <v>Острова Питкэрн</v>
          </cell>
          <cell r="D291" t="str">
            <v>Pitc</v>
          </cell>
        </row>
        <row r="292">
          <cell r="B292" t="str">
            <v>Полинезия</v>
          </cell>
          <cell r="D292" t="str">
            <v>Polin</v>
          </cell>
        </row>
        <row r="293">
          <cell r="B293" t="str">
            <v>Остров Святой Елены</v>
          </cell>
          <cell r="D293" t="str">
            <v>StHel</v>
          </cell>
        </row>
        <row r="294">
          <cell r="B294" t="str">
            <v>Сент-Китс и Невис</v>
          </cell>
          <cell r="D294" t="str">
            <v>StKN</v>
          </cell>
        </row>
        <row r="295">
          <cell r="B295" t="str">
            <v>Сен-Пьер и Микелон</v>
          </cell>
          <cell r="D295" t="str">
            <v>StPM</v>
          </cell>
        </row>
        <row r="296">
          <cell r="B296" t="str">
            <v>Самоа</v>
          </cell>
          <cell r="D296" t="str">
            <v>Samoa</v>
          </cell>
        </row>
        <row r="297">
          <cell r="B297" t="str">
            <v>Южная Азия</v>
          </cell>
          <cell r="D297" t="str">
            <v>S_As</v>
          </cell>
        </row>
        <row r="298">
          <cell r="B298" t="str">
            <v>Юговосточная Азия</v>
          </cell>
          <cell r="D298" t="str">
            <v>SE_As</v>
          </cell>
        </row>
        <row r="299">
          <cell r="B299" t="str">
            <v>Токелау</v>
          </cell>
          <cell r="D299" t="str">
            <v>Toke</v>
          </cell>
        </row>
        <row r="300">
          <cell r="B300" t="str">
            <v>Тёркс и Кайкос</v>
          </cell>
          <cell r="D300" t="str">
            <v>TuCa</v>
          </cell>
        </row>
        <row r="301">
          <cell r="B301" t="str">
            <v>Американские Виргинские острова</v>
          </cell>
          <cell r="D301" t="str">
            <v>AmVir</v>
          </cell>
        </row>
        <row r="302">
          <cell r="B302" t="str">
            <v>Уоллис и Футуна</v>
          </cell>
          <cell r="D302" t="str">
            <v>WalF</v>
          </cell>
        </row>
        <row r="303">
          <cell r="B303" t="str">
            <v>Земной шар</v>
          </cell>
          <cell r="D303" t="str">
            <v>World</v>
          </cell>
        </row>
        <row r="304">
          <cell r="B304" t="str">
            <v>Китай без Гонконга</v>
          </cell>
          <cell r="D304" t="str">
            <v>Ch_HG</v>
          </cell>
        </row>
        <row r="305">
          <cell r="B305" t="str">
            <v>Сектор Газа</v>
          </cell>
          <cell r="D305" t="str">
            <v>Gaz</v>
          </cell>
        </row>
        <row r="306">
          <cell r="B306" t="str">
            <v>Гонконг</v>
          </cell>
          <cell r="D306" t="str">
            <v>HG</v>
          </cell>
        </row>
        <row r="307">
          <cell r="B307" t="str">
            <v>Страна неизвестна</v>
          </cell>
          <cell r="D307" t="str">
            <v>UnKn</v>
          </cell>
        </row>
        <row r="308">
          <cell r="B308" t="str">
            <v>Чехословакия</v>
          </cell>
          <cell r="D308" t="str">
            <v>Ch_Sl</v>
          </cell>
        </row>
        <row r="309">
          <cell r="B309" t="str">
            <v>Арабские страны</v>
          </cell>
          <cell r="D309" t="str">
            <v>Arab_W</v>
          </cell>
        </row>
        <row r="310">
          <cell r="B310" t="str">
            <v>Восточная Азия и страны бассейна Тихого океана (все страны)</v>
          </cell>
          <cell r="D310" t="str">
            <v>EA_P</v>
          </cell>
        </row>
        <row r="311">
          <cell r="B311" t="str">
            <v>Восточная Азия и страны бассейна Тихого океана (только развивающиеся страны)</v>
          </cell>
          <cell r="D311" t="str">
            <v>EA_PD</v>
          </cell>
        </row>
        <row r="312">
          <cell r="B312" t="str">
            <v>Зона евро</v>
          </cell>
          <cell r="D312" t="str">
            <v>Euro</v>
          </cell>
        </row>
        <row r="313">
          <cell r="B313" t="str">
            <v>Европа и Средняя Азия (все страны)</v>
          </cell>
          <cell r="D313" t="str">
            <v>Eu_CA</v>
          </cell>
        </row>
        <row r="314">
          <cell r="B314" t="str">
            <v>Европа и Средняя Азия (только развивающиеся страны)</v>
          </cell>
          <cell r="D314" t="str">
            <v>Eu_CAD</v>
          </cell>
        </row>
        <row r="315">
          <cell r="B315" t="str">
            <v>Бедные страны с большим долгом</v>
          </cell>
          <cell r="D315" t="str">
            <v>PC_BD</v>
          </cell>
        </row>
        <row r="316">
          <cell r="B316" t="str">
            <v>Страны высоких доходов</v>
          </cell>
          <cell r="D316" t="str">
            <v>CHIn</v>
          </cell>
        </row>
        <row r="317">
          <cell r="B317" t="str">
            <v>Страны высоких доходов - не члены OECD</v>
          </cell>
          <cell r="D317" t="str">
            <v>CHIn_NOE</v>
          </cell>
        </row>
        <row r="318">
          <cell r="B318" t="str">
            <v>Страны высоких доходов - члены OECD</v>
          </cell>
          <cell r="D318" t="str">
            <v>CHIn_OE</v>
          </cell>
        </row>
        <row r="319">
          <cell r="B319" t="str">
            <v>Латинская Америка и Карибский район (все страны)</v>
          </cell>
          <cell r="D319" t="str">
            <v>LA_Ca</v>
          </cell>
        </row>
        <row r="320">
          <cell r="B320" t="str">
            <v>Латинская Америка и Карибский район (только развивающиеся страны)</v>
          </cell>
          <cell r="D320" t="str">
            <v>LA_CaD</v>
          </cell>
        </row>
        <row r="321">
          <cell r="B321" t="str">
            <v>Страны средних и низких доходов</v>
          </cell>
          <cell r="D321" t="str">
            <v>CMLIn</v>
          </cell>
        </row>
        <row r="322">
          <cell r="B322" t="str">
            <v>Страны низких доходов</v>
          </cell>
          <cell r="D322" t="str">
            <v>CLIn</v>
          </cell>
        </row>
        <row r="323">
          <cell r="B323" t="str">
            <v>Страны доходов ниже среднего</v>
          </cell>
          <cell r="D323" t="str">
            <v>CLMIn</v>
          </cell>
        </row>
        <row r="324">
          <cell r="B324" t="str">
            <v>Ближний Восток и Северная Африки (все страны)</v>
          </cell>
          <cell r="D324" t="str">
            <v>ME_NA</v>
          </cell>
        </row>
        <row r="325">
          <cell r="B325" t="str">
            <v>Ближний Восток и Северная Африки (только развивающиеся страны)</v>
          </cell>
          <cell r="D325" t="str">
            <v>ME_NAD</v>
          </cell>
        </row>
        <row r="326">
          <cell r="B326" t="str">
            <v>Страны средних доходов</v>
          </cell>
          <cell r="D326" t="str">
            <v>CMIn</v>
          </cell>
        </row>
        <row r="327">
          <cell r="B327" t="str">
            <v>Страны - члены OECD</v>
          </cell>
          <cell r="D327" t="str">
            <v>OECD</v>
          </cell>
        </row>
        <row r="328">
          <cell r="B328" t="str">
            <v>Африка южнее Сахары (все страны)</v>
          </cell>
          <cell r="D328" t="str">
            <v>SSAf</v>
          </cell>
        </row>
        <row r="329">
          <cell r="B329" t="str">
            <v>Африка южнее Сахары (только развивающиеся страны)</v>
          </cell>
          <cell r="D329" t="str">
            <v>SSAfD</v>
          </cell>
        </row>
        <row r="330">
          <cell r="B330" t="str">
            <v>Страны доходов выше среднего</v>
          </cell>
          <cell r="D330" t="str">
            <v>CHMIn</v>
          </cell>
        </row>
        <row r="331">
          <cell r="B331" t="str">
            <v>Всего</v>
          </cell>
          <cell r="D331" t="str">
            <v>TOT</v>
          </cell>
        </row>
        <row r="332">
          <cell r="B332" t="str">
            <v>Страны СНГ и Балтии</v>
          </cell>
          <cell r="D332" t="str">
            <v>CIS_Ba</v>
          </cell>
        </row>
        <row r="333">
          <cell r="B333" t="str">
            <v>Государства Закавказья</v>
          </cell>
          <cell r="D333" t="str">
            <v>Tr_Cauc</v>
          </cell>
        </row>
        <row r="334">
          <cell r="B334" t="str">
            <v>Государства Средней Азии</v>
          </cell>
          <cell r="D334" t="str">
            <v>Mid_As</v>
          </cell>
        </row>
        <row r="335">
          <cell r="B335" t="str">
            <v>Государствами Балтии</v>
          </cell>
          <cell r="D335" t="str">
            <v>Balt</v>
          </cell>
        </row>
        <row r="336">
          <cell r="B336" t="str">
            <v>Другие зарубежные страны</v>
          </cell>
          <cell r="D336" t="str">
            <v>Oth_cou</v>
          </cell>
        </row>
        <row r="337">
          <cell r="B337" t="str">
            <v>Прочие</v>
          </cell>
          <cell r="D337" t="str">
            <v>Another</v>
          </cell>
        </row>
        <row r="338">
          <cell r="B338" t="str">
            <v>  миграция со странами СНГ </v>
          </cell>
          <cell r="D338" t="str">
            <v>CIS</v>
          </cell>
        </row>
        <row r="339">
          <cell r="B339" t="str">
            <v> миграция с другими зарубежными странами</v>
          </cell>
          <cell r="D339" t="str">
            <v>Oth_cou</v>
          </cell>
        </row>
        <row r="340">
          <cell r="B340" t="str">
            <v>Палестина</v>
          </cell>
          <cell r="D340" t="str">
            <v>PalTer</v>
          </cell>
        </row>
        <row r="341">
          <cell r="B341" t="str">
            <v>Кюрасао</v>
          </cell>
          <cell r="D341" t="str">
            <v>Curac</v>
          </cell>
        </row>
        <row r="342">
          <cell r="B342" t="str">
            <v>Синт-Маартен (Голландская часть)</v>
          </cell>
          <cell r="D342" t="str">
            <v>StMaH</v>
          </cell>
        </row>
        <row r="343">
          <cell r="B343" t="str">
            <v>Южный Судан</v>
          </cell>
          <cell r="D343" t="str">
            <v>SoSud</v>
          </cell>
        </row>
        <row r="344">
          <cell r="B344" t="str">
            <v>Сен-Мартен (Французская часть)</v>
          </cell>
          <cell r="D344" t="str">
            <v>StMaF</v>
          </cell>
        </row>
        <row r="345">
          <cell r="B345" t="str">
            <v>Средняя Азия</v>
          </cell>
          <cell r="D345" t="str">
            <v>MidAs</v>
          </cell>
        </row>
        <row r="346">
          <cell r="B346" t="str">
            <v>Аландские острова</v>
          </cell>
          <cell r="D346" t="str">
            <v>Aland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ks.ru/bgd/regl/B09_16/IssWWW.exe/Stg/6-07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16"/>
  <sheetViews>
    <sheetView tabSelected="1" zoomScalePageLayoutView="0" workbookViewId="0" topLeftCell="A40">
      <selection activeCell="F49" sqref="F49"/>
    </sheetView>
  </sheetViews>
  <sheetFormatPr defaultColWidth="9.140625" defaultRowHeight="15"/>
  <cols>
    <col min="1" max="1" width="3.00390625" style="11" customWidth="1"/>
    <col min="2" max="2" width="5.421875" style="11" customWidth="1"/>
    <col min="3" max="3" width="23.8515625" style="11" customWidth="1"/>
    <col min="4" max="4" width="21.8515625" style="12" customWidth="1"/>
    <col min="5" max="5" width="7.7109375" style="12" customWidth="1"/>
    <col min="6" max="6" width="8.7109375" style="12" customWidth="1"/>
    <col min="7" max="7" width="7.7109375" style="40" customWidth="1"/>
    <col min="8" max="8" width="10.28125" style="11" customWidth="1"/>
    <col min="9" max="9" width="8.421875" style="11" customWidth="1"/>
    <col min="10" max="10" width="11.421875" style="11" customWidth="1"/>
    <col min="11" max="11" width="10.8515625" style="11" customWidth="1"/>
    <col min="12" max="12" width="11.28125" style="11" customWidth="1"/>
    <col min="13" max="13" width="10.28125" style="11" customWidth="1"/>
    <col min="14" max="54" width="7.8515625" style="11" bestFit="1" customWidth="1"/>
    <col min="55" max="56" width="7.57421875" style="11" bestFit="1" customWidth="1"/>
    <col min="57" max="57" width="9.00390625" style="11" customWidth="1"/>
    <col min="58" max="60" width="7.57421875" style="11" bestFit="1" customWidth="1"/>
    <col min="61" max="16384" width="9.140625" style="11" customWidth="1"/>
  </cols>
  <sheetData>
    <row r="1" spans="2:13" s="1" customFormat="1" ht="30" thickBot="1">
      <c r="B1" s="65" t="s">
        <v>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0" s="1" customFormat="1" ht="15" customHeight="1" thickBot="1" thickTop="1">
      <c r="A2" s="1">
        <v>1</v>
      </c>
      <c r="B2" s="1">
        <v>1</v>
      </c>
      <c r="C2" s="25" t="s">
        <v>1</v>
      </c>
      <c r="D2" s="67" t="s">
        <v>49</v>
      </c>
      <c r="E2" s="68"/>
      <c r="F2" s="68"/>
      <c r="G2" s="68"/>
      <c r="H2" s="68"/>
      <c r="I2" s="68"/>
      <c r="J2" s="69"/>
    </row>
    <row r="3" spans="1:10" s="1" customFormat="1" ht="28.5" thickBot="1" thickTop="1">
      <c r="A3" s="1">
        <v>1</v>
      </c>
      <c r="B3" s="1">
        <v>2</v>
      </c>
      <c r="C3" s="26" t="s">
        <v>2</v>
      </c>
      <c r="D3" s="70" t="s">
        <v>43</v>
      </c>
      <c r="E3" s="71"/>
      <c r="F3" s="71"/>
      <c r="G3" s="71"/>
      <c r="H3" s="71"/>
      <c r="I3" s="71"/>
      <c r="J3" s="72"/>
    </row>
    <row r="4" spans="1:7" s="1" customFormat="1" ht="15" customHeight="1" thickBot="1" thickTop="1">
      <c r="A4" s="1">
        <v>1</v>
      </c>
      <c r="B4" s="1">
        <v>3</v>
      </c>
      <c r="C4" s="27" t="s">
        <v>3</v>
      </c>
      <c r="D4" s="28">
        <f>INDEX('[1]показатели'!$C$3:$C$66,MATCH(D2,'[1]показатели'!$B$3:$B$66,0))</f>
        <v>10</v>
      </c>
      <c r="E4" s="2"/>
      <c r="F4" s="2"/>
      <c r="G4" s="29"/>
    </row>
    <row r="5" spans="1:15" s="1" customFormat="1" ht="15" customHeight="1" thickBot="1" thickTop="1">
      <c r="A5" s="1">
        <v>1</v>
      </c>
      <c r="B5" s="1">
        <v>4</v>
      </c>
      <c r="C5" s="27" t="s">
        <v>4</v>
      </c>
      <c r="D5" s="30" t="str">
        <f>INDEX('[1]показатели'!$D$3:$D$66,MATCH(D2,'[1]показатели'!$B$3:$B$66,0))</f>
        <v>Deaths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7" s="1" customFormat="1" ht="28.5" thickBot="1" thickTop="1">
      <c r="A6" s="1">
        <v>1</v>
      </c>
      <c r="B6" s="1">
        <v>5</v>
      </c>
      <c r="C6" s="31" t="s">
        <v>5</v>
      </c>
      <c r="D6" s="30">
        <f>D8+D19</f>
        <v>3</v>
      </c>
      <c r="E6" s="2"/>
      <c r="F6" s="2"/>
      <c r="G6" s="29"/>
    </row>
    <row r="7" spans="3:7" s="1" customFormat="1" ht="16.5" thickBot="1" thickTop="1">
      <c r="C7" s="2"/>
      <c r="D7" s="4"/>
      <c r="E7" s="2"/>
      <c r="F7" s="2"/>
      <c r="G7" s="29"/>
    </row>
    <row r="8" spans="1:7" s="1" customFormat="1" ht="32.25" thickBot="1" thickTop="1">
      <c r="A8" s="1">
        <v>1</v>
      </c>
      <c r="B8" s="1">
        <v>100</v>
      </c>
      <c r="C8" s="32" t="s">
        <v>6</v>
      </c>
      <c r="D8" s="33">
        <v>2</v>
      </c>
      <c r="E8" s="2"/>
      <c r="F8" s="2"/>
      <c r="G8" s="29"/>
    </row>
    <row r="9" spans="1:7" s="1" customFormat="1" ht="15.75" customHeight="1" thickBot="1" thickTop="1">
      <c r="A9" s="1">
        <v>1</v>
      </c>
      <c r="B9" s="1">
        <v>111</v>
      </c>
      <c r="C9" s="3" t="s">
        <v>7</v>
      </c>
      <c r="D9" s="5" t="s">
        <v>36</v>
      </c>
      <c r="E9" s="2"/>
      <c r="G9" s="29"/>
    </row>
    <row r="10" spans="1:7" s="1" customFormat="1" ht="16.5" thickBot="1" thickTop="1">
      <c r="A10" s="1">
        <v>1</v>
      </c>
      <c r="B10" s="1">
        <v>112</v>
      </c>
      <c r="C10" s="6" t="s">
        <v>9</v>
      </c>
      <c r="D10" s="28">
        <f>INDEX('[1]категории'!$C$3:$C$28,MATCH(D9,'[1]категории'!$B$3:$B$28,0))</f>
        <v>8</v>
      </c>
      <c r="G10" s="29"/>
    </row>
    <row r="11" spans="1:7" s="1" customFormat="1" ht="16.5" thickBot="1" thickTop="1">
      <c r="A11" s="1">
        <v>1</v>
      </c>
      <c r="B11" s="1">
        <v>113</v>
      </c>
      <c r="C11" s="6" t="s">
        <v>10</v>
      </c>
      <c r="D11" s="30" t="str">
        <f>INDEX('[1]категории'!$D$3:$D$28,MATCH(D9,'[1]категории'!$B$3:$B$28,0))</f>
        <v>sex</v>
      </c>
      <c r="G11" s="29"/>
    </row>
    <row r="12" spans="1:7" s="1" customFormat="1" ht="18.75" thickBot="1" thickTop="1">
      <c r="A12" s="1">
        <v>1</v>
      </c>
      <c r="B12" s="1">
        <v>114</v>
      </c>
      <c r="C12" s="9" t="s">
        <v>11</v>
      </c>
      <c r="D12" s="10">
        <v>3</v>
      </c>
      <c r="E12" s="2"/>
      <c r="F12" s="34">
        <v>64</v>
      </c>
      <c r="G12" s="29"/>
    </row>
    <row r="13" spans="3:7" s="1" customFormat="1" ht="7.5" customHeight="1" thickBot="1" thickTop="1">
      <c r="C13" s="2"/>
      <c r="D13" s="4"/>
      <c r="E13" s="2"/>
      <c r="G13" s="29"/>
    </row>
    <row r="14" spans="1:7" s="1" customFormat="1" ht="15.75" customHeight="1" thickBot="1" thickTop="1">
      <c r="A14" s="1">
        <v>1</v>
      </c>
      <c r="B14" s="1">
        <v>121</v>
      </c>
      <c r="C14" s="3" t="s">
        <v>31</v>
      </c>
      <c r="D14" s="24" t="s">
        <v>8</v>
      </c>
      <c r="E14" s="2"/>
      <c r="G14" s="29"/>
    </row>
    <row r="15" spans="1:7" s="1" customFormat="1" ht="16.5" thickBot="1" thickTop="1">
      <c r="A15" s="1">
        <v>1</v>
      </c>
      <c r="B15" s="1">
        <v>122</v>
      </c>
      <c r="C15" s="6" t="s">
        <v>32</v>
      </c>
      <c r="D15" s="7">
        <f>MATCH(D14,'[1]категории'!$B$3:$B$21,0)</f>
        <v>2</v>
      </c>
      <c r="G15" s="29"/>
    </row>
    <row r="16" spans="1:7" s="1" customFormat="1" ht="16.5" thickBot="1" thickTop="1">
      <c r="A16" s="1">
        <v>1</v>
      </c>
      <c r="B16" s="1">
        <v>123</v>
      </c>
      <c r="C16" s="6" t="s">
        <v>33</v>
      </c>
      <c r="D16" s="8" t="str">
        <f>IF(ISNA(E37),"-?-",INDEX('[1]категории'!$D$3:$D$21,D15))</f>
        <v>YEAR</v>
      </c>
      <c r="G16" s="29"/>
    </row>
    <row r="17" spans="1:7" s="1" customFormat="1" ht="18.75" thickBot="1" thickTop="1">
      <c r="A17" s="1">
        <v>1</v>
      </c>
      <c r="B17" s="1">
        <v>124</v>
      </c>
      <c r="C17" s="9" t="s">
        <v>34</v>
      </c>
      <c r="D17" s="24">
        <v>32</v>
      </c>
      <c r="E17" s="2"/>
      <c r="F17" s="35">
        <v>53</v>
      </c>
      <c r="G17" s="29"/>
    </row>
    <row r="18" spans="3:7" s="1" customFormat="1" ht="7.5" customHeight="1" thickBot="1" thickTop="1">
      <c r="C18" s="2"/>
      <c r="D18" s="4"/>
      <c r="E18" s="2"/>
      <c r="F18" s="2"/>
      <c r="G18" s="29"/>
    </row>
    <row r="19" spans="1:7" s="1" customFormat="1" ht="32.25" thickBot="1" thickTop="1">
      <c r="A19" s="1">
        <v>1</v>
      </c>
      <c r="B19" s="1">
        <v>200</v>
      </c>
      <c r="C19" s="32" t="s">
        <v>12</v>
      </c>
      <c r="D19" s="33">
        <v>1</v>
      </c>
      <c r="E19" s="2"/>
      <c r="F19" s="2"/>
      <c r="G19" s="29"/>
    </row>
    <row r="20" spans="1:7" s="1" customFormat="1" ht="15.75" customHeight="1" thickBot="1" thickTop="1">
      <c r="A20" s="1">
        <v>1</v>
      </c>
      <c r="B20" s="1">
        <v>211</v>
      </c>
      <c r="C20" s="25" t="s">
        <v>7</v>
      </c>
      <c r="D20" s="5" t="s">
        <v>44</v>
      </c>
      <c r="E20" s="2"/>
      <c r="F20" s="2"/>
      <c r="G20" s="29"/>
    </row>
    <row r="21" spans="1:7" s="1" customFormat="1" ht="16.5" thickBot="1" thickTop="1">
      <c r="A21" s="1">
        <v>1</v>
      </c>
      <c r="B21" s="1">
        <v>212</v>
      </c>
      <c r="C21" s="27" t="s">
        <v>9</v>
      </c>
      <c r="D21" s="28">
        <f>INDEX('[2]категории'!$C$3:$C$21,MATCH(D20,'[2]категории'!$B$3:$B$21,0))</f>
        <v>7</v>
      </c>
      <c r="F21" s="2"/>
      <c r="G21" s="29"/>
    </row>
    <row r="22" spans="1:7" s="1" customFormat="1" ht="16.5" thickBot="1" thickTop="1">
      <c r="A22" s="1">
        <v>1</v>
      </c>
      <c r="B22" s="1">
        <v>213</v>
      </c>
      <c r="C22" s="27" t="s">
        <v>10</v>
      </c>
      <c r="D22" s="36" t="str">
        <f>INDEX('[2]категории'!$D$3:$D$21,MATCH(D20,'[2]категории'!$B$3:$B$21,0))</f>
        <v>Cause</v>
      </c>
      <c r="F22" s="2"/>
      <c r="G22" s="29"/>
    </row>
    <row r="23" spans="1:7" s="1" customFormat="1" ht="32.25" thickBot="1" thickTop="1">
      <c r="A23" s="1">
        <v>1</v>
      </c>
      <c r="B23" s="1">
        <v>214</v>
      </c>
      <c r="C23" s="32" t="s">
        <v>13</v>
      </c>
      <c r="D23" s="5">
        <v>7</v>
      </c>
      <c r="E23" s="2"/>
      <c r="F23" s="2"/>
      <c r="G23" s="29"/>
    </row>
    <row r="24" spans="3:7" s="1" customFormat="1" ht="9" customHeight="1" thickBot="1" thickTop="1">
      <c r="C24" s="2"/>
      <c r="D24" s="4"/>
      <c r="E24" s="2"/>
      <c r="F24" s="2"/>
      <c r="G24" s="29"/>
    </row>
    <row r="25" spans="1:7" s="1" customFormat="1" ht="15" customHeight="1" thickBot="1" thickTop="1">
      <c r="A25" s="1">
        <v>1</v>
      </c>
      <c r="B25" s="1">
        <v>14</v>
      </c>
      <c r="C25" s="27" t="s">
        <v>14</v>
      </c>
      <c r="D25" s="37" t="s">
        <v>45</v>
      </c>
      <c r="E25" s="2"/>
      <c r="F25" s="2"/>
      <c r="G25" s="29"/>
    </row>
    <row r="26" spans="3:7" s="1" customFormat="1" ht="9.75" customHeight="1" thickBot="1" thickTop="1">
      <c r="C26" s="2"/>
      <c r="D26" s="4"/>
      <c r="E26" s="2"/>
      <c r="F26" s="2"/>
      <c r="G26" s="29"/>
    </row>
    <row r="27" spans="1:7" s="1" customFormat="1" ht="16.5" thickBot="1" thickTop="1">
      <c r="A27" s="1">
        <v>1</v>
      </c>
      <c r="B27" s="1">
        <v>15</v>
      </c>
      <c r="C27" s="27" t="s">
        <v>15</v>
      </c>
      <c r="D27" s="54" t="s">
        <v>29</v>
      </c>
      <c r="E27" s="2"/>
      <c r="F27" s="2"/>
      <c r="G27" s="29"/>
    </row>
    <row r="28" spans="3:7" s="1" customFormat="1" ht="9.75" customHeight="1" thickBot="1" thickTop="1">
      <c r="C28" s="2"/>
      <c r="D28" s="4"/>
      <c r="E28" s="2"/>
      <c r="F28" s="2"/>
      <c r="G28" s="29"/>
    </row>
    <row r="29" spans="1:7" s="1" customFormat="1" ht="15" customHeight="1" thickBot="1" thickTop="1">
      <c r="A29" s="1">
        <v>1</v>
      </c>
      <c r="B29" s="1">
        <v>16</v>
      </c>
      <c r="C29" s="27" t="s">
        <v>16</v>
      </c>
      <c r="D29" s="63" t="s">
        <v>26</v>
      </c>
      <c r="E29" s="2"/>
      <c r="G29" s="29"/>
    </row>
    <row r="30" spans="3:7" s="1" customFormat="1" ht="9.75" customHeight="1" thickBot="1" thickTop="1">
      <c r="C30" s="2"/>
      <c r="D30" s="4"/>
      <c r="E30" s="2"/>
      <c r="F30" s="2"/>
      <c r="G30" s="29"/>
    </row>
    <row r="31" spans="1:7" s="1" customFormat="1" ht="28.5" thickBot="1" thickTop="1">
      <c r="A31" s="1">
        <v>1</v>
      </c>
      <c r="B31" s="1">
        <v>17</v>
      </c>
      <c r="C31" s="31" t="s">
        <v>17</v>
      </c>
      <c r="D31" s="38">
        <v>40603</v>
      </c>
      <c r="E31" s="2"/>
      <c r="F31" s="2"/>
      <c r="G31" s="29"/>
    </row>
    <row r="32" spans="3:7" s="1" customFormat="1" ht="9.75" customHeight="1" thickBot="1" thickTop="1">
      <c r="C32" s="2"/>
      <c r="D32" s="4"/>
      <c r="E32" s="2"/>
      <c r="F32" s="2"/>
      <c r="G32" s="29"/>
    </row>
    <row r="33" spans="1:7" s="1" customFormat="1" ht="15" customHeight="1" thickBot="1" thickTop="1">
      <c r="A33" s="1">
        <v>1</v>
      </c>
      <c r="B33" s="1">
        <v>18</v>
      </c>
      <c r="C33" s="31" t="s">
        <v>18</v>
      </c>
      <c r="D33" s="39">
        <f ca="1">TODAY()</f>
        <v>41001</v>
      </c>
      <c r="E33" s="2"/>
      <c r="F33" s="2"/>
      <c r="G33" s="29"/>
    </row>
    <row r="34" spans="3:7" s="1" customFormat="1" ht="9.75" customHeight="1" thickBot="1" thickTop="1">
      <c r="C34" s="2"/>
      <c r="D34" s="4"/>
      <c r="E34" s="2"/>
      <c r="F34" s="2"/>
      <c r="G34" s="29"/>
    </row>
    <row r="35" spans="1:7" s="1" customFormat="1" ht="15" customHeight="1" thickBot="1" thickTop="1">
      <c r="A35" s="1">
        <v>1</v>
      </c>
      <c r="B35" s="1">
        <v>19</v>
      </c>
      <c r="C35" s="27" t="s">
        <v>19</v>
      </c>
      <c r="D35" s="5" t="s">
        <v>20</v>
      </c>
      <c r="E35" s="2"/>
      <c r="F35" s="2"/>
      <c r="G35" s="29"/>
    </row>
    <row r="36" spans="1:3" ht="9.75" customHeight="1" thickBot="1" thickTop="1">
      <c r="A36" s="1"/>
      <c r="C36" s="12"/>
    </row>
    <row r="37" spans="1:8" s="1" customFormat="1" ht="15" customHeight="1" thickBot="1" thickTop="1">
      <c r="A37" s="1">
        <v>1</v>
      </c>
      <c r="B37" s="1">
        <v>20</v>
      </c>
      <c r="C37" s="27" t="s">
        <v>21</v>
      </c>
      <c r="D37" s="5" t="s">
        <v>53</v>
      </c>
      <c r="E37" s="2"/>
      <c r="F37" s="2"/>
      <c r="G37" s="61" t="s">
        <v>27</v>
      </c>
      <c r="H37" s="62" t="s">
        <v>35</v>
      </c>
    </row>
    <row r="38" spans="1:3" ht="9.75" customHeight="1" thickBot="1" thickTop="1">
      <c r="A38" s="1"/>
      <c r="C38" s="12"/>
    </row>
    <row r="39" spans="1:38" s="1" customFormat="1" ht="18.75" thickBot="1" thickTop="1">
      <c r="A39" s="1">
        <v>1</v>
      </c>
      <c r="B39" s="1">
        <v>21</v>
      </c>
      <c r="C39" s="27" t="s">
        <v>22</v>
      </c>
      <c r="D39" s="73" t="s">
        <v>51</v>
      </c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</row>
    <row r="40" spans="1:11" ht="6.75" customHeight="1" thickBot="1" thickTop="1">
      <c r="A40" s="1"/>
      <c r="C40" s="41"/>
      <c r="E40" s="2"/>
      <c r="K40" s="12"/>
    </row>
    <row r="41" spans="1:40" ht="15" customHeight="1" thickBot="1" thickTop="1">
      <c r="A41" s="1">
        <v>1</v>
      </c>
      <c r="B41" s="1">
        <v>22</v>
      </c>
      <c r="C41" s="42" t="s">
        <v>46</v>
      </c>
      <c r="D41" s="5">
        <v>2009</v>
      </c>
      <c r="E41" s="2"/>
      <c r="F41" s="2"/>
      <c r="G41" s="29"/>
      <c r="H41" s="1"/>
      <c r="I41" s="1"/>
      <c r="J41" s="1"/>
      <c r="K41" s="2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11" ht="6.75" customHeight="1" thickBot="1" thickTop="1">
      <c r="A42" s="1"/>
      <c r="C42" s="41"/>
      <c r="K42" s="12"/>
    </row>
    <row r="43" spans="1:40" ht="15" customHeight="1" thickBot="1" thickTop="1">
      <c r="A43" s="1">
        <v>1</v>
      </c>
      <c r="B43" s="1">
        <v>23</v>
      </c>
      <c r="C43" s="42" t="s">
        <v>47</v>
      </c>
      <c r="D43" s="5" t="s">
        <v>50</v>
      </c>
      <c r="E43" s="43"/>
      <c r="F43" s="43"/>
      <c r="G43" s="44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</row>
    <row r="44" ht="8.25" customHeight="1" thickBot="1" thickTop="1">
      <c r="A44" s="1"/>
    </row>
    <row r="45" spans="1:3" s="1" customFormat="1" ht="17.25" customHeight="1" thickBot="1" thickTop="1">
      <c r="A45" s="1">
        <v>1</v>
      </c>
      <c r="B45" s="1">
        <v>300</v>
      </c>
      <c r="C45" s="42" t="s">
        <v>54</v>
      </c>
    </row>
    <row r="46" spans="1:7" ht="9.75" customHeight="1" thickBot="1" thickTop="1">
      <c r="A46" s="1"/>
      <c r="C46" s="12"/>
      <c r="F46" s="11"/>
      <c r="G46" s="11"/>
    </row>
    <row r="47" spans="1:5" s="1" customFormat="1" ht="18.75" thickBot="1" thickTop="1">
      <c r="A47" s="1">
        <v>1</v>
      </c>
      <c r="B47" s="1">
        <v>311</v>
      </c>
      <c r="C47" s="64" t="s">
        <v>55</v>
      </c>
      <c r="D47" s="5" t="s">
        <v>56</v>
      </c>
      <c r="E47" s="2"/>
    </row>
    <row r="48" spans="1:5" s="1" customFormat="1" ht="16.5" thickBot="1" thickTop="1">
      <c r="A48" s="1">
        <v>1</v>
      </c>
      <c r="B48" s="1">
        <v>312</v>
      </c>
      <c r="C48" s="6" t="s">
        <v>57</v>
      </c>
      <c r="D48" s="7">
        <f>MATCH(D47,'[1]категории'!$B$3:$B$21,0)</f>
        <v>13</v>
      </c>
      <c r="E48" s="2"/>
    </row>
    <row r="49" spans="1:5" s="1" customFormat="1" ht="16.5" thickBot="1" thickTop="1">
      <c r="A49" s="1">
        <v>1</v>
      </c>
      <c r="B49" s="1">
        <v>313</v>
      </c>
      <c r="C49" s="6" t="s">
        <v>58</v>
      </c>
      <c r="D49" s="8" t="str">
        <f>IF(ISNA(#REF!),"-?-",INDEX('[1]категории'!$D$3:$D$21,D48))</f>
        <v>World</v>
      </c>
      <c r="E49" s="2"/>
    </row>
    <row r="50" spans="1:5" s="1" customFormat="1" ht="18.75" thickBot="1" thickTop="1">
      <c r="A50" s="1">
        <v>1</v>
      </c>
      <c r="B50" s="1">
        <v>315</v>
      </c>
      <c r="C50" s="64" t="s">
        <v>59</v>
      </c>
      <c r="D50" s="5" t="s">
        <v>60</v>
      </c>
      <c r="E50" s="2"/>
    </row>
    <row r="51" spans="1:5" s="1" customFormat="1" ht="16.5" thickBot="1" thickTop="1">
      <c r="A51" s="1">
        <v>1</v>
      </c>
      <c r="B51" s="1">
        <v>316</v>
      </c>
      <c r="C51" s="64" t="s">
        <v>61</v>
      </c>
      <c r="D51" s="48" t="str">
        <f>INDEX('[3]world'!$D$3:$D$346,MATCH(D50,'[3]world'!$B$3:$B$346,0))</f>
        <v>RU</v>
      </c>
      <c r="E51" s="2"/>
    </row>
    <row r="52" spans="1:5" s="1" customFormat="1" ht="16.5" thickBot="1" thickTop="1">
      <c r="A52" s="1">
        <v>1</v>
      </c>
      <c r="B52" s="1">
        <v>317</v>
      </c>
      <c r="C52" s="64" t="s">
        <v>62</v>
      </c>
      <c r="D52" s="7">
        <f>MATCH(D50,'[3]world'!$B$3:$B$101,0)</f>
        <v>33</v>
      </c>
      <c r="E52" s="2"/>
    </row>
    <row r="53" ht="8.25" customHeight="1" thickTop="1">
      <c r="A53" s="1"/>
    </row>
    <row r="54" spans="1:7" s="16" customFormat="1" ht="15">
      <c r="A54" s="13"/>
      <c r="B54" s="13"/>
      <c r="C54" s="14" t="s">
        <v>23</v>
      </c>
      <c r="D54" s="15"/>
      <c r="E54" s="15"/>
      <c r="F54" s="15"/>
      <c r="G54" s="45"/>
    </row>
    <row r="55" spans="1:12" s="18" customFormat="1" ht="15">
      <c r="A55" s="17">
        <v>2</v>
      </c>
      <c r="B55" s="46">
        <v>3</v>
      </c>
      <c r="C55" s="46">
        <v>4</v>
      </c>
      <c r="D55" s="47">
        <v>3</v>
      </c>
      <c r="E55" s="18">
        <v>4</v>
      </c>
      <c r="F55" s="18">
        <v>5</v>
      </c>
      <c r="G55" s="18">
        <v>5</v>
      </c>
      <c r="H55" s="18">
        <v>5</v>
      </c>
      <c r="I55" s="18">
        <v>5</v>
      </c>
      <c r="J55" s="18">
        <v>5</v>
      </c>
      <c r="K55" s="18">
        <v>5</v>
      </c>
      <c r="L55" s="18">
        <v>5</v>
      </c>
    </row>
    <row r="56" spans="1:17" ht="15.75" thickBot="1">
      <c r="A56" s="1">
        <v>3</v>
      </c>
      <c r="B56" s="48"/>
      <c r="C56" s="48"/>
      <c r="D56" s="49"/>
      <c r="E56" s="58" t="s">
        <v>24</v>
      </c>
      <c r="F56" s="48" t="str">
        <f>INDEX('[3]causes'!$D$3:$D$93,MATCH(F57,'[3]causes'!$B$3:$B$93,0))</f>
        <v>TOT</v>
      </c>
      <c r="G56" s="48">
        <f>INDEX('[3]causes'!$D$3:$D$99,MATCH(G57,'[3]causes'!$B$3:$B$99,0))</f>
        <v>1200</v>
      </c>
      <c r="H56" s="48">
        <f>INDEX('[3]causes'!$D$3:$D$99,MATCH(H57,'[3]causes'!$B$3:$B$99,0))</f>
        <v>1201</v>
      </c>
      <c r="I56" s="48">
        <f>INDEX('[3]causes'!$D$3:$D$99,MATCH(I57,'[3]causes'!$B$3:$B$99,0))</f>
        <v>1202</v>
      </c>
      <c r="J56" s="48">
        <f>INDEX('[3]causes'!$D$3:$D$99,MATCH(J57,'[3]causes'!$B$3:$B$99,0))</f>
        <v>1203</v>
      </c>
      <c r="K56" s="48">
        <f>INDEX('[3]causes'!$D$3:$D$99,MATCH(K57,'[3]causes'!$B$3:$B$99,0))</f>
        <v>1204</v>
      </c>
      <c r="L56" s="48">
        <f>INDEX('[3]causes'!$D$3:$D$99,MATCH(L57,'[3]causes'!$B$3:$B$99,0))</f>
        <v>1205</v>
      </c>
      <c r="Q56" s="18"/>
    </row>
    <row r="57" spans="1:39" s="53" customFormat="1" ht="55.5" customHeight="1" thickTop="1">
      <c r="A57" s="51">
        <v>4</v>
      </c>
      <c r="B57" s="49" t="s">
        <v>48</v>
      </c>
      <c r="C57" s="20" t="s">
        <v>36</v>
      </c>
      <c r="D57" s="49" t="s">
        <v>48</v>
      </c>
      <c r="E57" s="58" t="s">
        <v>52</v>
      </c>
      <c r="F57" s="59" t="s">
        <v>25</v>
      </c>
      <c r="G57" s="60" t="s">
        <v>37</v>
      </c>
      <c r="H57" s="58" t="s">
        <v>38</v>
      </c>
      <c r="I57" s="58" t="s">
        <v>39</v>
      </c>
      <c r="J57" s="58" t="s">
        <v>40</v>
      </c>
      <c r="K57" s="58" t="s">
        <v>41</v>
      </c>
      <c r="L57" s="58" t="s">
        <v>42</v>
      </c>
      <c r="M57" s="52"/>
      <c r="N57" s="52"/>
      <c r="Q57" s="18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</row>
    <row r="58" spans="1:39" s="53" customFormat="1" ht="17.25" customHeight="1">
      <c r="A58" s="51">
        <v>5</v>
      </c>
      <c r="B58" s="50" t="str">
        <f>INDEX('[3]sex'!$D$3:$D$176,MATCH(C58,'[3]sex'!$B$3:$B$176,0))</f>
        <v>males</v>
      </c>
      <c r="C58" s="19" t="s">
        <v>28</v>
      </c>
      <c r="D58" s="50">
        <f>INDEX('[1]period'!$D$3:$D$176,MATCH(E58,'[1]period'!$B$3:$B$176,0))</f>
        <v>1965</v>
      </c>
      <c r="E58" s="21">
        <v>1965</v>
      </c>
      <c r="F58" s="22">
        <v>463503</v>
      </c>
      <c r="G58" s="22">
        <v>26974</v>
      </c>
      <c r="H58" s="22">
        <v>85759</v>
      </c>
      <c r="I58" s="22">
        <v>157133</v>
      </c>
      <c r="J58" s="22">
        <v>46526</v>
      </c>
      <c r="K58" s="22">
        <v>14043</v>
      </c>
      <c r="L58" s="22">
        <v>92338</v>
      </c>
      <c r="M58" s="52"/>
      <c r="N58" s="52"/>
      <c r="O58" s="52"/>
      <c r="P58" s="52"/>
      <c r="Q58" s="18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</row>
    <row r="59" spans="1:39" s="53" customFormat="1" ht="17.25" customHeight="1">
      <c r="A59" s="51">
        <v>5</v>
      </c>
      <c r="B59" s="50" t="str">
        <f>INDEX('[3]sex'!$D$3:$D$176,MATCH(C59,'[3]sex'!$B$3:$B$176,0))</f>
        <v>males</v>
      </c>
      <c r="C59" s="19" t="s">
        <v>28</v>
      </c>
      <c r="D59" s="50">
        <f>INDEX('[1]period'!$D$3:$D$176,MATCH(E59,'[1]period'!$B$3:$B$176,0))</f>
        <v>1970</v>
      </c>
      <c r="E59" s="21">
        <v>1970</v>
      </c>
      <c r="F59" s="22">
        <v>558603</v>
      </c>
      <c r="G59" s="22">
        <v>21973</v>
      </c>
      <c r="H59" s="22">
        <v>93819</v>
      </c>
      <c r="I59" s="22">
        <v>204861</v>
      </c>
      <c r="J59" s="22">
        <v>61160</v>
      </c>
      <c r="K59" s="22">
        <v>16181</v>
      </c>
      <c r="L59" s="22">
        <v>128766</v>
      </c>
      <c r="M59" s="52"/>
      <c r="N59" s="52"/>
      <c r="O59" s="52"/>
      <c r="P59" s="52"/>
      <c r="Q59" s="18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</row>
    <row r="60" spans="1:12" s="53" customFormat="1" ht="17.25" customHeight="1">
      <c r="A60" s="51">
        <v>5</v>
      </c>
      <c r="B60" s="50" t="str">
        <f>INDEX('[3]sex'!$D$3:$D$176,MATCH(C60,'[3]sex'!$B$3:$B$176,0))</f>
        <v>males</v>
      </c>
      <c r="C60" s="19" t="s">
        <v>28</v>
      </c>
      <c r="D60" s="50">
        <f>INDEX('[1]period'!$D$3:$D$176,MATCH(E60,'[1]period'!$B$3:$B$176,0))</f>
        <v>1975</v>
      </c>
      <c r="E60" s="21">
        <v>1975</v>
      </c>
      <c r="F60" s="22">
        <v>644552</v>
      </c>
      <c r="G60" s="22">
        <v>20172</v>
      </c>
      <c r="H60" s="22">
        <v>103700</v>
      </c>
      <c r="I60" s="22">
        <v>252120</v>
      </c>
      <c r="J60" s="22">
        <v>66760</v>
      </c>
      <c r="K60" s="22">
        <v>18909</v>
      </c>
      <c r="L60" s="22">
        <v>149027</v>
      </c>
    </row>
    <row r="61" spans="1:12" s="53" customFormat="1" ht="17.25" customHeight="1">
      <c r="A61" s="51">
        <v>5</v>
      </c>
      <c r="B61" s="50" t="str">
        <f>INDEX('[3]sex'!$D$3:$D$176,MATCH(C61,'[3]sex'!$B$3:$B$176,0))</f>
        <v>males</v>
      </c>
      <c r="C61" s="19" t="s">
        <v>28</v>
      </c>
      <c r="D61" s="50">
        <f>INDEX('[1]period'!$D$3:$D$176,MATCH(E61,'[1]period'!$B$3:$B$176,0))</f>
        <v>1980</v>
      </c>
      <c r="E61" s="21">
        <v>1980</v>
      </c>
      <c r="F61" s="22">
        <v>759754</v>
      </c>
      <c r="G61" s="22">
        <v>20380</v>
      </c>
      <c r="H61" s="22">
        <v>116962</v>
      </c>
      <c r="I61" s="22">
        <v>309834</v>
      </c>
      <c r="J61" s="22">
        <v>72739</v>
      </c>
      <c r="K61" s="22">
        <v>23889</v>
      </c>
      <c r="L61" s="22">
        <v>178287</v>
      </c>
    </row>
    <row r="62" spans="1:12" s="53" customFormat="1" ht="17.25" customHeight="1">
      <c r="A62" s="51">
        <v>5</v>
      </c>
      <c r="B62" s="50" t="str">
        <f>INDEX('[3]sex'!$D$3:$D$176,MATCH(C62,'[3]sex'!$B$3:$B$176,0))</f>
        <v>males</v>
      </c>
      <c r="C62" s="19" t="s">
        <v>28</v>
      </c>
      <c r="D62" s="50">
        <f>INDEX('[1]period'!$D$3:$D$176,MATCH(E62,'[1]period'!$B$3:$B$176,0))</f>
        <v>1981</v>
      </c>
      <c r="E62" s="21">
        <v>1981</v>
      </c>
      <c r="F62" s="22">
        <v>759266</v>
      </c>
      <c r="G62" s="22">
        <v>19246</v>
      </c>
      <c r="H62" s="22">
        <v>120095</v>
      </c>
      <c r="I62" s="22">
        <v>307730</v>
      </c>
      <c r="J62" s="22">
        <v>67666</v>
      </c>
      <c r="K62" s="22">
        <v>23247</v>
      </c>
      <c r="L62" s="22">
        <v>179372</v>
      </c>
    </row>
    <row r="63" spans="1:12" s="53" customFormat="1" ht="17.25" customHeight="1">
      <c r="A63" s="51">
        <v>5</v>
      </c>
      <c r="B63" s="50" t="str">
        <f>INDEX('[3]sex'!$D$3:$D$176,MATCH(C63,'[3]sex'!$B$3:$B$176,0))</f>
        <v>males</v>
      </c>
      <c r="C63" s="19" t="s">
        <v>28</v>
      </c>
      <c r="D63" s="50">
        <f>INDEX('[1]period'!$D$3:$D$176,MATCH(E63,'[1]period'!$B$3:$B$176,0))</f>
        <v>1982</v>
      </c>
      <c r="E63" s="21">
        <v>1982</v>
      </c>
      <c r="F63" s="22">
        <v>747306</v>
      </c>
      <c r="G63" s="22">
        <v>18325</v>
      </c>
      <c r="H63" s="22">
        <v>124154</v>
      </c>
      <c r="I63" s="22">
        <v>307589</v>
      </c>
      <c r="J63" s="22">
        <v>62399</v>
      </c>
      <c r="K63" s="22">
        <v>23028</v>
      </c>
      <c r="L63" s="22">
        <v>171257</v>
      </c>
    </row>
    <row r="64" spans="1:12" s="53" customFormat="1" ht="17.25" customHeight="1">
      <c r="A64" s="51">
        <v>5</v>
      </c>
      <c r="B64" s="50" t="str">
        <f>INDEX('[3]sex'!$D$3:$D$176,MATCH(C64,'[3]sex'!$B$3:$B$176,0))</f>
        <v>males</v>
      </c>
      <c r="C64" s="19" t="s">
        <v>28</v>
      </c>
      <c r="D64" s="50">
        <f>INDEX('[1]period'!$D$3:$D$176,MATCH(E64,'[1]period'!$B$3:$B$176,0))</f>
        <v>1983</v>
      </c>
      <c r="E64" s="21">
        <v>1983</v>
      </c>
      <c r="F64" s="22">
        <v>771847</v>
      </c>
      <c r="G64" s="22">
        <v>17939</v>
      </c>
      <c r="H64" s="22">
        <v>128384</v>
      </c>
      <c r="I64" s="22">
        <v>323006</v>
      </c>
      <c r="J64" s="22">
        <v>64594</v>
      </c>
      <c r="K64" s="22">
        <v>24458</v>
      </c>
      <c r="L64" s="22">
        <v>170956</v>
      </c>
    </row>
    <row r="65" spans="1:12" ht="13.5">
      <c r="A65" s="51">
        <v>5</v>
      </c>
      <c r="B65" s="50" t="str">
        <f>INDEX('[3]sex'!$D$3:$D$176,MATCH(C65,'[3]sex'!$B$3:$B$176,0))</f>
        <v>males</v>
      </c>
      <c r="C65" s="19" t="s">
        <v>28</v>
      </c>
      <c r="D65" s="50">
        <f>INDEX('[1]period'!$D$3:$D$176,MATCH(E65,'[1]period'!$B$3:$B$176,0))</f>
        <v>1984</v>
      </c>
      <c r="E65" s="21">
        <v>1984</v>
      </c>
      <c r="F65" s="22">
        <v>809664</v>
      </c>
      <c r="G65" s="22">
        <v>18573</v>
      </c>
      <c r="H65" s="22">
        <v>132141</v>
      </c>
      <c r="I65" s="22">
        <v>343016</v>
      </c>
      <c r="J65" s="22">
        <v>67564</v>
      </c>
      <c r="K65" s="22">
        <v>25341</v>
      </c>
      <c r="L65" s="22">
        <v>176787</v>
      </c>
    </row>
    <row r="66" spans="1:12" ht="13.5">
      <c r="A66" s="51">
        <v>5</v>
      </c>
      <c r="B66" s="50" t="str">
        <f>INDEX('[3]sex'!$D$3:$D$176,MATCH(C66,'[3]sex'!$B$3:$B$176,0))</f>
        <v>males</v>
      </c>
      <c r="C66" s="19" t="s">
        <v>28</v>
      </c>
      <c r="D66" s="50">
        <f>INDEX('[1]period'!$D$3:$D$176,MATCH(E66,'[1]period'!$B$3:$B$176,0))</f>
        <v>1985</v>
      </c>
      <c r="E66" s="21">
        <v>1985</v>
      </c>
      <c r="F66" s="22">
        <v>777425</v>
      </c>
      <c r="G66" s="22">
        <v>17834</v>
      </c>
      <c r="H66" s="22">
        <v>134747</v>
      </c>
      <c r="I66" s="22">
        <v>338393</v>
      </c>
      <c r="J66" s="22">
        <v>66323</v>
      </c>
      <c r="K66" s="22">
        <v>23943</v>
      </c>
      <c r="L66" s="22">
        <v>150272</v>
      </c>
    </row>
    <row r="67" spans="1:12" ht="13.5">
      <c r="A67" s="51">
        <v>5</v>
      </c>
      <c r="B67" s="50" t="str">
        <f>INDEX('[3]sex'!$D$3:$D$176,MATCH(C67,'[3]sex'!$B$3:$B$176,0))</f>
        <v>males</v>
      </c>
      <c r="C67" s="19" t="s">
        <v>28</v>
      </c>
      <c r="D67" s="50">
        <f>INDEX('[1]period'!$D$3:$D$176,MATCH(E67,'[1]period'!$B$3:$B$176,0))</f>
        <v>1986</v>
      </c>
      <c r="E67" s="21">
        <v>1986</v>
      </c>
      <c r="F67" s="22">
        <v>695893</v>
      </c>
      <c r="G67" s="22">
        <v>14688</v>
      </c>
      <c r="H67" s="22">
        <v>140486</v>
      </c>
      <c r="I67" s="22">
        <v>314904</v>
      </c>
      <c r="J67" s="22">
        <v>51884</v>
      </c>
      <c r="K67" s="22">
        <v>20510</v>
      </c>
      <c r="L67" s="22">
        <v>111184</v>
      </c>
    </row>
    <row r="68" spans="1:12" ht="13.5">
      <c r="A68" s="51">
        <v>5</v>
      </c>
      <c r="B68" s="50" t="str">
        <f>INDEX('[3]sex'!$D$3:$D$176,MATCH(C68,'[3]sex'!$B$3:$B$176,0))</f>
        <v>males</v>
      </c>
      <c r="C68" s="19" t="s">
        <v>28</v>
      </c>
      <c r="D68" s="50">
        <f>INDEX('[1]period'!$D$3:$D$176,MATCH(E68,'[1]period'!$B$3:$B$176,0))</f>
        <v>1987</v>
      </c>
      <c r="E68" s="21">
        <v>1987</v>
      </c>
      <c r="F68" s="22">
        <v>710256</v>
      </c>
      <c r="G68" s="22">
        <v>14310</v>
      </c>
      <c r="H68" s="22">
        <v>144980</v>
      </c>
      <c r="I68" s="22">
        <v>324664</v>
      </c>
      <c r="J68" s="22">
        <v>50938</v>
      </c>
      <c r="K68" s="22">
        <v>20766</v>
      </c>
      <c r="L68" s="22">
        <v>109843</v>
      </c>
    </row>
    <row r="69" spans="1:12" ht="13.5">
      <c r="A69" s="51">
        <v>5</v>
      </c>
      <c r="B69" s="50" t="str">
        <f>INDEX('[3]sex'!$D$3:$D$176,MATCH(C69,'[3]sex'!$B$3:$B$176,0))</f>
        <v>males</v>
      </c>
      <c r="C69" s="19" t="s">
        <v>28</v>
      </c>
      <c r="D69" s="50">
        <f>INDEX('[1]period'!$D$3:$D$176,MATCH(E69,'[1]period'!$B$3:$B$176,0))</f>
        <v>1988</v>
      </c>
      <c r="E69" s="21">
        <v>1988</v>
      </c>
      <c r="F69" s="23">
        <v>732710</v>
      </c>
      <c r="G69" s="23">
        <v>14002</v>
      </c>
      <c r="H69" s="23">
        <v>150127</v>
      </c>
      <c r="I69" s="23">
        <v>329928</v>
      </c>
      <c r="J69" s="23">
        <v>51980</v>
      </c>
      <c r="K69" s="23">
        <v>20504</v>
      </c>
      <c r="L69" s="23">
        <v>122451</v>
      </c>
    </row>
    <row r="70" spans="1:12" ht="13.5">
      <c r="A70" s="51">
        <v>5</v>
      </c>
      <c r="B70" s="50" t="str">
        <f>INDEX('[3]sex'!$D$3:$D$176,MATCH(C70,'[3]sex'!$B$3:$B$176,0))</f>
        <v>males</v>
      </c>
      <c r="C70" s="19" t="s">
        <v>28</v>
      </c>
      <c r="D70" s="50">
        <f>INDEX('[1]period'!$D$3:$D$176,MATCH(E70,'[1]period'!$B$3:$B$176,0))</f>
        <v>1989</v>
      </c>
      <c r="E70" s="21">
        <v>1989</v>
      </c>
      <c r="F70" s="23">
        <v>762273</v>
      </c>
      <c r="G70" s="23">
        <v>13921</v>
      </c>
      <c r="H70" s="23">
        <v>154164</v>
      </c>
      <c r="I70" s="23">
        <v>335331</v>
      </c>
      <c r="J70" s="23">
        <v>50357</v>
      </c>
      <c r="K70" s="23">
        <v>21221</v>
      </c>
      <c r="L70" s="23">
        <v>142848</v>
      </c>
    </row>
    <row r="71" spans="1:12" ht="13.5">
      <c r="A71" s="51">
        <v>5</v>
      </c>
      <c r="B71" s="50" t="str">
        <f>INDEX('[3]sex'!$D$3:$D$176,MATCH(C71,'[3]sex'!$B$3:$B$176,0))</f>
        <v>males</v>
      </c>
      <c r="C71" s="19" t="s">
        <v>28</v>
      </c>
      <c r="D71" s="50">
        <f>INDEX('[1]period'!$D$3:$D$176,MATCH(E71,'[1]period'!$B$3:$B$176,0))</f>
        <v>1990</v>
      </c>
      <c r="E71" s="21">
        <v>1990</v>
      </c>
      <c r="F71" s="23">
        <v>802400</v>
      </c>
      <c r="G71" s="23">
        <v>13513</v>
      </c>
      <c r="H71" s="23">
        <v>158968</v>
      </c>
      <c r="I71" s="23">
        <v>353002</v>
      </c>
      <c r="J71" s="23">
        <v>52333</v>
      </c>
      <c r="K71" s="23">
        <v>22236</v>
      </c>
      <c r="L71" s="23">
        <v>152625</v>
      </c>
    </row>
    <row r="72" spans="1:12" ht="13.5">
      <c r="A72" s="51">
        <v>5</v>
      </c>
      <c r="B72" s="50" t="str">
        <f>INDEX('[3]sex'!$D$3:$D$176,MATCH(C72,'[3]sex'!$B$3:$B$176,0))</f>
        <v>males</v>
      </c>
      <c r="C72" s="19" t="s">
        <v>28</v>
      </c>
      <c r="D72" s="50">
        <f>INDEX('[1]period'!$D$3:$D$176,MATCH(E72,'[1]period'!$B$3:$B$176,0))</f>
        <v>1991</v>
      </c>
      <c r="E72" s="21">
        <v>1991</v>
      </c>
      <c r="F72" s="23">
        <v>827988</v>
      </c>
      <c r="G72" s="23">
        <v>13587</v>
      </c>
      <c r="H72" s="23">
        <v>163513</v>
      </c>
      <c r="I72" s="23">
        <v>360990</v>
      </c>
      <c r="J72" s="23">
        <v>50286</v>
      </c>
      <c r="K72" s="23">
        <v>22826</v>
      </c>
      <c r="L72" s="23">
        <v>163735</v>
      </c>
    </row>
    <row r="73" spans="1:12" ht="13.5">
      <c r="A73" s="51">
        <v>5</v>
      </c>
      <c r="B73" s="50" t="str">
        <f>INDEX('[3]sex'!$D$3:$D$176,MATCH(C73,'[3]sex'!$B$3:$B$176,0))</f>
        <v>males</v>
      </c>
      <c r="C73" s="19" t="s">
        <v>28</v>
      </c>
      <c r="D73" s="50">
        <f>INDEX('[1]period'!$D$3:$D$176,MATCH(E73,'[1]period'!$B$3:$B$176,0))</f>
        <v>1992</v>
      </c>
      <c r="E73" s="21">
        <v>1992</v>
      </c>
      <c r="F73" s="23">
        <v>911001</v>
      </c>
      <c r="G73" s="23">
        <v>15276</v>
      </c>
      <c r="H73" s="23">
        <v>167389</v>
      </c>
      <c r="I73" s="23">
        <v>387148</v>
      </c>
      <c r="J73" s="23">
        <v>54071</v>
      </c>
      <c r="K73" s="23">
        <v>26885</v>
      </c>
      <c r="L73" s="23">
        <v>200935</v>
      </c>
    </row>
    <row r="74" spans="1:12" ht="13.5">
      <c r="A74" s="51">
        <v>5</v>
      </c>
      <c r="B74" s="50" t="str">
        <f>INDEX('[3]sex'!$D$3:$D$176,MATCH(C74,'[3]sex'!$B$3:$B$176,0))</f>
        <v>males</v>
      </c>
      <c r="C74" s="19" t="s">
        <v>28</v>
      </c>
      <c r="D74" s="50">
        <f>INDEX('[1]period'!$D$3:$D$176,MATCH(E74,'[1]period'!$B$3:$B$176,0))</f>
        <v>1993</v>
      </c>
      <c r="E74" s="21">
        <v>1993</v>
      </c>
      <c r="F74" s="23">
        <v>1112689</v>
      </c>
      <c r="G74" s="23">
        <v>20269</v>
      </c>
      <c r="H74" s="23">
        <v>172225</v>
      </c>
      <c r="I74" s="23">
        <v>478681</v>
      </c>
      <c r="J74" s="23">
        <v>72449</v>
      </c>
      <c r="K74" s="23">
        <v>32367</v>
      </c>
      <c r="L74" s="23">
        <v>262174</v>
      </c>
    </row>
    <row r="75" spans="1:12" ht="13.5">
      <c r="A75" s="51">
        <v>5</v>
      </c>
      <c r="B75" s="50" t="str">
        <f>INDEX('[3]sex'!$D$3:$D$176,MATCH(C75,'[3]sex'!$B$3:$B$176,0))</f>
        <v>males</v>
      </c>
      <c r="C75" s="19" t="s">
        <v>28</v>
      </c>
      <c r="D75" s="50">
        <f>INDEX('[1]period'!$D$3:$D$176,MATCH(E75,'[1]period'!$B$3:$B$176,0))</f>
        <v>1994</v>
      </c>
      <c r="E75" s="21">
        <v>1994</v>
      </c>
      <c r="F75" s="23">
        <v>1226467</v>
      </c>
      <c r="G75" s="23">
        <v>23518</v>
      </c>
      <c r="H75" s="23">
        <v>170850</v>
      </c>
      <c r="I75" s="23">
        <v>538286</v>
      </c>
      <c r="J75" s="23">
        <v>81172</v>
      </c>
      <c r="K75" s="23">
        <v>38123</v>
      </c>
      <c r="L75" s="23">
        <v>288336</v>
      </c>
    </row>
    <row r="76" spans="1:12" ht="13.5">
      <c r="A76" s="51">
        <v>5</v>
      </c>
      <c r="B76" s="50" t="str">
        <f>INDEX('[3]sex'!$D$3:$D$176,MATCH(C76,'[3]sex'!$B$3:$B$176,0))</f>
        <v>males</v>
      </c>
      <c r="C76" s="19" t="s">
        <v>28</v>
      </c>
      <c r="D76" s="50">
        <f>INDEX('[1]period'!$D$3:$D$176,MATCH(E76,'[1]period'!$B$3:$B$176,0))</f>
        <v>1995</v>
      </c>
      <c r="E76" s="21">
        <v>1995</v>
      </c>
      <c r="F76" s="23">
        <v>1167628</v>
      </c>
      <c r="G76" s="23">
        <v>24431</v>
      </c>
      <c r="H76" s="23">
        <v>167301</v>
      </c>
      <c r="I76" s="23">
        <v>503716</v>
      </c>
      <c r="J76" s="23">
        <v>74270</v>
      </c>
      <c r="K76" s="23">
        <v>40156</v>
      </c>
      <c r="L76" s="23">
        <v>272657</v>
      </c>
    </row>
    <row r="77" spans="1:12" ht="13.5">
      <c r="A77" s="51">
        <v>5</v>
      </c>
      <c r="B77" s="50" t="str">
        <f>INDEX('[3]sex'!$D$3:$D$176,MATCH(C77,'[3]sex'!$B$3:$B$176,0))</f>
        <v>males</v>
      </c>
      <c r="C77" s="19" t="s">
        <v>28</v>
      </c>
      <c r="D77" s="50">
        <f>INDEX('[1]period'!$D$3:$D$176,MATCH(E77,'[1]period'!$B$3:$B$176,0))</f>
        <v>1996</v>
      </c>
      <c r="E77" s="21">
        <v>1996</v>
      </c>
      <c r="F77" s="23">
        <v>1083621</v>
      </c>
      <c r="G77" s="23">
        <v>25818</v>
      </c>
      <c r="H77" s="23">
        <v>164050</v>
      </c>
      <c r="I77" s="23">
        <v>475238</v>
      </c>
      <c r="J77" s="23">
        <v>67435</v>
      </c>
      <c r="K77" s="23">
        <v>36618</v>
      </c>
      <c r="L77" s="23">
        <v>239547</v>
      </c>
    </row>
    <row r="78" spans="1:12" ht="13.5">
      <c r="A78" s="51">
        <v>5</v>
      </c>
      <c r="B78" s="50" t="str">
        <f>INDEX('[3]sex'!$D$3:$D$176,MATCH(C78,'[3]sex'!$B$3:$B$176,0))</f>
        <v>males</v>
      </c>
      <c r="C78" s="19" t="s">
        <v>28</v>
      </c>
      <c r="D78" s="50">
        <f>INDEX('[1]period'!$D$3:$D$176,MATCH(E78,'[1]period'!$B$3:$B$176,0))</f>
        <v>1997</v>
      </c>
      <c r="E78" s="21">
        <v>1997</v>
      </c>
      <c r="F78" s="23">
        <v>1028551</v>
      </c>
      <c r="G78" s="23">
        <v>25067</v>
      </c>
      <c r="H78" s="23">
        <v>164307</v>
      </c>
      <c r="I78" s="23">
        <v>462843</v>
      </c>
      <c r="J78" s="23">
        <v>62410</v>
      </c>
      <c r="K78" s="23">
        <v>33342</v>
      </c>
      <c r="L78" s="23">
        <v>213112</v>
      </c>
    </row>
    <row r="79" spans="1:12" ht="13.5">
      <c r="A79" s="51">
        <v>5</v>
      </c>
      <c r="B79" s="50" t="str">
        <f>INDEX('[3]sex'!$D$3:$D$176,MATCH(C79,'[3]sex'!$B$3:$B$176,0))</f>
        <v>males</v>
      </c>
      <c r="C79" s="19" t="s">
        <v>28</v>
      </c>
      <c r="D79" s="50">
        <f>INDEX('[1]period'!$D$3:$D$176,MATCH(E79,'[1]period'!$B$3:$B$176,0))</f>
        <v>1998</v>
      </c>
      <c r="E79" s="21">
        <v>1998</v>
      </c>
      <c r="F79" s="23">
        <v>1013744</v>
      </c>
      <c r="G79" s="23">
        <v>22765</v>
      </c>
      <c r="H79" s="23">
        <v>163902</v>
      </c>
      <c r="I79" s="23">
        <v>461139</v>
      </c>
      <c r="J79" s="23">
        <v>56548</v>
      </c>
      <c r="K79" s="23">
        <v>32202</v>
      </c>
      <c r="L79" s="23">
        <v>212481</v>
      </c>
    </row>
    <row r="80" spans="1:12" ht="13.5">
      <c r="A80" s="51">
        <v>5</v>
      </c>
      <c r="B80" s="50" t="str">
        <f>INDEX('[3]sex'!$D$3:$D$176,MATCH(C80,'[3]sex'!$B$3:$B$176,0))</f>
        <v>males</v>
      </c>
      <c r="C80" s="19" t="s">
        <v>28</v>
      </c>
      <c r="D80" s="50">
        <f>INDEX('[1]period'!$D$3:$D$176,MATCH(E80,'[1]period'!$B$3:$B$176,0))</f>
        <v>1999</v>
      </c>
      <c r="E80" s="21">
        <v>1999</v>
      </c>
      <c r="F80" s="23">
        <v>1112521</v>
      </c>
      <c r="G80" s="23">
        <v>29658</v>
      </c>
      <c r="H80" s="23">
        <v>165177</v>
      </c>
      <c r="I80" s="23">
        <v>511272</v>
      </c>
      <c r="J80" s="23">
        <v>64969</v>
      </c>
      <c r="K80" s="23">
        <v>36036</v>
      </c>
      <c r="L80" s="23">
        <v>233745</v>
      </c>
    </row>
    <row r="81" spans="1:12" ht="13.5">
      <c r="A81" s="51">
        <v>5</v>
      </c>
      <c r="B81" s="50" t="str">
        <f>INDEX('[3]sex'!$D$3:$D$176,MATCH(C81,'[3]sex'!$B$3:$B$176,0))</f>
        <v>males</v>
      </c>
      <c r="C81" s="19" t="s">
        <v>28</v>
      </c>
      <c r="D81" s="50">
        <f>INDEX('[1]period'!$D$3:$D$176,MATCH(E81,'[1]period'!$B$3:$B$176,0))</f>
        <v>2000</v>
      </c>
      <c r="E81" s="21">
        <v>2000</v>
      </c>
      <c r="F81" s="23">
        <v>1179775</v>
      </c>
      <c r="G81" s="23">
        <v>29886</v>
      </c>
      <c r="H81" s="23">
        <v>164086</v>
      </c>
      <c r="I81" s="23">
        <v>545162</v>
      </c>
      <c r="J81" s="23">
        <v>72230</v>
      </c>
      <c r="K81" s="23">
        <v>37907</v>
      </c>
      <c r="L81" s="23">
        <v>250009</v>
      </c>
    </row>
    <row r="82" spans="1:12" ht="13.5">
      <c r="A82" s="51">
        <v>5</v>
      </c>
      <c r="B82" s="50" t="str">
        <f>INDEX('[3]sex'!$D$3:$D$176,MATCH(C82,'[3]sex'!$B$3:$B$176,0))</f>
        <v>males</v>
      </c>
      <c r="C82" s="19" t="s">
        <v>28</v>
      </c>
      <c r="D82" s="50">
        <f>INDEX('[1]period'!$D$3:$D$176,MATCH(E82,'[1]period'!$B$3:$B$176,0))</f>
        <v>2001</v>
      </c>
      <c r="E82" s="21">
        <v>2001</v>
      </c>
      <c r="F82" s="23">
        <v>1204191</v>
      </c>
      <c r="G82" s="23">
        <v>28910</v>
      </c>
      <c r="H82" s="23">
        <v>161408</v>
      </c>
      <c r="I82" s="23">
        <v>561347</v>
      </c>
      <c r="J82" s="23">
        <v>68561</v>
      </c>
      <c r="K82" s="23">
        <v>40671</v>
      </c>
      <c r="L82" s="23">
        <v>259109</v>
      </c>
    </row>
    <row r="83" spans="1:12" ht="13.5">
      <c r="A83" s="51">
        <v>5</v>
      </c>
      <c r="B83" s="50" t="str">
        <f>INDEX('[3]sex'!$D$3:$D$176,MATCH(C83,'[3]sex'!$B$3:$B$176,0))</f>
        <v>males</v>
      </c>
      <c r="C83" s="19" t="s">
        <v>28</v>
      </c>
      <c r="D83" s="50">
        <f>INDEX('[1]period'!$D$3:$D$176,MATCH(E83,'[1]period'!$B$3:$B$176,0))</f>
        <v>2002</v>
      </c>
      <c r="E83" s="21">
        <v>2002</v>
      </c>
      <c r="F83" s="23">
        <v>1249784</v>
      </c>
      <c r="G83" s="23">
        <v>29972</v>
      </c>
      <c r="H83" s="23">
        <v>160913</v>
      </c>
      <c r="I83" s="23">
        <v>592976</v>
      </c>
      <c r="J83" s="23">
        <v>72564</v>
      </c>
      <c r="K83" s="23">
        <v>44046</v>
      </c>
      <c r="L83" s="23">
        <v>264055</v>
      </c>
    </row>
    <row r="84" spans="1:12" ht="13.5">
      <c r="A84" s="51">
        <v>5</v>
      </c>
      <c r="B84" s="50" t="str">
        <f>INDEX('[3]sex'!$D$3:$D$176,MATCH(C84,'[3]sex'!$B$3:$B$176,0))</f>
        <v>males</v>
      </c>
      <c r="C84" s="19" t="s">
        <v>28</v>
      </c>
      <c r="D84" s="50">
        <f>INDEX('[1]period'!$D$3:$D$176,MATCH(E84,'[1]period'!$B$3:$B$176,0))</f>
        <v>2003</v>
      </c>
      <c r="E84" s="21">
        <v>2003</v>
      </c>
      <c r="F84" s="23">
        <v>1268281</v>
      </c>
      <c r="G84" s="23">
        <v>29958</v>
      </c>
      <c r="H84" s="23">
        <v>158437</v>
      </c>
      <c r="I84" s="23">
        <v>608892</v>
      </c>
      <c r="J84" s="23">
        <v>73017</v>
      </c>
      <c r="K84" s="23">
        <v>47490</v>
      </c>
      <c r="L84" s="23">
        <v>260323</v>
      </c>
    </row>
    <row r="85" spans="1:12" ht="13.5">
      <c r="A85" s="51">
        <v>5</v>
      </c>
      <c r="B85" s="50" t="str">
        <f>INDEX('[3]sex'!$D$3:$D$176,MATCH(C85,'[3]sex'!$B$3:$B$176,0))</f>
        <v>males</v>
      </c>
      <c r="C85" s="19" t="s">
        <v>28</v>
      </c>
      <c r="D85" s="50">
        <f>INDEX('[1]period'!$D$3:$D$176,MATCH(E85,'[1]period'!$B$3:$B$176,0))</f>
        <v>2004</v>
      </c>
      <c r="E85" s="21">
        <v>2004</v>
      </c>
      <c r="F85" s="23">
        <v>1240142</v>
      </c>
      <c r="G85" s="23">
        <v>29526</v>
      </c>
      <c r="H85" s="23">
        <v>157406</v>
      </c>
      <c r="I85" s="23">
        <v>595046</v>
      </c>
      <c r="J85" s="23">
        <v>67777</v>
      </c>
      <c r="K85" s="23">
        <v>49378</v>
      </c>
      <c r="L85" s="23">
        <v>254109</v>
      </c>
    </row>
    <row r="86" spans="1:12" ht="13.5">
      <c r="A86" s="51">
        <v>5</v>
      </c>
      <c r="B86" s="50" t="str">
        <f>INDEX('[3]sex'!$D$3:$D$176,MATCH(C86,'[3]sex'!$B$3:$B$176,0))</f>
        <v>males</v>
      </c>
      <c r="C86" s="19" t="s">
        <v>28</v>
      </c>
      <c r="D86" s="50">
        <f>INDEX('[1]period'!$D$3:$D$176,MATCH(E86,'[1]period'!$B$3:$B$176,0))</f>
        <v>2005</v>
      </c>
      <c r="E86" s="21">
        <v>2005</v>
      </c>
      <c r="F86" s="23">
        <v>1245035</v>
      </c>
      <c r="G86" s="23">
        <v>30792</v>
      </c>
      <c r="H86" s="23">
        <v>155840</v>
      </c>
      <c r="I86" s="23">
        <v>601379</v>
      </c>
      <c r="J86" s="23">
        <v>69131</v>
      </c>
      <c r="K86" s="23">
        <v>54342</v>
      </c>
      <c r="L86" s="23">
        <v>246257</v>
      </c>
    </row>
    <row r="87" spans="1:12" ht="13.5">
      <c r="A87" s="51">
        <v>5</v>
      </c>
      <c r="B87" s="50" t="str">
        <f>INDEX('[3]sex'!$D$3:$D$176,MATCH(C87,'[3]sex'!$B$3:$B$176,0))</f>
        <v>males</v>
      </c>
      <c r="C87" s="19" t="s">
        <v>28</v>
      </c>
      <c r="D87" s="50">
        <f>INDEX('[1]period'!$D$3:$D$176,MATCH(E87,'[1]period'!$B$3:$B$176,0))</f>
        <v>2006</v>
      </c>
      <c r="E87" s="21">
        <v>2006</v>
      </c>
      <c r="F87" s="22">
        <v>1148561</v>
      </c>
      <c r="G87" s="22">
        <v>28041</v>
      </c>
      <c r="H87" s="22">
        <v>153927</v>
      </c>
      <c r="I87" s="22">
        <v>558230</v>
      </c>
      <c r="J87" s="22">
        <v>59190</v>
      </c>
      <c r="K87" s="22">
        <v>51400</v>
      </c>
      <c r="L87" s="22">
        <v>219216</v>
      </c>
    </row>
    <row r="88" spans="1:12" ht="13.5">
      <c r="A88" s="51">
        <v>5</v>
      </c>
      <c r="B88" s="50" t="str">
        <f>INDEX('[3]sex'!$D$3:$D$176,MATCH(C88,'[3]sex'!$B$3:$B$176,0))</f>
        <v>males</v>
      </c>
      <c r="C88" s="19" t="s">
        <v>28</v>
      </c>
      <c r="D88" s="50">
        <f>INDEX('[1]period'!$D$3:$D$176,MATCH(E88,'[1]period'!$B$3:$B$176,0))</f>
        <v>2007</v>
      </c>
      <c r="E88" s="21">
        <v>2007</v>
      </c>
      <c r="F88" s="22">
        <v>1095849</v>
      </c>
      <c r="G88" s="22">
        <v>26579</v>
      </c>
      <c r="H88" s="22">
        <v>155002</v>
      </c>
      <c r="I88" s="22">
        <v>534195</v>
      </c>
      <c r="J88" s="22">
        <v>55594</v>
      </c>
      <c r="K88" s="22">
        <v>50051</v>
      </c>
      <c r="L88" s="22">
        <v>201334</v>
      </c>
    </row>
    <row r="89" spans="1:12" ht="13.5">
      <c r="A89" s="51">
        <v>5</v>
      </c>
      <c r="B89" s="50" t="str">
        <f>INDEX('[3]sex'!$D$3:$D$176,MATCH(C89,'[3]sex'!$B$3:$B$176,0))</f>
        <v>males</v>
      </c>
      <c r="C89" s="19" t="s">
        <v>28</v>
      </c>
      <c r="D89" s="50">
        <f>INDEX('[1]period'!$D$3:$D$176,MATCH(E89,'[1]period'!$B$3:$B$176,0))</f>
        <v>2008</v>
      </c>
      <c r="E89" s="21">
        <v>2008</v>
      </c>
      <c r="F89" s="22">
        <v>1090631</v>
      </c>
      <c r="G89" s="22">
        <v>26749</v>
      </c>
      <c r="H89" s="22">
        <v>154845</v>
      </c>
      <c r="I89" s="22">
        <v>535814</v>
      </c>
      <c r="J89" s="22">
        <v>56863</v>
      </c>
      <c r="K89" s="22">
        <v>51709</v>
      </c>
      <c r="L89" s="22">
        <v>189552</v>
      </c>
    </row>
    <row r="90" spans="1:12" ht="13.5">
      <c r="A90" s="51">
        <v>5</v>
      </c>
      <c r="B90" s="50" t="str">
        <f>INDEX('[3]sex'!$D$3:$D$176,MATCH(C90,'[3]sex'!$B$3:$B$176,0))</f>
        <v>females</v>
      </c>
      <c r="C90" s="19" t="s">
        <v>30</v>
      </c>
      <c r="D90" s="50">
        <f>INDEX('[1]period'!$D$3:$D$176,MATCH(E90,'[1]period'!$B$3:$B$176,0))</f>
        <v>1965</v>
      </c>
      <c r="E90" s="55">
        <v>1965</v>
      </c>
      <c r="F90" s="56">
        <v>495286</v>
      </c>
      <c r="G90" s="56">
        <v>14208</v>
      </c>
      <c r="H90" s="56">
        <v>96194</v>
      </c>
      <c r="I90" s="56">
        <v>262619</v>
      </c>
      <c r="J90" s="56">
        <v>38578</v>
      </c>
      <c r="K90" s="56">
        <v>12359</v>
      </c>
      <c r="L90" s="56">
        <v>26832</v>
      </c>
    </row>
    <row r="91" spans="1:12" ht="13.5">
      <c r="A91" s="51">
        <v>5</v>
      </c>
      <c r="B91" s="50" t="str">
        <f>INDEX('[3]sex'!$D$3:$D$176,MATCH(C91,'[3]sex'!$B$3:$B$176,0))</f>
        <v>females</v>
      </c>
      <c r="C91" s="19" t="s">
        <v>30</v>
      </c>
      <c r="D91" s="50">
        <f>INDEX('[1]period'!$D$3:$D$176,MATCH(E91,'[1]period'!$B$3:$B$176,0))</f>
        <v>1970</v>
      </c>
      <c r="E91" s="55">
        <v>1970</v>
      </c>
      <c r="F91" s="56">
        <v>572580</v>
      </c>
      <c r="G91" s="56">
        <v>9605</v>
      </c>
      <c r="H91" s="56">
        <v>98280</v>
      </c>
      <c r="I91" s="56">
        <v>332665</v>
      </c>
      <c r="J91" s="56">
        <v>55183</v>
      </c>
      <c r="K91" s="56">
        <v>13999</v>
      </c>
      <c r="L91" s="56">
        <v>34691</v>
      </c>
    </row>
    <row r="92" spans="1:12" ht="13.5">
      <c r="A92" s="51">
        <v>5</v>
      </c>
      <c r="B92" s="50" t="str">
        <f>INDEX('[3]sex'!$D$3:$D$176,MATCH(C92,'[3]sex'!$B$3:$B$176,0))</f>
        <v>females</v>
      </c>
      <c r="C92" s="19" t="s">
        <v>30</v>
      </c>
      <c r="D92" s="50">
        <f>INDEX('[1]period'!$D$3:$D$176,MATCH(E92,'[1]period'!$B$3:$B$176,0))</f>
        <v>1975</v>
      </c>
      <c r="E92" s="55">
        <v>1975</v>
      </c>
      <c r="F92" s="56">
        <v>665158</v>
      </c>
      <c r="G92" s="56">
        <v>8654</v>
      </c>
      <c r="H92" s="56">
        <v>105358</v>
      </c>
      <c r="I92" s="56">
        <v>407948</v>
      </c>
      <c r="J92" s="56">
        <v>57612</v>
      </c>
      <c r="K92" s="56">
        <v>14987</v>
      </c>
      <c r="L92" s="56">
        <v>42004</v>
      </c>
    </row>
    <row r="93" spans="1:12" ht="13.5">
      <c r="A93" s="51">
        <v>5</v>
      </c>
      <c r="B93" s="50" t="str">
        <f>INDEX('[3]sex'!$D$3:$D$176,MATCH(C93,'[3]sex'!$B$3:$B$176,0))</f>
        <v>females</v>
      </c>
      <c r="C93" s="19" t="s">
        <v>30</v>
      </c>
      <c r="D93" s="50">
        <f>INDEX('[1]period'!$D$3:$D$176,MATCH(E93,'[1]period'!$B$3:$B$176,0))</f>
        <v>1980</v>
      </c>
      <c r="E93" s="55">
        <v>1980</v>
      </c>
      <c r="F93" s="56">
        <v>766001</v>
      </c>
      <c r="G93" s="56">
        <v>8175</v>
      </c>
      <c r="H93" s="56">
        <v>109921</v>
      </c>
      <c r="I93" s="56">
        <v>494364</v>
      </c>
      <c r="J93" s="56">
        <v>55035</v>
      </c>
      <c r="K93" s="56">
        <v>17801</v>
      </c>
      <c r="L93" s="56">
        <v>50695</v>
      </c>
    </row>
    <row r="94" spans="1:12" ht="13.5">
      <c r="A94" s="51">
        <v>5</v>
      </c>
      <c r="B94" s="50" t="str">
        <f>INDEX('[3]sex'!$D$3:$D$176,MATCH(C94,'[3]sex'!$B$3:$B$176,0))</f>
        <v>females</v>
      </c>
      <c r="C94" s="19" t="s">
        <v>30</v>
      </c>
      <c r="D94" s="50">
        <f>INDEX('[1]period'!$D$3:$D$176,MATCH(E94,'[1]period'!$B$3:$B$176,0))</f>
        <v>1981</v>
      </c>
      <c r="E94" s="55">
        <v>1981</v>
      </c>
      <c r="F94" s="56">
        <v>765020</v>
      </c>
      <c r="G94" s="56">
        <v>8351</v>
      </c>
      <c r="H94" s="56">
        <v>111491</v>
      </c>
      <c r="I94" s="56">
        <v>494201</v>
      </c>
      <c r="J94" s="56">
        <v>50812</v>
      </c>
      <c r="K94" s="56">
        <v>17931</v>
      </c>
      <c r="L94" s="56">
        <v>50046</v>
      </c>
    </row>
    <row r="95" spans="1:12" ht="13.5">
      <c r="A95" s="51">
        <v>5</v>
      </c>
      <c r="B95" s="50" t="str">
        <f>INDEX('[3]sex'!$D$3:$D$176,MATCH(C95,'[3]sex'!$B$3:$B$176,0))</f>
        <v>females</v>
      </c>
      <c r="C95" s="19" t="s">
        <v>30</v>
      </c>
      <c r="D95" s="50">
        <f>INDEX('[1]period'!$D$3:$D$176,MATCH(E95,'[1]period'!$B$3:$B$176,0))</f>
        <v>1982</v>
      </c>
      <c r="E95" s="55">
        <v>1982</v>
      </c>
      <c r="F95" s="56">
        <v>756894</v>
      </c>
      <c r="G95" s="56">
        <v>7529</v>
      </c>
      <c r="H95" s="56">
        <v>113876</v>
      </c>
      <c r="I95" s="56">
        <v>492062</v>
      </c>
      <c r="J95" s="56">
        <v>44811</v>
      </c>
      <c r="K95" s="56">
        <v>17775</v>
      </c>
      <c r="L95" s="56">
        <v>48793</v>
      </c>
    </row>
    <row r="96" spans="1:12" ht="13.5">
      <c r="A96" s="51">
        <v>5</v>
      </c>
      <c r="B96" s="50" t="str">
        <f>INDEX('[3]sex'!$D$3:$D$176,MATCH(C96,'[3]sex'!$B$3:$B$176,0))</f>
        <v>females</v>
      </c>
      <c r="C96" s="19" t="s">
        <v>30</v>
      </c>
      <c r="D96" s="50">
        <f>INDEX('[1]period'!$D$3:$D$176,MATCH(E96,'[1]period'!$B$3:$B$176,0))</f>
        <v>1983</v>
      </c>
      <c r="E96" s="55">
        <v>1983</v>
      </c>
      <c r="F96" s="56">
        <v>792148</v>
      </c>
      <c r="G96" s="56">
        <v>7560</v>
      </c>
      <c r="H96" s="56">
        <v>116373</v>
      </c>
      <c r="I96" s="56">
        <v>520852</v>
      </c>
      <c r="J96" s="56">
        <v>45558</v>
      </c>
      <c r="K96" s="56">
        <v>18782</v>
      </c>
      <c r="L96" s="56">
        <v>49262</v>
      </c>
    </row>
    <row r="97" spans="1:12" ht="13.5">
      <c r="A97" s="51">
        <v>5</v>
      </c>
      <c r="B97" s="50" t="str">
        <f>INDEX('[3]sex'!$D$3:$D$176,MATCH(C97,'[3]sex'!$B$3:$B$176,0))</f>
        <v>females</v>
      </c>
      <c r="C97" s="19" t="s">
        <v>30</v>
      </c>
      <c r="D97" s="50">
        <f>INDEX('[1]period'!$D$3:$D$176,MATCH(E97,'[1]period'!$B$3:$B$176,0))</f>
        <v>1984</v>
      </c>
      <c r="E97" s="55">
        <v>1984</v>
      </c>
      <c r="F97" s="56">
        <v>841201</v>
      </c>
      <c r="G97" s="56">
        <v>7529</v>
      </c>
      <c r="H97" s="56">
        <v>116362</v>
      </c>
      <c r="I97" s="56">
        <v>562467</v>
      </c>
      <c r="J97" s="56">
        <v>47464</v>
      </c>
      <c r="K97" s="56">
        <v>19256</v>
      </c>
      <c r="L97" s="56">
        <v>51624</v>
      </c>
    </row>
    <row r="98" spans="1:12" ht="13.5">
      <c r="A98" s="51">
        <v>5</v>
      </c>
      <c r="B98" s="50" t="str">
        <f>INDEX('[3]sex'!$D$3:$D$176,MATCH(C98,'[3]sex'!$B$3:$B$176,0))</f>
        <v>females</v>
      </c>
      <c r="C98" s="19" t="s">
        <v>30</v>
      </c>
      <c r="D98" s="50">
        <f>INDEX('[1]period'!$D$3:$D$176,MATCH(E98,'[1]period'!$B$3:$B$176,0))</f>
        <v>1985</v>
      </c>
      <c r="E98" s="55">
        <v>1985</v>
      </c>
      <c r="F98" s="56">
        <v>847841</v>
      </c>
      <c r="G98" s="56">
        <v>6922</v>
      </c>
      <c r="H98" s="56">
        <v>117258</v>
      </c>
      <c r="I98" s="56">
        <v>571779</v>
      </c>
      <c r="J98" s="56">
        <v>47780</v>
      </c>
      <c r="K98" s="56">
        <v>19554</v>
      </c>
      <c r="L98" s="56">
        <v>47307</v>
      </c>
    </row>
    <row r="99" spans="1:12" ht="13.5">
      <c r="A99" s="51">
        <v>5</v>
      </c>
      <c r="B99" s="50" t="str">
        <f>INDEX('[3]sex'!$D$3:$D$176,MATCH(C99,'[3]sex'!$B$3:$B$176,0))</f>
        <v>females</v>
      </c>
      <c r="C99" s="19" t="s">
        <v>30</v>
      </c>
      <c r="D99" s="50">
        <f>INDEX('[1]period'!$D$3:$D$176,MATCH(E99,'[1]period'!$B$3:$B$176,0))</f>
        <v>1986</v>
      </c>
      <c r="E99" s="55">
        <v>1986</v>
      </c>
      <c r="F99" s="56">
        <v>802082</v>
      </c>
      <c r="G99" s="56">
        <v>6003</v>
      </c>
      <c r="H99" s="56">
        <v>120791</v>
      </c>
      <c r="I99" s="56">
        <v>542935</v>
      </c>
      <c r="J99" s="56">
        <v>38899</v>
      </c>
      <c r="K99" s="56">
        <v>18589</v>
      </c>
      <c r="L99" s="56">
        <v>38357</v>
      </c>
    </row>
    <row r="100" spans="1:12" ht="13.5">
      <c r="A100" s="51">
        <v>5</v>
      </c>
      <c r="B100" s="50" t="str">
        <f>INDEX('[3]sex'!$D$3:$D$176,MATCH(C100,'[3]sex'!$B$3:$B$176,0))</f>
        <v>females</v>
      </c>
      <c r="C100" s="19" t="s">
        <v>30</v>
      </c>
      <c r="D100" s="50">
        <f>INDEX('[1]period'!$D$3:$D$176,MATCH(E100,'[1]period'!$B$3:$B$176,0))</f>
        <v>1987</v>
      </c>
      <c r="E100" s="55">
        <v>1987</v>
      </c>
      <c r="F100" s="56">
        <v>821329</v>
      </c>
      <c r="G100" s="56">
        <v>5757</v>
      </c>
      <c r="H100" s="56">
        <v>122989</v>
      </c>
      <c r="I100" s="56">
        <v>559553</v>
      </c>
      <c r="J100" s="56">
        <v>37874</v>
      </c>
      <c r="K100" s="56">
        <v>19464</v>
      </c>
      <c r="L100" s="56">
        <v>37771</v>
      </c>
    </row>
    <row r="101" spans="1:12" ht="13.5">
      <c r="A101" s="51">
        <v>5</v>
      </c>
      <c r="B101" s="50" t="str">
        <f>INDEX('[3]sex'!$D$3:$D$176,MATCH(C101,'[3]sex'!$B$3:$B$176,0))</f>
        <v>females</v>
      </c>
      <c r="C101" s="19" t="s">
        <v>30</v>
      </c>
      <c r="D101" s="50">
        <f>INDEX('[1]period'!$D$3:$D$176,MATCH(E101,'[1]period'!$B$3:$B$176,0))</f>
        <v>1988</v>
      </c>
      <c r="E101" s="55">
        <v>1988</v>
      </c>
      <c r="F101" s="57">
        <v>836402</v>
      </c>
      <c r="G101" s="57">
        <v>5585</v>
      </c>
      <c r="H101" s="57">
        <v>124578</v>
      </c>
      <c r="I101" s="57">
        <v>568532</v>
      </c>
      <c r="J101" s="57">
        <v>39338</v>
      </c>
      <c r="K101" s="57">
        <v>19538</v>
      </c>
      <c r="L101" s="57">
        <v>40255</v>
      </c>
    </row>
    <row r="102" spans="1:12" ht="13.5">
      <c r="A102" s="51">
        <v>5</v>
      </c>
      <c r="B102" s="50" t="str">
        <f>INDEX('[3]sex'!$D$3:$D$176,MATCH(C102,'[3]sex'!$B$3:$B$176,0))</f>
        <v>females</v>
      </c>
      <c r="C102" s="19" t="s">
        <v>30</v>
      </c>
      <c r="D102" s="50">
        <f>INDEX('[1]period'!$D$3:$D$176,MATCH(E102,'[1]period'!$B$3:$B$176,0))</f>
        <v>1989</v>
      </c>
      <c r="E102" s="55">
        <v>1989</v>
      </c>
      <c r="F102" s="57">
        <v>821470</v>
      </c>
      <c r="G102" s="57">
        <v>4800</v>
      </c>
      <c r="H102" s="57">
        <v>126546</v>
      </c>
      <c r="I102" s="57">
        <v>550000</v>
      </c>
      <c r="J102" s="57">
        <v>35842</v>
      </c>
      <c r="K102" s="57">
        <v>19495</v>
      </c>
      <c r="L102" s="57">
        <v>43340</v>
      </c>
    </row>
    <row r="103" spans="1:12" ht="13.5">
      <c r="A103" s="51">
        <v>5</v>
      </c>
      <c r="B103" s="50" t="str">
        <f>INDEX('[3]sex'!$D$3:$D$176,MATCH(C103,'[3]sex'!$B$3:$B$176,0))</f>
        <v>females</v>
      </c>
      <c r="C103" s="19" t="s">
        <v>30</v>
      </c>
      <c r="D103" s="50">
        <f>INDEX('[1]period'!$D$3:$D$176,MATCH(E103,'[1]period'!$B$3:$B$176,0))</f>
        <v>1990</v>
      </c>
      <c r="E103" s="55">
        <v>1990</v>
      </c>
      <c r="F103" s="57">
        <v>853593</v>
      </c>
      <c r="G103" s="57">
        <v>4429</v>
      </c>
      <c r="H103" s="57">
        <v>128714</v>
      </c>
      <c r="I103" s="57">
        <v>562494</v>
      </c>
      <c r="J103" s="57">
        <v>35637</v>
      </c>
      <c r="K103" s="57">
        <v>20268</v>
      </c>
      <c r="L103" s="57">
        <v>45684</v>
      </c>
    </row>
    <row r="104" spans="1:12" ht="13.5">
      <c r="A104" s="51">
        <v>5</v>
      </c>
      <c r="B104" s="50" t="str">
        <f>INDEX('[3]sex'!$D$3:$D$176,MATCH(C104,'[3]sex'!$B$3:$B$176,0))</f>
        <v>females</v>
      </c>
      <c r="C104" s="19" t="s">
        <v>30</v>
      </c>
      <c r="D104" s="50">
        <f>INDEX('[1]period'!$D$3:$D$176,MATCH(E104,'[1]period'!$B$3:$B$176,0))</f>
        <v>1991</v>
      </c>
      <c r="E104" s="55">
        <v>1991</v>
      </c>
      <c r="F104" s="57">
        <v>862669</v>
      </c>
      <c r="G104" s="57">
        <v>4233</v>
      </c>
      <c r="H104" s="57">
        <v>130071</v>
      </c>
      <c r="I104" s="57">
        <v>560506</v>
      </c>
      <c r="J104" s="57">
        <v>32531</v>
      </c>
      <c r="K104" s="57">
        <v>20157</v>
      </c>
      <c r="L104" s="57">
        <v>47620</v>
      </c>
    </row>
    <row r="105" spans="1:12" ht="13.5">
      <c r="A105" s="51">
        <v>5</v>
      </c>
      <c r="B105" s="50" t="str">
        <f>INDEX('[3]sex'!$D$3:$D$176,MATCH(C105,'[3]sex'!$B$3:$B$176,0))</f>
        <v>females</v>
      </c>
      <c r="C105" s="19" t="s">
        <v>30</v>
      </c>
      <c r="D105" s="50">
        <f>INDEX('[1]period'!$D$3:$D$176,MATCH(E105,'[1]period'!$B$3:$B$176,0))</f>
        <v>1992</v>
      </c>
      <c r="E105" s="55">
        <v>1992</v>
      </c>
      <c r="F105" s="57">
        <v>896440</v>
      </c>
      <c r="G105" s="57">
        <v>4190</v>
      </c>
      <c r="H105" s="57">
        <v>132597</v>
      </c>
      <c r="I105" s="57">
        <v>573383</v>
      </c>
      <c r="J105" s="57">
        <v>31970</v>
      </c>
      <c r="K105" s="57">
        <v>21841</v>
      </c>
      <c r="L105" s="57">
        <v>56264</v>
      </c>
    </row>
    <row r="106" spans="1:12" ht="13.5">
      <c r="A106" s="51">
        <v>5</v>
      </c>
      <c r="B106" s="50" t="str">
        <f>INDEX('[3]sex'!$D$3:$D$176,MATCH(C106,'[3]sex'!$B$3:$B$176,0))</f>
        <v>females</v>
      </c>
      <c r="C106" s="19" t="s">
        <v>30</v>
      </c>
      <c r="D106" s="50">
        <f>INDEX('[1]period'!$D$3:$D$176,MATCH(E106,'[1]period'!$B$3:$B$176,0))</f>
        <v>1993</v>
      </c>
      <c r="E106" s="55">
        <v>1993</v>
      </c>
      <c r="F106" s="57">
        <v>1016650</v>
      </c>
      <c r="G106" s="57">
        <v>5215</v>
      </c>
      <c r="H106" s="57">
        <v>132309</v>
      </c>
      <c r="I106" s="57">
        <v>653238</v>
      </c>
      <c r="J106" s="57">
        <v>37166</v>
      </c>
      <c r="K106" s="57">
        <v>23979</v>
      </c>
      <c r="L106" s="57">
        <v>73386</v>
      </c>
    </row>
    <row r="107" spans="1:12" ht="13.5">
      <c r="A107" s="51">
        <v>5</v>
      </c>
      <c r="B107" s="50" t="str">
        <f>INDEX('[3]sex'!$D$3:$D$176,MATCH(C107,'[3]sex'!$B$3:$B$176,0))</f>
        <v>females</v>
      </c>
      <c r="C107" s="19" t="s">
        <v>30</v>
      </c>
      <c r="D107" s="50">
        <f>INDEX('[1]period'!$D$3:$D$176,MATCH(E107,'[1]period'!$B$3:$B$176,0))</f>
        <v>1994</v>
      </c>
      <c r="E107" s="55">
        <v>1994</v>
      </c>
      <c r="F107" s="57">
        <v>1074899</v>
      </c>
      <c r="G107" s="57">
        <v>5957</v>
      </c>
      <c r="H107" s="57">
        <v>132733</v>
      </c>
      <c r="I107" s="57">
        <v>692090</v>
      </c>
      <c r="J107" s="57">
        <v>37557</v>
      </c>
      <c r="K107" s="57">
        <v>26712</v>
      </c>
      <c r="L107" s="57">
        <v>80029</v>
      </c>
    </row>
    <row r="108" spans="1:12" ht="13.5">
      <c r="A108" s="51">
        <v>5</v>
      </c>
      <c r="B108" s="50" t="str">
        <f>INDEX('[3]sex'!$D$3:$D$176,MATCH(C108,'[3]sex'!$B$3:$B$176,0))</f>
        <v>females</v>
      </c>
      <c r="C108" s="19" t="s">
        <v>30</v>
      </c>
      <c r="D108" s="50">
        <f>INDEX('[1]period'!$D$3:$D$176,MATCH(E108,'[1]period'!$B$3:$B$176,0))</f>
        <v>1995</v>
      </c>
      <c r="E108" s="55">
        <v>1995</v>
      </c>
      <c r="F108" s="57">
        <v>1036183</v>
      </c>
      <c r="G108" s="57">
        <v>6068</v>
      </c>
      <c r="H108" s="57">
        <v>131409</v>
      </c>
      <c r="I108" s="57">
        <v>659795</v>
      </c>
      <c r="J108" s="57">
        <v>34510</v>
      </c>
      <c r="K108" s="57">
        <v>27669</v>
      </c>
      <c r="L108" s="57">
        <v>75850</v>
      </c>
    </row>
    <row r="109" spans="1:12" ht="13.5">
      <c r="A109" s="51">
        <v>5</v>
      </c>
      <c r="B109" s="50" t="str">
        <f>INDEX('[3]sex'!$D$3:$D$176,MATCH(C109,'[3]sex'!$B$3:$B$176,0))</f>
        <v>females</v>
      </c>
      <c r="C109" s="19" t="s">
        <v>30</v>
      </c>
      <c r="D109" s="50">
        <f>INDEX('[1]period'!$D$3:$D$176,MATCH(E109,'[1]period'!$B$3:$B$176,0))</f>
        <v>1996</v>
      </c>
      <c r="E109" s="55">
        <v>1996</v>
      </c>
      <c r="F109" s="57">
        <v>998628</v>
      </c>
      <c r="G109" s="57">
        <v>5418</v>
      </c>
      <c r="H109" s="57">
        <v>130077</v>
      </c>
      <c r="I109" s="57">
        <v>638476</v>
      </c>
      <c r="J109" s="57">
        <v>31992</v>
      </c>
      <c r="K109" s="57">
        <v>25278</v>
      </c>
      <c r="L109" s="57">
        <v>67677</v>
      </c>
    </row>
    <row r="110" spans="1:12" ht="13.5">
      <c r="A110" s="51">
        <v>5</v>
      </c>
      <c r="B110" s="50" t="str">
        <f>INDEX('[3]sex'!$D$3:$D$176,MATCH(C110,'[3]sex'!$B$3:$B$176,0))</f>
        <v>females</v>
      </c>
      <c r="C110" s="19" t="s">
        <v>30</v>
      </c>
      <c r="D110" s="50">
        <f>INDEX('[1]period'!$D$3:$D$176,MATCH(E110,'[1]period'!$B$3:$B$176,0))</f>
        <v>1997</v>
      </c>
      <c r="E110" s="55">
        <v>1997</v>
      </c>
      <c r="F110" s="57">
        <v>987228</v>
      </c>
      <c r="G110" s="57">
        <v>5032</v>
      </c>
      <c r="H110" s="57">
        <v>131301</v>
      </c>
      <c r="I110" s="57">
        <v>637497</v>
      </c>
      <c r="J110" s="57">
        <v>30915</v>
      </c>
      <c r="K110" s="57">
        <v>24157</v>
      </c>
      <c r="L110" s="57">
        <v>61816</v>
      </c>
    </row>
    <row r="111" spans="1:12" ht="13.5">
      <c r="A111" s="51">
        <v>5</v>
      </c>
      <c r="B111" s="50" t="str">
        <f>INDEX('[3]sex'!$D$3:$D$176,MATCH(C111,'[3]sex'!$B$3:$B$176,0))</f>
        <v>females</v>
      </c>
      <c r="C111" s="19" t="s">
        <v>30</v>
      </c>
      <c r="D111" s="50">
        <f>INDEX('[1]period'!$D$3:$D$176,MATCH(E111,'[1]period'!$B$3:$B$176,0))</f>
        <v>1998</v>
      </c>
      <c r="E111" s="55">
        <v>1998</v>
      </c>
      <c r="F111" s="57">
        <v>975000</v>
      </c>
      <c r="G111" s="57">
        <v>5031</v>
      </c>
      <c r="H111" s="57">
        <v>131922</v>
      </c>
      <c r="I111" s="57">
        <v>632956</v>
      </c>
      <c r="J111" s="57">
        <v>26958</v>
      </c>
      <c r="K111" s="57">
        <v>23465</v>
      </c>
      <c r="L111" s="57">
        <v>61472</v>
      </c>
    </row>
    <row r="112" spans="1:12" ht="13.5">
      <c r="A112" s="51">
        <v>5</v>
      </c>
      <c r="B112" s="50" t="str">
        <f>INDEX('[3]sex'!$D$3:$D$176,MATCH(C112,'[3]sex'!$B$3:$B$176,0))</f>
        <v>females</v>
      </c>
      <c r="C112" s="19" t="s">
        <v>30</v>
      </c>
      <c r="D112" s="50">
        <f>INDEX('[1]period'!$D$3:$D$176,MATCH(E112,'[1]period'!$B$3:$B$176,0))</f>
        <v>1999</v>
      </c>
      <c r="E112" s="55">
        <v>1999</v>
      </c>
      <c r="F112" s="57">
        <v>1031795</v>
      </c>
      <c r="G112" s="57">
        <v>6027</v>
      </c>
      <c r="H112" s="57">
        <v>133328</v>
      </c>
      <c r="I112" s="57">
        <v>676563</v>
      </c>
      <c r="J112" s="57">
        <v>29482</v>
      </c>
      <c r="K112" s="57">
        <v>25036</v>
      </c>
      <c r="L112" s="57">
        <v>66411</v>
      </c>
    </row>
    <row r="113" spans="1:12" ht="13.5">
      <c r="A113" s="51">
        <v>5</v>
      </c>
      <c r="B113" s="50" t="str">
        <f>INDEX('[3]sex'!$D$3:$D$176,MATCH(C113,'[3]sex'!$B$3:$B$176,0))</f>
        <v>females</v>
      </c>
      <c r="C113" s="19" t="s">
        <v>30</v>
      </c>
      <c r="D113" s="50">
        <f>INDEX('[1]period'!$D$3:$D$176,MATCH(E113,'[1]period'!$B$3:$B$176,0))</f>
        <v>2000</v>
      </c>
      <c r="E113" s="55">
        <v>2000</v>
      </c>
      <c r="F113" s="57">
        <v>1045557</v>
      </c>
      <c r="G113" s="57">
        <v>6328</v>
      </c>
      <c r="H113" s="57">
        <v>133857</v>
      </c>
      <c r="I113" s="57">
        <v>686211</v>
      </c>
      <c r="J113" s="57">
        <v>29911</v>
      </c>
      <c r="K113" s="57">
        <v>26769</v>
      </c>
      <c r="L113" s="57">
        <v>68707</v>
      </c>
    </row>
    <row r="114" spans="1:12" ht="13.5">
      <c r="A114" s="51">
        <v>5</v>
      </c>
      <c r="B114" s="50" t="str">
        <f>INDEX('[3]sex'!$D$3:$D$176,MATCH(C114,'[3]sex'!$B$3:$B$176,0))</f>
        <v>females</v>
      </c>
      <c r="C114" s="19" t="s">
        <v>30</v>
      </c>
      <c r="D114" s="50">
        <f>INDEX('[1]period'!$D$3:$D$176,MATCH(E114,'[1]period'!$B$3:$B$176,0))</f>
        <v>2001</v>
      </c>
      <c r="E114" s="55">
        <v>2001</v>
      </c>
      <c r="F114" s="57">
        <v>1050665</v>
      </c>
      <c r="G114" s="57">
        <v>6362</v>
      </c>
      <c r="H114" s="57">
        <v>132655</v>
      </c>
      <c r="I114" s="57">
        <v>691756</v>
      </c>
      <c r="J114" s="57">
        <v>26361</v>
      </c>
      <c r="K114" s="57">
        <v>28740</v>
      </c>
      <c r="L114" s="57">
        <v>72525</v>
      </c>
    </row>
    <row r="115" spans="1:12" ht="13.5">
      <c r="A115" s="51">
        <v>5</v>
      </c>
      <c r="B115" s="50" t="str">
        <f>INDEX('[3]sex'!$D$3:$D$176,MATCH(C115,'[3]sex'!$B$3:$B$176,0))</f>
        <v>females</v>
      </c>
      <c r="C115" s="19" t="s">
        <v>30</v>
      </c>
      <c r="D115" s="50">
        <f>INDEX('[1]period'!$D$3:$D$176,MATCH(E115,'[1]period'!$B$3:$B$176,0))</f>
        <v>2002</v>
      </c>
      <c r="E115" s="55">
        <v>2002</v>
      </c>
      <c r="F115" s="57">
        <v>1082488</v>
      </c>
      <c r="G115" s="57">
        <v>6959</v>
      </c>
      <c r="H115" s="57">
        <v>132040</v>
      </c>
      <c r="I115" s="57">
        <v>715095</v>
      </c>
      <c r="J115" s="57">
        <v>28439</v>
      </c>
      <c r="K115" s="57">
        <v>31468</v>
      </c>
      <c r="L115" s="57">
        <v>75241</v>
      </c>
    </row>
    <row r="116" spans="1:12" ht="13.5">
      <c r="A116" s="51">
        <v>5</v>
      </c>
      <c r="B116" s="50" t="str">
        <f>INDEX('[3]sex'!$D$3:$D$176,MATCH(C116,'[3]sex'!$B$3:$B$176,0))</f>
        <v>females</v>
      </c>
      <c r="C116" s="19" t="s">
        <v>30</v>
      </c>
      <c r="D116" s="50">
        <f>INDEX('[1]period'!$D$3:$D$176,MATCH(E116,'[1]period'!$B$3:$B$176,0))</f>
        <v>2003</v>
      </c>
      <c r="E116" s="55">
        <v>2003</v>
      </c>
      <c r="F116" s="57">
        <v>1090351</v>
      </c>
      <c r="G116" s="57">
        <v>7194</v>
      </c>
      <c r="H116" s="57">
        <v>132043</v>
      </c>
      <c r="I116" s="57">
        <v>721646</v>
      </c>
      <c r="J116" s="57">
        <v>28107</v>
      </c>
      <c r="K116" s="57">
        <v>34028</v>
      </c>
      <c r="L116" s="57">
        <v>74850</v>
      </c>
    </row>
    <row r="117" spans="1:12" ht="13.5">
      <c r="A117" s="51">
        <v>5</v>
      </c>
      <c r="B117" s="50" t="str">
        <f>INDEX('[3]sex'!$D$3:$D$176,MATCH(C117,'[3]sex'!$B$3:$B$176,0))</f>
        <v>females</v>
      </c>
      <c r="C117" s="19" t="s">
        <v>30</v>
      </c>
      <c r="D117" s="50">
        <f>INDEX('[1]period'!$D$3:$D$176,MATCH(E117,'[1]period'!$B$3:$B$176,0))</f>
        <v>2004</v>
      </c>
      <c r="E117" s="55">
        <v>2004</v>
      </c>
      <c r="F117" s="57">
        <v>1055260</v>
      </c>
      <c r="G117" s="57">
        <v>7504</v>
      </c>
      <c r="H117" s="57">
        <v>132621</v>
      </c>
      <c r="I117" s="57">
        <v>692680</v>
      </c>
      <c r="J117" s="57">
        <v>25177</v>
      </c>
      <c r="K117" s="57">
        <v>35924</v>
      </c>
      <c r="L117" s="57">
        <v>73014</v>
      </c>
    </row>
    <row r="118" spans="1:12" ht="13.5">
      <c r="A118" s="51">
        <v>5</v>
      </c>
      <c r="B118" s="50" t="str">
        <f>INDEX('[3]sex'!$D$3:$D$176,MATCH(C118,'[3]sex'!$B$3:$B$176,0))</f>
        <v>females</v>
      </c>
      <c r="C118" s="19" t="s">
        <v>30</v>
      </c>
      <c r="D118" s="50">
        <f>INDEX('[1]period'!$D$3:$D$176,MATCH(E118,'[1]period'!$B$3:$B$176,0))</f>
        <v>2005</v>
      </c>
      <c r="E118" s="55">
        <v>2005</v>
      </c>
      <c r="F118" s="57">
        <v>1058900</v>
      </c>
      <c r="G118" s="57">
        <v>8204</v>
      </c>
      <c r="H118" s="57">
        <v>132075</v>
      </c>
      <c r="I118" s="57">
        <v>698073</v>
      </c>
      <c r="J118" s="57">
        <v>25605</v>
      </c>
      <c r="K118" s="57">
        <v>39466</v>
      </c>
      <c r="L118" s="57">
        <v>69658</v>
      </c>
    </row>
    <row r="119" spans="1:12" ht="13.5">
      <c r="A119" s="51">
        <v>5</v>
      </c>
      <c r="B119" s="50" t="str">
        <f>INDEX('[3]sex'!$D$3:$D$176,MATCH(C119,'[3]sex'!$B$3:$B$176,0))</f>
        <v>females</v>
      </c>
      <c r="C119" s="19" t="s">
        <v>30</v>
      </c>
      <c r="D119" s="50">
        <f>INDEX('[1]period'!$D$3:$D$176,MATCH(E119,'[1]period'!$B$3:$B$176,0))</f>
        <v>2006</v>
      </c>
      <c r="E119" s="55">
        <v>2006</v>
      </c>
      <c r="F119" s="56">
        <v>1018142</v>
      </c>
      <c r="G119" s="56">
        <v>7697</v>
      </c>
      <c r="H119" s="56">
        <v>132305</v>
      </c>
      <c r="I119" s="56">
        <v>673952</v>
      </c>
      <c r="J119" s="56">
        <v>23571</v>
      </c>
      <c r="K119" s="56">
        <v>38039</v>
      </c>
      <c r="L119" s="56">
        <v>63569</v>
      </c>
    </row>
    <row r="120" spans="1:12" ht="13.5">
      <c r="A120" s="51">
        <v>5</v>
      </c>
      <c r="B120" s="50" t="str">
        <f>INDEX('[3]sex'!$D$3:$D$176,MATCH(C120,'[3]sex'!$B$3:$B$176,0))</f>
        <v>females</v>
      </c>
      <c r="C120" s="19" t="s">
        <v>30</v>
      </c>
      <c r="D120" s="50">
        <f>INDEX('[1]period'!$D$3:$D$176,MATCH(E120,'[1]period'!$B$3:$B$176,0))</f>
        <v>2007</v>
      </c>
      <c r="E120" s="55">
        <v>2007</v>
      </c>
      <c r="F120" s="56">
        <v>984596</v>
      </c>
      <c r="G120" s="56">
        <v>7837</v>
      </c>
      <c r="H120" s="56">
        <v>133561</v>
      </c>
      <c r="I120" s="56">
        <v>650975</v>
      </c>
      <c r="J120" s="56">
        <v>22353</v>
      </c>
      <c r="K120" s="56">
        <v>37629</v>
      </c>
      <c r="L120" s="56">
        <v>58078</v>
      </c>
    </row>
    <row r="121" spans="1:12" ht="13.5">
      <c r="A121" s="51">
        <v>5</v>
      </c>
      <c r="B121" s="50" t="str">
        <f>INDEX('[3]sex'!$D$3:$D$176,MATCH(C121,'[3]sex'!$B$3:$B$176,0))</f>
        <v>females</v>
      </c>
      <c r="C121" s="19" t="s">
        <v>30</v>
      </c>
      <c r="D121" s="50">
        <f>INDEX('[1]period'!$D$3:$D$176,MATCH(E121,'[1]period'!$B$3:$B$176,0))</f>
        <v>2008</v>
      </c>
      <c r="E121" s="55">
        <v>2008</v>
      </c>
      <c r="F121" s="56">
        <v>985323</v>
      </c>
      <c r="G121" s="56">
        <v>7791</v>
      </c>
      <c r="H121" s="56">
        <v>134412</v>
      </c>
      <c r="I121" s="56">
        <v>650179</v>
      </c>
      <c r="J121" s="56">
        <v>22630</v>
      </c>
      <c r="K121" s="56">
        <v>38692</v>
      </c>
      <c r="L121" s="56">
        <v>54911</v>
      </c>
    </row>
    <row r="122" spans="3:7" ht="14.25">
      <c r="C122"/>
      <c r="E122" s="40"/>
      <c r="F122" s="11"/>
      <c r="G122" s="11"/>
    </row>
    <row r="123" spans="3:7" ht="14.25">
      <c r="C123"/>
      <c r="E123" s="40"/>
      <c r="F123" s="11"/>
      <c r="G123" s="11"/>
    </row>
    <row r="124" spans="3:7" ht="14.25">
      <c r="C124"/>
      <c r="E124" s="40"/>
      <c r="F124" s="11"/>
      <c r="G124" s="11"/>
    </row>
    <row r="125" spans="3:7" ht="14.25">
      <c r="C125"/>
      <c r="E125" s="40"/>
      <c r="F125" s="11"/>
      <c r="G125" s="11"/>
    </row>
    <row r="126" spans="3:7" ht="14.25">
      <c r="C126"/>
      <c r="E126" s="40"/>
      <c r="F126" s="11"/>
      <c r="G126" s="11"/>
    </row>
    <row r="127" spans="3:7" ht="14.25">
      <c r="C127"/>
      <c r="E127" s="40"/>
      <c r="F127" s="11"/>
      <c r="G127" s="11"/>
    </row>
    <row r="128" spans="3:7" ht="14.25">
      <c r="C128"/>
      <c r="F128" s="40"/>
      <c r="G128" s="11"/>
    </row>
    <row r="129" spans="3:7" ht="14.25">
      <c r="C129"/>
      <c r="F129" s="40"/>
      <c r="G129" s="11"/>
    </row>
    <row r="130" spans="3:7" ht="14.25">
      <c r="C130"/>
      <c r="F130" s="40"/>
      <c r="G130" s="11"/>
    </row>
    <row r="131" spans="3:7" ht="13.5">
      <c r="C131" s="12"/>
      <c r="F131" s="40"/>
      <c r="G131" s="11"/>
    </row>
    <row r="132" spans="3:7" ht="13.5">
      <c r="C132" s="12"/>
      <c r="F132" s="40"/>
      <c r="G132" s="11"/>
    </row>
    <row r="133" spans="3:7" ht="13.5">
      <c r="C133" s="12"/>
      <c r="F133" s="40"/>
      <c r="G133" s="11"/>
    </row>
    <row r="134" spans="3:7" ht="13.5">
      <c r="C134" s="12"/>
      <c r="F134" s="40"/>
      <c r="G134" s="11"/>
    </row>
    <row r="135" spans="3:7" ht="13.5">
      <c r="C135" s="12"/>
      <c r="F135" s="40"/>
      <c r="G135" s="11"/>
    </row>
    <row r="136" spans="3:7" ht="13.5">
      <c r="C136" s="12"/>
      <c r="F136" s="40"/>
      <c r="G136" s="11"/>
    </row>
    <row r="137" spans="3:7" ht="13.5">
      <c r="C137" s="12"/>
      <c r="F137" s="40"/>
      <c r="G137" s="11"/>
    </row>
    <row r="138" spans="3:7" ht="13.5">
      <c r="C138" s="12"/>
      <c r="F138" s="40"/>
      <c r="G138" s="11"/>
    </row>
    <row r="139" spans="3:7" ht="13.5">
      <c r="C139" s="12"/>
      <c r="F139" s="40"/>
      <c r="G139" s="11"/>
    </row>
    <row r="140" spans="3:7" ht="13.5">
      <c r="C140" s="12"/>
      <c r="F140" s="40"/>
      <c r="G140" s="11"/>
    </row>
    <row r="141" spans="3:7" ht="13.5">
      <c r="C141" s="12"/>
      <c r="F141" s="40"/>
      <c r="G141" s="11"/>
    </row>
    <row r="142" spans="3:7" ht="13.5">
      <c r="C142" s="12"/>
      <c r="F142" s="40"/>
      <c r="G142" s="11"/>
    </row>
    <row r="143" spans="3:7" ht="13.5">
      <c r="C143" s="12"/>
      <c r="F143" s="40"/>
      <c r="G143" s="11"/>
    </row>
    <row r="144" spans="3:7" ht="13.5">
      <c r="C144" s="12"/>
      <c r="F144" s="40"/>
      <c r="G144" s="11"/>
    </row>
    <row r="145" spans="3:7" ht="13.5">
      <c r="C145" s="12"/>
      <c r="F145" s="40"/>
      <c r="G145" s="11"/>
    </row>
    <row r="146" spans="3:7" ht="13.5">
      <c r="C146" s="12"/>
      <c r="F146" s="40"/>
      <c r="G146" s="11"/>
    </row>
    <row r="147" spans="3:7" ht="13.5">
      <c r="C147" s="12"/>
      <c r="F147" s="40"/>
      <c r="G147" s="11"/>
    </row>
    <row r="148" spans="3:7" ht="13.5">
      <c r="C148" s="12"/>
      <c r="F148" s="40"/>
      <c r="G148" s="11"/>
    </row>
    <row r="149" spans="3:7" ht="13.5">
      <c r="C149" s="12"/>
      <c r="F149" s="40"/>
      <c r="G149" s="11"/>
    </row>
    <row r="150" spans="3:7" ht="13.5">
      <c r="C150" s="12"/>
      <c r="F150" s="40"/>
      <c r="G150" s="11"/>
    </row>
    <row r="151" spans="3:7" ht="13.5">
      <c r="C151" s="12"/>
      <c r="F151" s="40"/>
      <c r="G151" s="11"/>
    </row>
    <row r="152" spans="3:7" ht="13.5">
      <c r="C152" s="12"/>
      <c r="F152" s="40"/>
      <c r="G152" s="11"/>
    </row>
    <row r="153" spans="3:7" ht="13.5">
      <c r="C153" s="12"/>
      <c r="F153" s="40"/>
      <c r="G153" s="11"/>
    </row>
    <row r="154" spans="3:7" ht="13.5">
      <c r="C154" s="12"/>
      <c r="F154" s="40"/>
      <c r="G154" s="11"/>
    </row>
    <row r="155" spans="3:7" ht="13.5">
      <c r="C155" s="12"/>
      <c r="F155" s="40"/>
      <c r="G155" s="11"/>
    </row>
    <row r="156" spans="3:7" ht="13.5">
      <c r="C156" s="12"/>
      <c r="F156" s="40"/>
      <c r="G156" s="11"/>
    </row>
    <row r="157" spans="3:7" ht="13.5">
      <c r="C157" s="12"/>
      <c r="F157" s="40"/>
      <c r="G157" s="11"/>
    </row>
    <row r="158" spans="3:7" ht="13.5">
      <c r="C158" s="12"/>
      <c r="F158" s="40"/>
      <c r="G158" s="11"/>
    </row>
    <row r="159" spans="3:7" ht="13.5">
      <c r="C159" s="12"/>
      <c r="F159" s="40"/>
      <c r="G159" s="11"/>
    </row>
    <row r="160" spans="3:7" ht="13.5">
      <c r="C160" s="12"/>
      <c r="F160" s="40"/>
      <c r="G160" s="11"/>
    </row>
    <row r="161" spans="3:7" ht="13.5">
      <c r="C161" s="12"/>
      <c r="F161" s="40"/>
      <c r="G161" s="11"/>
    </row>
    <row r="162" spans="3:7" ht="13.5">
      <c r="C162" s="12"/>
      <c r="F162" s="40"/>
      <c r="G162" s="11"/>
    </row>
    <row r="163" spans="3:7" ht="13.5">
      <c r="C163" s="12"/>
      <c r="F163" s="40"/>
      <c r="G163" s="11"/>
    </row>
    <row r="164" spans="3:7" ht="13.5">
      <c r="C164" s="12"/>
      <c r="F164" s="40"/>
      <c r="G164" s="11"/>
    </row>
    <row r="165" spans="3:7" ht="13.5">
      <c r="C165" s="12"/>
      <c r="F165" s="40"/>
      <c r="G165" s="11"/>
    </row>
    <row r="166" spans="3:7" ht="13.5">
      <c r="C166" s="12"/>
      <c r="F166" s="40"/>
      <c r="G166" s="11"/>
    </row>
    <row r="167" spans="3:7" ht="13.5">
      <c r="C167" s="12"/>
      <c r="F167" s="40"/>
      <c r="G167" s="11"/>
    </row>
    <row r="168" spans="3:7" ht="13.5">
      <c r="C168" s="12"/>
      <c r="F168" s="40"/>
      <c r="G168" s="11"/>
    </row>
    <row r="169" spans="3:7" ht="13.5">
      <c r="C169" s="12"/>
      <c r="F169" s="40"/>
      <c r="G169" s="11"/>
    </row>
    <row r="170" spans="3:7" ht="13.5">
      <c r="C170" s="12"/>
      <c r="F170" s="40"/>
      <c r="G170" s="11"/>
    </row>
    <row r="171" spans="3:7" ht="13.5">
      <c r="C171" s="12"/>
      <c r="F171" s="40"/>
      <c r="G171" s="11"/>
    </row>
    <row r="172" spans="3:7" ht="13.5">
      <c r="C172" s="12"/>
      <c r="F172" s="40"/>
      <c r="G172" s="11"/>
    </row>
    <row r="173" spans="3:7" ht="13.5">
      <c r="C173" s="12"/>
      <c r="F173" s="40"/>
      <c r="G173" s="11"/>
    </row>
    <row r="174" spans="3:7" ht="13.5">
      <c r="C174" s="12"/>
      <c r="F174" s="40"/>
      <c r="G174" s="11"/>
    </row>
    <row r="175" spans="3:7" ht="13.5">
      <c r="C175" s="12"/>
      <c r="F175" s="40"/>
      <c r="G175" s="11"/>
    </row>
    <row r="176" spans="3:7" ht="13.5">
      <c r="C176" s="12"/>
      <c r="F176" s="40"/>
      <c r="G176" s="11"/>
    </row>
    <row r="177" spans="3:7" ht="13.5">
      <c r="C177" s="12"/>
      <c r="F177" s="40"/>
      <c r="G177" s="11"/>
    </row>
    <row r="178" spans="3:7" ht="13.5">
      <c r="C178" s="12"/>
      <c r="F178" s="40"/>
      <c r="G178" s="11"/>
    </row>
    <row r="179" spans="3:7" ht="13.5">
      <c r="C179" s="12"/>
      <c r="F179" s="40"/>
      <c r="G179" s="11"/>
    </row>
    <row r="180" spans="3:7" ht="13.5">
      <c r="C180" s="12"/>
      <c r="F180" s="40"/>
      <c r="G180" s="11"/>
    </row>
    <row r="181" spans="3:7" ht="13.5">
      <c r="C181" s="12"/>
      <c r="F181" s="40"/>
      <c r="G181" s="11"/>
    </row>
    <row r="182" spans="3:7" ht="13.5">
      <c r="C182" s="12"/>
      <c r="F182" s="40"/>
      <c r="G182" s="11"/>
    </row>
    <row r="183" spans="3:7" ht="13.5">
      <c r="C183" s="12"/>
      <c r="F183" s="40"/>
      <c r="G183" s="11"/>
    </row>
    <row r="184" spans="3:7" ht="13.5">
      <c r="C184" s="12"/>
      <c r="F184" s="40"/>
      <c r="G184" s="11"/>
    </row>
    <row r="185" spans="3:7" ht="13.5">
      <c r="C185" s="12"/>
      <c r="F185" s="40"/>
      <c r="G185" s="11"/>
    </row>
    <row r="186" spans="3:7" ht="13.5">
      <c r="C186" s="12"/>
      <c r="F186" s="40"/>
      <c r="G186" s="11"/>
    </row>
    <row r="187" spans="3:7" ht="13.5">
      <c r="C187" s="12"/>
      <c r="F187" s="40"/>
      <c r="G187" s="11"/>
    </row>
    <row r="188" spans="3:7" ht="13.5">
      <c r="C188" s="12"/>
      <c r="F188" s="40"/>
      <c r="G188" s="11"/>
    </row>
    <row r="189" spans="3:7" ht="13.5">
      <c r="C189" s="12"/>
      <c r="F189" s="40"/>
      <c r="G189" s="11"/>
    </row>
    <row r="190" spans="3:7" ht="13.5">
      <c r="C190" s="12"/>
      <c r="F190" s="40"/>
      <c r="G190" s="11"/>
    </row>
    <row r="191" spans="3:7" ht="13.5">
      <c r="C191" s="12"/>
      <c r="F191" s="40"/>
      <c r="G191" s="11"/>
    </row>
    <row r="192" spans="3:7" ht="13.5">
      <c r="C192" s="12"/>
      <c r="F192" s="40"/>
      <c r="G192" s="11"/>
    </row>
    <row r="193" spans="3:7" ht="13.5">
      <c r="C193" s="12"/>
      <c r="F193" s="40"/>
      <c r="G193" s="11"/>
    </row>
    <row r="194" spans="3:7" ht="13.5">
      <c r="C194" s="12"/>
      <c r="F194" s="40"/>
      <c r="G194" s="11"/>
    </row>
    <row r="195" spans="3:7" ht="13.5">
      <c r="C195" s="12"/>
      <c r="F195" s="40"/>
      <c r="G195" s="11"/>
    </row>
    <row r="196" spans="3:7" ht="13.5">
      <c r="C196" s="12"/>
      <c r="F196" s="40"/>
      <c r="G196" s="11"/>
    </row>
    <row r="197" spans="3:7" ht="13.5">
      <c r="C197" s="12"/>
      <c r="F197" s="40"/>
      <c r="G197" s="11"/>
    </row>
    <row r="198" spans="3:7" ht="13.5">
      <c r="C198" s="12"/>
      <c r="F198" s="40"/>
      <c r="G198" s="11"/>
    </row>
    <row r="199" spans="3:7" ht="13.5">
      <c r="C199" s="12"/>
      <c r="F199" s="40"/>
      <c r="G199" s="11"/>
    </row>
    <row r="200" spans="3:7" ht="13.5">
      <c r="C200" s="12"/>
      <c r="F200" s="40"/>
      <c r="G200" s="11"/>
    </row>
    <row r="201" spans="3:7" ht="13.5">
      <c r="C201" s="12"/>
      <c r="F201" s="40"/>
      <c r="G201" s="11"/>
    </row>
    <row r="202" spans="3:7" ht="13.5">
      <c r="C202" s="12"/>
      <c r="F202" s="40"/>
      <c r="G202" s="11"/>
    </row>
    <row r="203" spans="3:7" ht="13.5">
      <c r="C203" s="12"/>
      <c r="F203" s="40"/>
      <c r="G203" s="11"/>
    </row>
    <row r="204" spans="3:7" ht="13.5">
      <c r="C204" s="12"/>
      <c r="F204" s="40"/>
      <c r="G204" s="11"/>
    </row>
    <row r="205" spans="3:7" ht="13.5">
      <c r="C205" s="12"/>
      <c r="F205" s="40"/>
      <c r="G205" s="11"/>
    </row>
    <row r="206" spans="3:7" ht="13.5">
      <c r="C206" s="12"/>
      <c r="F206" s="40"/>
      <c r="G206" s="11"/>
    </row>
    <row r="207" spans="3:7" ht="13.5">
      <c r="C207" s="12"/>
      <c r="F207" s="40"/>
      <c r="G207" s="11"/>
    </row>
    <row r="208" spans="3:7" ht="13.5">
      <c r="C208" s="12"/>
      <c r="F208" s="40"/>
      <c r="G208" s="11"/>
    </row>
    <row r="209" spans="3:7" ht="13.5">
      <c r="C209" s="12"/>
      <c r="F209" s="40"/>
      <c r="G209" s="11"/>
    </row>
    <row r="210" spans="3:7" ht="13.5">
      <c r="C210" s="12"/>
      <c r="F210" s="40"/>
      <c r="G210" s="11"/>
    </row>
    <row r="211" spans="3:7" ht="13.5">
      <c r="C211" s="12"/>
      <c r="F211" s="40"/>
      <c r="G211" s="11"/>
    </row>
    <row r="212" spans="3:7" ht="13.5">
      <c r="C212" s="12"/>
      <c r="F212" s="40"/>
      <c r="G212" s="11"/>
    </row>
    <row r="213" spans="3:7" ht="13.5">
      <c r="C213" s="12"/>
      <c r="F213" s="40"/>
      <c r="G213" s="11"/>
    </row>
    <row r="214" spans="3:7" ht="13.5">
      <c r="C214" s="12"/>
      <c r="F214" s="40"/>
      <c r="G214" s="11"/>
    </row>
    <row r="215" spans="3:7" ht="13.5">
      <c r="C215" s="12"/>
      <c r="F215" s="40"/>
      <c r="G215" s="11"/>
    </row>
    <row r="216" spans="3:7" ht="13.5">
      <c r="C216" s="12"/>
      <c r="F216" s="40"/>
      <c r="G216" s="11"/>
    </row>
    <row r="217" spans="3:7" ht="13.5">
      <c r="C217" s="12"/>
      <c r="F217" s="40"/>
      <c r="G217" s="11"/>
    </row>
    <row r="218" spans="3:7" ht="13.5">
      <c r="C218" s="12"/>
      <c r="F218" s="40"/>
      <c r="G218" s="11"/>
    </row>
    <row r="219" spans="3:7" ht="13.5">
      <c r="C219" s="12"/>
      <c r="F219" s="40"/>
      <c r="G219" s="11"/>
    </row>
    <row r="220" spans="3:7" ht="13.5">
      <c r="C220" s="12"/>
      <c r="F220" s="40"/>
      <c r="G220" s="11"/>
    </row>
    <row r="221" spans="3:7" ht="13.5">
      <c r="C221" s="12"/>
      <c r="F221" s="40"/>
      <c r="G221" s="11"/>
    </row>
    <row r="222" spans="3:7" ht="13.5">
      <c r="C222" s="12"/>
      <c r="F222" s="40"/>
      <c r="G222" s="11"/>
    </row>
    <row r="223" spans="3:7" ht="13.5">
      <c r="C223" s="12"/>
      <c r="F223" s="40"/>
      <c r="G223" s="11"/>
    </row>
    <row r="224" spans="3:7" ht="13.5">
      <c r="C224" s="12"/>
      <c r="F224" s="40"/>
      <c r="G224" s="11"/>
    </row>
    <row r="225" spans="3:7" ht="13.5">
      <c r="C225" s="12"/>
      <c r="F225" s="40"/>
      <c r="G225" s="11"/>
    </row>
    <row r="226" spans="3:7" ht="13.5">
      <c r="C226" s="12"/>
      <c r="F226" s="40"/>
      <c r="G226" s="11"/>
    </row>
    <row r="227" spans="3:7" ht="13.5">
      <c r="C227" s="12"/>
      <c r="F227" s="40"/>
      <c r="G227" s="11"/>
    </row>
    <row r="228" spans="3:7" ht="13.5">
      <c r="C228" s="12"/>
      <c r="F228" s="40"/>
      <c r="G228" s="11"/>
    </row>
    <row r="229" spans="3:7" ht="13.5">
      <c r="C229" s="12"/>
      <c r="F229" s="40"/>
      <c r="G229" s="11"/>
    </row>
    <row r="230" spans="3:7" ht="13.5">
      <c r="C230" s="12"/>
      <c r="F230" s="40"/>
      <c r="G230" s="11"/>
    </row>
    <row r="231" spans="3:7" ht="13.5">
      <c r="C231" s="12"/>
      <c r="F231" s="40"/>
      <c r="G231" s="11"/>
    </row>
    <row r="232" spans="3:7" ht="13.5">
      <c r="C232" s="12"/>
      <c r="F232" s="40"/>
      <c r="G232" s="11"/>
    </row>
    <row r="233" spans="3:7" ht="13.5">
      <c r="C233" s="12"/>
      <c r="F233" s="40"/>
      <c r="G233" s="11"/>
    </row>
    <row r="234" spans="3:7" ht="13.5">
      <c r="C234" s="12"/>
      <c r="F234" s="40"/>
      <c r="G234" s="11"/>
    </row>
    <row r="235" spans="3:7" ht="13.5">
      <c r="C235" s="12"/>
      <c r="F235" s="40"/>
      <c r="G235" s="11"/>
    </row>
    <row r="236" spans="3:7" ht="13.5">
      <c r="C236" s="12"/>
      <c r="F236" s="40"/>
      <c r="G236" s="11"/>
    </row>
    <row r="237" spans="3:7" ht="13.5">
      <c r="C237" s="12"/>
      <c r="F237" s="40"/>
      <c r="G237" s="11"/>
    </row>
    <row r="238" spans="3:7" ht="13.5">
      <c r="C238" s="12"/>
      <c r="F238" s="40"/>
      <c r="G238" s="11"/>
    </row>
    <row r="239" spans="3:7" ht="13.5">
      <c r="C239" s="12"/>
      <c r="F239" s="40"/>
      <c r="G239" s="11"/>
    </row>
    <row r="240" spans="3:7" ht="13.5">
      <c r="C240" s="12"/>
      <c r="F240" s="40"/>
      <c r="G240" s="11"/>
    </row>
    <row r="241" spans="3:7" ht="13.5">
      <c r="C241" s="12"/>
      <c r="F241" s="40"/>
      <c r="G241" s="11"/>
    </row>
    <row r="242" spans="3:7" ht="13.5">
      <c r="C242" s="12"/>
      <c r="F242" s="40"/>
      <c r="G242" s="11"/>
    </row>
    <row r="243" spans="3:7" ht="13.5">
      <c r="C243" s="12"/>
      <c r="F243" s="40"/>
      <c r="G243" s="11"/>
    </row>
    <row r="244" spans="3:7" ht="13.5">
      <c r="C244" s="12"/>
      <c r="F244" s="40"/>
      <c r="G244" s="11"/>
    </row>
    <row r="245" spans="3:7" ht="13.5">
      <c r="C245" s="12"/>
      <c r="F245" s="40"/>
      <c r="G245" s="11"/>
    </row>
    <row r="246" spans="3:7" ht="13.5">
      <c r="C246" s="12"/>
      <c r="F246" s="40"/>
      <c r="G246" s="11"/>
    </row>
    <row r="247" spans="3:7" ht="13.5">
      <c r="C247" s="12"/>
      <c r="F247" s="40"/>
      <c r="G247" s="11"/>
    </row>
    <row r="248" spans="3:7" ht="13.5">
      <c r="C248" s="12"/>
      <c r="F248" s="40"/>
      <c r="G248" s="11"/>
    </row>
    <row r="249" spans="3:7" ht="13.5">
      <c r="C249" s="12"/>
      <c r="F249" s="40"/>
      <c r="G249" s="11"/>
    </row>
    <row r="250" spans="3:7" ht="13.5">
      <c r="C250" s="12"/>
      <c r="F250" s="40"/>
      <c r="G250" s="11"/>
    </row>
    <row r="251" spans="3:7" ht="13.5">
      <c r="C251" s="12"/>
      <c r="F251" s="40"/>
      <c r="G251" s="11"/>
    </row>
    <row r="252" spans="3:7" ht="13.5">
      <c r="C252" s="12"/>
      <c r="F252" s="40"/>
      <c r="G252" s="11"/>
    </row>
    <row r="253" spans="3:7" ht="13.5">
      <c r="C253" s="12"/>
      <c r="F253" s="40"/>
      <c r="G253" s="11"/>
    </row>
    <row r="254" spans="3:7" ht="13.5">
      <c r="C254" s="12"/>
      <c r="F254" s="40"/>
      <c r="G254" s="11"/>
    </row>
    <row r="255" spans="3:7" ht="13.5">
      <c r="C255" s="12"/>
      <c r="F255" s="40"/>
      <c r="G255" s="11"/>
    </row>
    <row r="256" spans="3:7" ht="13.5">
      <c r="C256" s="12"/>
      <c r="F256" s="40"/>
      <c r="G256" s="11"/>
    </row>
    <row r="257" spans="3:7" ht="13.5">
      <c r="C257" s="12"/>
      <c r="F257" s="40"/>
      <c r="G257" s="11"/>
    </row>
    <row r="258" spans="3:7" ht="13.5">
      <c r="C258" s="12"/>
      <c r="F258" s="40"/>
      <c r="G258" s="11"/>
    </row>
    <row r="259" spans="3:7" ht="13.5">
      <c r="C259" s="12"/>
      <c r="F259" s="40"/>
      <c r="G259" s="11"/>
    </row>
    <row r="260" spans="3:7" ht="13.5">
      <c r="C260" s="12"/>
      <c r="F260" s="40"/>
      <c r="G260" s="11"/>
    </row>
    <row r="261" spans="3:7" ht="13.5">
      <c r="C261" s="12"/>
      <c r="F261" s="40"/>
      <c r="G261" s="11"/>
    </row>
    <row r="262" spans="3:7" ht="13.5">
      <c r="C262" s="12"/>
      <c r="F262" s="40"/>
      <c r="G262" s="11"/>
    </row>
    <row r="263" spans="3:7" ht="13.5">
      <c r="C263" s="12"/>
      <c r="F263" s="40"/>
      <c r="G263" s="11"/>
    </row>
    <row r="264" spans="3:7" ht="13.5">
      <c r="C264" s="12"/>
      <c r="F264" s="40"/>
      <c r="G264" s="11"/>
    </row>
    <row r="265" spans="3:7" ht="13.5">
      <c r="C265" s="12"/>
      <c r="F265" s="40"/>
      <c r="G265" s="11"/>
    </row>
    <row r="266" spans="3:7" ht="13.5">
      <c r="C266" s="12"/>
      <c r="F266" s="40"/>
      <c r="G266" s="11"/>
    </row>
    <row r="267" spans="3:7" ht="13.5">
      <c r="C267" s="12"/>
      <c r="F267" s="40"/>
      <c r="G267" s="11"/>
    </row>
    <row r="268" spans="3:7" ht="13.5">
      <c r="C268" s="12"/>
      <c r="F268" s="40"/>
      <c r="G268" s="11"/>
    </row>
    <row r="269" spans="3:7" ht="13.5">
      <c r="C269" s="12"/>
      <c r="F269" s="40"/>
      <c r="G269" s="11"/>
    </row>
    <row r="270" spans="3:7" ht="13.5">
      <c r="C270" s="12"/>
      <c r="F270" s="40"/>
      <c r="G270" s="11"/>
    </row>
    <row r="271" spans="3:7" ht="13.5">
      <c r="C271" s="12"/>
      <c r="F271" s="40"/>
      <c r="G271" s="11"/>
    </row>
    <row r="272" spans="3:7" ht="13.5">
      <c r="C272" s="12"/>
      <c r="F272" s="40"/>
      <c r="G272" s="11"/>
    </row>
    <row r="273" spans="3:7" ht="13.5">
      <c r="C273" s="12"/>
      <c r="F273" s="40"/>
      <c r="G273" s="11"/>
    </row>
    <row r="274" spans="3:7" ht="13.5">
      <c r="C274" s="12"/>
      <c r="F274" s="40"/>
      <c r="G274" s="11"/>
    </row>
    <row r="275" spans="3:7" ht="13.5">
      <c r="C275" s="12"/>
      <c r="F275" s="40"/>
      <c r="G275" s="11"/>
    </row>
    <row r="276" spans="3:7" ht="13.5">
      <c r="C276" s="12"/>
      <c r="F276" s="40"/>
      <c r="G276" s="11"/>
    </row>
    <row r="277" spans="3:7" ht="13.5">
      <c r="C277" s="12"/>
      <c r="F277" s="40"/>
      <c r="G277" s="11"/>
    </row>
    <row r="278" spans="3:7" ht="13.5">
      <c r="C278" s="12"/>
      <c r="F278" s="40"/>
      <c r="G278" s="11"/>
    </row>
    <row r="279" spans="3:7" ht="13.5">
      <c r="C279" s="12"/>
      <c r="F279" s="40"/>
      <c r="G279" s="11"/>
    </row>
    <row r="280" spans="3:7" ht="13.5">
      <c r="C280" s="12"/>
      <c r="F280" s="40"/>
      <c r="G280" s="11"/>
    </row>
    <row r="281" spans="3:7" ht="13.5">
      <c r="C281" s="12"/>
      <c r="F281" s="40"/>
      <c r="G281" s="11"/>
    </row>
    <row r="282" spans="3:7" ht="13.5">
      <c r="C282" s="12"/>
      <c r="F282" s="40"/>
      <c r="G282" s="11"/>
    </row>
    <row r="283" spans="3:7" ht="13.5">
      <c r="C283" s="12"/>
      <c r="F283" s="40"/>
      <c r="G283" s="11"/>
    </row>
    <row r="284" spans="3:7" ht="13.5">
      <c r="C284" s="12"/>
      <c r="F284" s="40"/>
      <c r="G284" s="11"/>
    </row>
    <row r="285" spans="3:7" ht="13.5">
      <c r="C285" s="12"/>
      <c r="F285" s="40"/>
      <c r="G285" s="11"/>
    </row>
    <row r="286" spans="3:7" ht="13.5">
      <c r="C286" s="12"/>
      <c r="F286" s="40"/>
      <c r="G286" s="11"/>
    </row>
    <row r="287" spans="3:7" ht="13.5">
      <c r="C287" s="12"/>
      <c r="F287" s="40"/>
      <c r="G287" s="11"/>
    </row>
    <row r="288" spans="3:7" ht="13.5">
      <c r="C288" s="12"/>
      <c r="F288" s="40"/>
      <c r="G288" s="11"/>
    </row>
    <row r="289" spans="3:7" ht="13.5">
      <c r="C289" s="12"/>
      <c r="F289" s="40"/>
      <c r="G289" s="11"/>
    </row>
    <row r="290" spans="3:7" ht="13.5">
      <c r="C290" s="12"/>
      <c r="F290" s="40"/>
      <c r="G290" s="11"/>
    </row>
    <row r="291" spans="3:7" ht="13.5">
      <c r="C291" s="12"/>
      <c r="F291" s="40"/>
      <c r="G291" s="11"/>
    </row>
    <row r="292" spans="3:7" ht="13.5">
      <c r="C292" s="12"/>
      <c r="F292" s="40"/>
      <c r="G292" s="11"/>
    </row>
    <row r="293" spans="3:7" ht="13.5">
      <c r="C293" s="12"/>
      <c r="F293" s="40"/>
      <c r="G293" s="11"/>
    </row>
    <row r="294" spans="3:7" ht="13.5">
      <c r="C294" s="12"/>
      <c r="F294" s="40"/>
      <c r="G294" s="11"/>
    </row>
    <row r="295" spans="3:7" ht="13.5">
      <c r="C295" s="12"/>
      <c r="F295" s="40"/>
      <c r="G295" s="11"/>
    </row>
    <row r="296" spans="3:7" ht="13.5">
      <c r="C296" s="12"/>
      <c r="F296" s="40"/>
      <c r="G296" s="11"/>
    </row>
    <row r="297" spans="3:7" ht="13.5">
      <c r="C297" s="12"/>
      <c r="F297" s="40"/>
      <c r="G297" s="11"/>
    </row>
    <row r="298" spans="3:7" ht="13.5">
      <c r="C298" s="12"/>
      <c r="F298" s="40"/>
      <c r="G298" s="11"/>
    </row>
    <row r="299" spans="3:7" ht="13.5">
      <c r="C299" s="12"/>
      <c r="F299" s="40"/>
      <c r="G299" s="11"/>
    </row>
    <row r="300" spans="3:7" ht="13.5">
      <c r="C300" s="12"/>
      <c r="F300" s="40"/>
      <c r="G300" s="11"/>
    </row>
    <row r="301" spans="3:7" ht="13.5">
      <c r="C301" s="12"/>
      <c r="F301" s="40"/>
      <c r="G301" s="11"/>
    </row>
    <row r="302" spans="3:7" ht="13.5">
      <c r="C302" s="12"/>
      <c r="F302" s="40"/>
      <c r="G302" s="11"/>
    </row>
    <row r="303" spans="3:7" ht="13.5">
      <c r="C303" s="12"/>
      <c r="F303" s="40"/>
      <c r="G303" s="11"/>
    </row>
    <row r="304" spans="3:7" ht="13.5">
      <c r="C304" s="12"/>
      <c r="F304" s="40"/>
      <c r="G304" s="11"/>
    </row>
    <row r="305" spans="3:7" ht="13.5">
      <c r="C305" s="12"/>
      <c r="F305" s="40"/>
      <c r="G305" s="11"/>
    </row>
    <row r="306" spans="3:7" ht="13.5">
      <c r="C306" s="12"/>
      <c r="F306" s="40"/>
      <c r="G306" s="11"/>
    </row>
    <row r="307" spans="3:7" ht="13.5">
      <c r="C307" s="12"/>
      <c r="F307" s="40"/>
      <c r="G307" s="11"/>
    </row>
    <row r="308" spans="3:7" ht="13.5">
      <c r="C308" s="12"/>
      <c r="F308" s="40"/>
      <c r="G308" s="11"/>
    </row>
    <row r="309" spans="3:7" ht="13.5">
      <c r="C309" s="12"/>
      <c r="F309" s="40"/>
      <c r="G309" s="11"/>
    </row>
    <row r="310" spans="3:7" ht="13.5">
      <c r="C310" s="12"/>
      <c r="F310" s="40"/>
      <c r="G310" s="11"/>
    </row>
    <row r="311" spans="3:7" ht="13.5">
      <c r="C311" s="12"/>
      <c r="F311" s="40"/>
      <c r="G311" s="11"/>
    </row>
    <row r="312" spans="3:7" ht="13.5">
      <c r="C312" s="12"/>
      <c r="F312" s="40"/>
      <c r="G312" s="11"/>
    </row>
    <row r="313" spans="3:7" ht="13.5">
      <c r="C313" s="12"/>
      <c r="F313" s="40"/>
      <c r="G313" s="11"/>
    </row>
    <row r="314" spans="3:7" ht="13.5">
      <c r="C314" s="12"/>
      <c r="F314" s="40"/>
      <c r="G314" s="11"/>
    </row>
    <row r="315" spans="3:7" ht="13.5">
      <c r="C315" s="12"/>
      <c r="F315" s="40"/>
      <c r="G315" s="11"/>
    </row>
    <row r="316" spans="3:7" ht="13.5">
      <c r="C316" s="12"/>
      <c r="F316" s="40"/>
      <c r="G316" s="11"/>
    </row>
  </sheetData>
  <sheetProtection/>
  <mergeCells count="4">
    <mergeCell ref="B1:M1"/>
    <mergeCell ref="D2:J2"/>
    <mergeCell ref="D3:J3"/>
    <mergeCell ref="D39:AL39"/>
  </mergeCells>
  <hyperlinks>
    <hyperlink ref="D27" r:id="rId1" display="http://www.gks.ru/bgd/regl/B09_16/IssWWW.exe/Stg/6-07.htm"/>
  </hyperlinks>
  <printOptions/>
  <pageMargins left="0.7" right="0.7" top="0.75" bottom="0.75" header="0.3" footer="0.3"/>
  <pageSetup horizontalDpi="180" verticalDpi="18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2012-04-02T19:13:23Z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