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2" sheetId="1" r:id="rId1"/>
    <sheet name="Лист3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<sst xmlns="http://schemas.openxmlformats.org/spreadsheetml/2006/main" count="66" uniqueCount="61">
  <si>
    <t>М e t a</t>
  </si>
  <si>
    <t>название показателя</t>
  </si>
  <si>
    <t>название информационного массива</t>
  </si>
  <si>
    <t>№ показателя п/п</t>
  </si>
  <si>
    <t>код показателя</t>
  </si>
  <si>
    <t>размерность информационного массива</t>
  </si>
  <si>
    <t>число переменных по вертикали</t>
  </si>
  <si>
    <t>название категории 1</t>
  </si>
  <si>
    <t>№ категории 1 п/п</t>
  </si>
  <si>
    <t>код категории 1</t>
  </si>
  <si>
    <t>Число строк категории 1</t>
  </si>
  <si>
    <t>число переменных по горизонтали</t>
  </si>
  <si>
    <t>Число столбцов в категории 1</t>
  </si>
  <si>
    <t>источник</t>
  </si>
  <si>
    <t>линк на источник</t>
  </si>
  <si>
    <t>единица измерения</t>
  </si>
  <si>
    <t>дата получения информации из источника</t>
  </si>
  <si>
    <t>дата загрузки в Базу данных</t>
  </si>
  <si>
    <t>ответственное лицо</t>
  </si>
  <si>
    <t>Винник М.В.</t>
  </si>
  <si>
    <t>имя файла</t>
  </si>
  <si>
    <t>краткое описание</t>
  </si>
  <si>
    <t>Информационный массив</t>
  </si>
  <si>
    <t>http://www.gks.ru/bgd/regl/B09_16/IssWWW.exe/Stg/6-07.htm</t>
  </si>
  <si>
    <t>Демографический ежегодник России</t>
  </si>
  <si>
    <t>дата издания</t>
  </si>
  <si>
    <t>тип источника</t>
  </si>
  <si>
    <t>код</t>
  </si>
  <si>
    <t>Ежегодник</t>
  </si>
  <si>
    <t>Дополнительные категории массива</t>
  </si>
  <si>
    <t>1-я категория: название</t>
  </si>
  <si>
    <t>Россия</t>
  </si>
  <si>
    <t>поселения</t>
  </si>
  <si>
    <t>Городское население</t>
  </si>
  <si>
    <t>Все население</t>
  </si>
  <si>
    <t>Сельское население</t>
  </si>
  <si>
    <t>год</t>
  </si>
  <si>
    <t>Годы</t>
  </si>
  <si>
    <t>1969-1970</t>
  </si>
  <si>
    <t>1979-1980</t>
  </si>
  <si>
    <t>1980-1981</t>
  </si>
  <si>
    <t>1982-1983</t>
  </si>
  <si>
    <t>1984-1985</t>
  </si>
  <si>
    <t>1981-1982</t>
  </si>
  <si>
    <t>1974-1975</t>
  </si>
  <si>
    <t>1964-1965</t>
  </si>
  <si>
    <t>1961-1962</t>
  </si>
  <si>
    <t>1983-1984</t>
  </si>
  <si>
    <t>1985-1986</t>
  </si>
  <si>
    <t>1986-1987</t>
  </si>
  <si>
    <t>win_045</t>
  </si>
  <si>
    <t>Массив получен путем копирования Табл.2.11 из Демографического ежегодника России 2009</t>
  </si>
  <si>
    <t>единиц</t>
  </si>
  <si>
    <t>Нетто-коэффициент воспроизводства</t>
  </si>
  <si>
    <t>Нетто-коэффициент воспроизводства по типу поселений, РФ, 1961-2008</t>
  </si>
  <si>
    <t>страны мира</t>
  </si>
  <si>
    <t>№ доп.категории п/п</t>
  </si>
  <si>
    <t>код доп. Категории</t>
  </si>
  <si>
    <t>1-я доп.категория: значение</t>
  </si>
  <si>
    <t>1-я доп.категория: код</t>
  </si>
  <si>
    <t>1-я доп.категория: № п/п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</si>
</sst>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  <numFmt numFmtId="165" formatCode="0.000"/>
    <numFmt numFmtId="166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10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u val="single"/>
      <sz val="10"/>
      <color indexed="12"/>
      <name val="Arial Cyr"/>
      <family val="0"/>
    </font>
    <font>
      <b/>
      <sz val="14"/>
      <name val="Calibri"/>
      <family val="2"/>
    </font>
    <font>
      <sz val="10"/>
      <name val="Arial Narrow"/>
      <family val="2"/>
    </font>
    <font>
      <sz val="10"/>
      <name val="Arial Cyr"/>
      <family val="0"/>
    </font>
    <font>
      <b/>
      <sz val="11"/>
      <color indexed="9"/>
      <name val="Arial Narrow"/>
      <family val="2"/>
    </font>
    <font>
      <b/>
      <sz val="9"/>
      <color indexed="10"/>
      <name val="Arial Narrow"/>
      <family val="2"/>
    </font>
    <font>
      <sz val="9"/>
      <name val="Arial Narrow"/>
      <family val="2"/>
    </font>
    <font>
      <sz val="11"/>
      <name val="Arial Narrow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10"/>
      <name val="Arial Narrow"/>
      <family val="2"/>
    </font>
    <font>
      <b/>
      <sz val="10"/>
      <name val="Arial"/>
      <family val="2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9"/>
      <color indexed="8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9"/>
      <color theme="1"/>
      <name val="Arial Narrow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lightUp">
        <fgColor theme="9" tint="0.7999799847602844"/>
        <bgColor theme="9" tint="0.5999600291252136"/>
      </patternFill>
    </fill>
    <fill>
      <patternFill patternType="solid">
        <fgColor rgb="FFCCFFCC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>
        <color indexed="63"/>
      </top>
      <bottom style="double">
        <color indexed="14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thick">
        <color theme="8" tint="0.3999499976634979"/>
      </left>
      <right>
        <color indexed="63"/>
      </right>
      <top style="thick">
        <color theme="8" tint="0.3999499976634979"/>
      </top>
      <bottom style="thick">
        <color theme="8" tint="0.3999499976634979"/>
      </bottom>
    </border>
    <border>
      <left style="thick">
        <color theme="8" tint="0.3999499976634979"/>
      </left>
      <right style="thick">
        <color theme="8" tint="0.3999499976634979"/>
      </right>
      <top style="thick">
        <color theme="8" tint="0.3999499976634979"/>
      </top>
      <bottom style="thick">
        <color theme="8" tint="0.3999499976634979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 style="thick">
        <color theme="8" tint="0.39991000294685364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thin"/>
      <right style="thin"/>
      <top style="thin"/>
      <bottom style="thin"/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double">
        <color indexed="14"/>
      </left>
      <right style="double">
        <color indexed="14"/>
      </right>
      <top style="double">
        <color indexed="14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theme="8" tint="0.39991000294685364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  <border>
      <left>
        <color indexed="63"/>
      </left>
      <right>
        <color indexed="63"/>
      </right>
      <top style="thick">
        <color theme="8" tint="0.39991000294685364"/>
      </top>
      <bottom style="thick">
        <color theme="8" tint="0.3999100029468536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>
      <alignment/>
      <protection/>
    </xf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34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2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 vertical="center"/>
    </xf>
    <xf numFmtId="0" fontId="10" fillId="36" borderId="0" xfId="0" applyFont="1" applyFill="1" applyAlignment="1">
      <alignment horizontal="left" vertical="center"/>
    </xf>
    <xf numFmtId="0" fontId="10" fillId="36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33" borderId="15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left" vertical="center" wrapText="1"/>
    </xf>
    <xf numFmtId="0" fontId="5" fillId="33" borderId="16" xfId="0" applyFont="1" applyFill="1" applyBorder="1" applyAlignment="1">
      <alignment horizontal="left" vertical="center"/>
    </xf>
    <xf numFmtId="0" fontId="2" fillId="35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left" vertical="center" wrapText="1"/>
    </xf>
    <xf numFmtId="0" fontId="5" fillId="33" borderId="15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14" fontId="6" fillId="34" borderId="20" xfId="0" applyNumberFormat="1" applyFont="1" applyFill="1" applyBorder="1" applyAlignment="1">
      <alignment horizontal="center" vertical="center"/>
    </xf>
    <xf numFmtId="14" fontId="6" fillId="37" borderId="1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2" fillId="33" borderId="21" xfId="0" applyFont="1" applyFill="1" applyBorder="1" applyAlignment="1">
      <alignment horizontal="left"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14" fillId="36" borderId="0" xfId="0" applyFont="1" applyFill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35" borderId="22" xfId="0" applyFont="1" applyFill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34" borderId="11" xfId="42" applyFill="1" applyBorder="1" applyAlignment="1" applyProtection="1">
      <alignment horizontal="left" vertical="center"/>
      <protection/>
    </xf>
    <xf numFmtId="0" fontId="58" fillId="38" borderId="23" xfId="0" applyFont="1" applyFill="1" applyBorder="1" applyAlignment="1">
      <alignment horizontal="center" vertical="top" wrapText="1"/>
    </xf>
    <xf numFmtId="0" fontId="9" fillId="34" borderId="11" xfId="53" applyFont="1" applyFill="1" applyBorder="1" applyAlignment="1">
      <alignment horizontal="center" vertical="center"/>
      <protection/>
    </xf>
    <xf numFmtId="0" fontId="5" fillId="33" borderId="21" xfId="0" applyFont="1" applyFill="1" applyBorder="1" applyAlignment="1">
      <alignment horizontal="left" vertical="center"/>
    </xf>
    <xf numFmtId="0" fontId="19" fillId="34" borderId="11" xfId="0" applyFont="1" applyFill="1" applyBorder="1" applyAlignment="1">
      <alignment horizontal="center" vertical="center"/>
    </xf>
    <xf numFmtId="0" fontId="20" fillId="39" borderId="24" xfId="53" applyFont="1" applyFill="1" applyBorder="1" applyAlignment="1">
      <alignment horizontal="center" vertical="center" wrapText="1"/>
      <protection/>
    </xf>
    <xf numFmtId="0" fontId="20" fillId="38" borderId="23" xfId="0" applyFont="1" applyFill="1" applyBorder="1" applyAlignment="1">
      <alignment horizontal="center" vertical="center" wrapText="1"/>
    </xf>
    <xf numFmtId="165" fontId="20" fillId="39" borderId="24" xfId="53" applyNumberFormat="1" applyFont="1" applyFill="1" applyBorder="1" applyAlignment="1">
      <alignment horizontal="center" vertical="center" wrapText="1"/>
      <protection/>
    </xf>
    <xf numFmtId="0" fontId="2" fillId="35" borderId="25" xfId="0" applyFont="1" applyFill="1" applyBorder="1" applyAlignment="1">
      <alignment horizontal="center" vertical="center"/>
    </xf>
    <xf numFmtId="0" fontId="17" fillId="35" borderId="26" xfId="0" applyFont="1" applyFill="1" applyBorder="1" applyAlignment="1">
      <alignment horizontal="center" vertical="center"/>
    </xf>
    <xf numFmtId="0" fontId="3" fillId="40" borderId="0" xfId="0" applyFont="1" applyFill="1" applyBorder="1" applyAlignment="1">
      <alignment horizontal="center" vertical="center"/>
    </xf>
    <xf numFmtId="0" fontId="4" fillId="40" borderId="0" xfId="0" applyFont="1" applyFill="1" applyAlignment="1">
      <alignment vertical="center"/>
    </xf>
    <xf numFmtId="0" fontId="6" fillId="34" borderId="27" xfId="0" applyFont="1" applyFill="1" applyBorder="1" applyAlignment="1">
      <alignment horizontal="left" vertical="center"/>
    </xf>
    <xf numFmtId="0" fontId="6" fillId="34" borderId="28" xfId="0" applyFont="1" applyFill="1" applyBorder="1" applyAlignment="1">
      <alignment horizontal="left" vertical="center"/>
    </xf>
    <xf numFmtId="0" fontId="10" fillId="34" borderId="27" xfId="0" applyFont="1" applyFill="1" applyBorder="1" applyAlignment="1">
      <alignment horizontal="left" vertical="center"/>
    </xf>
    <xf numFmtId="0" fontId="10" fillId="34" borderId="28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6" fillId="34" borderId="0" xfId="0" applyFont="1" applyFill="1" applyBorder="1" applyAlignment="1">
      <alignment horizontal="left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db.demoscope.ru/xls/s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  <sheetName val="marr"/>
      <sheetName val="perinatal"/>
    </sheetNames>
    <sheetDataSet>
      <sheetData sheetId="0">
        <row r="3">
          <cell r="B3" t="str">
            <v>Txt file</v>
          </cell>
          <cell r="C3" t="str">
            <v>indicators</v>
          </cell>
          <cell r="D3" t="str">
            <v>CMR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48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49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50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51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52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53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54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55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56</v>
          </cell>
          <cell r="D60" t="str">
            <v>NintMig</v>
          </cell>
        </row>
        <row r="61">
          <cell r="B61" t="str">
            <v>резерв</v>
          </cell>
          <cell r="C61">
            <v>57</v>
          </cell>
          <cell r="D61" t="str">
            <v>void</v>
          </cell>
        </row>
        <row r="62">
          <cell r="B62" t="str">
            <v>резерв</v>
          </cell>
          <cell r="C62">
            <v>58</v>
          </cell>
          <cell r="D62" t="str">
            <v>void</v>
          </cell>
        </row>
        <row r="63">
          <cell r="B63" t="str">
            <v>резерв</v>
          </cell>
          <cell r="C63">
            <v>59</v>
          </cell>
          <cell r="D63" t="str">
            <v>void</v>
          </cell>
        </row>
        <row r="64">
          <cell r="B64" t="str">
            <v>резерв</v>
          </cell>
          <cell r="C64">
            <v>60</v>
          </cell>
          <cell r="D64" t="str">
            <v>void</v>
          </cell>
        </row>
        <row r="65">
          <cell r="B65" t="str">
            <v>резерв</v>
          </cell>
          <cell r="C65">
            <v>61</v>
          </cell>
          <cell r="D65" t="str">
            <v>void</v>
          </cell>
        </row>
        <row r="66">
          <cell r="B66" t="str">
            <v>резерв</v>
          </cell>
          <cell r="C66">
            <v>62</v>
          </cell>
          <cell r="D66" t="str">
            <v>void</v>
          </cell>
        </row>
      </sheetData>
      <sheetData sheetId="1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RegRus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  <row r="22">
          <cell r="B22" t="str">
            <v>направление миграции</v>
          </cell>
          <cell r="C22">
            <v>20</v>
          </cell>
          <cell r="D22" t="str">
            <v>MigDir</v>
          </cell>
        </row>
        <row r="23">
          <cell r="B23" t="str">
            <v>образование</v>
          </cell>
          <cell r="C23">
            <v>21</v>
          </cell>
          <cell r="D23" t="str">
            <v>Edu</v>
          </cell>
        </row>
        <row r="24">
          <cell r="B24" t="str">
            <v>причина миграции</v>
          </cell>
          <cell r="C24">
            <v>22</v>
          </cell>
          <cell r="D24" t="str">
            <v>ReaMig</v>
          </cell>
        </row>
        <row r="25">
          <cell r="B25" t="str">
            <v>цель поездки</v>
          </cell>
          <cell r="C25">
            <v>23</v>
          </cell>
          <cell r="D25" t="str">
            <v>Goal</v>
          </cell>
        </row>
        <row r="26">
          <cell r="B26" t="str">
            <v>брачное состояние</v>
          </cell>
          <cell r="C26">
            <v>24</v>
          </cell>
          <cell r="D26" t="str">
            <v>MaSta</v>
          </cell>
        </row>
        <row r="27">
          <cell r="B27" t="str">
            <v>перинатальный период</v>
          </cell>
          <cell r="C27">
            <v>25</v>
          </cell>
          <cell r="D27" t="str">
            <v>per_per</v>
          </cell>
        </row>
        <row r="28">
          <cell r="B28" t="str">
            <v>очередность рождения</v>
          </cell>
          <cell r="C28">
            <v>26</v>
          </cell>
          <cell r="D28" t="str">
            <v>BirOrd</v>
          </cell>
        </row>
      </sheetData>
      <sheetData sheetId="3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Республика Корея</v>
          </cell>
          <cell r="D20" t="str">
            <v>KR</v>
          </cell>
        </row>
        <row r="21">
          <cell r="B21" t="str">
            <v>Латвия</v>
          </cell>
          <cell r="D21" t="str">
            <v>LAT</v>
          </cell>
        </row>
        <row r="22">
          <cell r="B22" t="str">
            <v>Литва</v>
          </cell>
          <cell r="D22" t="str">
            <v>LIT</v>
          </cell>
        </row>
        <row r="23">
          <cell r="B23" t="str">
            <v>Македония</v>
          </cell>
          <cell r="D23" t="str">
            <v>Mak</v>
          </cell>
        </row>
        <row r="24">
          <cell r="B24" t="str">
            <v>Бывшая Югославская Республика Македония</v>
          </cell>
          <cell r="D24" t="str">
            <v>Mak</v>
          </cell>
        </row>
        <row r="25">
          <cell r="B25" t="str">
            <v>Молдавия</v>
          </cell>
          <cell r="D25" t="str">
            <v>MD</v>
          </cell>
        </row>
        <row r="26">
          <cell r="B26" t="str">
            <v>Республика Молдова</v>
          </cell>
          <cell r="D26" t="str">
            <v>MD</v>
          </cell>
        </row>
        <row r="27">
          <cell r="B27" t="str">
            <v>Нидерланды</v>
          </cell>
          <cell r="D27" t="str">
            <v>ND</v>
          </cell>
        </row>
        <row r="28">
          <cell r="B28" t="str">
            <v>Новая Зеландия</v>
          </cell>
          <cell r="D28" t="str">
            <v>NZ</v>
          </cell>
        </row>
        <row r="29">
          <cell r="B29" t="str">
            <v>Норвегия</v>
          </cell>
          <cell r="D29" t="str">
            <v>NOR</v>
          </cell>
        </row>
        <row r="30">
          <cell r="B30" t="str">
            <v>Польша</v>
          </cell>
          <cell r="D30" t="str">
            <v>PL</v>
          </cell>
        </row>
        <row r="31">
          <cell r="B31" t="str">
            <v>Португалия</v>
          </cell>
          <cell r="D31" t="str">
            <v>PR</v>
          </cell>
        </row>
        <row r="32">
          <cell r="B32" t="str">
            <v>Россия</v>
          </cell>
          <cell r="D32" t="str">
            <v>RU</v>
          </cell>
        </row>
        <row r="33">
          <cell r="B33" t="str">
            <v>Российская Федерация</v>
          </cell>
          <cell r="D33" t="str">
            <v>RU</v>
          </cell>
        </row>
        <row r="34">
          <cell r="B34" t="str">
            <v>Румыния</v>
          </cell>
          <cell r="D34" t="str">
            <v>Rom</v>
          </cell>
        </row>
        <row r="35">
          <cell r="B35" t="str">
            <v>Сербия и Черногория</v>
          </cell>
          <cell r="D35" t="str">
            <v>SM</v>
          </cell>
        </row>
        <row r="36">
          <cell r="B36" t="str">
            <v>Словакия</v>
          </cell>
          <cell r="D36" t="str">
            <v>SLO</v>
          </cell>
        </row>
        <row r="37">
          <cell r="B37" t="str">
            <v>Словения</v>
          </cell>
          <cell r="D37" t="str">
            <v>SLN</v>
          </cell>
        </row>
        <row r="38">
          <cell r="B38" t="str">
            <v>США</v>
          </cell>
          <cell r="D38" t="str">
            <v>USA</v>
          </cell>
        </row>
        <row r="39">
          <cell r="B39" t="str">
            <v>Украина</v>
          </cell>
          <cell r="D39" t="str">
            <v>UKR</v>
          </cell>
        </row>
        <row r="40">
          <cell r="B40" t="str">
            <v>Финляндия</v>
          </cell>
          <cell r="D40" t="str">
            <v>Fin</v>
          </cell>
        </row>
        <row r="41">
          <cell r="B41" t="str">
            <v>Франция</v>
          </cell>
          <cell r="D41" t="str">
            <v>FR</v>
          </cell>
        </row>
        <row r="42">
          <cell r="B42" t="str">
            <v>Франция Метрополия</v>
          </cell>
          <cell r="D42" t="str">
            <v>FR</v>
          </cell>
        </row>
        <row r="43">
          <cell r="B43" t="str">
            <v>Хорватия</v>
          </cell>
          <cell r="D43" t="str">
            <v>Cro</v>
          </cell>
        </row>
        <row r="44">
          <cell r="B44" t="str">
            <v>Чехия</v>
          </cell>
          <cell r="D44" t="str">
            <v>Che</v>
          </cell>
        </row>
        <row r="45">
          <cell r="B45" t="str">
            <v>Швейцария</v>
          </cell>
          <cell r="D45" t="str">
            <v>SWI</v>
          </cell>
        </row>
        <row r="46">
          <cell r="B46" t="str">
            <v>Швеция</v>
          </cell>
          <cell r="D46" t="str">
            <v>SWE</v>
          </cell>
        </row>
        <row r="47">
          <cell r="B47" t="str">
            <v>Эстония</v>
          </cell>
          <cell r="D47" t="str">
            <v>Est</v>
          </cell>
        </row>
        <row r="48">
          <cell r="B48" t="str">
            <v>Япония</v>
          </cell>
          <cell r="D48" t="str">
            <v>Jap</v>
          </cell>
        </row>
        <row r="49">
          <cell r="B49" t="str">
            <v>Азербайджан</v>
          </cell>
          <cell r="D49" t="str">
            <v>AZ</v>
          </cell>
        </row>
        <row r="50">
          <cell r="B50" t="str">
            <v>Армения</v>
          </cell>
          <cell r="D50" t="str">
            <v>AR</v>
          </cell>
        </row>
        <row r="51">
          <cell r="B51" t="str">
            <v>Грузия</v>
          </cell>
          <cell r="D51" t="str">
            <v>GR</v>
          </cell>
        </row>
        <row r="52">
          <cell r="B52" t="str">
            <v>Казахстан</v>
          </cell>
          <cell r="D52" t="str">
            <v>KZ</v>
          </cell>
        </row>
        <row r="53">
          <cell r="B53" t="str">
            <v>Киргизия</v>
          </cell>
          <cell r="D53" t="str">
            <v>KI</v>
          </cell>
        </row>
        <row r="54">
          <cell r="B54" t="str">
            <v>Таджикистан</v>
          </cell>
          <cell r="D54" t="str">
            <v>TJ</v>
          </cell>
        </row>
        <row r="55">
          <cell r="B55" t="str">
            <v>Туркмения</v>
          </cell>
          <cell r="D55" t="str">
            <v>TU</v>
          </cell>
        </row>
        <row r="56">
          <cell r="B56" t="str">
            <v>Узбекистан</v>
          </cell>
          <cell r="D56" t="str">
            <v>UZ</v>
          </cell>
        </row>
        <row r="57">
          <cell r="B57" t="str">
            <v>Кипр</v>
          </cell>
          <cell r="D57" t="str">
            <v>Kip</v>
          </cell>
        </row>
        <row r="58">
          <cell r="B58" t="str">
            <v>Люксембург</v>
          </cell>
          <cell r="D58" t="str">
            <v>Lux</v>
          </cell>
        </row>
        <row r="59">
          <cell r="B59" t="str">
            <v>Мальта</v>
          </cell>
          <cell r="D59" t="str">
            <v>Mal</v>
          </cell>
        </row>
        <row r="60">
          <cell r="B60" t="str">
            <v>Турция</v>
          </cell>
          <cell r="D60" t="str">
            <v>TU</v>
          </cell>
        </row>
        <row r="61">
          <cell r="B61" t="str">
            <v>Исландия</v>
          </cell>
          <cell r="D61" t="str">
            <v>ISL</v>
          </cell>
        </row>
        <row r="62">
          <cell r="B62" t="str">
            <v>Лихтенштейн</v>
          </cell>
          <cell r="D62" t="str">
            <v>Lih</v>
          </cell>
        </row>
        <row r="63">
          <cell r="B63" t="str">
            <v>Албания</v>
          </cell>
          <cell r="D63" t="str">
            <v>ALB</v>
          </cell>
        </row>
        <row r="64">
          <cell r="B64" t="str">
            <v>Черногория</v>
          </cell>
          <cell r="D64" t="str">
            <v>Mon</v>
          </cell>
        </row>
        <row r="65">
          <cell r="B65" t="str">
            <v>Сербия</v>
          </cell>
          <cell r="D65" t="str">
            <v>Ser</v>
          </cell>
        </row>
        <row r="66">
          <cell r="B66" t="str">
            <v>Косово</v>
          </cell>
          <cell r="D66" t="str">
            <v>Kos</v>
          </cell>
        </row>
        <row r="67">
          <cell r="B67" t="str">
            <v>Андорра</v>
          </cell>
          <cell r="D67" t="str">
            <v>And</v>
          </cell>
        </row>
        <row r="68">
          <cell r="B68" t="str">
            <v>Монако</v>
          </cell>
          <cell r="D68" t="str">
            <v>Mnk</v>
          </cell>
        </row>
        <row r="69">
          <cell r="B69" t="str">
            <v>Сан-Марино</v>
          </cell>
          <cell r="D69" t="str">
            <v>Sma</v>
          </cell>
        </row>
        <row r="70">
          <cell r="B70" t="str">
            <v>Англия и Уэльс</v>
          </cell>
          <cell r="D70" t="str">
            <v>EW</v>
          </cell>
        </row>
        <row r="71">
          <cell r="B71" t="str">
            <v>Северная Ирландия</v>
          </cell>
          <cell r="D71" t="str">
            <v>NI</v>
          </cell>
        </row>
        <row r="72">
          <cell r="B72" t="str">
            <v>Шотландия</v>
          </cell>
          <cell r="D72" t="str">
            <v>Sc</v>
          </cell>
        </row>
        <row r="73">
          <cell r="B73" t="str">
            <v>ФРГ</v>
          </cell>
          <cell r="D73" t="str">
            <v>BRD</v>
          </cell>
        </row>
        <row r="74">
          <cell r="B74" t="str">
            <v>ГДР</v>
          </cell>
          <cell r="D74" t="str">
            <v>DDR</v>
          </cell>
        </row>
        <row r="75">
          <cell r="B75" t="str">
            <v>Чехословакия</v>
          </cell>
          <cell r="D75" t="str">
            <v>ChS</v>
          </cell>
        </row>
        <row r="76">
          <cell r="B76" t="str">
            <v>Беларусь</v>
          </cell>
          <cell r="D76" t="str">
            <v>BEL</v>
          </cell>
        </row>
        <row r="77">
          <cell r="B77" t="str">
            <v>Израиль</v>
          </cell>
          <cell r="D77" t="str">
            <v>Isr</v>
          </cell>
        </row>
        <row r="78">
          <cell r="B78" t="str">
            <v>СССР</v>
          </cell>
          <cell r="D78" t="str">
            <v>USSR</v>
          </cell>
        </row>
        <row r="79">
          <cell r="B79" t="str">
            <v>Югославия</v>
          </cell>
          <cell r="D79" t="str">
            <v>Yug</v>
          </cell>
        </row>
        <row r="80">
          <cell r="B80" t="str">
            <v>Всего</v>
          </cell>
          <cell r="D80" t="str">
            <v>Total</v>
          </cell>
        </row>
        <row r="81">
          <cell r="B81" t="str">
            <v>из них имеют второе гражданство</v>
          </cell>
          <cell r="D81" t="str">
            <v>2_citi</v>
          </cell>
        </row>
        <row r="82">
          <cell r="B82" t="str">
            <v>иностранные граждане</v>
          </cell>
          <cell r="D82" t="str">
            <v>FOR</v>
          </cell>
        </row>
        <row r="83">
          <cell r="B83" t="str">
            <v>СНГ</v>
          </cell>
          <cell r="D83" t="str">
            <v>CIS</v>
          </cell>
        </row>
        <row r="84">
          <cell r="B84" t="str">
            <v>граждане других стран - всего </v>
          </cell>
          <cell r="D84" t="str">
            <v>Oth</v>
          </cell>
        </row>
        <row r="85">
          <cell r="B85" t="str">
            <v>Афганистан</v>
          </cell>
          <cell r="D85" t="str">
            <v>Afg</v>
          </cell>
        </row>
        <row r="86">
          <cell r="B86" t="str">
            <v>Вьетнам</v>
          </cell>
          <cell r="D86" t="str">
            <v>Vie</v>
          </cell>
        </row>
        <row r="87">
          <cell r="B87" t="str">
            <v>Индия</v>
          </cell>
          <cell r="D87" t="str">
            <v>Ind</v>
          </cell>
        </row>
        <row r="88">
          <cell r="B88" t="str">
            <v>Китай</v>
          </cell>
          <cell r="D88" t="str">
            <v>Chi</v>
          </cell>
        </row>
        <row r="89">
          <cell r="B89" t="str">
            <v>Куба</v>
          </cell>
          <cell r="D89" t="str">
            <v>Cuba</v>
          </cell>
        </row>
        <row r="90">
          <cell r="B90" t="str">
            <v>Пакистан</v>
          </cell>
          <cell r="D90" t="str">
            <v>Pak</v>
          </cell>
        </row>
        <row r="91">
          <cell r="B91" t="str">
            <v>Сирия</v>
          </cell>
          <cell r="D91" t="str">
            <v>Syr</v>
          </cell>
        </row>
        <row r="92">
          <cell r="B92" t="str">
            <v>другие</v>
          </cell>
          <cell r="D92" t="str">
            <v>Oth2</v>
          </cell>
        </row>
        <row r="93">
          <cell r="B93" t="str">
            <v>лица без гражданства</v>
          </cell>
          <cell r="D93" t="str">
            <v>No_Ci</v>
          </cell>
        </row>
        <row r="94">
          <cell r="B94" t="str">
            <v>гражданство не указано</v>
          </cell>
          <cell r="D94" t="str">
            <v>Nspe</v>
          </cell>
        </row>
        <row r="95">
          <cell r="B95" t="str">
            <v>резерв</v>
          </cell>
          <cell r="D95" t="str">
            <v>void</v>
          </cell>
        </row>
        <row r="96">
          <cell r="B96" t="str">
            <v>резерв</v>
          </cell>
          <cell r="D96" t="str">
            <v>void</v>
          </cell>
        </row>
        <row r="97">
          <cell r="B97" t="str">
            <v>резерв</v>
          </cell>
          <cell r="D97" t="str">
            <v>void</v>
          </cell>
        </row>
        <row r="98">
          <cell r="B98" t="str">
            <v>резерв</v>
          </cell>
          <cell r="D98" t="str">
            <v>void</v>
          </cell>
        </row>
        <row r="99">
          <cell r="B99" t="str">
            <v>резерв</v>
          </cell>
          <cell r="D99" t="str">
            <v>void</v>
          </cell>
        </row>
        <row r="100">
          <cell r="B100" t="str">
            <v>резерв</v>
          </cell>
          <cell r="D100" t="str">
            <v>void</v>
          </cell>
        </row>
        <row r="101">
          <cell r="B101" t="str">
            <v>резерв</v>
          </cell>
          <cell r="D101" t="str">
            <v>void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  <row r="377">
          <cell r="B377" t="str">
            <v>1740-1749</v>
          </cell>
          <cell r="D377" t="str">
            <v>1740_9</v>
          </cell>
        </row>
        <row r="378">
          <cell r="B378" t="str">
            <v>1751-1755</v>
          </cell>
          <cell r="D378" t="str">
            <v>1751_5</v>
          </cell>
        </row>
        <row r="379">
          <cell r="B379" t="str">
            <v>1756-1760</v>
          </cell>
          <cell r="D379" t="str">
            <v>1756_60</v>
          </cell>
        </row>
        <row r="380">
          <cell r="B380" t="str">
            <v>1761-1765</v>
          </cell>
          <cell r="D380" t="str">
            <v>1761_5</v>
          </cell>
        </row>
        <row r="381">
          <cell r="B381" t="str">
            <v>1766-1770</v>
          </cell>
          <cell r="D381" t="str">
            <v>1766_70</v>
          </cell>
        </row>
        <row r="382">
          <cell r="B382" t="str">
            <v>1771-1775</v>
          </cell>
          <cell r="D382" t="str">
            <v>1771_5</v>
          </cell>
        </row>
        <row r="383">
          <cell r="B383" t="str">
            <v>1776-1780</v>
          </cell>
          <cell r="D383" t="str">
            <v>1776_80</v>
          </cell>
        </row>
        <row r="384">
          <cell r="B384" t="str">
            <v>1781-1785</v>
          </cell>
          <cell r="D384" t="str">
            <v>1781_5</v>
          </cell>
        </row>
        <row r="385">
          <cell r="B385" t="str">
            <v>1786-1790</v>
          </cell>
          <cell r="D385" t="str">
            <v>1786_90</v>
          </cell>
        </row>
        <row r="386">
          <cell r="B386" t="str">
            <v>1791-1795</v>
          </cell>
          <cell r="D386" t="str">
            <v>1791_5</v>
          </cell>
        </row>
        <row r="387">
          <cell r="B387" t="str">
            <v>1796-1800</v>
          </cell>
          <cell r="D387" t="str">
            <v>1796_1800</v>
          </cell>
        </row>
        <row r="388">
          <cell r="B388" t="str">
            <v>1801-1805</v>
          </cell>
          <cell r="D388" t="str">
            <v>1801_5</v>
          </cell>
        </row>
        <row r="389">
          <cell r="B389" t="str">
            <v>1806-1810</v>
          </cell>
          <cell r="D389" t="str">
            <v>1806_10</v>
          </cell>
        </row>
        <row r="390">
          <cell r="B390" t="str">
            <v>1751-1755</v>
          </cell>
          <cell r="D390" t="str">
            <v>1751_5</v>
          </cell>
        </row>
        <row r="391">
          <cell r="B391" t="str">
            <v>1756-1760</v>
          </cell>
          <cell r="D391" t="str">
            <v>1756_60</v>
          </cell>
        </row>
        <row r="392">
          <cell r="B392" t="str">
            <v>1761-1765</v>
          </cell>
          <cell r="D392" t="str">
            <v>1761_5</v>
          </cell>
        </row>
        <row r="393">
          <cell r="B393" t="str">
            <v>1766-1770</v>
          </cell>
          <cell r="D393" t="str">
            <v>1766_70</v>
          </cell>
        </row>
        <row r="394">
          <cell r="B394" t="str">
            <v>1771-1775</v>
          </cell>
          <cell r="D394" t="str">
            <v>1771_5</v>
          </cell>
        </row>
        <row r="395">
          <cell r="B395" t="str">
            <v>1776-1780</v>
          </cell>
          <cell r="D395" t="str">
            <v>1776_80</v>
          </cell>
        </row>
        <row r="396">
          <cell r="B396" t="str">
            <v>1781-1785</v>
          </cell>
          <cell r="D396" t="str">
            <v>1781_5</v>
          </cell>
        </row>
        <row r="397">
          <cell r="B397" t="str">
            <v>1786-1790</v>
          </cell>
          <cell r="D397" t="str">
            <v>1786_90</v>
          </cell>
        </row>
        <row r="398">
          <cell r="B398" t="str">
            <v>1791-1795</v>
          </cell>
          <cell r="D398" t="str">
            <v>1791_5</v>
          </cell>
        </row>
        <row r="399">
          <cell r="B399" t="str">
            <v>1796-1800</v>
          </cell>
          <cell r="D399" t="str">
            <v>1796_1800</v>
          </cell>
        </row>
        <row r="400">
          <cell r="B400" t="str">
            <v>1801-1805</v>
          </cell>
          <cell r="D400" t="str">
            <v>1801_5</v>
          </cell>
        </row>
        <row r="401">
          <cell r="B401" t="str">
            <v>1806-1810</v>
          </cell>
          <cell r="D401" t="str">
            <v>1806_10</v>
          </cell>
        </row>
        <row r="402">
          <cell r="B402" t="str">
            <v>1811-1815</v>
          </cell>
          <cell r="D402" t="str">
            <v>1811_5</v>
          </cell>
        </row>
        <row r="403">
          <cell r="B403" t="str">
            <v>1816-1820</v>
          </cell>
          <cell r="D403" t="str">
            <v>1816_20</v>
          </cell>
        </row>
        <row r="404">
          <cell r="B404" t="str">
            <v>1821-1825</v>
          </cell>
          <cell r="D404" t="str">
            <v>1821_5</v>
          </cell>
        </row>
        <row r="405">
          <cell r="B405" t="str">
            <v>1826-1830</v>
          </cell>
          <cell r="D405" t="str">
            <v>1826_30</v>
          </cell>
        </row>
        <row r="406">
          <cell r="B406" t="str">
            <v>1831-1835</v>
          </cell>
          <cell r="D406" t="str">
            <v>1831_5</v>
          </cell>
        </row>
        <row r="407">
          <cell r="B407" t="str">
            <v>1836-1840</v>
          </cell>
          <cell r="D407" t="str">
            <v>1836_40</v>
          </cell>
        </row>
        <row r="408">
          <cell r="B408" t="str">
            <v>1841-1845</v>
          </cell>
          <cell r="D408" t="str">
            <v>1841_5</v>
          </cell>
        </row>
        <row r="409">
          <cell r="B409" t="str">
            <v>1846-1850</v>
          </cell>
          <cell r="D409" t="str">
            <v>1846_50</v>
          </cell>
        </row>
        <row r="410">
          <cell r="B410" t="str">
            <v>1851-1855</v>
          </cell>
          <cell r="D410" t="str">
            <v>1851_5</v>
          </cell>
        </row>
        <row r="411">
          <cell r="B411" t="str">
            <v>1856-1860</v>
          </cell>
          <cell r="D411" t="str">
            <v>1856_60</v>
          </cell>
        </row>
        <row r="412">
          <cell r="B412" t="str">
            <v>1861-1865</v>
          </cell>
          <cell r="D412" t="str">
            <v>1861_5</v>
          </cell>
        </row>
        <row r="413">
          <cell r="B413" t="str">
            <v>1866-1870</v>
          </cell>
          <cell r="D413" t="str">
            <v>1866_70</v>
          </cell>
        </row>
        <row r="414">
          <cell r="B414" t="str">
            <v>1871-1875</v>
          </cell>
          <cell r="D414" t="str">
            <v>1871_5</v>
          </cell>
        </row>
        <row r="415">
          <cell r="B415" t="str">
            <v>1876-1880</v>
          </cell>
          <cell r="D415" t="str">
            <v>1876_80</v>
          </cell>
        </row>
        <row r="416">
          <cell r="B416" t="str">
            <v>1881-1885</v>
          </cell>
          <cell r="D416" t="str">
            <v>1881_5</v>
          </cell>
        </row>
        <row r="417">
          <cell r="B417" t="str">
            <v>1886-1890</v>
          </cell>
          <cell r="D417" t="str">
            <v>1886_90</v>
          </cell>
        </row>
        <row r="418">
          <cell r="B418" t="str">
            <v>1891-1895</v>
          </cell>
          <cell r="D418" t="str">
            <v>1891_5</v>
          </cell>
        </row>
        <row r="419">
          <cell r="B419" t="str">
            <v>1896-1900</v>
          </cell>
          <cell r="D419" t="str">
            <v>1896_1900</v>
          </cell>
        </row>
        <row r="420">
          <cell r="B420" t="str">
            <v>1950-1955</v>
          </cell>
          <cell r="D420" t="str">
            <v>1950_1955</v>
          </cell>
        </row>
        <row r="421">
          <cell r="B421" t="str">
            <v>1955-1960</v>
          </cell>
          <cell r="D421" t="str">
            <v>1955_1960</v>
          </cell>
        </row>
        <row r="422">
          <cell r="B422" t="str">
            <v>1960-1965</v>
          </cell>
          <cell r="D422" t="str">
            <v>1960_1965</v>
          </cell>
        </row>
        <row r="423">
          <cell r="B423" t="str">
            <v>1965-1970</v>
          </cell>
          <cell r="D423" t="str">
            <v>1965_1970</v>
          </cell>
        </row>
        <row r="424">
          <cell r="B424" t="str">
            <v>1970-1975</v>
          </cell>
          <cell r="D424" t="str">
            <v>1970_1975</v>
          </cell>
        </row>
        <row r="425">
          <cell r="B425" t="str">
            <v>1975-1980</v>
          </cell>
          <cell r="D425" t="str">
            <v>1975_1980</v>
          </cell>
        </row>
        <row r="426">
          <cell r="B426" t="str">
            <v>1980-1985</v>
          </cell>
          <cell r="D426" t="str">
            <v>1980_1985</v>
          </cell>
        </row>
        <row r="427">
          <cell r="B427" t="str">
            <v>1985-1990</v>
          </cell>
          <cell r="D427" t="str">
            <v>1985_1990</v>
          </cell>
        </row>
        <row r="428">
          <cell r="B428" t="str">
            <v>1990-1995</v>
          </cell>
          <cell r="D428" t="str">
            <v>1990_1995</v>
          </cell>
        </row>
        <row r="429">
          <cell r="B429" t="str">
            <v>1995-2000</v>
          </cell>
          <cell r="D429" t="str">
            <v>1995_2000</v>
          </cell>
        </row>
        <row r="430">
          <cell r="B430" t="str">
            <v>2000-2005</v>
          </cell>
          <cell r="D430" t="str">
            <v>2000_2005</v>
          </cell>
        </row>
        <row r="431">
          <cell r="B431" t="str">
            <v>2005-2010</v>
          </cell>
          <cell r="D431" t="str">
            <v>2005_2010</v>
          </cell>
        </row>
        <row r="432">
          <cell r="B432" t="str">
            <v>2010-2015</v>
          </cell>
          <cell r="D432" t="str">
            <v>2010_2015</v>
          </cell>
        </row>
        <row r="433">
          <cell r="B433" t="str">
            <v>2015-2020</v>
          </cell>
          <cell r="D433" t="str">
            <v>2015_2020</v>
          </cell>
        </row>
        <row r="434">
          <cell r="B434" t="str">
            <v>2020-2025</v>
          </cell>
          <cell r="D434" t="str">
            <v>2020_2025</v>
          </cell>
        </row>
        <row r="435">
          <cell r="B435" t="str">
            <v>2025-2030</v>
          </cell>
          <cell r="D435" t="str">
            <v>2025_2030</v>
          </cell>
        </row>
        <row r="436">
          <cell r="B436" t="str">
            <v>2030-2035</v>
          </cell>
          <cell r="D436" t="str">
            <v>2030_2035</v>
          </cell>
        </row>
        <row r="437">
          <cell r="B437" t="str">
            <v>2035-2040</v>
          </cell>
          <cell r="D437" t="str">
            <v>2035_2040</v>
          </cell>
        </row>
        <row r="438">
          <cell r="B438" t="str">
            <v>2040-2045</v>
          </cell>
          <cell r="D438" t="str">
            <v>2040_2045</v>
          </cell>
        </row>
        <row r="439">
          <cell r="B439" t="str">
            <v>2045-2050</v>
          </cell>
          <cell r="D439" t="str">
            <v>2045_2050</v>
          </cell>
        </row>
        <row r="440">
          <cell r="B440" t="str">
            <v>1966-1970</v>
          </cell>
          <cell r="D440" t="str">
            <v>1966_1970</v>
          </cell>
        </row>
        <row r="441">
          <cell r="B441" t="str">
            <v>1971-1975</v>
          </cell>
          <cell r="D441" t="str">
            <v>1971_1975</v>
          </cell>
        </row>
        <row r="442">
          <cell r="B442" t="str">
            <v>1976-1980</v>
          </cell>
          <cell r="D442" t="str">
            <v>1976_1980</v>
          </cell>
        </row>
        <row r="443">
          <cell r="B443" t="str">
            <v>1981-1985</v>
          </cell>
          <cell r="D443" t="str">
            <v>1981_1985</v>
          </cell>
        </row>
        <row r="444">
          <cell r="B444" t="str">
            <v>1986-1990</v>
          </cell>
          <cell r="D444" t="str">
            <v>1986_1990</v>
          </cell>
        </row>
        <row r="445">
          <cell r="B445" t="str">
            <v>1991-1995</v>
          </cell>
          <cell r="D445" t="str">
            <v>1991_1995</v>
          </cell>
        </row>
        <row r="446">
          <cell r="B446" t="str">
            <v>1992-1996</v>
          </cell>
          <cell r="D446" t="str">
            <v>1992_1996</v>
          </cell>
        </row>
        <row r="447">
          <cell r="B447" t="str">
            <v>1993-1997</v>
          </cell>
          <cell r="D447" t="str">
            <v>1993_1997</v>
          </cell>
        </row>
        <row r="448">
          <cell r="B448" t="str">
            <v>1994-1998</v>
          </cell>
          <cell r="D448" t="str">
            <v>1994_1998</v>
          </cell>
        </row>
        <row r="449">
          <cell r="B449" t="str">
            <v>1995-1999</v>
          </cell>
          <cell r="D449" t="str">
            <v>1995_1999</v>
          </cell>
        </row>
        <row r="450">
          <cell r="B450" t="str">
            <v>1996-2000</v>
          </cell>
          <cell r="D450" t="str">
            <v>1996_2000</v>
          </cell>
        </row>
        <row r="451">
          <cell r="B451" t="str">
            <v>1997-2001</v>
          </cell>
          <cell r="D451" t="str">
            <v>1997_2001</v>
          </cell>
        </row>
        <row r="452">
          <cell r="B452" t="str">
            <v>1998-2002</v>
          </cell>
          <cell r="D452" t="str">
            <v>1998_2002</v>
          </cell>
        </row>
        <row r="453">
          <cell r="B453" t="str">
            <v>1999-2003</v>
          </cell>
          <cell r="D453" t="str">
            <v>1999_2003</v>
          </cell>
        </row>
        <row r="454">
          <cell r="B454" t="str">
            <v>2000-2004</v>
          </cell>
          <cell r="D454" t="str">
            <v>2000_2004</v>
          </cell>
        </row>
        <row r="455">
          <cell r="B455" t="str">
            <v>2001-2005</v>
          </cell>
          <cell r="D455" t="str">
            <v>2001_2005</v>
          </cell>
        </row>
        <row r="456">
          <cell r="B456" t="str">
            <v>2002-2006</v>
          </cell>
          <cell r="D456" t="str">
            <v>2002_2006</v>
          </cell>
        </row>
        <row r="457">
          <cell r="B457" t="str">
            <v>2003-2007</v>
          </cell>
          <cell r="D457" t="str">
            <v>2003_2007</v>
          </cell>
        </row>
        <row r="458">
          <cell r="B458" t="str">
            <v>2004-2008</v>
          </cell>
          <cell r="D458" t="str">
            <v>2004_2008</v>
          </cell>
        </row>
        <row r="459">
          <cell r="B459" t="str">
            <v>2005-2009</v>
          </cell>
          <cell r="D459" t="str">
            <v>2005_2009</v>
          </cell>
        </row>
        <row r="460">
          <cell r="B460" t="str">
            <v>1961-1962</v>
          </cell>
          <cell r="D460" t="str">
            <v>1961_62</v>
          </cell>
        </row>
        <row r="461">
          <cell r="B461" t="str">
            <v>1986-1987</v>
          </cell>
          <cell r="D461" t="str">
            <v>1986_87</v>
          </cell>
        </row>
        <row r="462">
          <cell r="B462" t="str">
            <v>резерв</v>
          </cell>
          <cell r="D462" t="str">
            <v>void</v>
          </cell>
        </row>
        <row r="463">
          <cell r="B463" t="str">
            <v>резерв</v>
          </cell>
          <cell r="D463" t="str">
            <v>void</v>
          </cell>
        </row>
        <row r="464">
          <cell r="B464" t="str">
            <v>резерв</v>
          </cell>
          <cell r="D464" t="str">
            <v>void</v>
          </cell>
        </row>
        <row r="465">
          <cell r="B465" t="str">
            <v>резерв</v>
          </cell>
          <cell r="D465" t="str">
            <v>void</v>
          </cell>
        </row>
        <row r="466">
          <cell r="B466" t="str">
            <v>резерв</v>
          </cell>
          <cell r="D466" t="str">
            <v>void</v>
          </cell>
        </row>
        <row r="467">
          <cell r="B467" t="str">
            <v>резерв</v>
          </cell>
          <cell r="D467" t="str">
            <v>void</v>
          </cell>
        </row>
        <row r="468">
          <cell r="B468" t="str">
            <v>резерв</v>
          </cell>
          <cell r="D468" t="str">
            <v>void</v>
          </cell>
        </row>
        <row r="469">
          <cell r="B469" t="str">
            <v>резерв</v>
          </cell>
          <cell r="D469" t="str">
            <v>void</v>
          </cell>
        </row>
        <row r="470">
          <cell r="B470" t="str">
            <v>резерв</v>
          </cell>
          <cell r="D470" t="str">
            <v>void</v>
          </cell>
        </row>
        <row r="471">
          <cell r="B471" t="str">
            <v>резерв</v>
          </cell>
          <cell r="D471" t="str">
            <v>void</v>
          </cell>
        </row>
        <row r="472">
          <cell r="B472" t="str">
            <v>резерв</v>
          </cell>
          <cell r="D472" t="str">
            <v>void</v>
          </cell>
        </row>
        <row r="473">
          <cell r="B473" t="str">
            <v>резерв</v>
          </cell>
          <cell r="D473" t="str">
            <v>void</v>
          </cell>
        </row>
        <row r="474">
          <cell r="B474" t="str">
            <v>резерв</v>
          </cell>
          <cell r="D474" t="str">
            <v>void</v>
          </cell>
        </row>
        <row r="475">
          <cell r="B475" t="str">
            <v>резерв</v>
          </cell>
          <cell r="D475" t="str">
            <v>void</v>
          </cell>
        </row>
        <row r="476">
          <cell r="B476" t="str">
            <v>резерв</v>
          </cell>
          <cell r="D476" t="str">
            <v>void</v>
          </cell>
        </row>
        <row r="477">
          <cell r="B477" t="str">
            <v>резерв</v>
          </cell>
          <cell r="D477" t="str">
            <v>void</v>
          </cell>
        </row>
        <row r="478">
          <cell r="B478" t="str">
            <v>резерв</v>
          </cell>
          <cell r="D478" t="str">
            <v>void</v>
          </cell>
        </row>
        <row r="479">
          <cell r="B479" t="str">
            <v>резерв</v>
          </cell>
          <cell r="D479" t="str">
            <v>void</v>
          </cell>
        </row>
        <row r="480">
          <cell r="B480" t="str">
            <v>резерв</v>
          </cell>
          <cell r="D480" t="str">
            <v>void</v>
          </cell>
        </row>
        <row r="481">
          <cell r="B481" t="str">
            <v>резерв</v>
          </cell>
          <cell r="D481" t="str">
            <v>void</v>
          </cell>
        </row>
        <row r="482">
          <cell r="B482" t="str">
            <v>резерв</v>
          </cell>
          <cell r="D482" t="str">
            <v>void</v>
          </cell>
        </row>
        <row r="483">
          <cell r="B483" t="str">
            <v>резерв</v>
          </cell>
          <cell r="D483" t="str">
            <v>void</v>
          </cell>
        </row>
        <row r="484">
          <cell r="B484" t="str">
            <v>резерв</v>
          </cell>
          <cell r="D484" t="str">
            <v>void</v>
          </cell>
        </row>
        <row r="485">
          <cell r="B485" t="str">
            <v>резерв</v>
          </cell>
          <cell r="D485" t="str">
            <v>void</v>
          </cell>
        </row>
        <row r="486">
          <cell r="B486" t="str">
            <v>резерв</v>
          </cell>
          <cell r="D486" t="str">
            <v>void</v>
          </cell>
        </row>
        <row r="487">
          <cell r="B487" t="str">
            <v>резерв</v>
          </cell>
          <cell r="D487" t="str">
            <v>void</v>
          </cell>
        </row>
        <row r="488">
          <cell r="B488" t="str">
            <v>резерв</v>
          </cell>
          <cell r="D488" t="str">
            <v>void</v>
          </cell>
        </row>
        <row r="489">
          <cell r="B489" t="str">
            <v>резерв</v>
          </cell>
          <cell r="D489" t="str">
            <v>void</v>
          </cell>
        </row>
        <row r="490">
          <cell r="B490" t="str">
            <v>резерв</v>
          </cell>
          <cell r="D490" t="str">
            <v>void</v>
          </cell>
        </row>
        <row r="491">
          <cell r="B491" t="str">
            <v>резерв</v>
          </cell>
          <cell r="D491" t="str">
            <v>void</v>
          </cell>
        </row>
        <row r="492">
          <cell r="B492" t="str">
            <v>резерв</v>
          </cell>
          <cell r="D492" t="str">
            <v>void</v>
          </cell>
        </row>
        <row r="493">
          <cell r="B493" t="str">
            <v>резерв</v>
          </cell>
          <cell r="D493" t="str">
            <v>void</v>
          </cell>
        </row>
        <row r="494">
          <cell r="B494" t="str">
            <v>резерв</v>
          </cell>
          <cell r="D494" t="str">
            <v>void</v>
          </cell>
        </row>
        <row r="495">
          <cell r="B495" t="str">
            <v>резерв</v>
          </cell>
          <cell r="D495" t="str">
            <v>void</v>
          </cell>
        </row>
        <row r="496">
          <cell r="B496" t="str">
            <v>резерв</v>
          </cell>
          <cell r="D496" t="str">
            <v>void</v>
          </cell>
        </row>
        <row r="497">
          <cell r="B497" t="str">
            <v>резерв</v>
          </cell>
          <cell r="D497" t="str">
            <v>void</v>
          </cell>
        </row>
        <row r="498">
          <cell r="B498" t="str">
            <v>резерв</v>
          </cell>
          <cell r="D498" t="str">
            <v>void</v>
          </cell>
        </row>
        <row r="499">
          <cell r="B499" t="str">
            <v>резерв</v>
          </cell>
          <cell r="D499" t="str">
            <v>void</v>
          </cell>
        </row>
        <row r="500">
          <cell r="B500" t="str">
            <v>резерв</v>
          </cell>
          <cell r="D500" t="str">
            <v>void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</sheetNames>
    <sheetDataSet>
      <sheetData sheetId="4">
        <row r="3">
          <cell r="B3" t="str">
            <v>городское население</v>
          </cell>
          <cell r="D3" t="str">
            <v>URB</v>
          </cell>
        </row>
        <row r="4">
          <cell r="B4" t="str">
            <v>сельское население</v>
          </cell>
          <cell r="D4" t="str">
            <v>RUR</v>
          </cell>
        </row>
        <row r="5">
          <cell r="B5" t="str">
            <v>все население</v>
          </cell>
          <cell r="D5" t="str">
            <v>TOT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bgd/regl/B09_16/IssWWW.exe/Stg/6-07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1">
      <selection activeCell="C51" sqref="C51"/>
    </sheetView>
  </sheetViews>
  <sheetFormatPr defaultColWidth="9.140625" defaultRowHeight="15"/>
  <cols>
    <col min="1" max="1" width="3.00390625" style="9" customWidth="1"/>
    <col min="2" max="2" width="5.421875" style="9" customWidth="1"/>
    <col min="3" max="3" width="36.00390625" style="9" customWidth="1"/>
    <col min="4" max="4" width="34.57421875" style="10" customWidth="1"/>
    <col min="5" max="5" width="14.7109375" style="10" customWidth="1"/>
    <col min="6" max="6" width="9.7109375" style="10" customWidth="1"/>
    <col min="7" max="7" width="9.7109375" style="29" customWidth="1"/>
    <col min="8" max="8" width="9.7109375" style="9" customWidth="1"/>
    <col min="9" max="16384" width="9.140625" style="9" customWidth="1"/>
  </cols>
  <sheetData>
    <row r="1" spans="2:8" s="1" customFormat="1" ht="30" thickBot="1">
      <c r="B1" s="49" t="s">
        <v>0</v>
      </c>
      <c r="C1" s="50"/>
      <c r="D1" s="50"/>
      <c r="E1" s="50"/>
      <c r="F1" s="50"/>
      <c r="G1" s="50"/>
      <c r="H1" s="50"/>
    </row>
    <row r="2" spans="1:8" s="1" customFormat="1" ht="15" customHeight="1" thickBot="1" thickTop="1">
      <c r="A2" s="1">
        <v>1</v>
      </c>
      <c r="B2" s="1">
        <v>1</v>
      </c>
      <c r="C2" s="17" t="s">
        <v>1</v>
      </c>
      <c r="D2" s="51" t="s">
        <v>53</v>
      </c>
      <c r="E2" s="52"/>
      <c r="F2" s="52"/>
      <c r="G2" s="52"/>
      <c r="H2" s="52"/>
    </row>
    <row r="3" spans="1:8" s="1" customFormat="1" ht="16.5" thickBot="1" thickTop="1">
      <c r="A3" s="1">
        <v>1</v>
      </c>
      <c r="B3" s="1">
        <v>2</v>
      </c>
      <c r="C3" s="18" t="s">
        <v>2</v>
      </c>
      <c r="D3" s="53" t="s">
        <v>54</v>
      </c>
      <c r="E3" s="54"/>
      <c r="F3" s="54"/>
      <c r="G3" s="54"/>
      <c r="H3" s="54"/>
    </row>
    <row r="4" spans="1:7" s="1" customFormat="1" ht="15" customHeight="1" thickBot="1" thickTop="1">
      <c r="A4" s="1">
        <v>1</v>
      </c>
      <c r="B4" s="1">
        <v>3</v>
      </c>
      <c r="C4" s="19" t="s">
        <v>3</v>
      </c>
      <c r="D4" s="20">
        <f>INDEX('[1]показатели'!$C$3:$C$66,MATCH(D2,'[1]показатели'!$B$3:$B$66,0))</f>
        <v>6</v>
      </c>
      <c r="E4" s="2"/>
      <c r="F4" s="2"/>
      <c r="G4" s="21"/>
    </row>
    <row r="5" spans="1:8" s="1" customFormat="1" ht="15" customHeight="1" thickBot="1" thickTop="1">
      <c r="A5" s="1">
        <v>1</v>
      </c>
      <c r="B5" s="1">
        <v>4</v>
      </c>
      <c r="C5" s="19" t="s">
        <v>4</v>
      </c>
      <c r="D5" s="22" t="str">
        <f>INDEX('[1]показатели'!$D$3:$D$66,MATCH(D2,'[1]показатели'!$B$3:$B$66,0))</f>
        <v>NRR</v>
      </c>
      <c r="E5" s="2"/>
      <c r="F5" s="2"/>
      <c r="G5" s="2"/>
      <c r="H5" s="2"/>
    </row>
    <row r="6" spans="1:7" s="1" customFormat="1" ht="16.5" thickBot="1" thickTop="1">
      <c r="A6" s="1">
        <v>1</v>
      </c>
      <c r="B6" s="1">
        <v>5</v>
      </c>
      <c r="C6" s="23" t="s">
        <v>5</v>
      </c>
      <c r="D6" s="22">
        <f>D8+D14</f>
        <v>2</v>
      </c>
      <c r="E6" s="2"/>
      <c r="F6" s="2"/>
      <c r="G6" s="21"/>
    </row>
    <row r="7" spans="3:7" s="1" customFormat="1" ht="16.5" thickBot="1" thickTop="1">
      <c r="C7" s="2"/>
      <c r="D7" s="4"/>
      <c r="E7" s="2"/>
      <c r="F7" s="2"/>
      <c r="G7" s="21"/>
    </row>
    <row r="8" spans="1:7" s="1" customFormat="1" ht="18.75" thickBot="1" thickTop="1">
      <c r="A8" s="1">
        <v>1</v>
      </c>
      <c r="B8" s="1">
        <v>100</v>
      </c>
      <c r="C8" s="24" t="s">
        <v>6</v>
      </c>
      <c r="D8" s="25">
        <v>1</v>
      </c>
      <c r="E8" s="2"/>
      <c r="F8" s="2"/>
      <c r="G8" s="21"/>
    </row>
    <row r="9" spans="1:7" s="1" customFormat="1" ht="15.75" customHeight="1" thickBot="1" thickTop="1">
      <c r="A9" s="1">
        <v>1</v>
      </c>
      <c r="B9" s="1">
        <v>111</v>
      </c>
      <c r="C9" s="3" t="s">
        <v>7</v>
      </c>
      <c r="D9" s="43" t="s">
        <v>36</v>
      </c>
      <c r="E9" s="2"/>
      <c r="G9" s="21"/>
    </row>
    <row r="10" spans="1:7" s="1" customFormat="1" ht="16.5" thickBot="1" thickTop="1">
      <c r="A10" s="1">
        <v>1</v>
      </c>
      <c r="B10" s="1">
        <v>112</v>
      </c>
      <c r="C10" s="6" t="s">
        <v>8</v>
      </c>
      <c r="D10" s="20">
        <f>INDEX('[1]категории'!$C$3:$C$28,MATCH(D9,'[1]категории'!$B$3:$B$28,0))</f>
        <v>2</v>
      </c>
      <c r="E10" s="2"/>
      <c r="G10" s="21"/>
    </row>
    <row r="11" spans="1:7" s="1" customFormat="1" ht="16.5" thickBot="1" thickTop="1">
      <c r="A11" s="1">
        <v>1</v>
      </c>
      <c r="B11" s="1">
        <v>113</v>
      </c>
      <c r="C11" s="6" t="s">
        <v>9</v>
      </c>
      <c r="D11" s="22" t="str">
        <f>INDEX('[1]категории'!$D$3:$D$28,MATCH(D9,'[1]категории'!$B$3:$B$28,0))</f>
        <v>YEAR</v>
      </c>
      <c r="E11" s="2"/>
      <c r="G11" s="21"/>
    </row>
    <row r="12" spans="1:7" s="1" customFormat="1" ht="18.75" thickBot="1" thickTop="1">
      <c r="A12" s="1">
        <v>1</v>
      </c>
      <c r="B12" s="1">
        <v>114</v>
      </c>
      <c r="C12" s="8" t="s">
        <v>10</v>
      </c>
      <c r="D12" s="5">
        <v>33</v>
      </c>
      <c r="E12" s="2"/>
      <c r="G12" s="21"/>
    </row>
    <row r="13" spans="3:7" s="1" customFormat="1" ht="7.5" customHeight="1" thickBot="1" thickTop="1">
      <c r="C13" s="2"/>
      <c r="D13" s="4"/>
      <c r="E13" s="2"/>
      <c r="G13" s="21"/>
    </row>
    <row r="14" spans="1:7" s="1" customFormat="1" ht="18.75" thickBot="1" thickTop="1">
      <c r="A14" s="1">
        <v>1</v>
      </c>
      <c r="B14" s="1">
        <v>200</v>
      </c>
      <c r="C14" s="24" t="s">
        <v>11</v>
      </c>
      <c r="D14" s="25">
        <v>1</v>
      </c>
      <c r="E14" s="2"/>
      <c r="F14" s="2"/>
      <c r="G14" s="21"/>
    </row>
    <row r="15" spans="1:7" s="1" customFormat="1" ht="15.75" customHeight="1" thickBot="1" thickTop="1">
      <c r="A15" s="1">
        <v>1</v>
      </c>
      <c r="B15" s="1">
        <v>211</v>
      </c>
      <c r="C15" s="17" t="s">
        <v>7</v>
      </c>
      <c r="D15" s="43" t="s">
        <v>32</v>
      </c>
      <c r="E15" s="2"/>
      <c r="F15" s="2"/>
      <c r="G15" s="21"/>
    </row>
    <row r="16" spans="1:7" s="1" customFormat="1" ht="16.5" thickBot="1" thickTop="1">
      <c r="A16" s="1">
        <v>1</v>
      </c>
      <c r="B16" s="1">
        <v>212</v>
      </c>
      <c r="C16" s="19" t="s">
        <v>8</v>
      </c>
      <c r="D16" s="20">
        <f>INDEX('[1]категории'!$C$3:$C$28,MATCH(D15,'[1]категории'!$B$3:$B$28,0))</f>
        <v>4</v>
      </c>
      <c r="F16" s="2"/>
      <c r="G16" s="21"/>
    </row>
    <row r="17" spans="1:7" s="1" customFormat="1" ht="16.5" thickBot="1" thickTop="1">
      <c r="A17" s="1">
        <v>1</v>
      </c>
      <c r="B17" s="1">
        <v>213</v>
      </c>
      <c r="C17" s="19" t="s">
        <v>9</v>
      </c>
      <c r="D17" s="22" t="str">
        <f>INDEX('[1]категории'!$D$3:$D$28,MATCH(D15,'[1]категории'!$B$3:$B$28,0))</f>
        <v>URBAN</v>
      </c>
      <c r="F17" s="2"/>
      <c r="G17" s="21"/>
    </row>
    <row r="18" spans="1:7" s="1" customFormat="1" ht="18.75" thickBot="1" thickTop="1">
      <c r="A18" s="1">
        <v>1</v>
      </c>
      <c r="B18" s="1">
        <v>214</v>
      </c>
      <c r="C18" s="24" t="s">
        <v>12</v>
      </c>
      <c r="D18" s="5">
        <v>3</v>
      </c>
      <c r="E18" s="2"/>
      <c r="F18" s="2"/>
      <c r="G18" s="21"/>
    </row>
    <row r="19" spans="3:7" s="1" customFormat="1" ht="9" customHeight="1" thickBot="1" thickTop="1">
      <c r="C19" s="2"/>
      <c r="D19" s="4"/>
      <c r="E19" s="2"/>
      <c r="F19" s="2"/>
      <c r="G19" s="21"/>
    </row>
    <row r="20" spans="1:7" s="1" customFormat="1" ht="15" customHeight="1" thickBot="1" thickTop="1">
      <c r="A20" s="1">
        <v>1</v>
      </c>
      <c r="B20" s="1">
        <v>14</v>
      </c>
      <c r="C20" s="19" t="s">
        <v>13</v>
      </c>
      <c r="D20" s="26" t="s">
        <v>24</v>
      </c>
      <c r="E20" s="2"/>
      <c r="F20" s="2"/>
      <c r="G20" s="21"/>
    </row>
    <row r="21" spans="3:7" s="1" customFormat="1" ht="9.75" customHeight="1" thickBot="1" thickTop="1">
      <c r="C21" s="2"/>
      <c r="D21" s="4"/>
      <c r="E21" s="2"/>
      <c r="F21" s="2"/>
      <c r="G21" s="21"/>
    </row>
    <row r="22" spans="1:7" s="1" customFormat="1" ht="16.5" thickBot="1" thickTop="1">
      <c r="A22" s="1">
        <v>1</v>
      </c>
      <c r="B22" s="1">
        <v>15</v>
      </c>
      <c r="C22" s="19" t="s">
        <v>14</v>
      </c>
      <c r="D22" s="39" t="s">
        <v>23</v>
      </c>
      <c r="E22" s="2"/>
      <c r="F22" s="2"/>
      <c r="G22" s="21"/>
    </row>
    <row r="23" spans="3:7" s="1" customFormat="1" ht="9.75" customHeight="1" thickBot="1" thickTop="1">
      <c r="C23" s="2"/>
      <c r="D23" s="4"/>
      <c r="E23" s="2"/>
      <c r="F23" s="2"/>
      <c r="G23" s="21"/>
    </row>
    <row r="24" spans="1:7" s="1" customFormat="1" ht="15" customHeight="1" thickBot="1" thickTop="1">
      <c r="A24" s="1">
        <v>1</v>
      </c>
      <c r="B24" s="1">
        <v>16</v>
      </c>
      <c r="C24" s="19" t="s">
        <v>15</v>
      </c>
      <c r="D24" s="41" t="s">
        <v>52</v>
      </c>
      <c r="E24" s="2"/>
      <c r="G24" s="21"/>
    </row>
    <row r="25" spans="3:7" s="1" customFormat="1" ht="9.75" customHeight="1" thickBot="1" thickTop="1">
      <c r="C25" s="2"/>
      <c r="D25" s="4"/>
      <c r="E25" s="2"/>
      <c r="F25" s="2"/>
      <c r="G25" s="21"/>
    </row>
    <row r="26" spans="1:7" s="1" customFormat="1" ht="28.5" thickBot="1" thickTop="1">
      <c r="A26" s="1">
        <v>1</v>
      </c>
      <c r="B26" s="1">
        <v>17</v>
      </c>
      <c r="C26" s="23" t="s">
        <v>16</v>
      </c>
      <c r="D26" s="27">
        <v>40833</v>
      </c>
      <c r="E26" s="2"/>
      <c r="F26" s="2"/>
      <c r="G26" s="21"/>
    </row>
    <row r="27" spans="3:7" s="1" customFormat="1" ht="9.75" customHeight="1" thickBot="1" thickTop="1">
      <c r="C27" s="2"/>
      <c r="D27" s="4"/>
      <c r="E27" s="2"/>
      <c r="F27" s="2"/>
      <c r="G27" s="21"/>
    </row>
    <row r="28" spans="1:7" s="1" customFormat="1" ht="15" customHeight="1" thickBot="1" thickTop="1">
      <c r="A28" s="1">
        <v>1</v>
      </c>
      <c r="B28" s="1">
        <v>18</v>
      </c>
      <c r="C28" s="23" t="s">
        <v>17</v>
      </c>
      <c r="D28" s="28">
        <f ca="1">TODAY()</f>
        <v>41000</v>
      </c>
      <c r="E28" s="2"/>
      <c r="F28" s="2"/>
      <c r="G28" s="21"/>
    </row>
    <row r="29" spans="3:7" s="1" customFormat="1" ht="9.75" customHeight="1" thickBot="1" thickTop="1">
      <c r="C29" s="2"/>
      <c r="D29" s="4"/>
      <c r="E29" s="2"/>
      <c r="F29" s="2"/>
      <c r="G29" s="21"/>
    </row>
    <row r="30" spans="1:7" s="1" customFormat="1" ht="15" customHeight="1" thickBot="1" thickTop="1">
      <c r="A30" s="1">
        <v>1</v>
      </c>
      <c r="B30" s="1">
        <v>19</v>
      </c>
      <c r="C30" s="19" t="s">
        <v>18</v>
      </c>
      <c r="D30" s="5" t="s">
        <v>19</v>
      </c>
      <c r="E30" s="2"/>
      <c r="F30" s="2"/>
      <c r="G30" s="21"/>
    </row>
    <row r="31" spans="1:3" ht="9.75" customHeight="1" thickBot="1" thickTop="1">
      <c r="A31" s="1"/>
      <c r="C31" s="10"/>
    </row>
    <row r="32" spans="1:7" s="1" customFormat="1" ht="15" customHeight="1" thickBot="1" thickTop="1">
      <c r="A32" s="1">
        <v>1</v>
      </c>
      <c r="B32" s="1">
        <v>20</v>
      </c>
      <c r="C32" s="19" t="s">
        <v>20</v>
      </c>
      <c r="D32" s="5" t="s">
        <v>50</v>
      </c>
      <c r="E32" s="2"/>
      <c r="F32" s="2"/>
      <c r="G32" s="21"/>
    </row>
    <row r="33" spans="1:3" ht="9.75" customHeight="1" thickBot="1" thickTop="1">
      <c r="A33" s="1"/>
      <c r="C33" s="10"/>
    </row>
    <row r="34" spans="1:8" s="1" customFormat="1" ht="18.75" thickBot="1" thickTop="1">
      <c r="A34" s="1">
        <v>1</v>
      </c>
      <c r="B34" s="1">
        <v>21</v>
      </c>
      <c r="C34" s="19" t="s">
        <v>21</v>
      </c>
      <c r="D34" s="55" t="s">
        <v>51</v>
      </c>
      <c r="E34" s="56"/>
      <c r="F34" s="56"/>
      <c r="G34" s="56"/>
      <c r="H34" s="56"/>
    </row>
    <row r="35" spans="1:5" ht="6.75" customHeight="1" thickBot="1" thickTop="1">
      <c r="A35" s="1"/>
      <c r="C35" s="30"/>
      <c r="E35" s="2"/>
    </row>
    <row r="36" spans="1:8" ht="15" customHeight="1" thickBot="1" thickTop="1">
      <c r="A36" s="1">
        <v>1</v>
      </c>
      <c r="B36" s="1">
        <v>22</v>
      </c>
      <c r="C36" s="31" t="s">
        <v>25</v>
      </c>
      <c r="D36" s="5">
        <v>2009</v>
      </c>
      <c r="E36" s="2"/>
      <c r="F36" s="2"/>
      <c r="G36" s="21"/>
      <c r="H36" s="1"/>
    </row>
    <row r="37" spans="1:3" ht="6.75" customHeight="1" thickBot="1" thickTop="1">
      <c r="A37" s="1"/>
      <c r="C37" s="30"/>
    </row>
    <row r="38" spans="1:8" ht="15" customHeight="1" thickBot="1" thickTop="1">
      <c r="A38" s="1">
        <v>1</v>
      </c>
      <c r="B38" s="1">
        <v>23</v>
      </c>
      <c r="C38" s="31" t="s">
        <v>26</v>
      </c>
      <c r="D38" s="5" t="s">
        <v>28</v>
      </c>
      <c r="E38" s="32"/>
      <c r="F38" s="32"/>
      <c r="G38" s="33"/>
      <c r="H38" s="32"/>
    </row>
    <row r="39" spans="1:16" ht="12" customHeight="1" thickBot="1" thickTop="1">
      <c r="A39" s="1"/>
      <c r="C39" s="30"/>
      <c r="G39" s="9"/>
      <c r="K39" s="10"/>
      <c r="P39" s="10"/>
    </row>
    <row r="40" spans="1:3" s="1" customFormat="1" ht="17.25" customHeight="1" thickBot="1" thickTop="1">
      <c r="A40" s="1">
        <v>1</v>
      </c>
      <c r="B40" s="1">
        <v>300</v>
      </c>
      <c r="C40" s="31" t="s">
        <v>29</v>
      </c>
    </row>
    <row r="41" spans="1:7" ht="9.75" customHeight="1" thickBot="1" thickTop="1">
      <c r="A41" s="1"/>
      <c r="C41" s="10"/>
      <c r="F41" s="9"/>
      <c r="G41" s="9"/>
    </row>
    <row r="42" spans="1:5" s="1" customFormat="1" ht="18.75" thickBot="1" thickTop="1">
      <c r="A42" s="1">
        <v>1</v>
      </c>
      <c r="B42" s="1">
        <v>311</v>
      </c>
      <c r="C42" s="42" t="s">
        <v>30</v>
      </c>
      <c r="D42" s="5" t="s">
        <v>55</v>
      </c>
      <c r="E42" s="2"/>
    </row>
    <row r="43" spans="1:5" s="1" customFormat="1" ht="16.5" thickBot="1" thickTop="1">
      <c r="A43" s="1">
        <v>1</v>
      </c>
      <c r="B43" s="1">
        <v>312</v>
      </c>
      <c r="C43" s="6" t="s">
        <v>56</v>
      </c>
      <c r="D43" s="7">
        <f>MATCH(D42,'[1]категории'!$B$3:$B$21,0)</f>
        <v>13</v>
      </c>
      <c r="E43" s="2"/>
    </row>
    <row r="44" spans="1:5" s="1" customFormat="1" ht="16.5" thickBot="1" thickTop="1">
      <c r="A44" s="1">
        <v>1</v>
      </c>
      <c r="B44" s="1">
        <v>313</v>
      </c>
      <c r="C44" s="6" t="s">
        <v>57</v>
      </c>
      <c r="D44" s="47" t="str">
        <f>IF(ISNA(#REF!),"-?-",INDEX('[1]категории'!$D$3:$D$21,D43))</f>
        <v>World</v>
      </c>
      <c r="E44" s="2"/>
    </row>
    <row r="45" spans="1:5" s="1" customFormat="1" ht="18.75" thickBot="1" thickTop="1">
      <c r="A45" s="1">
        <v>1</v>
      </c>
      <c r="B45" s="1">
        <v>315</v>
      </c>
      <c r="C45" s="42" t="s">
        <v>58</v>
      </c>
      <c r="D45" s="5" t="s">
        <v>31</v>
      </c>
      <c r="E45" s="2"/>
    </row>
    <row r="46" spans="1:5" s="1" customFormat="1" ht="16.5" thickBot="1" thickTop="1">
      <c r="A46" s="1">
        <v>1</v>
      </c>
      <c r="B46" s="1">
        <v>316</v>
      </c>
      <c r="C46" s="42" t="s">
        <v>59</v>
      </c>
      <c r="D46" s="48" t="str">
        <f>INDEX('[1]industr'!$D$3:$D$101,MATCH(D45,'[1]industr'!$B$3:$B$101,0))</f>
        <v>RU</v>
      </c>
      <c r="E46" s="2"/>
    </row>
    <row r="47" spans="1:5" s="1" customFormat="1" ht="16.5" thickBot="1" thickTop="1">
      <c r="A47" s="1">
        <v>1</v>
      </c>
      <c r="B47" s="1">
        <v>317</v>
      </c>
      <c r="C47" s="42" t="s">
        <v>60</v>
      </c>
      <c r="D47" s="7">
        <f>MATCH(D45,'[1]industr'!$B$3:$B$101,0)</f>
        <v>30</v>
      </c>
      <c r="E47" s="2"/>
    </row>
    <row r="48" spans="1:3" ht="6.75" customHeight="1" thickTop="1">
      <c r="A48" s="1"/>
      <c r="C48" s="30"/>
    </row>
    <row r="49" spans="1:7" s="14" customFormat="1" ht="15">
      <c r="A49" s="11"/>
      <c r="B49" s="11"/>
      <c r="C49" s="12" t="s">
        <v>22</v>
      </c>
      <c r="D49" s="13"/>
      <c r="E49" s="13"/>
      <c r="F49" s="13"/>
      <c r="G49" s="34"/>
    </row>
    <row r="50" spans="1:8" s="16" customFormat="1" ht="15">
      <c r="A50" s="15">
        <v>2</v>
      </c>
      <c r="B50" s="35"/>
      <c r="C50" s="35"/>
      <c r="D50" s="16">
        <v>3</v>
      </c>
      <c r="E50" s="16">
        <v>4</v>
      </c>
      <c r="F50" s="16">
        <v>5</v>
      </c>
      <c r="G50" s="16">
        <v>5</v>
      </c>
      <c r="H50" s="16">
        <v>5</v>
      </c>
    </row>
    <row r="51" spans="1:8" ht="15.75" thickBot="1">
      <c r="A51" s="1">
        <v>3</v>
      </c>
      <c r="B51" s="37"/>
      <c r="C51" s="40"/>
      <c r="D51" s="37"/>
      <c r="E51" s="37" t="s">
        <v>27</v>
      </c>
      <c r="F51" s="36" t="str">
        <f>INDEX('[2]urban'!$D$3:$D$5,MATCH(F52,'[2]urban'!$B$3:$B$5,0))</f>
        <v>TOT</v>
      </c>
      <c r="G51" s="36" t="str">
        <f>INDEX('[2]urban'!$D$3:$D$5,MATCH(G52,'[2]urban'!$B$3:$B$5,0))</f>
        <v>URB</v>
      </c>
      <c r="H51" s="36" t="str">
        <f>INDEX('[2]urban'!$D$3:$D$5,MATCH(H52,'[2]urban'!$B$3:$B$5,0))</f>
        <v>RUR</v>
      </c>
    </row>
    <row r="52" spans="1:8" ht="23.25" thickTop="1">
      <c r="A52" s="38">
        <v>4</v>
      </c>
      <c r="B52" s="37"/>
      <c r="C52" s="44"/>
      <c r="D52" s="37" t="s">
        <v>27</v>
      </c>
      <c r="E52" s="45" t="s">
        <v>32</v>
      </c>
      <c r="F52" s="44" t="s">
        <v>34</v>
      </c>
      <c r="G52" s="44" t="s">
        <v>33</v>
      </c>
      <c r="H52" s="44" t="s">
        <v>35</v>
      </c>
    </row>
    <row r="53" spans="1:8" ht="15.75" thickBot="1">
      <c r="A53" s="38">
        <v>5</v>
      </c>
      <c r="B53" s="36"/>
      <c r="C53" s="44" t="s">
        <v>37</v>
      </c>
      <c r="D53" s="37" t="str">
        <f>INDEX('[1]period'!$D$3:$D$500,MATCH(E53,'[1]period'!$B$3:$B$500,0))</f>
        <v>1961_62</v>
      </c>
      <c r="E53" s="44" t="s">
        <v>46</v>
      </c>
      <c r="F53" s="46">
        <v>1.095</v>
      </c>
      <c r="G53" s="46">
        <v>0.882</v>
      </c>
      <c r="H53" s="46">
        <v>1.425</v>
      </c>
    </row>
    <row r="54" spans="1:8" ht="16.5" thickBot="1" thickTop="1">
      <c r="A54" s="38">
        <v>5</v>
      </c>
      <c r="B54" s="36"/>
      <c r="C54" s="44"/>
      <c r="D54" s="37" t="str">
        <f>INDEX('[1]period'!$D$3:$D$500,MATCH(E54,'[1]period'!$B$3:$B$500,0))</f>
        <v>1964_65</v>
      </c>
      <c r="E54" s="44" t="s">
        <v>45</v>
      </c>
      <c r="F54" s="46">
        <v>0.971</v>
      </c>
      <c r="G54" s="46">
        <v>0.79</v>
      </c>
      <c r="H54" s="46">
        <v>1.351</v>
      </c>
    </row>
    <row r="55" spans="1:8" ht="16.5" thickBot="1" thickTop="1">
      <c r="A55" s="38">
        <v>5</v>
      </c>
      <c r="B55" s="36"/>
      <c r="C55" s="44"/>
      <c r="D55" s="37" t="str">
        <f>INDEX('[1]period'!$D$3:$D$500,MATCH(E55,'[1]period'!$B$3:$B$500,0))</f>
        <v>1969_70</v>
      </c>
      <c r="E55" s="44" t="s">
        <v>38</v>
      </c>
      <c r="F55" s="46">
        <v>0.934</v>
      </c>
      <c r="G55" s="46">
        <v>0.816</v>
      </c>
      <c r="H55" s="46">
        <v>1.218</v>
      </c>
    </row>
    <row r="56" spans="1:8" ht="16.5" thickBot="1" thickTop="1">
      <c r="A56" s="38">
        <v>5</v>
      </c>
      <c r="B56" s="36"/>
      <c r="C56" s="44"/>
      <c r="D56" s="37" t="str">
        <f>INDEX('[1]period'!$D$3:$D$500,MATCH(E56,'[1]period'!$B$3:$B$500,0))</f>
        <v>1974_75</v>
      </c>
      <c r="E56" s="44" t="s">
        <v>44</v>
      </c>
      <c r="F56" s="46">
        <v>0.932</v>
      </c>
      <c r="G56" s="46">
        <v>0.818</v>
      </c>
      <c r="H56" s="46">
        <v>1.307</v>
      </c>
    </row>
    <row r="57" spans="1:8" ht="16.5" thickBot="1" thickTop="1">
      <c r="A57" s="38">
        <v>5</v>
      </c>
      <c r="B57" s="36"/>
      <c r="C57" s="44"/>
      <c r="D57" s="37" t="str">
        <f>INDEX('[1]period'!$D$3:$D$500,MATCH(E57,'[1]period'!$B$3:$B$500,0))</f>
        <v>1979_80</v>
      </c>
      <c r="E57" s="44" t="s">
        <v>39</v>
      </c>
      <c r="F57" s="46">
        <v>0.874</v>
      </c>
      <c r="G57" s="46">
        <v>0.783</v>
      </c>
      <c r="H57" s="46">
        <v>1.192</v>
      </c>
    </row>
    <row r="58" spans="1:8" ht="16.5" thickBot="1" thickTop="1">
      <c r="A58" s="38">
        <v>5</v>
      </c>
      <c r="B58" s="36"/>
      <c r="C58" s="44"/>
      <c r="D58" s="37" t="str">
        <f>INDEX('[1]period'!$D$3:$D$500,MATCH(E58,'[1]period'!$B$3:$B$500,0))</f>
        <v>1980_81</v>
      </c>
      <c r="E58" s="44" t="s">
        <v>40</v>
      </c>
      <c r="F58" s="46">
        <v>0.878</v>
      </c>
      <c r="G58" s="46">
        <v>0.783</v>
      </c>
      <c r="H58" s="46">
        <v>1.223</v>
      </c>
    </row>
    <row r="59" spans="1:8" ht="16.5" thickBot="1" thickTop="1">
      <c r="A59" s="38">
        <v>5</v>
      </c>
      <c r="B59" s="36"/>
      <c r="C59" s="44"/>
      <c r="D59" s="37" t="str">
        <f>INDEX('[1]period'!$D$3:$D$500,MATCH(E59,'[1]period'!$B$3:$B$500,0))</f>
        <v>1981_82</v>
      </c>
      <c r="E59" s="44" t="s">
        <v>43</v>
      </c>
      <c r="F59" s="46">
        <v>0.901</v>
      </c>
      <c r="G59" s="46">
        <v>0.799</v>
      </c>
      <c r="H59" s="46">
        <v>1.285</v>
      </c>
    </row>
    <row r="60" spans="1:8" ht="16.5" thickBot="1" thickTop="1">
      <c r="A60" s="38">
        <v>5</v>
      </c>
      <c r="B60" s="36"/>
      <c r="C60" s="44"/>
      <c r="D60" s="37" t="str">
        <f>INDEX('[1]period'!$D$3:$D$500,MATCH(E60,'[1]period'!$B$3:$B$500,0))</f>
        <v>1982_83</v>
      </c>
      <c r="E60" s="44" t="s">
        <v>41</v>
      </c>
      <c r="F60" s="46">
        <v>0.953</v>
      </c>
      <c r="G60" s="46">
        <v>0.844</v>
      </c>
      <c r="H60" s="46">
        <v>1.375</v>
      </c>
    </row>
    <row r="61" spans="1:8" ht="16.5" thickBot="1" thickTop="1">
      <c r="A61" s="38">
        <v>5</v>
      </c>
      <c r="B61" s="36"/>
      <c r="C61" s="44"/>
      <c r="D61" s="37" t="str">
        <f>INDEX('[1]period'!$D$3:$D$500,MATCH(E61,'[1]period'!$B$3:$B$500,0))</f>
        <v>1983_84</v>
      </c>
      <c r="E61" s="44" t="s">
        <v>47</v>
      </c>
      <c r="F61" s="46">
        <v>0.974</v>
      </c>
      <c r="G61" s="46">
        <v>0.863</v>
      </c>
      <c r="H61" s="46">
        <v>1.404</v>
      </c>
    </row>
    <row r="62" spans="1:8" ht="16.5" thickBot="1" thickTop="1">
      <c r="A62" s="38">
        <v>5</v>
      </c>
      <c r="B62" s="36"/>
      <c r="C62" s="44"/>
      <c r="D62" s="37" t="str">
        <f>INDEX('[1]period'!$D$3:$D$500,MATCH(E62,'[1]period'!$B$3:$B$500,0))</f>
        <v>1984_85</v>
      </c>
      <c r="E62" s="44" t="s">
        <v>42</v>
      </c>
      <c r="F62" s="46">
        <v>0.964</v>
      </c>
      <c r="G62" s="46">
        <v>0.855</v>
      </c>
      <c r="H62" s="46">
        <v>1.387</v>
      </c>
    </row>
    <row r="63" spans="1:8" ht="16.5" thickBot="1" thickTop="1">
      <c r="A63" s="38">
        <v>5</v>
      </c>
      <c r="B63" s="36"/>
      <c r="C63" s="44"/>
      <c r="D63" s="37" t="str">
        <f>INDEX('[1]period'!$D$3:$D$500,MATCH(E63,'[1]period'!$B$3:$B$500,0))</f>
        <v>1985_86</v>
      </c>
      <c r="E63" s="44" t="s">
        <v>48</v>
      </c>
      <c r="F63" s="46">
        <v>0.995</v>
      </c>
      <c r="G63" s="46">
        <v>0.883</v>
      </c>
      <c r="H63" s="46">
        <v>1.429</v>
      </c>
    </row>
    <row r="64" spans="1:8" ht="16.5" thickBot="1" thickTop="1">
      <c r="A64" s="38">
        <v>5</v>
      </c>
      <c r="B64" s="36"/>
      <c r="C64" s="44"/>
      <c r="D64" s="37" t="str">
        <f>INDEX('[1]period'!$D$3:$D$500,MATCH(E64,'[1]period'!$B$3:$B$500,0))</f>
        <v>1986_87</v>
      </c>
      <c r="E64" s="44" t="s">
        <v>49</v>
      </c>
      <c r="F64" s="46">
        <v>1.038</v>
      </c>
      <c r="G64" s="46">
        <v>0.923</v>
      </c>
      <c r="H64" s="46">
        <v>1.483</v>
      </c>
    </row>
    <row r="65" spans="1:8" ht="16.5" thickBot="1" thickTop="1">
      <c r="A65" s="38">
        <v>5</v>
      </c>
      <c r="B65" s="36"/>
      <c r="C65" s="44"/>
      <c r="D65" s="37">
        <f>INDEX('[1]period'!$D$3:$D$500,MATCH(E65,'[1]period'!$B$3:$B$500,0))</f>
        <v>1988</v>
      </c>
      <c r="E65" s="44">
        <v>1988</v>
      </c>
      <c r="F65" s="46">
        <v>1.005</v>
      </c>
      <c r="G65" s="46">
        <v>0.896</v>
      </c>
      <c r="H65" s="46">
        <v>1.432</v>
      </c>
    </row>
    <row r="66" spans="1:8" ht="16.5" thickBot="1" thickTop="1">
      <c r="A66" s="38">
        <v>5</v>
      </c>
      <c r="B66" s="36"/>
      <c r="C66" s="44"/>
      <c r="D66" s="37">
        <f>INDEX('[1]period'!$D$3:$D$500,MATCH(E66,'[1]period'!$B$3:$B$500,0))</f>
        <v>1989</v>
      </c>
      <c r="E66" s="44">
        <v>1989</v>
      </c>
      <c r="F66" s="46">
        <v>0.953</v>
      </c>
      <c r="G66" s="46">
        <v>0.866</v>
      </c>
      <c r="H66" s="46">
        <v>1.267</v>
      </c>
    </row>
    <row r="67" spans="1:8" ht="16.5" thickBot="1" thickTop="1">
      <c r="A67" s="38">
        <v>5</v>
      </c>
      <c r="B67" s="36"/>
      <c r="C67" s="44"/>
      <c r="D67" s="37">
        <f>INDEX('[1]period'!$D$3:$D$500,MATCH(E67,'[1]period'!$B$3:$B$500,0))</f>
        <v>1990</v>
      </c>
      <c r="E67" s="44">
        <v>1990</v>
      </c>
      <c r="F67" s="46">
        <v>0.895</v>
      </c>
      <c r="G67" s="46">
        <v>0.803</v>
      </c>
      <c r="H67" s="46">
        <v>1.227</v>
      </c>
    </row>
    <row r="68" spans="1:8" ht="16.5" thickBot="1" thickTop="1">
      <c r="A68" s="38">
        <v>5</v>
      </c>
      <c r="B68" s="36"/>
      <c r="C68" s="44"/>
      <c r="D68" s="37">
        <f>INDEX('[1]period'!$D$3:$D$500,MATCH(E68,'[1]period'!$B$3:$B$500,0))</f>
        <v>1991</v>
      </c>
      <c r="E68" s="44">
        <v>1991</v>
      </c>
      <c r="F68" s="46">
        <v>0.816</v>
      </c>
      <c r="G68" s="46">
        <v>0.723</v>
      </c>
      <c r="H68" s="46">
        <v>1.147</v>
      </c>
    </row>
    <row r="69" spans="1:8" ht="16.5" thickBot="1" thickTop="1">
      <c r="A69" s="38">
        <v>5</v>
      </c>
      <c r="B69" s="36"/>
      <c r="C69" s="44"/>
      <c r="D69" s="37">
        <f>INDEX('[1]period'!$D$3:$D$500,MATCH(E69,'[1]period'!$B$3:$B$500,0))</f>
        <v>1992</v>
      </c>
      <c r="E69" s="44">
        <v>1992</v>
      </c>
      <c r="F69" s="46">
        <v>0.729</v>
      </c>
      <c r="G69" s="46">
        <v>0.637</v>
      </c>
      <c r="H69" s="46">
        <v>1.04</v>
      </c>
    </row>
    <row r="70" spans="1:8" ht="16.5" thickBot="1" thickTop="1">
      <c r="A70" s="38">
        <v>5</v>
      </c>
      <c r="B70" s="36"/>
      <c r="C70" s="44"/>
      <c r="D70" s="37">
        <f>INDEX('[1]period'!$D$3:$D$500,MATCH(E70,'[1]period'!$B$3:$B$500,0))</f>
        <v>1993</v>
      </c>
      <c r="E70" s="44">
        <v>1993</v>
      </c>
      <c r="F70" s="46">
        <v>0.643</v>
      </c>
      <c r="G70" s="46">
        <v>0.564</v>
      </c>
      <c r="H70" s="46">
        <v>0.911</v>
      </c>
    </row>
    <row r="71" spans="1:8" ht="16.5" thickBot="1" thickTop="1">
      <c r="A71" s="38">
        <v>5</v>
      </c>
      <c r="B71" s="36"/>
      <c r="C71" s="44"/>
      <c r="D71" s="37">
        <f>INDEX('[1]period'!$D$3:$D$500,MATCH(E71,'[1]period'!$B$3:$B$500,0))</f>
        <v>1994</v>
      </c>
      <c r="E71" s="44">
        <v>1994</v>
      </c>
      <c r="F71" s="46">
        <v>0.654</v>
      </c>
      <c r="G71" s="46">
        <v>0.582</v>
      </c>
      <c r="H71" s="46">
        <v>0.897</v>
      </c>
    </row>
    <row r="72" spans="1:8" ht="16.5" thickBot="1" thickTop="1">
      <c r="A72" s="38">
        <v>5</v>
      </c>
      <c r="B72" s="36"/>
      <c r="C72" s="44"/>
      <c r="D72" s="37">
        <f>INDEX('[1]period'!$D$3:$D$500,MATCH(E72,'[1]period'!$B$3:$B$500,0))</f>
        <v>1995</v>
      </c>
      <c r="E72" s="44">
        <v>1995</v>
      </c>
      <c r="F72" s="46">
        <v>0.629</v>
      </c>
      <c r="G72" s="46">
        <v>0.563</v>
      </c>
      <c r="H72" s="46">
        <v>0.848</v>
      </c>
    </row>
    <row r="73" spans="1:8" ht="16.5" thickBot="1" thickTop="1">
      <c r="A73" s="38">
        <v>5</v>
      </c>
      <c r="B73" s="36"/>
      <c r="C73" s="44"/>
      <c r="D73" s="37">
        <f>INDEX('[1]period'!$D$3:$D$500,MATCH(E73,'[1]period'!$B$3:$B$500,0))</f>
        <v>1996</v>
      </c>
      <c r="E73" s="44">
        <v>1996</v>
      </c>
      <c r="F73" s="46">
        <v>0.597</v>
      </c>
      <c r="G73" s="46">
        <v>0.536</v>
      </c>
      <c r="H73" s="46">
        <v>0.799</v>
      </c>
    </row>
    <row r="74" spans="1:8" ht="16.5" thickBot="1" thickTop="1">
      <c r="A74" s="38">
        <v>5</v>
      </c>
      <c r="B74" s="36"/>
      <c r="C74" s="44"/>
      <c r="D74" s="37">
        <f>INDEX('[1]period'!$D$3:$D$500,MATCH(E74,'[1]period'!$B$3:$B$500,0))</f>
        <v>1997</v>
      </c>
      <c r="E74" s="44">
        <v>1997</v>
      </c>
      <c r="F74" s="46">
        <v>0.573</v>
      </c>
      <c r="G74" s="46">
        <v>0.516</v>
      </c>
      <c r="H74" s="46">
        <v>0.763</v>
      </c>
    </row>
    <row r="75" spans="1:8" ht="16.5" thickBot="1" thickTop="1">
      <c r="A75" s="38">
        <v>5</v>
      </c>
      <c r="B75" s="36"/>
      <c r="C75" s="44"/>
      <c r="D75" s="37">
        <f>INDEX('[1]period'!$D$3:$D$500,MATCH(E75,'[1]period'!$B$3:$B$500,0))</f>
        <v>1998</v>
      </c>
      <c r="E75" s="44">
        <v>1998</v>
      </c>
      <c r="F75" s="46">
        <v>0.579</v>
      </c>
      <c r="G75" s="46">
        <v>0.523</v>
      </c>
      <c r="H75" s="46">
        <v>0.768</v>
      </c>
    </row>
    <row r="76" spans="1:8" ht="16.5" thickBot="1" thickTop="1">
      <c r="A76" s="38">
        <v>5</v>
      </c>
      <c r="B76" s="36"/>
      <c r="C76" s="44"/>
      <c r="D76" s="37">
        <f>INDEX('[1]period'!$D$3:$D$500,MATCH(E76,'[1]period'!$B$3:$B$500,0))</f>
        <v>1999</v>
      </c>
      <c r="E76" s="44">
        <v>1999</v>
      </c>
      <c r="F76" s="46">
        <v>0.542</v>
      </c>
      <c r="G76" s="46">
        <v>0.49</v>
      </c>
      <c r="H76" s="46">
        <v>0.718</v>
      </c>
    </row>
    <row r="77" spans="1:8" ht="16.5" thickBot="1" thickTop="1">
      <c r="A77" s="38">
        <v>5</v>
      </c>
      <c r="B77" s="36"/>
      <c r="C77" s="44"/>
      <c r="D77" s="37">
        <f>INDEX('[1]period'!$D$3:$D$500,MATCH(E77,'[1]period'!$B$3:$B$500,0))</f>
        <v>2000</v>
      </c>
      <c r="E77" s="44">
        <v>2000</v>
      </c>
      <c r="F77" s="46">
        <v>0.561</v>
      </c>
      <c r="G77" s="46">
        <v>0.512</v>
      </c>
      <c r="H77" s="46">
        <v>0.727</v>
      </c>
    </row>
    <row r="78" spans="1:8" ht="16.5" thickBot="1" thickTop="1">
      <c r="A78" s="38">
        <v>5</v>
      </c>
      <c r="B78" s="36"/>
      <c r="C78" s="44"/>
      <c r="D78" s="37">
        <f>INDEX('[1]period'!$D$3:$D$500,MATCH(E78,'[1]period'!$B$3:$B$500,0))</f>
        <v>2001</v>
      </c>
      <c r="E78" s="44">
        <v>2001</v>
      </c>
      <c r="F78" s="46">
        <v>0.575</v>
      </c>
      <c r="G78" s="46">
        <v>0.53</v>
      </c>
      <c r="H78" s="46">
        <v>0.732</v>
      </c>
    </row>
    <row r="79" spans="1:8" ht="16.5" thickBot="1" thickTop="1">
      <c r="A79" s="38">
        <v>5</v>
      </c>
      <c r="B79" s="36"/>
      <c r="C79" s="44"/>
      <c r="D79" s="37">
        <f>INDEX('[1]period'!$D$3:$D$500,MATCH(E79,'[1]period'!$B$3:$B$500,0))</f>
        <v>2002</v>
      </c>
      <c r="E79" s="44">
        <v>2002</v>
      </c>
      <c r="F79" s="46">
        <v>0.606</v>
      </c>
      <c r="G79" s="46">
        <v>0.561</v>
      </c>
      <c r="H79" s="46">
        <v>0.767</v>
      </c>
    </row>
    <row r="80" spans="1:8" ht="16.5" thickBot="1" thickTop="1">
      <c r="A80" s="38">
        <v>5</v>
      </c>
      <c r="B80" s="36"/>
      <c r="C80" s="44"/>
      <c r="D80" s="37">
        <f>INDEX('[1]period'!$D$3:$D$500,MATCH(E80,'[1]period'!$B$3:$B$500,0))</f>
        <v>2003</v>
      </c>
      <c r="E80" s="44">
        <v>2003</v>
      </c>
      <c r="F80" s="46">
        <v>0.621</v>
      </c>
      <c r="G80" s="46">
        <v>0.577</v>
      </c>
      <c r="H80" s="46">
        <v>0.782</v>
      </c>
    </row>
    <row r="81" spans="1:8" ht="16.5" thickBot="1" thickTop="1">
      <c r="A81" s="38">
        <v>5</v>
      </c>
      <c r="B81" s="36"/>
      <c r="C81" s="44"/>
      <c r="D81" s="37">
        <f>INDEX('[1]period'!$D$3:$D$500,MATCH(E81,'[1]period'!$B$3:$B$500,0))</f>
        <v>2004</v>
      </c>
      <c r="E81" s="44">
        <v>2004</v>
      </c>
      <c r="F81" s="46">
        <v>0.633</v>
      </c>
      <c r="G81" s="46">
        <v>0.589</v>
      </c>
      <c r="H81" s="46">
        <v>0.785</v>
      </c>
    </row>
    <row r="82" spans="1:8" ht="16.5" thickBot="1" thickTop="1">
      <c r="A82" s="38">
        <v>5</v>
      </c>
      <c r="B82" s="36"/>
      <c r="C82" s="44"/>
      <c r="D82" s="37">
        <f>INDEX('[1]period'!$D$3:$D$500,MATCH(E82,'[1]period'!$B$3:$B$500,0))</f>
        <v>2005</v>
      </c>
      <c r="E82" s="44">
        <v>2005</v>
      </c>
      <c r="F82" s="46">
        <v>0.608</v>
      </c>
      <c r="G82" s="46">
        <v>0.566</v>
      </c>
      <c r="H82" s="46">
        <v>0.749</v>
      </c>
    </row>
    <row r="83" spans="1:8" ht="16.5" thickBot="1" thickTop="1">
      <c r="A83" s="38">
        <v>5</v>
      </c>
      <c r="B83" s="36"/>
      <c r="C83" s="44"/>
      <c r="D83" s="37">
        <f>INDEX('[1]period'!$D$3:$D$500,MATCH(E83,'[1]period'!$B$3:$B$500,0))</f>
        <v>2006</v>
      </c>
      <c r="E83" s="44">
        <v>2006</v>
      </c>
      <c r="F83" s="46">
        <v>0.613</v>
      </c>
      <c r="G83" s="46">
        <v>0.568</v>
      </c>
      <c r="H83" s="46">
        <v>0.762</v>
      </c>
    </row>
    <row r="84" spans="1:8" ht="16.5" thickBot="1" thickTop="1">
      <c r="A84" s="38">
        <v>5</v>
      </c>
      <c r="B84" s="36"/>
      <c r="C84" s="44"/>
      <c r="D84" s="37">
        <f>INDEX('[1]period'!$D$3:$D$500,MATCH(E84,'[1]period'!$B$3:$B$500,0))</f>
        <v>2007</v>
      </c>
      <c r="E84" s="44">
        <v>2007</v>
      </c>
      <c r="F84" s="46">
        <v>0.665</v>
      </c>
      <c r="G84" s="46">
        <v>0.608</v>
      </c>
      <c r="H84" s="46">
        <v>0.848</v>
      </c>
    </row>
    <row r="85" spans="1:8" ht="16.5" thickBot="1" thickTop="1">
      <c r="A85" s="38">
        <v>5</v>
      </c>
      <c r="B85" s="36"/>
      <c r="C85" s="44"/>
      <c r="D85" s="37">
        <f>INDEX('[1]period'!$D$3:$D$500,MATCH(E85,'[1]period'!$B$3:$B$500,0))</f>
        <v>2008</v>
      </c>
      <c r="E85" s="44">
        <v>2008</v>
      </c>
      <c r="F85" s="46">
        <v>0.709</v>
      </c>
      <c r="G85" s="46">
        <v>0.649</v>
      </c>
      <c r="H85" s="46">
        <v>0.896</v>
      </c>
    </row>
    <row r="86" ht="14.25" thickTop="1"/>
  </sheetData>
  <sheetProtection/>
  <mergeCells count="4">
    <mergeCell ref="B1:H1"/>
    <mergeCell ref="D2:H2"/>
    <mergeCell ref="D3:H3"/>
    <mergeCell ref="D34:H34"/>
  </mergeCells>
  <hyperlinks>
    <hyperlink ref="D22" r:id="rId1" display="http://www.gks.ru/bgd/regl/B09_16/IssWWW.exe/Stg/6-07.htm"/>
  </hyperlinks>
  <printOptions/>
  <pageMargins left="0.7" right="0.7" top="0.75" bottom="0.75" header="0.3" footer="0.3"/>
  <pageSetup horizontalDpi="180" verticalDpi="18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2012-04-01T18:35:58Z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