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65476" windowWidth="14316" windowHeight="9432" firstSheet="3" activeTab="3"/>
  </bookViews>
  <sheets>
    <sheet name="Страны Евростата" sheetId="1" r:id="rId1"/>
    <sheet name="Показатели Евростата" sheetId="2" r:id="rId2"/>
    <sheet name="40 стран Демоскопа" sheetId="3" r:id="rId3"/>
    <sheet name="Абсолютное число разводов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<sst xmlns="http://schemas.openxmlformats.org/spreadsheetml/2006/main" count="1506" uniqueCount="561">
  <si>
    <t xml:space="preserve">EU27 </t>
  </si>
  <si>
    <t xml:space="preserve">European Union (27 countries) </t>
  </si>
  <si>
    <t xml:space="preserve">EU25 </t>
  </si>
  <si>
    <t xml:space="preserve">European Union (25 countries) </t>
  </si>
  <si>
    <t xml:space="preserve">EA16 </t>
  </si>
  <si>
    <t xml:space="preserve">Euro area (16 countries) </t>
  </si>
  <si>
    <t xml:space="preserve">EA15 </t>
  </si>
  <si>
    <t xml:space="preserve">Euro area (15 countries) </t>
  </si>
  <si>
    <t xml:space="preserve">BE </t>
  </si>
  <si>
    <t xml:space="preserve">Belgium </t>
  </si>
  <si>
    <t xml:space="preserve">BG </t>
  </si>
  <si>
    <t xml:space="preserve">Bulgaria </t>
  </si>
  <si>
    <t xml:space="preserve">CZ </t>
  </si>
  <si>
    <t xml:space="preserve">Czech Republic </t>
  </si>
  <si>
    <t xml:space="preserve">DK </t>
  </si>
  <si>
    <t xml:space="preserve">Denmark </t>
  </si>
  <si>
    <t xml:space="preserve">DE </t>
  </si>
  <si>
    <t xml:space="preserve">Germany (including ex-GDR from 1991) </t>
  </si>
  <si>
    <t xml:space="preserve">EE </t>
  </si>
  <si>
    <t xml:space="preserve">Estonia </t>
  </si>
  <si>
    <t xml:space="preserve">IE </t>
  </si>
  <si>
    <t xml:space="preserve">Ireland </t>
  </si>
  <si>
    <t xml:space="preserve">GR </t>
  </si>
  <si>
    <t xml:space="preserve">Greece </t>
  </si>
  <si>
    <t xml:space="preserve">ES </t>
  </si>
  <si>
    <t xml:space="preserve">Spain </t>
  </si>
  <si>
    <t xml:space="preserve">FR </t>
  </si>
  <si>
    <t xml:space="preserve">France </t>
  </si>
  <si>
    <t xml:space="preserve">FX </t>
  </si>
  <si>
    <t xml:space="preserve">France métropolitaine </t>
  </si>
  <si>
    <t xml:space="preserve">IT </t>
  </si>
  <si>
    <t xml:space="preserve">Italy </t>
  </si>
  <si>
    <t xml:space="preserve">CY </t>
  </si>
  <si>
    <t xml:space="preserve">Cyprus </t>
  </si>
  <si>
    <t xml:space="preserve">LV </t>
  </si>
  <si>
    <t xml:space="preserve">Latvia </t>
  </si>
  <si>
    <t xml:space="preserve">LT </t>
  </si>
  <si>
    <t xml:space="preserve">Lithuania </t>
  </si>
  <si>
    <t xml:space="preserve">LU </t>
  </si>
  <si>
    <t xml:space="preserve">Luxembourg (Grand-Duché) </t>
  </si>
  <si>
    <t xml:space="preserve">HU </t>
  </si>
  <si>
    <t xml:space="preserve">Hungary </t>
  </si>
  <si>
    <t xml:space="preserve">MT </t>
  </si>
  <si>
    <t xml:space="preserve">Malta </t>
  </si>
  <si>
    <t xml:space="preserve">NL </t>
  </si>
  <si>
    <t xml:space="preserve">Netherlands </t>
  </si>
  <si>
    <t xml:space="preserve">AT </t>
  </si>
  <si>
    <t xml:space="preserve">Austria </t>
  </si>
  <si>
    <t xml:space="preserve">PL </t>
  </si>
  <si>
    <t xml:space="preserve">Poland </t>
  </si>
  <si>
    <t xml:space="preserve">PT </t>
  </si>
  <si>
    <t xml:space="preserve">Portugal </t>
  </si>
  <si>
    <t xml:space="preserve">RO </t>
  </si>
  <si>
    <t xml:space="preserve">Romania </t>
  </si>
  <si>
    <t xml:space="preserve">SI </t>
  </si>
  <si>
    <t xml:space="preserve">Slovenia </t>
  </si>
  <si>
    <t xml:space="preserve">SK </t>
  </si>
  <si>
    <t xml:space="preserve">Slovakia </t>
  </si>
  <si>
    <t xml:space="preserve">FI </t>
  </si>
  <si>
    <t xml:space="preserve">Finland </t>
  </si>
  <si>
    <t xml:space="preserve">SE </t>
  </si>
  <si>
    <t xml:space="preserve">Sweden </t>
  </si>
  <si>
    <t xml:space="preserve">UK </t>
  </si>
  <si>
    <t xml:space="preserve">United Kingdom </t>
  </si>
  <si>
    <t xml:space="preserve">HR </t>
  </si>
  <si>
    <t xml:space="preserve">Croatia </t>
  </si>
  <si>
    <t xml:space="preserve">MK </t>
  </si>
  <si>
    <t xml:space="preserve">Former Yugoslav Republic of Macedonia, the </t>
  </si>
  <si>
    <t xml:space="preserve">TR </t>
  </si>
  <si>
    <t xml:space="preserve">Turkey </t>
  </si>
  <si>
    <t xml:space="preserve">EEA28 </t>
  </si>
  <si>
    <t xml:space="preserve">European Economic Area (EEA) (EU-25 plus IS, LI, NO) </t>
  </si>
  <si>
    <t xml:space="preserve">EEA30 </t>
  </si>
  <si>
    <t xml:space="preserve">European Economic Area (EEA) (EU-27 plus IS, LI, NO) </t>
  </si>
  <si>
    <t xml:space="preserve">EFTA </t>
  </si>
  <si>
    <t xml:space="preserve">European Free Trade Association (CH, IS, LI, NO) </t>
  </si>
  <si>
    <t xml:space="preserve">IS </t>
  </si>
  <si>
    <t xml:space="preserve">Iceland </t>
  </si>
  <si>
    <t xml:space="preserve">LI </t>
  </si>
  <si>
    <t xml:space="preserve">Liechtenstein </t>
  </si>
  <si>
    <t xml:space="preserve">NO </t>
  </si>
  <si>
    <t xml:space="preserve">Norway </t>
  </si>
  <si>
    <t xml:space="preserve">CH </t>
  </si>
  <si>
    <t xml:space="preserve">Switzerland </t>
  </si>
  <si>
    <t xml:space="preserve">AL </t>
  </si>
  <si>
    <t xml:space="preserve">Albania </t>
  </si>
  <si>
    <t xml:space="preserve">BA </t>
  </si>
  <si>
    <t xml:space="preserve">Bosnia and Herzegovina </t>
  </si>
  <si>
    <t xml:space="preserve">CS </t>
  </si>
  <si>
    <t xml:space="preserve">Serbia and Montenegro </t>
  </si>
  <si>
    <t xml:space="preserve">ME </t>
  </si>
  <si>
    <t xml:space="preserve">Montenegro </t>
  </si>
  <si>
    <t xml:space="preserve">RS </t>
  </si>
  <si>
    <t xml:space="preserve">Serbia </t>
  </si>
  <si>
    <t xml:space="preserve">XK </t>
  </si>
  <si>
    <t xml:space="preserve">Kosovo (under United Nations Security Council Regulation 1244) </t>
  </si>
  <si>
    <t xml:space="preserve">AM </t>
  </si>
  <si>
    <t xml:space="preserve">Armenia </t>
  </si>
  <si>
    <t xml:space="preserve">AZ </t>
  </si>
  <si>
    <t xml:space="preserve">Azerbaijan </t>
  </si>
  <si>
    <t xml:space="preserve">BY </t>
  </si>
  <si>
    <t xml:space="preserve">Belarus </t>
  </si>
  <si>
    <t xml:space="preserve">GE </t>
  </si>
  <si>
    <t xml:space="preserve">Georgia </t>
  </si>
  <si>
    <t xml:space="preserve">MD </t>
  </si>
  <si>
    <t xml:space="preserve">Moldova, Republic of </t>
  </si>
  <si>
    <t xml:space="preserve">RU </t>
  </si>
  <si>
    <t xml:space="preserve">Russian Federation </t>
  </si>
  <si>
    <t xml:space="preserve">UA </t>
  </si>
  <si>
    <t xml:space="preserve">Ukraine </t>
  </si>
  <si>
    <t xml:space="preserve">AD </t>
  </si>
  <si>
    <t xml:space="preserve">Andorra </t>
  </si>
  <si>
    <t xml:space="preserve">MC </t>
  </si>
  <si>
    <t xml:space="preserve">Monaco </t>
  </si>
  <si>
    <t xml:space="preserve">SM </t>
  </si>
  <si>
    <t>San Marino</t>
  </si>
  <si>
    <t>Евросоюз (27 стран)</t>
  </si>
  <si>
    <t>Евросоюз (25 стран)</t>
  </si>
  <si>
    <t>Европейское пространство (16 стран)</t>
  </si>
  <si>
    <t>Европейское пространство (15 стран)</t>
  </si>
  <si>
    <t>Бельгия</t>
  </si>
  <si>
    <t>Болгария</t>
  </si>
  <si>
    <t>Чешская республика</t>
  </si>
  <si>
    <t>Дания</t>
  </si>
  <si>
    <t>Германия (включая ГДР с 1991 года)</t>
  </si>
  <si>
    <t>Эстония</t>
  </si>
  <si>
    <t>Ирландия</t>
  </si>
  <si>
    <t>Греция</t>
  </si>
  <si>
    <t>Испания</t>
  </si>
  <si>
    <t>Франция</t>
  </si>
  <si>
    <t>Италия</t>
  </si>
  <si>
    <t>Кипр</t>
  </si>
  <si>
    <t>Латвия</t>
  </si>
  <si>
    <t>Литва</t>
  </si>
  <si>
    <t>Люксембург</t>
  </si>
  <si>
    <t>Венгрия</t>
  </si>
  <si>
    <t>Мальта</t>
  </si>
  <si>
    <t>Нидерланды</t>
  </si>
  <si>
    <t>Австрия</t>
  </si>
  <si>
    <t xml:space="preserve">Польша </t>
  </si>
  <si>
    <t>Португалия</t>
  </si>
  <si>
    <t>Румыния</t>
  </si>
  <si>
    <t>Словения</t>
  </si>
  <si>
    <t>Словакия</t>
  </si>
  <si>
    <t>Финляндия</t>
  </si>
  <si>
    <t>Швеция</t>
  </si>
  <si>
    <t>Хорватия</t>
  </si>
  <si>
    <t>Турция</t>
  </si>
  <si>
    <t>Европейская экономическая зона (25 стран плюс Исландия, Лихтенштейн, Норвегия)</t>
  </si>
  <si>
    <t>Европейская экономическая зона (27 стран плюс Исландия, Лихтенштейн, Норвегия)</t>
  </si>
  <si>
    <t>Европейская ассоциация свободной торговли (Швейцария, Исландия, Лихтенштейн, Норвегия)</t>
  </si>
  <si>
    <t>Исландия</t>
  </si>
  <si>
    <t>Лихтенштейн</t>
  </si>
  <si>
    <t>Норвегия</t>
  </si>
  <si>
    <t>Швейцария</t>
  </si>
  <si>
    <t>Албания</t>
  </si>
  <si>
    <t>Босния и Герцеговина</t>
  </si>
  <si>
    <t>Сербия и Черногория</t>
  </si>
  <si>
    <t>Черногория</t>
  </si>
  <si>
    <t>Сербия</t>
  </si>
  <si>
    <t>Косово (под защитой Совета регулирования ООН)</t>
  </si>
  <si>
    <t>Армения</t>
  </si>
  <si>
    <t>Азербайджан</t>
  </si>
  <si>
    <t>Белоруссия</t>
  </si>
  <si>
    <t>Грузия</t>
  </si>
  <si>
    <t>Российская Федерация</t>
  </si>
  <si>
    <t>Украина</t>
  </si>
  <si>
    <t>Андорра</t>
  </si>
  <si>
    <t>Монако</t>
  </si>
  <si>
    <t>Сан-Марино</t>
  </si>
  <si>
    <t xml:space="preserve">JAN </t>
  </si>
  <si>
    <t xml:space="preserve">Population on 1. January </t>
  </si>
  <si>
    <t xml:space="preserve">MJAN </t>
  </si>
  <si>
    <t xml:space="preserve">Population on 1. January - males </t>
  </si>
  <si>
    <t xml:space="preserve">FJAN </t>
  </si>
  <si>
    <t xml:space="preserve">Population on 1. January - females </t>
  </si>
  <si>
    <t xml:space="preserve">AVG </t>
  </si>
  <si>
    <t xml:space="preserve">Average population </t>
  </si>
  <si>
    <t xml:space="preserve">MAVG </t>
  </si>
  <si>
    <t xml:space="preserve">Average population - males </t>
  </si>
  <si>
    <t xml:space="preserve">FAVG </t>
  </si>
  <si>
    <t xml:space="preserve">Average population - females </t>
  </si>
  <si>
    <t xml:space="preserve">ADJM </t>
  </si>
  <si>
    <t xml:space="preserve">Adjustment - males </t>
  </si>
  <si>
    <t xml:space="preserve">ADJF </t>
  </si>
  <si>
    <t xml:space="preserve">Adjustment - females </t>
  </si>
  <si>
    <t xml:space="preserve">ADJT </t>
  </si>
  <si>
    <t xml:space="preserve">Adjustment </t>
  </si>
  <si>
    <t xml:space="preserve">LBIRTH </t>
  </si>
  <si>
    <t xml:space="preserve">Live births </t>
  </si>
  <si>
    <t xml:space="preserve">MLBIRTH </t>
  </si>
  <si>
    <t xml:space="preserve">Live births - males </t>
  </si>
  <si>
    <t xml:space="preserve">FLBIRTH </t>
  </si>
  <si>
    <t xml:space="preserve">Live births - females </t>
  </si>
  <si>
    <t xml:space="preserve">LBIRTHOUT </t>
  </si>
  <si>
    <t xml:space="preserve">Births outside marriage </t>
  </si>
  <si>
    <t xml:space="preserve">DEATH </t>
  </si>
  <si>
    <t xml:space="preserve">Deaths </t>
  </si>
  <si>
    <t xml:space="preserve">MDEATH </t>
  </si>
  <si>
    <t xml:space="preserve">Deaths - males </t>
  </si>
  <si>
    <t xml:space="preserve">FDEATH </t>
  </si>
  <si>
    <t xml:space="preserve">Deaths - females </t>
  </si>
  <si>
    <t xml:space="preserve">DEATHUN1 </t>
  </si>
  <si>
    <t xml:space="preserve">Deaths under 1 year of age </t>
  </si>
  <si>
    <t xml:space="preserve">NATGROW </t>
  </si>
  <si>
    <t xml:space="preserve">Natural increase </t>
  </si>
  <si>
    <t xml:space="preserve">NMIGRAT </t>
  </si>
  <si>
    <t xml:space="preserve">Net migration </t>
  </si>
  <si>
    <t xml:space="preserve">CNMIGRAT </t>
  </si>
  <si>
    <t xml:space="preserve">Net migration including corrections </t>
  </si>
  <si>
    <t xml:space="preserve">GROW </t>
  </si>
  <si>
    <t xml:space="preserve">Total population increase </t>
  </si>
  <si>
    <t xml:space="preserve">GBIRTHRT </t>
  </si>
  <si>
    <t xml:space="preserve">Crude birth rate </t>
  </si>
  <si>
    <t xml:space="preserve">GDEATHRT </t>
  </si>
  <si>
    <t xml:space="preserve">Crude death rate </t>
  </si>
  <si>
    <t xml:space="preserve">NATGROWRT </t>
  </si>
  <si>
    <t xml:space="preserve">Crude rate of natural increase </t>
  </si>
  <si>
    <t xml:space="preserve">NMIGRATRT </t>
  </si>
  <si>
    <t xml:space="preserve">Crude rate of net migration </t>
  </si>
  <si>
    <t xml:space="preserve">CNMIGRATRT </t>
  </si>
  <si>
    <t xml:space="preserve">Crude rate of net migration including corrections </t>
  </si>
  <si>
    <t xml:space="preserve">MNMIGRAT </t>
  </si>
  <si>
    <t xml:space="preserve">Net migration - males </t>
  </si>
  <si>
    <t xml:space="preserve">FNMIGRAT </t>
  </si>
  <si>
    <t xml:space="preserve">Net migration - females </t>
  </si>
  <si>
    <t xml:space="preserve">MNMIGRIN </t>
  </si>
  <si>
    <t xml:space="preserve">Immigrants - males </t>
  </si>
  <si>
    <t xml:space="preserve">FNMIGRIN </t>
  </si>
  <si>
    <t xml:space="preserve">Immigrants - females </t>
  </si>
  <si>
    <t xml:space="preserve">NMIGRIN </t>
  </si>
  <si>
    <t xml:space="preserve">Total immigrants </t>
  </si>
  <si>
    <t xml:space="preserve">MNMIGROUT </t>
  </si>
  <si>
    <t xml:space="preserve">Emigrants - males </t>
  </si>
  <si>
    <t xml:space="preserve">FNMIGROUT </t>
  </si>
  <si>
    <t xml:space="preserve">Emigrants - females </t>
  </si>
  <si>
    <t xml:space="preserve">NMIGROUT </t>
  </si>
  <si>
    <t xml:space="preserve">Total emigrants </t>
  </si>
  <si>
    <t xml:space="preserve">GROWRT </t>
  </si>
  <si>
    <t xml:space="preserve">Crude rate of increase </t>
  </si>
  <si>
    <t>Временной промежуток</t>
  </si>
  <si>
    <t>1960-2010 года</t>
  </si>
  <si>
    <t>Численность население на 1 января</t>
  </si>
  <si>
    <t>Численность население на 1 января - мужчины</t>
  </si>
  <si>
    <t>Численность населения на 1 января - женщины</t>
  </si>
  <si>
    <t>Средняя численность населения</t>
  </si>
  <si>
    <t>Корректировка (поправки)</t>
  </si>
  <si>
    <t>Смертность</t>
  </si>
  <si>
    <t>Общее число иммигрантов</t>
  </si>
  <si>
    <t>Общее число эмигрантов</t>
  </si>
  <si>
    <t>Австралия</t>
  </si>
  <si>
    <t>Великобритания</t>
  </si>
  <si>
    <t>Германия</t>
  </si>
  <si>
    <t>Канада</t>
  </si>
  <si>
    <t>Республика Корея</t>
  </si>
  <si>
    <t>Македония</t>
  </si>
  <si>
    <t>Молдавия</t>
  </si>
  <si>
    <t>Новая Зеландия</t>
  </si>
  <si>
    <t>Польша</t>
  </si>
  <si>
    <t>Россия</t>
  </si>
  <si>
    <t>США</t>
  </si>
  <si>
    <t>Чехия</t>
  </si>
  <si>
    <t>Япония</t>
  </si>
  <si>
    <t>40 развитых стран, анализируемых на Демоскопе</t>
  </si>
  <si>
    <t>Республика Молдавия</t>
  </si>
  <si>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</si>
  <si>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</si>
  <si>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</si>
  <si>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</si>
  <si>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</si>
  <si>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</si>
  <si>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</si>
  <si>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</si>
  <si>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</si>
  <si>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</si>
  <si>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</si>
  <si>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</si>
  <si>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</si>
  <si>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</si>
  <si>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</si>
  <si>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</si>
  <si>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</si>
  <si>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</si>
  <si>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</si>
  <si>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</si>
  <si>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</si>
  <si>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</si>
  <si>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http://epp.eurostat.ec.europa.eu/portal/page/portal/statistics/search_database</t>
  </si>
  <si>
    <t>Информационный массив</t>
  </si>
  <si>
    <t>Страна/Период</t>
  </si>
  <si>
    <t>Франция Метрополия</t>
  </si>
  <si>
    <t>Франция с заморскими департаментами</t>
  </si>
  <si>
    <t>Число внебрачных рождений</t>
  </si>
  <si>
    <t>Число умерших</t>
  </si>
  <si>
    <t>Число умерших - мужчины</t>
  </si>
  <si>
    <t>число умерших - женщины</t>
  </si>
  <si>
    <t>Число умерших до года</t>
  </si>
  <si>
    <t>Миграционный прирост</t>
  </si>
  <si>
    <t>Миграционный прирост включая корректировки</t>
  </si>
  <si>
    <t>Корректировка (поправки) численности населения - мужчины</t>
  </si>
  <si>
    <t>Корректировка (поправки)  численности населения - женщины</t>
  </si>
  <si>
    <t>Среднегодовая численность населения - мужчины</t>
  </si>
  <si>
    <t>Среднегодовая численность населения - женщины</t>
  </si>
  <si>
    <t>Число родившихся</t>
  </si>
  <si>
    <t>Число родившихся - мужчины</t>
  </si>
  <si>
    <t>Число родившихся - женщины</t>
  </si>
  <si>
    <t>Естественный прирост (коэффициент)</t>
  </si>
  <si>
    <t>Общий прирост численности населения</t>
  </si>
  <si>
    <t>Общий коэффициент рождаемости</t>
  </si>
  <si>
    <t>Общий коэффициент смертности</t>
  </si>
  <si>
    <t>Общий коэффициент естественного прироста</t>
  </si>
  <si>
    <t>Общий коэффициент миграционного прироста</t>
  </si>
  <si>
    <t>Общий коэффициент миграционного прироста  включая корректировки</t>
  </si>
  <si>
    <t>Миграционный прирост - мужчины</t>
  </si>
  <si>
    <t>Миграционный прирост - женщины</t>
  </si>
  <si>
    <t>Количество иммигрантов - мужчины</t>
  </si>
  <si>
    <t>Количество имминрантов - женщины</t>
  </si>
  <si>
    <t>Количество эмигрантов - мужчины</t>
  </si>
  <si>
    <t>Количество эмигрантов - женщины</t>
  </si>
  <si>
    <t>Общий коэффициент прироста населения</t>
  </si>
  <si>
    <t>Основные демографические показатели: изменение численности населения: абсолютные показатели и общие коэффициенты</t>
  </si>
  <si>
    <t>Численность населения</t>
  </si>
  <si>
    <t xml:space="preserve">Population by sex and age on 1. January of each year </t>
  </si>
  <si>
    <t>Численность населения по полу и возрасту на 1 января каждого года</t>
  </si>
  <si>
    <t xml:space="preserve">PC_Y0_14 </t>
  </si>
  <si>
    <t xml:space="preserve">Proportion of population aged 0-14 years </t>
  </si>
  <si>
    <t xml:space="preserve">PC_Y0_19 </t>
  </si>
  <si>
    <t xml:space="preserve">Proportion of population aged 0-19 years </t>
  </si>
  <si>
    <t xml:space="preserve">PC_Y15_24 </t>
  </si>
  <si>
    <t xml:space="preserve">Proportion of population aged 15-24 years </t>
  </si>
  <si>
    <t xml:space="preserve">PC_Y20_39 </t>
  </si>
  <si>
    <t xml:space="preserve">Proportion of population aged 20-39 years </t>
  </si>
  <si>
    <t xml:space="preserve">PC_Y25_44 </t>
  </si>
  <si>
    <t xml:space="preserve">Proportion of population aged 25-44 years </t>
  </si>
  <si>
    <t xml:space="preserve">PC_Y25_49 </t>
  </si>
  <si>
    <t xml:space="preserve">Proportion of population aged 25-49 years </t>
  </si>
  <si>
    <t xml:space="preserve">PC_Y40_59 </t>
  </si>
  <si>
    <t xml:space="preserve">Proportion of population aged 40-59 years </t>
  </si>
  <si>
    <t xml:space="preserve">PC_Y45_64 </t>
  </si>
  <si>
    <t xml:space="preserve">Proportion of population aged 45-64 years </t>
  </si>
  <si>
    <t xml:space="preserve">PC_Y50_64 </t>
  </si>
  <si>
    <t xml:space="preserve">Proportion of population aged 50-64 years </t>
  </si>
  <si>
    <t xml:space="preserve">PC_Y60_79 </t>
  </si>
  <si>
    <t xml:space="preserve">Proportion of population aged 60-79 years </t>
  </si>
  <si>
    <t xml:space="preserve">PC_Y65_79 </t>
  </si>
  <si>
    <t xml:space="preserve">Proportion of population aged 65-79 years </t>
  </si>
  <si>
    <t xml:space="preserve">PC_Y60_MAX </t>
  </si>
  <si>
    <t xml:space="preserve">Proportion of population aged 60 years and more </t>
  </si>
  <si>
    <t xml:space="preserve">PC_Y65_MAX </t>
  </si>
  <si>
    <t xml:space="preserve">Proportion of population aged 65 years and more </t>
  </si>
  <si>
    <t xml:space="preserve">PC_Y80_MAX </t>
  </si>
  <si>
    <t xml:space="preserve">Proportion of population aged 80 years and more </t>
  </si>
  <si>
    <t xml:space="preserve">PC_FM </t>
  </si>
  <si>
    <t xml:space="preserve">Women per 100 men </t>
  </si>
  <si>
    <t xml:space="preserve">DEPRATIO1 </t>
  </si>
  <si>
    <t xml:space="preserve">Age dependency ratio, 1st variant (Population aged 0-14 and 65 and more to pop. aged 15-64) </t>
  </si>
  <si>
    <t xml:space="preserve">DEPRATIO2 </t>
  </si>
  <si>
    <t xml:space="preserve">Age dependency ratio, 2nd variant (Population aged 0-19 and 60 and more to pop. aged 20-59) </t>
  </si>
  <si>
    <t xml:space="preserve">YOUNGDEP1 </t>
  </si>
  <si>
    <t xml:space="preserve">Young-age dependency ratio 1st variant (population aged 0-14 to population 15-64 years) </t>
  </si>
  <si>
    <t xml:space="preserve">YOUNGDEP2 </t>
  </si>
  <si>
    <t xml:space="preserve">Young-age dependency ratio 2nd variant (population aged 0-19 to population 20-59 years) </t>
  </si>
  <si>
    <t xml:space="preserve">OLDDEP1 </t>
  </si>
  <si>
    <t xml:space="preserve">Old dependency ratio 1st variant (population 65 and over to population 15 to64 years) </t>
  </si>
  <si>
    <t xml:space="preserve">OLDDEP2 </t>
  </si>
  <si>
    <t>Old dependency ratio 2nd variant (population 60 and over to population 20 to 59 years)</t>
  </si>
  <si>
    <t>Population structure indicators on 1st January</t>
  </si>
  <si>
    <t>Married population by sex and age on 1. January of each year</t>
  </si>
  <si>
    <t>Unmarried population by sex and age on 1. January of each year</t>
  </si>
  <si>
    <t>Divorced population by sex and age on 1. January of each yeaг</t>
  </si>
  <si>
    <t>Widowed population by sex and age on 1. January of each year</t>
  </si>
  <si>
    <t>Рождаемость</t>
  </si>
  <si>
    <t xml:space="preserve">NMARPCT </t>
  </si>
  <si>
    <t xml:space="preserve">Proportion of live births outside marriage </t>
  </si>
  <si>
    <t xml:space="preserve">TOTFERRT </t>
  </si>
  <si>
    <t xml:space="preserve">Total fertility rate </t>
  </si>
  <si>
    <t xml:space="preserve">LBIRTHR1PC </t>
  </si>
  <si>
    <t xml:space="preserve">Percentage first order live births </t>
  </si>
  <si>
    <t xml:space="preserve">LBIRTHR2PC </t>
  </si>
  <si>
    <t xml:space="preserve">Percentage second order live births </t>
  </si>
  <si>
    <t xml:space="preserve">LBIRTHR3PC </t>
  </si>
  <si>
    <t xml:space="preserve">Percentage third order live births </t>
  </si>
  <si>
    <t xml:space="preserve">LBIRTHR4_MAXPC </t>
  </si>
  <si>
    <t>Percentage fourth and higher order live births</t>
  </si>
  <si>
    <t>Fertility indicators</t>
  </si>
  <si>
    <t>Live births by month</t>
  </si>
  <si>
    <t>Declared legal abortions by age</t>
  </si>
  <si>
    <t>Live births by marital status and mother's age at last birthday</t>
  </si>
  <si>
    <t xml:space="preserve">MAR </t>
  </si>
  <si>
    <t xml:space="preserve">In marriage </t>
  </si>
  <si>
    <t xml:space="preserve">NMAR </t>
  </si>
  <si>
    <t>Outside marriage</t>
  </si>
  <si>
    <t>LBIRTH</t>
  </si>
  <si>
    <t>Live births</t>
  </si>
  <si>
    <t>Fertility rates by age</t>
  </si>
  <si>
    <t>Live births by birth order and mother's age at last birthday</t>
  </si>
  <si>
    <t>Live births by birth order and mother's age reached during the yeaк</t>
  </si>
  <si>
    <t>Deaths by month</t>
  </si>
  <si>
    <t>Deaths by sex and age at last birthday</t>
  </si>
  <si>
    <t>Deaths by sex and age reached during the year</t>
  </si>
  <si>
    <t>Life expectancy by sex and age</t>
  </si>
  <si>
    <t>Infant mortality</t>
  </si>
  <si>
    <t>Infant mortality rates</t>
  </si>
  <si>
    <t xml:space="preserve">INFMORRT </t>
  </si>
  <si>
    <t xml:space="preserve">Infant mortality rate </t>
  </si>
  <si>
    <t xml:space="preserve">NEOMORRT </t>
  </si>
  <si>
    <t xml:space="preserve">Neonatal mortality rate </t>
  </si>
  <si>
    <t xml:space="preserve">ENEOMORRT </t>
  </si>
  <si>
    <t xml:space="preserve">Early neonatal mortality rate </t>
  </si>
  <si>
    <t xml:space="preserve">LFOEMORRT </t>
  </si>
  <si>
    <t xml:space="preserve">PERIMORRT </t>
  </si>
  <si>
    <t>Perinatal mortality rate</t>
  </si>
  <si>
    <t>Life table</t>
  </si>
  <si>
    <t xml:space="preserve">DEATHRATE </t>
  </si>
  <si>
    <t xml:space="preserve">Age specific death rate (Mx) </t>
  </si>
  <si>
    <t xml:space="preserve">PROBDEATH </t>
  </si>
  <si>
    <t xml:space="preserve">Probability of dying between exact ages (qx) </t>
  </si>
  <si>
    <t xml:space="preserve">PROBSURV </t>
  </si>
  <si>
    <t xml:space="preserve">Probability of surviving between exact ages (px) </t>
  </si>
  <si>
    <t xml:space="preserve">SURVIVORS </t>
  </si>
  <si>
    <t xml:space="preserve">Number left alive at given exact age (lx) </t>
  </si>
  <si>
    <t xml:space="preserve">PYLIVED </t>
  </si>
  <si>
    <t xml:space="preserve">Person-years lived between exact age (Lx) </t>
  </si>
  <si>
    <t xml:space="preserve">TOTPYLIVED </t>
  </si>
  <si>
    <t xml:space="preserve">Total person-years lived above given exact age (Tx) </t>
  </si>
  <si>
    <t xml:space="preserve">LIFEXP </t>
  </si>
  <si>
    <t>Life expectancy at given exact age (ex)</t>
  </si>
  <si>
    <t>Брачность и разводимость</t>
  </si>
  <si>
    <t>Marriage indicators</t>
  </si>
  <si>
    <t xml:space="preserve">MARRIAGE </t>
  </si>
  <si>
    <t xml:space="preserve">Marriages </t>
  </si>
  <si>
    <t xml:space="preserve">GNUPRT </t>
  </si>
  <si>
    <t xml:space="preserve">Crude marriage rate </t>
  </si>
  <si>
    <t xml:space="preserve">MMAR1PC </t>
  </si>
  <si>
    <t xml:space="preserve">Percentage of first marriages - males </t>
  </si>
  <si>
    <t xml:space="preserve">FMAR1PC </t>
  </si>
  <si>
    <t xml:space="preserve">Percentage of first marriages - females </t>
  </si>
  <si>
    <t xml:space="preserve">MAGEMAR1 </t>
  </si>
  <si>
    <t xml:space="preserve">Mean age at first marriage - males </t>
  </si>
  <si>
    <t xml:space="preserve">FAGEMAR1 </t>
  </si>
  <si>
    <t xml:space="preserve">Mean age at first marriage - females </t>
  </si>
  <si>
    <t xml:space="preserve">MAGEMAR </t>
  </si>
  <si>
    <t xml:space="preserve">Mean age at marriage - males </t>
  </si>
  <si>
    <t xml:space="preserve">FAGEMAR </t>
  </si>
  <si>
    <t>Mean age at marriage - females</t>
  </si>
  <si>
    <t>Marriages by previous marital status and sex</t>
  </si>
  <si>
    <t>Marriages by month</t>
  </si>
  <si>
    <t xml:space="preserve">TOTAL </t>
  </si>
  <si>
    <t xml:space="preserve">Total of the marital status </t>
  </si>
  <si>
    <t xml:space="preserve">SIN </t>
  </si>
  <si>
    <t xml:space="preserve">Single persons </t>
  </si>
  <si>
    <t xml:space="preserve">WID </t>
  </si>
  <si>
    <t xml:space="preserve">Widowed persons </t>
  </si>
  <si>
    <t xml:space="preserve">DIV </t>
  </si>
  <si>
    <t xml:space="preserve">Divorced persons </t>
  </si>
  <si>
    <t xml:space="preserve">UNK </t>
  </si>
  <si>
    <t xml:space="preserve">Unknown marital status </t>
  </si>
  <si>
    <t>First marriages by sex and age at last birthday</t>
  </si>
  <si>
    <t>First marriages by sex and age reached during the year</t>
  </si>
  <si>
    <t>First marriage rates by sex and age</t>
  </si>
  <si>
    <t>Divorce indicators</t>
  </si>
  <si>
    <t xml:space="preserve">Divorces </t>
  </si>
  <si>
    <t xml:space="preserve">GDIVRT </t>
  </si>
  <si>
    <t>Crude divorce rate</t>
  </si>
  <si>
    <t>Divorces by duration of marriage (reached during the year)</t>
  </si>
  <si>
    <t>Показатели структуры населения на 1 января</t>
  </si>
  <si>
    <t>Доля населения в возрасте от 0 до 14 лет</t>
  </si>
  <si>
    <t>Доля населения в возрасте от 0 до 19 лет</t>
  </si>
  <si>
    <t>Доля населения в возрасте от 15 до 24 лет</t>
  </si>
  <si>
    <t>Доля населения в возрасте от 20 до 39 лет</t>
  </si>
  <si>
    <t xml:space="preserve"> Доля населения в возрасте от 25 до 44 лет</t>
  </si>
  <si>
    <t>Доля населения в возрасте от 25 до 49 лет</t>
  </si>
  <si>
    <t>Доля населения в возрасте от 40 до 59 лет</t>
  </si>
  <si>
    <t>Доля населения в возрасте от 45 до 64 лет</t>
  </si>
  <si>
    <t>Доля населения в возрасте от 50 до 64 лет</t>
  </si>
  <si>
    <t>Доля населения в возрасте от 60 до 79 лет</t>
  </si>
  <si>
    <t>Доля населения в возрасте от 65 до 79 лет</t>
  </si>
  <si>
    <t>Доля населения в возрасте от 60 лет и старше</t>
  </si>
  <si>
    <t>Доля населения в возрасте от 65 лет и старше</t>
  </si>
  <si>
    <t>Доля населения в возрасте от 80 лет и старше</t>
  </si>
  <si>
    <t>Количество женщина на 100 мужчин</t>
  </si>
  <si>
    <t>Соотношение зависимых возрастных групп 1 вариант ( население в возрасте 0-14 и 65 и старше к населению в возрате 15-64)</t>
  </si>
  <si>
    <t>Соотношение зависимых возрастных групп 2 вариант (население в возрасте 0-19 и 60 и  старше к населению в возрате 20-59)</t>
  </si>
  <si>
    <t>Соотношение зависимых молодых возрастных групп 1 вариант (население в возрасте 0-14 к населению в возрате 15-64)</t>
  </si>
  <si>
    <t>Соотношение зависимых молодых возрастных групп 2 вариант (население в возрасте 0-19 к населению в возрате 20-59)</t>
  </si>
  <si>
    <t>Соотношение зависимых пожилых возрастных групп 1 вариант (население в возрасте 65 лет и старше к населению в возрате 15-64)</t>
  </si>
  <si>
    <t>Соотношение зависимых пожилых возрастных групп 2 вариант (население в возрасте 60 лет и старше к населению в возрате 20-59)</t>
  </si>
  <si>
    <t>Численность холостого населения по полу и возрасту на 1 января каждого года</t>
  </si>
  <si>
    <t>Численность состоящего в браке населения по полу и возрасту на 1 января каждого года</t>
  </si>
  <si>
    <t>Численность разведенного населения по полу и возрасту на 1 января кажого года</t>
  </si>
  <si>
    <t>Численность вдового населения по полу и возрасту на 1 января каждого года</t>
  </si>
  <si>
    <t>Коэффициенты рождаемости</t>
  </si>
  <si>
    <t>Процент родившихся 1 очередности</t>
  </si>
  <si>
    <t>Процент родившихся 2 очередности</t>
  </si>
  <si>
    <t>Процент родившихся 3 очередности</t>
  </si>
  <si>
    <t>Процент родившихся 4 и более очередностей</t>
  </si>
  <si>
    <t>Доля внебрачных рождений</t>
  </si>
  <si>
    <t>Повозрастное число официальных легальных абортов по возрастам</t>
  </si>
  <si>
    <t>Общее число родившихся</t>
  </si>
  <si>
    <t>Число родившихся в браке</t>
  </si>
  <si>
    <t>Live births by marital status and mother's age reached during the year</t>
  </si>
  <si>
    <t>Повозрастные коэфициенты рождаемости</t>
  </si>
  <si>
    <t>Число родившихся по очередности рождения и возратсу матери (по последнему году рождения)</t>
  </si>
  <si>
    <t>Число родившихся по брачному состоянию и возрасту матери (по последнему году рождения)</t>
  </si>
  <si>
    <t>Число умерших за месяц</t>
  </si>
  <si>
    <t>Число родившихся за месяц</t>
  </si>
  <si>
    <t>Число умерших по полу и возрасту (по последнему году рождения)</t>
  </si>
  <si>
    <t>Число умерших по полу и возрасту в течение года</t>
  </si>
  <si>
    <t>Число родившихся по очередности рождения и возратсу матери в течение года</t>
  </si>
  <si>
    <t>Число родившихся по брачному состоянию и возрасту матери в течение года</t>
  </si>
  <si>
    <t>Ожидаемая продолжительность жизни по полу и возрасту</t>
  </si>
  <si>
    <t>Младенческая смертность (число умерших младенцев)</t>
  </si>
  <si>
    <t>Коэффициент младенческой смертности</t>
  </si>
  <si>
    <t>Коэффициенты младенческой смертности</t>
  </si>
  <si>
    <t>Коэффициент неонатальной смертности</t>
  </si>
  <si>
    <t>Коэффициент ранней неонатальной смертности</t>
  </si>
  <si>
    <t>Коэффициент поздней эмбриональной смертности</t>
  </si>
  <si>
    <t>Коэффициент перинальной смертности</t>
  </si>
  <si>
    <t>Таблицы смертности</t>
  </si>
  <si>
    <t xml:space="preserve">Число доживающих до точного возраста </t>
  </si>
  <si>
    <t>Вероятность умереть между точными возрастами (в интервале)</t>
  </si>
  <si>
    <t>Вероятность выжить между точными возрастами (в интервале)</t>
  </si>
  <si>
    <t>Среднее число человеко-лет, прожитое между точными возратами (в интервале)</t>
  </si>
  <si>
    <t>Число человеко-лет жизни, прожитых в точном возрасте и старше</t>
  </si>
  <si>
    <t>Ожидаемая продолжительность жизни в точном возрасте</t>
  </si>
  <si>
    <t>Возрастной коэффициент смертности</t>
  </si>
  <si>
    <t>Коэффициенты брачности</t>
  </si>
  <si>
    <t>Число браков</t>
  </si>
  <si>
    <t>Общий коэффициент брачности</t>
  </si>
  <si>
    <t>Процент первых браков - мужчины</t>
  </si>
  <si>
    <t>Процент первых браков - женщины</t>
  </si>
  <si>
    <t>Средний возраст вступления в первый брак - мужчины</t>
  </si>
  <si>
    <t>Средний возраст вступления в первый брак - женщины</t>
  </si>
  <si>
    <t>Средний возраст вступления в брак - мужчины [Средняя продолжительность брака - мужчины]</t>
  </si>
  <si>
    <t>Средний возраст вступления в брак - женщины [Средняя продолжительность брака - женщины]</t>
  </si>
  <si>
    <t>Число браков по предыдущему брачному состоянию и полу</t>
  </si>
  <si>
    <t>Брачный статус</t>
  </si>
  <si>
    <t>Одинокие</t>
  </si>
  <si>
    <t>Вдовые</t>
  </si>
  <si>
    <t>Разведенные</t>
  </si>
  <si>
    <t>Неизвестный брачный статус</t>
  </si>
  <si>
    <t>Число браков за месяц</t>
  </si>
  <si>
    <t>Число первых браков по полу и возрасту ( по последнему году рождения)</t>
  </si>
  <si>
    <t>Число первых браков по полу и возрасту в течение года</t>
  </si>
  <si>
    <t xml:space="preserve">Коэффициент первых браков по полу и возрасту </t>
  </si>
  <si>
    <t>Коэффиценты разводимости</t>
  </si>
  <si>
    <t>Число разводов</t>
  </si>
  <si>
    <t>Общий коэффициент разводов</t>
  </si>
  <si>
    <t>Число разводов в течение брака (в течение года)</t>
  </si>
  <si>
    <r>
      <t>Late</t>
    </r>
    <r>
      <rPr>
        <b/>
        <i/>
        <sz val="11"/>
        <color indexed="10"/>
        <rFont val="Calibri"/>
        <family val="2"/>
      </rPr>
      <t xml:space="preserve"> foeta</t>
    </r>
    <r>
      <rPr>
        <i/>
        <sz val="11"/>
        <color indexed="8"/>
        <rFont val="Calibri"/>
        <family val="2"/>
      </rPr>
      <t xml:space="preserve">l mortality rate </t>
    </r>
  </si>
  <si>
    <t>Массив получен путем копирования содержимого Excel файла Базы данных Евростата</t>
  </si>
  <si>
    <t>код</t>
  </si>
  <si>
    <t>№ п/п</t>
  </si>
  <si>
    <t>База данных Евростата</t>
  </si>
  <si>
    <t>Бывшая Югославская Республика Македония</t>
  </si>
  <si>
    <t>:</t>
  </si>
  <si>
    <t>Юмагузин В.В.</t>
  </si>
  <si>
    <t>yum_019</t>
  </si>
  <si>
    <t>Абсолютное число разводов в странах Европы, 1960-2008</t>
  </si>
  <si>
    <t>единиц</t>
  </si>
  <si>
    <t>страны мира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</si>
</sst>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0.00"/>
    <numFmt numFmtId="166" formatCode="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15" fillId="36" borderId="0" xfId="0" applyFont="1" applyFill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3" fillId="34" borderId="21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20" fillId="35" borderId="15" xfId="0" applyFont="1" applyFill="1" applyBorder="1" applyAlignment="1">
      <alignment horizontal="center" vertical="center"/>
    </xf>
    <xf numFmtId="0" fontId="9" fillId="35" borderId="15" xfId="42" applyFill="1" applyBorder="1" applyAlignment="1" applyProtection="1">
      <alignment horizontal="left" vertical="center"/>
      <protection/>
    </xf>
    <xf numFmtId="0" fontId="19" fillId="37" borderId="22" xfId="54" applyNumberFormat="1" applyFont="1" applyFill="1" applyBorder="1" applyAlignment="1">
      <alignment/>
    </xf>
    <xf numFmtId="164" fontId="21" fillId="37" borderId="20" xfId="0" applyNumberFormat="1" applyFont="1" applyFill="1" applyBorder="1" applyAlignment="1">
      <alignment horizontal="right"/>
    </xf>
    <xf numFmtId="164" fontId="21" fillId="37" borderId="20" xfId="0" applyNumberFormat="1" applyFont="1" applyFill="1" applyBorder="1" applyAlignment="1">
      <alignment/>
    </xf>
    <xf numFmtId="0" fontId="21" fillId="37" borderId="23" xfId="53" applyFont="1" applyFill="1" applyBorder="1" applyAlignment="1">
      <alignment/>
      <protection/>
    </xf>
    <xf numFmtId="0" fontId="21" fillId="37" borderId="23" xfId="0" applyFont="1" applyFill="1" applyBorder="1" applyAlignment="1">
      <alignment/>
    </xf>
    <xf numFmtId="0" fontId="21" fillId="37" borderId="23" xfId="53" applyFont="1" applyFill="1" applyBorder="1">
      <alignment/>
      <protection/>
    </xf>
    <xf numFmtId="0" fontId="21" fillId="37" borderId="23" xfId="0" applyNumberFormat="1" applyFont="1" applyFill="1" applyBorder="1" applyAlignment="1">
      <alignment/>
    </xf>
    <xf numFmtId="0" fontId="21" fillId="37" borderId="23" xfId="0" applyFont="1" applyFill="1" applyBorder="1" applyAlignment="1">
      <alignment/>
    </xf>
    <xf numFmtId="0" fontId="21" fillId="37" borderId="24" xfId="0" applyNumberFormat="1" applyFont="1" applyFill="1" applyBorder="1" applyAlignment="1">
      <alignment/>
    </xf>
    <xf numFmtId="0" fontId="21" fillId="37" borderId="20" xfId="0" applyNumberFormat="1" applyFont="1" applyFill="1" applyBorder="1" applyAlignment="1">
      <alignment/>
    </xf>
    <xf numFmtId="164" fontId="21" fillId="37" borderId="25" xfId="0" applyNumberFormat="1" applyFont="1" applyFill="1" applyBorder="1" applyAlignment="1">
      <alignment horizontal="right"/>
    </xf>
    <xf numFmtId="0" fontId="21" fillId="37" borderId="26" xfId="0" applyNumberFormat="1" applyFont="1" applyFill="1" applyBorder="1" applyAlignment="1">
      <alignment/>
    </xf>
    <xf numFmtId="0" fontId="21" fillId="37" borderId="27" xfId="53" applyFont="1" applyFill="1" applyBorder="1" applyAlignment="1">
      <alignment/>
      <protection/>
    </xf>
    <xf numFmtId="0" fontId="22" fillId="38" borderId="20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4" fontId="6" fillId="35" borderId="28" xfId="0" applyNumberFormat="1" applyFont="1" applyFill="1" applyBorder="1" applyAlignment="1">
      <alignment horizontal="center" vertical="center"/>
    </xf>
    <xf numFmtId="14" fontId="6" fillId="39" borderId="15" xfId="0" applyNumberFormat="1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4" fillId="35" borderId="11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3" fillId="4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Обычный_Абсолютное число родившихс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e">
            <v>#N/A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statistics/search_datab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C42">
      <selection activeCell="E34" sqref="E34"/>
    </sheetView>
  </sheetViews>
  <sheetFormatPr defaultColWidth="9.140625" defaultRowHeight="15"/>
  <cols>
    <col min="2" max="2" width="59.28125" style="0" bestFit="1" customWidth="1"/>
  </cols>
  <sheetData>
    <row r="1" spans="1:3" ht="14.25">
      <c r="A1" t="s">
        <v>0</v>
      </c>
      <c r="B1" t="s">
        <v>1</v>
      </c>
      <c r="C1" t="s">
        <v>116</v>
      </c>
    </row>
    <row r="2" spans="1:9" ht="14.25">
      <c r="A2" t="s">
        <v>2</v>
      </c>
      <c r="B2" t="s">
        <v>3</v>
      </c>
      <c r="C2" t="s">
        <v>117</v>
      </c>
      <c r="I2" t="s">
        <v>240</v>
      </c>
    </row>
    <row r="3" spans="1:9" ht="14.25">
      <c r="A3" t="s">
        <v>4</v>
      </c>
      <c r="B3" t="s">
        <v>5</v>
      </c>
      <c r="C3" t="s">
        <v>118</v>
      </c>
      <c r="I3" t="s">
        <v>241</v>
      </c>
    </row>
    <row r="4" spans="1:3" ht="14.25">
      <c r="A4" t="s">
        <v>6</v>
      </c>
      <c r="B4" t="s">
        <v>7</v>
      </c>
      <c r="C4" t="s">
        <v>119</v>
      </c>
    </row>
    <row r="5" spans="1:3" ht="14.25">
      <c r="A5" t="s">
        <v>8</v>
      </c>
      <c r="B5" t="s">
        <v>9</v>
      </c>
      <c r="C5" t="s">
        <v>120</v>
      </c>
    </row>
    <row r="6" spans="1:3" ht="14.25">
      <c r="A6" t="s">
        <v>10</v>
      </c>
      <c r="B6" t="s">
        <v>11</v>
      </c>
      <c r="C6" t="s">
        <v>121</v>
      </c>
    </row>
    <row r="7" spans="1:3" ht="14.25">
      <c r="A7" t="s">
        <v>12</v>
      </c>
      <c r="B7" t="s">
        <v>13</v>
      </c>
      <c r="C7" t="s">
        <v>122</v>
      </c>
    </row>
    <row r="8" spans="1:3" ht="14.25">
      <c r="A8" t="s">
        <v>14</v>
      </c>
      <c r="B8" t="s">
        <v>15</v>
      </c>
      <c r="C8" t="s">
        <v>123</v>
      </c>
    </row>
    <row r="9" spans="1:3" ht="14.25">
      <c r="A9" t="s">
        <v>16</v>
      </c>
      <c r="B9" t="s">
        <v>17</v>
      </c>
      <c r="C9" t="s">
        <v>124</v>
      </c>
    </row>
    <row r="10" spans="1:3" ht="14.25">
      <c r="A10" t="s">
        <v>18</v>
      </c>
      <c r="B10" t="s">
        <v>19</v>
      </c>
      <c r="C10" t="s">
        <v>125</v>
      </c>
    </row>
    <row r="11" spans="1:3" ht="14.25">
      <c r="A11" t="s">
        <v>20</v>
      </c>
      <c r="B11" t="s">
        <v>21</v>
      </c>
      <c r="C11" t="s">
        <v>126</v>
      </c>
    </row>
    <row r="12" spans="1:3" ht="14.25">
      <c r="A12" t="s">
        <v>22</v>
      </c>
      <c r="B12" t="s">
        <v>23</v>
      </c>
      <c r="C12" t="s">
        <v>127</v>
      </c>
    </row>
    <row r="13" spans="1:3" ht="14.25">
      <c r="A13" t="s">
        <v>24</v>
      </c>
      <c r="B13" t="s">
        <v>25</v>
      </c>
      <c r="C13" t="s">
        <v>128</v>
      </c>
    </row>
    <row r="14" spans="1:3" ht="14.25">
      <c r="A14" t="s">
        <v>26</v>
      </c>
      <c r="B14" t="s">
        <v>27</v>
      </c>
      <c r="C14" t="s">
        <v>291</v>
      </c>
    </row>
    <row r="15" spans="1:3" ht="14.25">
      <c r="A15" t="s">
        <v>28</v>
      </c>
      <c r="B15" t="s">
        <v>29</v>
      </c>
      <c r="C15" t="s">
        <v>290</v>
      </c>
    </row>
    <row r="16" spans="1:3" ht="14.25">
      <c r="A16" t="s">
        <v>30</v>
      </c>
      <c r="B16" t="s">
        <v>31</v>
      </c>
      <c r="C16" t="s">
        <v>130</v>
      </c>
    </row>
    <row r="17" spans="1:3" ht="14.25">
      <c r="A17" t="s">
        <v>32</v>
      </c>
      <c r="B17" t="s">
        <v>33</v>
      </c>
      <c r="C17" t="s">
        <v>131</v>
      </c>
    </row>
    <row r="18" spans="1:3" ht="14.25">
      <c r="A18" t="s">
        <v>34</v>
      </c>
      <c r="B18" t="s">
        <v>35</v>
      </c>
      <c r="C18" t="s">
        <v>132</v>
      </c>
    </row>
    <row r="19" spans="1:3" ht="14.25">
      <c r="A19" t="s">
        <v>36</v>
      </c>
      <c r="B19" t="s">
        <v>37</v>
      </c>
      <c r="C19" t="s">
        <v>133</v>
      </c>
    </row>
    <row r="20" spans="1:3" ht="14.25">
      <c r="A20" t="s">
        <v>38</v>
      </c>
      <c r="B20" t="s">
        <v>39</v>
      </c>
      <c r="C20" t="s">
        <v>134</v>
      </c>
    </row>
    <row r="21" spans="1:3" ht="14.25">
      <c r="A21" t="s">
        <v>40</v>
      </c>
      <c r="B21" t="s">
        <v>41</v>
      </c>
      <c r="C21" t="s">
        <v>135</v>
      </c>
    </row>
    <row r="22" spans="1:3" ht="14.25">
      <c r="A22" t="s">
        <v>42</v>
      </c>
      <c r="B22" t="s">
        <v>43</v>
      </c>
      <c r="C22" t="s">
        <v>136</v>
      </c>
    </row>
    <row r="23" spans="1:3" ht="14.25">
      <c r="A23" t="s">
        <v>44</v>
      </c>
      <c r="B23" t="s">
        <v>45</v>
      </c>
      <c r="C23" t="s">
        <v>137</v>
      </c>
    </row>
    <row r="24" spans="1:3" ht="14.25">
      <c r="A24" t="s">
        <v>46</v>
      </c>
      <c r="B24" t="s">
        <v>47</v>
      </c>
      <c r="C24" t="s">
        <v>138</v>
      </c>
    </row>
    <row r="25" spans="1:3" ht="14.25">
      <c r="A25" t="s">
        <v>48</v>
      </c>
      <c r="B25" t="s">
        <v>49</v>
      </c>
      <c r="C25" t="s">
        <v>139</v>
      </c>
    </row>
    <row r="26" spans="1:3" ht="14.25">
      <c r="A26" t="s">
        <v>50</v>
      </c>
      <c r="B26" t="s">
        <v>51</v>
      </c>
      <c r="C26" t="s">
        <v>140</v>
      </c>
    </row>
    <row r="27" spans="1:3" ht="14.25">
      <c r="A27" t="s">
        <v>52</v>
      </c>
      <c r="B27" t="s">
        <v>53</v>
      </c>
      <c r="C27" t="s">
        <v>141</v>
      </c>
    </row>
    <row r="28" spans="1:3" ht="14.25">
      <c r="A28" t="s">
        <v>54</v>
      </c>
      <c r="B28" t="s">
        <v>55</v>
      </c>
      <c r="C28" t="s">
        <v>142</v>
      </c>
    </row>
    <row r="29" spans="1:3" ht="14.25">
      <c r="A29" t="s">
        <v>56</v>
      </c>
      <c r="B29" t="s">
        <v>57</v>
      </c>
      <c r="C29" t="s">
        <v>143</v>
      </c>
    </row>
    <row r="30" spans="1:3" ht="14.25">
      <c r="A30" t="s">
        <v>58</v>
      </c>
      <c r="B30" t="s">
        <v>59</v>
      </c>
      <c r="C30" t="s">
        <v>144</v>
      </c>
    </row>
    <row r="31" spans="1:3" ht="14.25">
      <c r="A31" t="s">
        <v>60</v>
      </c>
      <c r="B31" t="s">
        <v>61</v>
      </c>
      <c r="C31" t="s">
        <v>145</v>
      </c>
    </row>
    <row r="32" spans="1:3" ht="14.25">
      <c r="A32" t="s">
        <v>62</v>
      </c>
      <c r="B32" t="s">
        <v>63</v>
      </c>
      <c r="C32" t="s">
        <v>251</v>
      </c>
    </row>
    <row r="33" spans="1:3" ht="14.25">
      <c r="A33" t="s">
        <v>64</v>
      </c>
      <c r="B33" t="s">
        <v>65</v>
      </c>
      <c r="C33" t="s">
        <v>146</v>
      </c>
    </row>
    <row r="34" spans="1:3" ht="14.25">
      <c r="A34" t="s">
        <v>66</v>
      </c>
      <c r="B34" t="s">
        <v>67</v>
      </c>
      <c r="C34" t="s">
        <v>255</v>
      </c>
    </row>
    <row r="35" spans="1:3" ht="14.25">
      <c r="A35" t="s">
        <v>68</v>
      </c>
      <c r="B35" t="s">
        <v>69</v>
      </c>
      <c r="C35" t="s">
        <v>147</v>
      </c>
    </row>
    <row r="36" spans="1:3" ht="14.25">
      <c r="A36" t="s">
        <v>70</v>
      </c>
      <c r="B36" t="s">
        <v>71</v>
      </c>
      <c r="C36" t="s">
        <v>148</v>
      </c>
    </row>
    <row r="37" spans="1:3" ht="14.25">
      <c r="A37" t="s">
        <v>72</v>
      </c>
      <c r="B37" t="s">
        <v>73</v>
      </c>
      <c r="C37" t="s">
        <v>149</v>
      </c>
    </row>
    <row r="38" spans="1:3" ht="14.25">
      <c r="A38" t="s">
        <v>74</v>
      </c>
      <c r="B38" t="s">
        <v>75</v>
      </c>
      <c r="C38" t="s">
        <v>150</v>
      </c>
    </row>
    <row r="39" spans="1:3" ht="14.25">
      <c r="A39" t="s">
        <v>76</v>
      </c>
      <c r="B39" t="s">
        <v>77</v>
      </c>
      <c r="C39" t="s">
        <v>151</v>
      </c>
    </row>
    <row r="40" spans="1:3" ht="14.25">
      <c r="A40" t="s">
        <v>78</v>
      </c>
      <c r="B40" t="s">
        <v>79</v>
      </c>
      <c r="C40" t="s">
        <v>152</v>
      </c>
    </row>
    <row r="41" spans="1:3" ht="14.25">
      <c r="A41" t="s">
        <v>80</v>
      </c>
      <c r="B41" t="s">
        <v>81</v>
      </c>
      <c r="C41" t="s">
        <v>153</v>
      </c>
    </row>
    <row r="42" spans="1:3" ht="14.25">
      <c r="A42" t="s">
        <v>82</v>
      </c>
      <c r="B42" t="s">
        <v>83</v>
      </c>
      <c r="C42" t="s">
        <v>154</v>
      </c>
    </row>
    <row r="43" spans="1:3" ht="14.25">
      <c r="A43" t="s">
        <v>84</v>
      </c>
      <c r="B43" t="s">
        <v>85</v>
      </c>
      <c r="C43" t="s">
        <v>155</v>
      </c>
    </row>
    <row r="44" spans="1:3" ht="14.25">
      <c r="A44" t="s">
        <v>86</v>
      </c>
      <c r="B44" t="s">
        <v>87</v>
      </c>
      <c r="C44" t="s">
        <v>156</v>
      </c>
    </row>
    <row r="45" spans="1:3" ht="14.25">
      <c r="A45" t="s">
        <v>88</v>
      </c>
      <c r="B45" t="s">
        <v>89</v>
      </c>
      <c r="C45" t="s">
        <v>157</v>
      </c>
    </row>
    <row r="46" spans="1:3" ht="14.25">
      <c r="A46" t="s">
        <v>90</v>
      </c>
      <c r="B46" t="s">
        <v>91</v>
      </c>
      <c r="C46" t="s">
        <v>158</v>
      </c>
    </row>
    <row r="47" spans="1:3" ht="14.25">
      <c r="A47" t="s">
        <v>92</v>
      </c>
      <c r="B47" t="s">
        <v>93</v>
      </c>
      <c r="C47" t="s">
        <v>159</v>
      </c>
    </row>
    <row r="48" spans="1:3" ht="14.25">
      <c r="A48" t="s">
        <v>94</v>
      </c>
      <c r="B48" t="s">
        <v>95</v>
      </c>
      <c r="C48" t="s">
        <v>160</v>
      </c>
    </row>
    <row r="49" spans="1:3" ht="14.25">
      <c r="A49" t="s">
        <v>96</v>
      </c>
      <c r="B49" t="s">
        <v>97</v>
      </c>
      <c r="C49" t="s">
        <v>161</v>
      </c>
    </row>
    <row r="50" spans="1:3" ht="14.25">
      <c r="A50" t="s">
        <v>98</v>
      </c>
      <c r="B50" t="s">
        <v>99</v>
      </c>
      <c r="C50" t="s">
        <v>162</v>
      </c>
    </row>
    <row r="51" spans="1:3" ht="14.25">
      <c r="A51" t="s">
        <v>100</v>
      </c>
      <c r="B51" t="s">
        <v>101</v>
      </c>
      <c r="C51" t="s">
        <v>163</v>
      </c>
    </row>
    <row r="52" spans="1:3" ht="14.25">
      <c r="A52" t="s">
        <v>102</v>
      </c>
      <c r="B52" t="s">
        <v>103</v>
      </c>
      <c r="C52" t="s">
        <v>164</v>
      </c>
    </row>
    <row r="53" spans="1:3" ht="14.25">
      <c r="A53" t="s">
        <v>104</v>
      </c>
      <c r="B53" t="s">
        <v>105</v>
      </c>
      <c r="C53" t="s">
        <v>264</v>
      </c>
    </row>
    <row r="54" spans="1:3" ht="14.25">
      <c r="A54" t="s">
        <v>106</v>
      </c>
      <c r="B54" t="s">
        <v>107</v>
      </c>
      <c r="C54" t="s">
        <v>165</v>
      </c>
    </row>
    <row r="55" spans="1:3" ht="14.25">
      <c r="A55" t="s">
        <v>108</v>
      </c>
      <c r="B55" t="s">
        <v>109</v>
      </c>
      <c r="C55" t="s">
        <v>166</v>
      </c>
    </row>
    <row r="56" spans="1:3" ht="14.25">
      <c r="A56" t="s">
        <v>110</v>
      </c>
      <c r="B56" t="s">
        <v>111</v>
      </c>
      <c r="C56" t="s">
        <v>167</v>
      </c>
    </row>
    <row r="57" spans="1:3" ht="14.25">
      <c r="A57" t="s">
        <v>112</v>
      </c>
      <c r="B57" t="s">
        <v>113</v>
      </c>
      <c r="C57" t="s">
        <v>168</v>
      </c>
    </row>
    <row r="58" spans="1:3" ht="14.25">
      <c r="A58" t="s">
        <v>114</v>
      </c>
      <c r="B58" t="s">
        <v>115</v>
      </c>
      <c r="C58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16">
      <selection activeCell="D139" sqref="D139"/>
    </sheetView>
  </sheetViews>
  <sheetFormatPr defaultColWidth="9.140625" defaultRowHeight="15"/>
  <cols>
    <col min="2" max="2" width="22.7109375" style="0" customWidth="1"/>
    <col min="3" max="3" width="27.00390625" style="0" customWidth="1"/>
    <col min="4" max="4" width="24.7109375" style="0" customWidth="1"/>
    <col min="5" max="5" width="86.28125" style="0" bestFit="1" customWidth="1"/>
    <col min="7" max="7" width="12.28125" style="0" customWidth="1"/>
    <col min="11" max="11" width="40.140625" style="0" customWidth="1"/>
    <col min="12" max="12" width="17.28125" style="0" customWidth="1"/>
  </cols>
  <sheetData>
    <row r="1" spans="1:10" ht="14.25">
      <c r="A1" s="59" t="s">
        <v>320</v>
      </c>
      <c r="B1" s="59"/>
      <c r="C1" s="59"/>
      <c r="D1" s="59"/>
      <c r="E1" s="28"/>
      <c r="F1" s="28"/>
      <c r="G1" s="28"/>
      <c r="H1" s="28"/>
      <c r="I1" s="28"/>
      <c r="J1" s="28"/>
    </row>
    <row r="2" spans="1:4" ht="14.25">
      <c r="A2" s="29">
        <v>1</v>
      </c>
      <c r="B2" s="29" t="s">
        <v>170</v>
      </c>
      <c r="C2" s="29" t="s">
        <v>171</v>
      </c>
      <c r="D2" s="29" t="s">
        <v>242</v>
      </c>
    </row>
    <row r="3" spans="1:4" ht="14.25">
      <c r="A3" s="29">
        <v>2</v>
      </c>
      <c r="B3" s="29" t="s">
        <v>172</v>
      </c>
      <c r="C3" s="29" t="s">
        <v>173</v>
      </c>
      <c r="D3" s="29" t="s">
        <v>243</v>
      </c>
    </row>
    <row r="4" spans="1:4" ht="14.25">
      <c r="A4" s="29">
        <v>3</v>
      </c>
      <c r="B4" s="29" t="s">
        <v>174</v>
      </c>
      <c r="C4" s="29" t="s">
        <v>175</v>
      </c>
      <c r="D4" s="29" t="s">
        <v>244</v>
      </c>
    </row>
    <row r="5" spans="1:4" ht="14.25">
      <c r="A5" s="29">
        <v>4</v>
      </c>
      <c r="B5" s="29" t="s">
        <v>176</v>
      </c>
      <c r="C5" s="29" t="s">
        <v>177</v>
      </c>
      <c r="D5" s="29" t="s">
        <v>245</v>
      </c>
    </row>
    <row r="6" spans="1:4" ht="14.25">
      <c r="A6" s="29">
        <v>5</v>
      </c>
      <c r="B6" s="29" t="s">
        <v>178</v>
      </c>
      <c r="C6" s="29" t="s">
        <v>179</v>
      </c>
      <c r="D6" s="29" t="s">
        <v>301</v>
      </c>
    </row>
    <row r="7" spans="1:4" ht="14.25">
      <c r="A7" s="29">
        <v>6</v>
      </c>
      <c r="B7" s="29" t="s">
        <v>180</v>
      </c>
      <c r="C7" s="29" t="s">
        <v>181</v>
      </c>
      <c r="D7" s="29" t="s">
        <v>302</v>
      </c>
    </row>
    <row r="8" spans="1:4" ht="14.25">
      <c r="A8" s="29">
        <v>7</v>
      </c>
      <c r="B8" s="29" t="s">
        <v>182</v>
      </c>
      <c r="C8" s="30" t="s">
        <v>183</v>
      </c>
      <c r="D8" s="29" t="s">
        <v>299</v>
      </c>
    </row>
    <row r="9" spans="1:4" ht="14.25">
      <c r="A9" s="29">
        <v>8</v>
      </c>
      <c r="B9" s="29" t="s">
        <v>184</v>
      </c>
      <c r="C9" s="30" t="s">
        <v>185</v>
      </c>
      <c r="D9" s="29" t="s">
        <v>300</v>
      </c>
    </row>
    <row r="10" spans="1:4" ht="14.25">
      <c r="A10" s="29">
        <v>9</v>
      </c>
      <c r="B10" s="29" t="s">
        <v>186</v>
      </c>
      <c r="C10" s="30" t="s">
        <v>187</v>
      </c>
      <c r="D10" s="29" t="s">
        <v>246</v>
      </c>
    </row>
    <row r="11" spans="1:4" ht="14.25">
      <c r="A11" s="29">
        <v>10</v>
      </c>
      <c r="B11" s="29" t="s">
        <v>188</v>
      </c>
      <c r="C11" s="29" t="s">
        <v>189</v>
      </c>
      <c r="D11" s="29" t="s">
        <v>303</v>
      </c>
    </row>
    <row r="12" spans="1:4" ht="14.25">
      <c r="A12" s="29">
        <v>11</v>
      </c>
      <c r="B12" s="29" t="s">
        <v>190</v>
      </c>
      <c r="C12" s="29" t="s">
        <v>191</v>
      </c>
      <c r="D12" s="29" t="s">
        <v>304</v>
      </c>
    </row>
    <row r="13" spans="1:4" ht="14.25">
      <c r="A13" s="29">
        <v>12</v>
      </c>
      <c r="B13" s="29" t="s">
        <v>192</v>
      </c>
      <c r="C13" s="29" t="s">
        <v>193</v>
      </c>
      <c r="D13" s="29" t="s">
        <v>305</v>
      </c>
    </row>
    <row r="14" spans="1:4" ht="14.25">
      <c r="A14" s="29">
        <v>13</v>
      </c>
      <c r="B14" s="29" t="s">
        <v>194</v>
      </c>
      <c r="C14" s="29" t="s">
        <v>195</v>
      </c>
      <c r="D14" s="29" t="s">
        <v>292</v>
      </c>
    </row>
    <row r="15" spans="1:4" ht="14.25">
      <c r="A15" s="29">
        <v>14</v>
      </c>
      <c r="B15" s="29" t="s">
        <v>196</v>
      </c>
      <c r="C15" s="29" t="s">
        <v>197</v>
      </c>
      <c r="D15" s="29" t="s">
        <v>293</v>
      </c>
    </row>
    <row r="16" spans="1:4" ht="14.25">
      <c r="A16" s="29">
        <v>15</v>
      </c>
      <c r="B16" s="29" t="s">
        <v>198</v>
      </c>
      <c r="C16" s="29" t="s">
        <v>199</v>
      </c>
      <c r="D16" s="29" t="s">
        <v>294</v>
      </c>
    </row>
    <row r="17" spans="1:4" ht="14.25">
      <c r="A17" s="29">
        <v>16</v>
      </c>
      <c r="B17" s="29" t="s">
        <v>200</v>
      </c>
      <c r="C17" s="29" t="s">
        <v>201</v>
      </c>
      <c r="D17" s="29" t="s">
        <v>295</v>
      </c>
    </row>
    <row r="18" spans="1:4" ht="14.25">
      <c r="A18" s="29">
        <v>17</v>
      </c>
      <c r="B18" s="29" t="s">
        <v>202</v>
      </c>
      <c r="C18" s="29" t="s">
        <v>203</v>
      </c>
      <c r="D18" s="29" t="s">
        <v>296</v>
      </c>
    </row>
    <row r="19" spans="1:4" ht="14.25">
      <c r="A19" s="29">
        <v>18</v>
      </c>
      <c r="B19" s="29" t="s">
        <v>204</v>
      </c>
      <c r="C19" s="29" t="s">
        <v>205</v>
      </c>
      <c r="D19" s="29" t="s">
        <v>306</v>
      </c>
    </row>
    <row r="20" spans="1:4" ht="14.25">
      <c r="A20" s="29">
        <v>19</v>
      </c>
      <c r="B20" s="29" t="s">
        <v>206</v>
      </c>
      <c r="C20" s="29" t="s">
        <v>207</v>
      </c>
      <c r="D20" s="29" t="s">
        <v>297</v>
      </c>
    </row>
    <row r="21" spans="1:4" ht="14.25">
      <c r="A21" s="29">
        <v>20</v>
      </c>
      <c r="B21" s="29" t="s">
        <v>208</v>
      </c>
      <c r="C21" s="29" t="s">
        <v>209</v>
      </c>
      <c r="D21" s="29" t="s">
        <v>298</v>
      </c>
    </row>
    <row r="22" spans="1:4" ht="14.25">
      <c r="A22" s="29">
        <v>21</v>
      </c>
      <c r="B22" s="29" t="s">
        <v>210</v>
      </c>
      <c r="C22" s="29" t="s">
        <v>211</v>
      </c>
      <c r="D22" s="29" t="s">
        <v>307</v>
      </c>
    </row>
    <row r="23" spans="1:4" ht="14.25">
      <c r="A23" s="29">
        <v>22</v>
      </c>
      <c r="B23" s="29" t="s">
        <v>212</v>
      </c>
      <c r="C23" s="29" t="s">
        <v>213</v>
      </c>
      <c r="D23" s="29" t="s">
        <v>308</v>
      </c>
    </row>
    <row r="24" spans="1:4" ht="14.25">
      <c r="A24" s="29">
        <v>23</v>
      </c>
      <c r="B24" s="29" t="s">
        <v>214</v>
      </c>
      <c r="C24" s="29" t="s">
        <v>215</v>
      </c>
      <c r="D24" s="29" t="s">
        <v>309</v>
      </c>
    </row>
    <row r="25" spans="1:4" ht="14.25">
      <c r="A25" s="29">
        <v>24</v>
      </c>
      <c r="B25" s="29" t="s">
        <v>216</v>
      </c>
      <c r="C25" s="29" t="s">
        <v>217</v>
      </c>
      <c r="D25" s="29" t="s">
        <v>310</v>
      </c>
    </row>
    <row r="26" spans="1:4" ht="14.25">
      <c r="A26" s="29">
        <v>25</v>
      </c>
      <c r="B26" s="29" t="s">
        <v>218</v>
      </c>
      <c r="C26" s="29" t="s">
        <v>219</v>
      </c>
      <c r="D26" s="29" t="s">
        <v>311</v>
      </c>
    </row>
    <row r="27" spans="1:4" ht="14.25">
      <c r="A27" s="29">
        <v>26</v>
      </c>
      <c r="B27" s="29" t="s">
        <v>220</v>
      </c>
      <c r="C27" s="29" t="s">
        <v>221</v>
      </c>
      <c r="D27" s="29" t="s">
        <v>312</v>
      </c>
    </row>
    <row r="28" spans="1:4" ht="14.25">
      <c r="A28" s="29">
        <v>27</v>
      </c>
      <c r="B28" s="29" t="s">
        <v>222</v>
      </c>
      <c r="C28" s="29" t="s">
        <v>223</v>
      </c>
      <c r="D28" s="29" t="s">
        <v>313</v>
      </c>
    </row>
    <row r="29" spans="1:4" ht="14.25">
      <c r="A29" s="29">
        <v>28</v>
      </c>
      <c r="B29" s="29" t="s">
        <v>224</v>
      </c>
      <c r="C29" s="29" t="s">
        <v>225</v>
      </c>
      <c r="D29" s="29" t="s">
        <v>314</v>
      </c>
    </row>
    <row r="30" spans="1:4" ht="14.25">
      <c r="A30" s="29">
        <v>29</v>
      </c>
      <c r="B30" s="29" t="s">
        <v>226</v>
      </c>
      <c r="C30" s="29" t="s">
        <v>227</v>
      </c>
      <c r="D30" s="29" t="s">
        <v>315</v>
      </c>
    </row>
    <row r="31" spans="1:4" ht="14.25">
      <c r="A31" s="29">
        <v>30</v>
      </c>
      <c r="B31" s="29" t="s">
        <v>228</v>
      </c>
      <c r="C31" s="29" t="s">
        <v>229</v>
      </c>
      <c r="D31" s="29" t="s">
        <v>316</v>
      </c>
    </row>
    <row r="32" spans="1:4" ht="14.25">
      <c r="A32" s="29">
        <v>31</v>
      </c>
      <c r="B32" s="29" t="s">
        <v>230</v>
      </c>
      <c r="C32" s="29" t="s">
        <v>231</v>
      </c>
      <c r="D32" s="29" t="s">
        <v>248</v>
      </c>
    </row>
    <row r="33" spans="1:4" ht="14.25">
      <c r="A33" s="29">
        <v>32</v>
      </c>
      <c r="B33" s="29" t="s">
        <v>232</v>
      </c>
      <c r="C33" s="29" t="s">
        <v>233</v>
      </c>
      <c r="D33" s="29" t="s">
        <v>317</v>
      </c>
    </row>
    <row r="34" spans="1:4" ht="14.25">
      <c r="A34" s="29">
        <v>33</v>
      </c>
      <c r="B34" s="29" t="s">
        <v>234</v>
      </c>
      <c r="C34" s="29" t="s">
        <v>235</v>
      </c>
      <c r="D34" s="29" t="s">
        <v>318</v>
      </c>
    </row>
    <row r="35" spans="1:4" ht="14.25">
      <c r="A35" s="29">
        <v>34</v>
      </c>
      <c r="B35" s="29" t="s">
        <v>236</v>
      </c>
      <c r="C35" s="29" t="s">
        <v>237</v>
      </c>
      <c r="D35" s="29" t="s">
        <v>249</v>
      </c>
    </row>
    <row r="36" spans="1:4" ht="14.25">
      <c r="A36" s="29">
        <v>35</v>
      </c>
      <c r="B36" s="29" t="s">
        <v>238</v>
      </c>
      <c r="C36" s="29" t="s">
        <v>239</v>
      </c>
      <c r="D36" s="29" t="s">
        <v>319</v>
      </c>
    </row>
    <row r="37" spans="1:4" s="1" customFormat="1" ht="14.25">
      <c r="A37" s="30"/>
      <c r="B37" s="30"/>
      <c r="C37" s="30"/>
      <c r="D37" s="30"/>
    </row>
    <row r="38" spans="1:4" ht="14.25">
      <c r="A38" s="30"/>
      <c r="B38" s="29"/>
      <c r="C38" s="31" t="s">
        <v>321</v>
      </c>
      <c r="D38" s="29"/>
    </row>
    <row r="39" spans="1:4" ht="14.25">
      <c r="A39" s="30">
        <v>1</v>
      </c>
      <c r="B39" s="29" t="s">
        <v>322</v>
      </c>
      <c r="C39" s="29" t="s">
        <v>323</v>
      </c>
      <c r="D39" s="29"/>
    </row>
    <row r="40" spans="1:4" ht="14.25">
      <c r="A40" s="30">
        <v>2</v>
      </c>
      <c r="B40" s="29" t="s">
        <v>366</v>
      </c>
      <c r="C40" s="29" t="s">
        <v>465</v>
      </c>
      <c r="D40" s="29"/>
    </row>
    <row r="41" spans="1:4" ht="14.25">
      <c r="A41" s="30"/>
      <c r="B41" s="32" t="s">
        <v>324</v>
      </c>
      <c r="C41" s="32" t="s">
        <v>325</v>
      </c>
      <c r="D41" s="32" t="s">
        <v>466</v>
      </c>
    </row>
    <row r="42" spans="1:4" ht="14.25">
      <c r="A42" s="30"/>
      <c r="B42" s="32" t="s">
        <v>326</v>
      </c>
      <c r="C42" s="32" t="s">
        <v>327</v>
      </c>
      <c r="D42" s="32" t="s">
        <v>467</v>
      </c>
    </row>
    <row r="43" spans="1:4" ht="14.25">
      <c r="A43" s="30"/>
      <c r="B43" s="32" t="s">
        <v>328</v>
      </c>
      <c r="C43" s="32" t="s">
        <v>329</v>
      </c>
      <c r="D43" s="32" t="s">
        <v>468</v>
      </c>
    </row>
    <row r="44" spans="1:4" ht="14.25">
      <c r="A44" s="29"/>
      <c r="B44" s="32" t="s">
        <v>330</v>
      </c>
      <c r="C44" s="32" t="s">
        <v>331</v>
      </c>
      <c r="D44" s="32" t="s">
        <v>469</v>
      </c>
    </row>
    <row r="45" spans="1:4" ht="14.25">
      <c r="A45" s="29"/>
      <c r="B45" s="32" t="s">
        <v>332</v>
      </c>
      <c r="C45" s="32" t="s">
        <v>333</v>
      </c>
      <c r="D45" s="32" t="s">
        <v>470</v>
      </c>
    </row>
    <row r="46" spans="1:4" ht="14.25">
      <c r="A46" s="29"/>
      <c r="B46" s="32" t="s">
        <v>334</v>
      </c>
      <c r="C46" s="32" t="s">
        <v>335</v>
      </c>
      <c r="D46" s="32" t="s">
        <v>471</v>
      </c>
    </row>
    <row r="47" spans="1:4" ht="14.25">
      <c r="A47" s="29"/>
      <c r="B47" s="32" t="s">
        <v>336</v>
      </c>
      <c r="C47" s="32" t="s">
        <v>337</v>
      </c>
      <c r="D47" s="32" t="s">
        <v>472</v>
      </c>
    </row>
    <row r="48" spans="1:4" ht="14.25">
      <c r="A48" s="29"/>
      <c r="B48" s="32" t="s">
        <v>338</v>
      </c>
      <c r="C48" s="32" t="s">
        <v>339</v>
      </c>
      <c r="D48" s="32" t="s">
        <v>473</v>
      </c>
    </row>
    <row r="49" spans="1:4" ht="14.25">
      <c r="A49" s="29"/>
      <c r="B49" s="32" t="s">
        <v>340</v>
      </c>
      <c r="C49" s="32" t="s">
        <v>341</v>
      </c>
      <c r="D49" s="32" t="s">
        <v>474</v>
      </c>
    </row>
    <row r="50" spans="1:4" ht="14.25">
      <c r="A50" s="29"/>
      <c r="B50" s="32" t="s">
        <v>342</v>
      </c>
      <c r="C50" s="32" t="s">
        <v>343</v>
      </c>
      <c r="D50" s="32" t="s">
        <v>475</v>
      </c>
    </row>
    <row r="51" spans="1:4" ht="14.25">
      <c r="A51" s="29"/>
      <c r="B51" s="32" t="s">
        <v>344</v>
      </c>
      <c r="C51" s="32" t="s">
        <v>345</v>
      </c>
      <c r="D51" s="32" t="s">
        <v>476</v>
      </c>
    </row>
    <row r="52" spans="1:4" ht="14.25">
      <c r="A52" s="29"/>
      <c r="B52" s="32" t="s">
        <v>346</v>
      </c>
      <c r="C52" s="32" t="s">
        <v>347</v>
      </c>
      <c r="D52" s="32" t="s">
        <v>477</v>
      </c>
    </row>
    <row r="53" spans="1:4" ht="14.25">
      <c r="A53" s="29"/>
      <c r="B53" s="32" t="s">
        <v>348</v>
      </c>
      <c r="C53" s="32" t="s">
        <v>349</v>
      </c>
      <c r="D53" s="32" t="s">
        <v>478</v>
      </c>
    </row>
    <row r="54" spans="1:4" ht="14.25">
      <c r="A54" s="29"/>
      <c r="B54" s="32" t="s">
        <v>350</v>
      </c>
      <c r="C54" s="32" t="s">
        <v>351</v>
      </c>
      <c r="D54" s="32" t="s">
        <v>479</v>
      </c>
    </row>
    <row r="55" spans="1:4" ht="14.25">
      <c r="A55" s="29"/>
      <c r="B55" s="32" t="s">
        <v>352</v>
      </c>
      <c r="C55" s="32" t="s">
        <v>353</v>
      </c>
      <c r="D55" s="32" t="s">
        <v>480</v>
      </c>
    </row>
    <row r="56" spans="1:4" ht="14.25">
      <c r="A56" s="29"/>
      <c r="B56" s="32" t="s">
        <v>354</v>
      </c>
      <c r="C56" s="32" t="s">
        <v>355</v>
      </c>
      <c r="D56" s="32" t="s">
        <v>481</v>
      </c>
    </row>
    <row r="57" spans="1:4" ht="14.25">
      <c r="A57" s="29"/>
      <c r="B57" s="32" t="s">
        <v>356</v>
      </c>
      <c r="C57" s="32" t="s">
        <v>357</v>
      </c>
      <c r="D57" s="32" t="s">
        <v>482</v>
      </c>
    </row>
    <row r="58" spans="1:4" ht="14.25">
      <c r="A58" s="29"/>
      <c r="B58" s="32" t="s">
        <v>358</v>
      </c>
      <c r="C58" s="32" t="s">
        <v>359</v>
      </c>
      <c r="D58" s="32" t="s">
        <v>483</v>
      </c>
    </row>
    <row r="59" spans="1:4" ht="14.25">
      <c r="A59" s="29"/>
      <c r="B59" s="32" t="s">
        <v>360</v>
      </c>
      <c r="C59" s="32" t="s">
        <v>361</v>
      </c>
      <c r="D59" s="32" t="s">
        <v>484</v>
      </c>
    </row>
    <row r="60" spans="1:4" ht="14.25">
      <c r="A60" s="29"/>
      <c r="B60" s="32" t="s">
        <v>362</v>
      </c>
      <c r="C60" s="32" t="s">
        <v>363</v>
      </c>
      <c r="D60" s="32" t="s">
        <v>485</v>
      </c>
    </row>
    <row r="61" spans="1:4" ht="14.25">
      <c r="A61" s="29"/>
      <c r="B61" s="32" t="s">
        <v>364</v>
      </c>
      <c r="C61" s="32" t="s">
        <v>365</v>
      </c>
      <c r="D61" s="32" t="s">
        <v>486</v>
      </c>
    </row>
    <row r="62" spans="1:4" ht="14.25">
      <c r="A62" s="29">
        <v>3</v>
      </c>
      <c r="B62" s="29" t="s">
        <v>368</v>
      </c>
      <c r="C62" s="29" t="s">
        <v>487</v>
      </c>
      <c r="D62" s="29"/>
    </row>
    <row r="63" spans="1:4" ht="14.25">
      <c r="A63" s="29">
        <v>4</v>
      </c>
      <c r="B63" s="29" t="s">
        <v>367</v>
      </c>
      <c r="C63" s="29" t="s">
        <v>488</v>
      </c>
      <c r="D63" s="29"/>
    </row>
    <row r="64" spans="1:4" ht="14.25">
      <c r="A64" s="29">
        <v>5</v>
      </c>
      <c r="B64" s="29" t="s">
        <v>369</v>
      </c>
      <c r="C64" s="29" t="s">
        <v>489</v>
      </c>
      <c r="D64" s="29"/>
    </row>
    <row r="65" spans="1:4" ht="14.25">
      <c r="A65" s="29">
        <v>6</v>
      </c>
      <c r="B65" s="29" t="s">
        <v>370</v>
      </c>
      <c r="C65" s="29" t="s">
        <v>490</v>
      </c>
      <c r="D65" s="29"/>
    </row>
    <row r="66" spans="1:4" ht="14.25">
      <c r="A66" s="29"/>
      <c r="B66" s="33" t="s">
        <v>371</v>
      </c>
      <c r="C66" s="29"/>
      <c r="D66" s="29"/>
    </row>
    <row r="67" spans="1:4" ht="14.25">
      <c r="A67" s="29">
        <v>1</v>
      </c>
      <c r="B67" s="29" t="s">
        <v>384</v>
      </c>
      <c r="C67" s="29" t="s">
        <v>491</v>
      </c>
      <c r="D67" s="29"/>
    </row>
    <row r="68" spans="1:4" ht="14.25">
      <c r="A68" s="29"/>
      <c r="B68" s="32" t="s">
        <v>372</v>
      </c>
      <c r="C68" s="32" t="s">
        <v>373</v>
      </c>
      <c r="D68" s="32" t="s">
        <v>496</v>
      </c>
    </row>
    <row r="69" spans="1:4" ht="14.25">
      <c r="A69" s="29"/>
      <c r="B69" s="32" t="s">
        <v>374</v>
      </c>
      <c r="C69" s="32" t="s">
        <v>375</v>
      </c>
      <c r="D69" s="32" t="s">
        <v>308</v>
      </c>
    </row>
    <row r="70" spans="1:4" ht="14.25">
      <c r="A70" s="29"/>
      <c r="B70" s="32" t="s">
        <v>376</v>
      </c>
      <c r="C70" s="32" t="s">
        <v>377</v>
      </c>
      <c r="D70" s="32" t="s">
        <v>492</v>
      </c>
    </row>
    <row r="71" spans="1:4" ht="14.25">
      <c r="A71" s="29"/>
      <c r="B71" s="32" t="s">
        <v>378</v>
      </c>
      <c r="C71" s="32" t="s">
        <v>379</v>
      </c>
      <c r="D71" s="32" t="s">
        <v>493</v>
      </c>
    </row>
    <row r="72" spans="1:4" ht="14.25">
      <c r="A72" s="29"/>
      <c r="B72" s="32" t="s">
        <v>380</v>
      </c>
      <c r="C72" s="32" t="s">
        <v>381</v>
      </c>
      <c r="D72" s="32" t="s">
        <v>494</v>
      </c>
    </row>
    <row r="73" spans="1:4" ht="14.25">
      <c r="A73" s="29"/>
      <c r="B73" s="32" t="s">
        <v>382</v>
      </c>
      <c r="C73" s="32" t="s">
        <v>383</v>
      </c>
      <c r="D73" s="32" t="s">
        <v>495</v>
      </c>
    </row>
    <row r="74" spans="1:4" ht="14.25">
      <c r="A74" s="29">
        <v>2</v>
      </c>
      <c r="B74" s="29" t="s">
        <v>385</v>
      </c>
      <c r="C74" s="29" t="s">
        <v>505</v>
      </c>
      <c r="D74" s="29"/>
    </row>
    <row r="75" spans="1:4" ht="14.25">
      <c r="A75" s="29">
        <v>3</v>
      </c>
      <c r="B75" s="29" t="s">
        <v>386</v>
      </c>
      <c r="C75" s="29" t="s">
        <v>497</v>
      </c>
      <c r="D75" s="29"/>
    </row>
    <row r="76" spans="1:4" ht="14.25">
      <c r="A76" s="29">
        <v>4</v>
      </c>
      <c r="B76" s="29" t="s">
        <v>387</v>
      </c>
      <c r="C76" s="29" t="s">
        <v>503</v>
      </c>
      <c r="D76" s="29"/>
    </row>
    <row r="77" spans="1:4" ht="14.25">
      <c r="A77" s="29"/>
      <c r="B77" s="32" t="s">
        <v>392</v>
      </c>
      <c r="C77" s="32" t="s">
        <v>393</v>
      </c>
      <c r="D77" s="32" t="s">
        <v>498</v>
      </c>
    </row>
    <row r="78" spans="1:4" ht="14.25">
      <c r="A78" s="29"/>
      <c r="B78" s="32" t="s">
        <v>388</v>
      </c>
      <c r="C78" s="32" t="s">
        <v>389</v>
      </c>
      <c r="D78" s="32" t="s">
        <v>499</v>
      </c>
    </row>
    <row r="79" spans="1:4" ht="14.25">
      <c r="A79" s="29"/>
      <c r="B79" s="32" t="s">
        <v>390</v>
      </c>
      <c r="C79" s="32" t="s">
        <v>391</v>
      </c>
      <c r="D79" s="32" t="s">
        <v>292</v>
      </c>
    </row>
    <row r="80" spans="1:4" ht="14.25">
      <c r="A80" s="29">
        <v>5</v>
      </c>
      <c r="B80" s="29" t="s">
        <v>500</v>
      </c>
      <c r="C80" s="29" t="s">
        <v>509</v>
      </c>
      <c r="D80" s="29"/>
    </row>
    <row r="81" spans="1:4" ht="14.25">
      <c r="A81" s="29"/>
      <c r="B81" s="32" t="s">
        <v>188</v>
      </c>
      <c r="C81" s="32" t="s">
        <v>393</v>
      </c>
      <c r="D81" s="32" t="s">
        <v>498</v>
      </c>
    </row>
    <row r="82" spans="1:4" ht="14.25">
      <c r="A82" s="29"/>
      <c r="B82" s="32" t="s">
        <v>388</v>
      </c>
      <c r="C82" s="32" t="s">
        <v>389</v>
      </c>
      <c r="D82" s="32" t="s">
        <v>499</v>
      </c>
    </row>
    <row r="83" spans="1:4" ht="14.25">
      <c r="A83" s="29"/>
      <c r="B83" s="32" t="s">
        <v>390</v>
      </c>
      <c r="C83" s="32" t="s">
        <v>391</v>
      </c>
      <c r="D83" s="32" t="s">
        <v>292</v>
      </c>
    </row>
    <row r="84" spans="1:4" ht="14.25">
      <c r="A84" s="29">
        <v>6</v>
      </c>
      <c r="B84" s="29" t="s">
        <v>394</v>
      </c>
      <c r="C84" s="29" t="s">
        <v>501</v>
      </c>
      <c r="D84" s="29"/>
    </row>
    <row r="85" spans="1:4" ht="14.25">
      <c r="A85" s="29">
        <v>7</v>
      </c>
      <c r="B85" s="29" t="s">
        <v>395</v>
      </c>
      <c r="C85" s="29" t="s">
        <v>502</v>
      </c>
      <c r="D85" s="29"/>
    </row>
    <row r="86" spans="1:4" ht="14.25">
      <c r="A86" s="29">
        <v>8</v>
      </c>
      <c r="B86" s="29" t="s">
        <v>396</v>
      </c>
      <c r="C86" s="29" t="s">
        <v>508</v>
      </c>
      <c r="D86" s="29"/>
    </row>
    <row r="87" spans="1:4" ht="14.25">
      <c r="A87" s="29"/>
      <c r="B87" s="33" t="s">
        <v>247</v>
      </c>
      <c r="C87" s="29"/>
      <c r="D87" s="29"/>
    </row>
    <row r="88" spans="1:4" ht="14.25">
      <c r="A88" s="29">
        <v>1</v>
      </c>
      <c r="B88" s="29" t="s">
        <v>397</v>
      </c>
      <c r="C88" s="29" t="s">
        <v>504</v>
      </c>
      <c r="D88" s="29"/>
    </row>
    <row r="89" spans="1:4" ht="14.25">
      <c r="A89" s="29">
        <v>2</v>
      </c>
      <c r="B89" s="29" t="s">
        <v>398</v>
      </c>
      <c r="C89" s="29" t="s">
        <v>506</v>
      </c>
      <c r="D89" s="29"/>
    </row>
    <row r="90" spans="1:4" ht="14.25">
      <c r="A90" s="29">
        <v>3</v>
      </c>
      <c r="B90" s="29" t="s">
        <v>399</v>
      </c>
      <c r="C90" s="29" t="s">
        <v>507</v>
      </c>
      <c r="D90" s="29"/>
    </row>
    <row r="91" spans="1:4" ht="14.25">
      <c r="A91" s="29">
        <v>4</v>
      </c>
      <c r="B91" s="29" t="s">
        <v>400</v>
      </c>
      <c r="C91" s="29" t="s">
        <v>510</v>
      </c>
      <c r="D91" s="29"/>
    </row>
    <row r="92" spans="1:4" ht="14.25">
      <c r="A92" s="29">
        <v>5</v>
      </c>
      <c r="B92" s="29" t="s">
        <v>401</v>
      </c>
      <c r="C92" s="29" t="s">
        <v>511</v>
      </c>
      <c r="D92" s="29"/>
    </row>
    <row r="93" spans="1:4" ht="14.25">
      <c r="A93" s="29">
        <v>6</v>
      </c>
      <c r="B93" s="29" t="s">
        <v>402</v>
      </c>
      <c r="C93" s="29" t="s">
        <v>513</v>
      </c>
      <c r="D93" s="29"/>
    </row>
    <row r="94" spans="1:4" ht="14.25">
      <c r="A94" s="29"/>
      <c r="B94" s="32" t="s">
        <v>403</v>
      </c>
      <c r="C94" s="32" t="s">
        <v>404</v>
      </c>
      <c r="D94" s="32" t="s">
        <v>512</v>
      </c>
    </row>
    <row r="95" spans="1:4" ht="14.25">
      <c r="A95" s="29"/>
      <c r="B95" s="32" t="s">
        <v>405</v>
      </c>
      <c r="C95" s="32" t="s">
        <v>406</v>
      </c>
      <c r="D95" s="32" t="s">
        <v>514</v>
      </c>
    </row>
    <row r="96" spans="1:4" ht="14.25">
      <c r="A96" s="29"/>
      <c r="B96" s="32" t="s">
        <v>407</v>
      </c>
      <c r="C96" s="32" t="s">
        <v>408</v>
      </c>
      <c r="D96" s="32" t="s">
        <v>515</v>
      </c>
    </row>
    <row r="97" spans="1:4" ht="14.25">
      <c r="A97" s="29"/>
      <c r="B97" s="32" t="s">
        <v>409</v>
      </c>
      <c r="C97" s="32" t="s">
        <v>549</v>
      </c>
      <c r="D97" s="32" t="s">
        <v>516</v>
      </c>
    </row>
    <row r="98" spans="1:4" ht="14.25">
      <c r="A98" s="29"/>
      <c r="B98" s="32" t="s">
        <v>410</v>
      </c>
      <c r="C98" s="32" t="s">
        <v>411</v>
      </c>
      <c r="D98" s="32" t="s">
        <v>517</v>
      </c>
    </row>
    <row r="99" spans="1:4" ht="14.25">
      <c r="A99" s="29">
        <v>7</v>
      </c>
      <c r="B99" s="29" t="s">
        <v>412</v>
      </c>
      <c r="C99" s="29" t="s">
        <v>518</v>
      </c>
      <c r="D99" s="29"/>
    </row>
    <row r="100" spans="1:4" ht="14.25">
      <c r="A100" s="29"/>
      <c r="B100" s="32" t="s">
        <v>413</v>
      </c>
      <c r="C100" s="32" t="s">
        <v>414</v>
      </c>
      <c r="D100" s="32" t="s">
        <v>525</v>
      </c>
    </row>
    <row r="101" spans="1:4" ht="14.25">
      <c r="A101" s="29"/>
      <c r="B101" s="32" t="s">
        <v>415</v>
      </c>
      <c r="C101" s="32" t="s">
        <v>416</v>
      </c>
      <c r="D101" s="32" t="s">
        <v>520</v>
      </c>
    </row>
    <row r="102" spans="1:4" ht="14.25">
      <c r="A102" s="29"/>
      <c r="B102" s="32" t="s">
        <v>417</v>
      </c>
      <c r="C102" s="32" t="s">
        <v>418</v>
      </c>
      <c r="D102" s="32" t="s">
        <v>521</v>
      </c>
    </row>
    <row r="103" spans="1:4" ht="14.25">
      <c r="A103" s="29"/>
      <c r="B103" s="32" t="s">
        <v>419</v>
      </c>
      <c r="C103" s="32" t="s">
        <v>420</v>
      </c>
      <c r="D103" s="32" t="s">
        <v>519</v>
      </c>
    </row>
    <row r="104" spans="1:4" ht="14.25">
      <c r="A104" s="29"/>
      <c r="B104" s="32" t="s">
        <v>421</v>
      </c>
      <c r="C104" s="32" t="s">
        <v>422</v>
      </c>
      <c r="D104" s="32" t="s">
        <v>522</v>
      </c>
    </row>
    <row r="105" spans="1:4" ht="14.25">
      <c r="A105" s="29"/>
      <c r="B105" s="32" t="s">
        <v>423</v>
      </c>
      <c r="C105" s="32" t="s">
        <v>424</v>
      </c>
      <c r="D105" s="32" t="s">
        <v>523</v>
      </c>
    </row>
    <row r="106" spans="1:4" ht="14.25">
      <c r="A106" s="29"/>
      <c r="B106" s="32" t="s">
        <v>425</v>
      </c>
      <c r="C106" s="32" t="s">
        <v>426</v>
      </c>
      <c r="D106" s="32" t="s">
        <v>524</v>
      </c>
    </row>
    <row r="107" spans="1:4" ht="14.25">
      <c r="A107" s="29"/>
      <c r="B107" s="33" t="s">
        <v>427</v>
      </c>
      <c r="C107" s="29"/>
      <c r="D107" s="29"/>
    </row>
    <row r="108" spans="1:4" ht="14.25">
      <c r="A108" s="29">
        <v>1</v>
      </c>
      <c r="B108" s="29" t="s">
        <v>428</v>
      </c>
      <c r="C108" s="29" t="s">
        <v>526</v>
      </c>
      <c r="D108" s="29"/>
    </row>
    <row r="109" spans="1:4" ht="14.25">
      <c r="A109" s="29"/>
      <c r="B109" s="32" t="s">
        <v>429</v>
      </c>
      <c r="C109" s="32" t="s">
        <v>430</v>
      </c>
      <c r="D109" s="32" t="s">
        <v>527</v>
      </c>
    </row>
    <row r="110" spans="1:4" ht="14.25">
      <c r="A110" s="29"/>
      <c r="B110" s="32" t="s">
        <v>431</v>
      </c>
      <c r="C110" s="32" t="s">
        <v>432</v>
      </c>
      <c r="D110" s="32" t="s">
        <v>528</v>
      </c>
    </row>
    <row r="111" spans="1:4" ht="14.25">
      <c r="A111" s="29"/>
      <c r="B111" s="32" t="s">
        <v>433</v>
      </c>
      <c r="C111" s="32" t="s">
        <v>434</v>
      </c>
      <c r="D111" s="32" t="s">
        <v>529</v>
      </c>
    </row>
    <row r="112" spans="1:4" ht="14.25">
      <c r="A112" s="29"/>
      <c r="B112" s="32" t="s">
        <v>435</v>
      </c>
      <c r="C112" s="32" t="s">
        <v>436</v>
      </c>
      <c r="D112" s="32" t="s">
        <v>530</v>
      </c>
    </row>
    <row r="113" spans="1:4" ht="14.25">
      <c r="A113" s="29"/>
      <c r="B113" s="32" t="s">
        <v>437</v>
      </c>
      <c r="C113" s="32" t="s">
        <v>438</v>
      </c>
      <c r="D113" s="32" t="s">
        <v>531</v>
      </c>
    </row>
    <row r="114" spans="1:4" ht="14.25">
      <c r="A114" s="29"/>
      <c r="B114" s="32" t="s">
        <v>439</v>
      </c>
      <c r="C114" s="32" t="s">
        <v>440</v>
      </c>
      <c r="D114" s="32" t="s">
        <v>532</v>
      </c>
    </row>
    <row r="115" spans="1:4" ht="14.25">
      <c r="A115" s="29"/>
      <c r="B115" s="32" t="s">
        <v>441</v>
      </c>
      <c r="C115" s="32" t="s">
        <v>442</v>
      </c>
      <c r="D115" s="32" t="s">
        <v>533</v>
      </c>
    </row>
    <row r="116" spans="1:4" ht="14.25">
      <c r="A116" s="29"/>
      <c r="B116" s="32" t="s">
        <v>443</v>
      </c>
      <c r="C116" s="32" t="s">
        <v>444</v>
      </c>
      <c r="D116" s="32" t="s">
        <v>534</v>
      </c>
    </row>
    <row r="117" spans="1:4" ht="14.25">
      <c r="A117" s="29">
        <v>2</v>
      </c>
      <c r="B117" s="29" t="s">
        <v>445</v>
      </c>
      <c r="C117" s="29" t="s">
        <v>535</v>
      </c>
      <c r="D117" s="29"/>
    </row>
    <row r="118" spans="1:4" ht="14.25">
      <c r="A118" s="29"/>
      <c r="B118" s="32" t="s">
        <v>447</v>
      </c>
      <c r="C118" s="32" t="s">
        <v>448</v>
      </c>
      <c r="D118" s="32" t="s">
        <v>536</v>
      </c>
    </row>
    <row r="119" spans="1:4" ht="14.25">
      <c r="A119" s="29"/>
      <c r="B119" s="32" t="s">
        <v>449</v>
      </c>
      <c r="C119" s="32" t="s">
        <v>450</v>
      </c>
      <c r="D119" s="32" t="s">
        <v>537</v>
      </c>
    </row>
    <row r="120" spans="1:4" ht="14.25">
      <c r="A120" s="29"/>
      <c r="B120" s="32" t="s">
        <v>451</v>
      </c>
      <c r="C120" s="32" t="s">
        <v>452</v>
      </c>
      <c r="D120" s="32" t="s">
        <v>538</v>
      </c>
    </row>
    <row r="121" spans="1:4" ht="14.25">
      <c r="A121" s="29"/>
      <c r="B121" s="32" t="s">
        <v>453</v>
      </c>
      <c r="C121" s="32" t="s">
        <v>454</v>
      </c>
      <c r="D121" s="32" t="s">
        <v>539</v>
      </c>
    </row>
    <row r="122" spans="1:4" ht="14.25">
      <c r="A122" s="29"/>
      <c r="B122" s="32" t="s">
        <v>455</v>
      </c>
      <c r="C122" s="32" t="s">
        <v>456</v>
      </c>
      <c r="D122" s="32" t="s">
        <v>540</v>
      </c>
    </row>
    <row r="123" spans="1:4" ht="14.25">
      <c r="A123" s="29">
        <v>3</v>
      </c>
      <c r="B123" s="29" t="s">
        <v>446</v>
      </c>
      <c r="C123" s="29" t="s">
        <v>541</v>
      </c>
      <c r="D123" s="29"/>
    </row>
    <row r="124" spans="1:4" ht="14.25">
      <c r="A124" s="29">
        <v>4</v>
      </c>
      <c r="B124" s="29" t="s">
        <v>457</v>
      </c>
      <c r="C124" s="29" t="s">
        <v>542</v>
      </c>
      <c r="D124" s="29"/>
    </row>
    <row r="125" spans="1:4" ht="14.25">
      <c r="A125" s="29">
        <v>5</v>
      </c>
      <c r="B125" s="29" t="s">
        <v>458</v>
      </c>
      <c r="C125" s="29" t="s">
        <v>543</v>
      </c>
      <c r="D125" s="29"/>
    </row>
    <row r="126" spans="1:4" ht="14.25">
      <c r="A126" s="29">
        <v>6</v>
      </c>
      <c r="B126" s="29" t="s">
        <v>459</v>
      </c>
      <c r="C126" s="29" t="s">
        <v>544</v>
      </c>
      <c r="D126" s="29"/>
    </row>
    <row r="127" spans="1:4" ht="14.25">
      <c r="A127" s="29">
        <v>7</v>
      </c>
      <c r="B127" s="29" t="s">
        <v>460</v>
      </c>
      <c r="C127" s="29" t="s">
        <v>545</v>
      </c>
      <c r="D127" s="29"/>
    </row>
    <row r="128" spans="1:4" ht="14.25">
      <c r="A128" s="29"/>
      <c r="B128" s="32" t="s">
        <v>453</v>
      </c>
      <c r="C128" s="32" t="s">
        <v>461</v>
      </c>
      <c r="D128" s="32" t="s">
        <v>546</v>
      </c>
    </row>
    <row r="129" spans="1:4" ht="14.25">
      <c r="A129" s="29"/>
      <c r="B129" s="32" t="s">
        <v>462</v>
      </c>
      <c r="C129" s="32" t="s">
        <v>463</v>
      </c>
      <c r="D129" s="32" t="s">
        <v>547</v>
      </c>
    </row>
    <row r="130" spans="1:4" ht="14.25">
      <c r="A130" s="29">
        <v>8</v>
      </c>
      <c r="B130" s="29" t="s">
        <v>464</v>
      </c>
      <c r="C130" s="29" t="s">
        <v>548</v>
      </c>
      <c r="D130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28125" style="0" customWidth="1"/>
  </cols>
  <sheetData>
    <row r="1" ht="14.25">
      <c r="A1" s="2" t="s">
        <v>263</v>
      </c>
    </row>
    <row r="2" ht="14.25">
      <c r="A2" t="s">
        <v>250</v>
      </c>
    </row>
    <row r="3" ht="14.25">
      <c r="A3" t="s">
        <v>138</v>
      </c>
    </row>
    <row r="4" ht="14.25">
      <c r="A4" t="s">
        <v>163</v>
      </c>
    </row>
    <row r="5" ht="14.25">
      <c r="A5" t="s">
        <v>120</v>
      </c>
    </row>
    <row r="6" ht="14.25">
      <c r="A6" t="s">
        <v>121</v>
      </c>
    </row>
    <row r="7" ht="14.25">
      <c r="A7" t="s">
        <v>156</v>
      </c>
    </row>
    <row r="8" ht="14.25">
      <c r="A8" t="s">
        <v>251</v>
      </c>
    </row>
    <row r="9" ht="14.25">
      <c r="A9" t="s">
        <v>135</v>
      </c>
    </row>
    <row r="10" ht="14.25">
      <c r="A10" t="s">
        <v>252</v>
      </c>
    </row>
    <row r="11" ht="14.25">
      <c r="A11" t="s">
        <v>127</v>
      </c>
    </row>
    <row r="12" ht="14.25">
      <c r="A12" t="s">
        <v>123</v>
      </c>
    </row>
    <row r="13" ht="14.25">
      <c r="A13" t="s">
        <v>126</v>
      </c>
    </row>
    <row r="14" ht="14.25">
      <c r="A14" t="s">
        <v>128</v>
      </c>
    </row>
    <row r="15" ht="14.25">
      <c r="A15" t="s">
        <v>130</v>
      </c>
    </row>
    <row r="16" ht="14.25">
      <c r="A16" t="s">
        <v>253</v>
      </c>
    </row>
    <row r="17" ht="14.25">
      <c r="A17" t="s">
        <v>254</v>
      </c>
    </row>
    <row r="18" ht="14.25">
      <c r="A18" t="s">
        <v>132</v>
      </c>
    </row>
    <row r="19" ht="14.25">
      <c r="A19" t="s">
        <v>133</v>
      </c>
    </row>
    <row r="20" ht="14.25">
      <c r="A20" t="s">
        <v>255</v>
      </c>
    </row>
    <row r="21" ht="14.25">
      <c r="A21" t="s">
        <v>256</v>
      </c>
    </row>
    <row r="22" ht="14.25">
      <c r="A22" t="s">
        <v>137</v>
      </c>
    </row>
    <row r="23" ht="14.25">
      <c r="A23" t="s">
        <v>257</v>
      </c>
    </row>
    <row r="24" ht="14.25">
      <c r="A24" t="s">
        <v>153</v>
      </c>
    </row>
    <row r="25" ht="14.25">
      <c r="A25" t="s">
        <v>258</v>
      </c>
    </row>
    <row r="26" ht="14.25">
      <c r="A26" t="s">
        <v>140</v>
      </c>
    </row>
    <row r="27" ht="14.25">
      <c r="A27" t="s">
        <v>259</v>
      </c>
    </row>
    <row r="28" ht="14.25">
      <c r="A28" t="s">
        <v>141</v>
      </c>
    </row>
    <row r="29" ht="14.25">
      <c r="A29" t="s">
        <v>157</v>
      </c>
    </row>
    <row r="30" ht="14.25">
      <c r="A30" t="s">
        <v>143</v>
      </c>
    </row>
    <row r="31" ht="14.25">
      <c r="A31" t="s">
        <v>142</v>
      </c>
    </row>
    <row r="32" ht="14.25">
      <c r="A32" t="s">
        <v>260</v>
      </c>
    </row>
    <row r="33" ht="14.25">
      <c r="A33" t="s">
        <v>166</v>
      </c>
    </row>
    <row r="34" ht="14.25">
      <c r="A34" t="s">
        <v>144</v>
      </c>
    </row>
    <row r="35" ht="14.25">
      <c r="A35" t="s">
        <v>129</v>
      </c>
    </row>
    <row r="36" ht="14.25">
      <c r="A36" t="s">
        <v>146</v>
      </c>
    </row>
    <row r="37" ht="14.25">
      <c r="A37" t="s">
        <v>261</v>
      </c>
    </row>
    <row r="38" ht="14.25">
      <c r="A38" t="s">
        <v>154</v>
      </c>
    </row>
    <row r="39" ht="14.25">
      <c r="A39" t="s">
        <v>145</v>
      </c>
    </row>
    <row r="40" ht="14.25">
      <c r="A40" t="s">
        <v>125</v>
      </c>
    </row>
    <row r="41" ht="14.25">
      <c r="A41" t="s">
        <v>262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0"/>
  <sheetViews>
    <sheetView tabSelected="1" zoomScale="85" zoomScaleNormal="85" zoomScalePageLayoutView="0" workbookViewId="0" topLeftCell="A88">
      <selection activeCell="A93" sqref="A93"/>
    </sheetView>
  </sheetViews>
  <sheetFormatPr defaultColWidth="9.140625" defaultRowHeight="15"/>
  <cols>
    <col min="1" max="1" width="3.28125" style="0" customWidth="1"/>
    <col min="2" max="2" width="9.28125" style="0" customWidth="1"/>
    <col min="3" max="3" width="42.140625" style="0" bestFit="1" customWidth="1"/>
    <col min="4" max="4" width="43.28125" style="0" customWidth="1"/>
    <col min="5" max="5" width="10.140625" style="0" customWidth="1"/>
    <col min="6" max="6" width="9.140625" style="0" bestFit="1" customWidth="1"/>
    <col min="7" max="7" width="10.7109375" style="0" customWidth="1"/>
    <col min="8" max="8" width="9.140625" style="0" bestFit="1" customWidth="1"/>
    <col min="9" max="9" width="9.140625" style="1" customWidth="1"/>
    <col min="10" max="43" width="9.140625" style="0" bestFit="1" customWidth="1"/>
    <col min="44" max="44" width="9.7109375" style="0" bestFit="1" customWidth="1"/>
    <col min="45" max="49" width="9.140625" style="0" bestFit="1" customWidth="1"/>
    <col min="50" max="51" width="9.7109375" style="0" bestFit="1" customWidth="1"/>
    <col min="52" max="52" width="10.8515625" style="0" customWidth="1"/>
    <col min="53" max="53" width="9.7109375" style="0" bestFit="1" customWidth="1"/>
  </cols>
  <sheetData>
    <row r="1" spans="1:42" ht="30" thickBot="1">
      <c r="A1" s="3"/>
      <c r="B1" s="62" t="s">
        <v>265</v>
      </c>
      <c r="C1" s="62"/>
      <c r="D1" s="62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  <c r="P1" s="26"/>
      <c r="Q1" s="26"/>
      <c r="R1" s="26"/>
      <c r="S1" s="26"/>
      <c r="T1" s="2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.75" thickBot="1" thickTop="1">
      <c r="A2" s="3">
        <v>1</v>
      </c>
      <c r="B2" s="3">
        <v>1</v>
      </c>
      <c r="C2" s="4" t="s">
        <v>266</v>
      </c>
      <c r="D2" s="11" t="s">
        <v>546</v>
      </c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2.25" thickBot="1" thickTop="1">
      <c r="A3" s="3">
        <v>1</v>
      </c>
      <c r="B3" s="3">
        <v>2</v>
      </c>
      <c r="C3" s="6" t="s">
        <v>267</v>
      </c>
      <c r="D3" s="20" t="s">
        <v>558</v>
      </c>
      <c r="E3" s="21"/>
      <c r="F3" s="21"/>
      <c r="G3" s="2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thickBot="1" thickTop="1">
      <c r="A4" s="3">
        <v>1</v>
      </c>
      <c r="B4" s="3">
        <v>3</v>
      </c>
      <c r="C4" s="6" t="s">
        <v>268</v>
      </c>
      <c r="D4" s="7">
        <f>INDEX('[1]показатели'!$C$3:$C$28,MATCH(D2,'[1]показатели'!$B$3:$B$28,0))</f>
        <v>22</v>
      </c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 thickTop="1">
      <c r="A5" s="3">
        <v>1</v>
      </c>
      <c r="B5" s="3">
        <v>4</v>
      </c>
      <c r="C5" s="6" t="s">
        <v>269</v>
      </c>
      <c r="D5" s="7" t="str">
        <f>INDEX('[1]показатели'!$D$3:$D$28,MATCH(D2,'[1]показатели'!$B$3:$B$28,0))</f>
        <v>Div</v>
      </c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6.5" thickBot="1" thickTop="1">
      <c r="A6" s="3">
        <v>1</v>
      </c>
      <c r="B6" s="3">
        <v>5</v>
      </c>
      <c r="C6" s="8" t="s">
        <v>270</v>
      </c>
      <c r="D6" s="7">
        <f>D8+D14</f>
        <v>2</v>
      </c>
      <c r="E6" s="5"/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6.5" thickBot="1" thickTop="1">
      <c r="A7" s="3"/>
      <c r="B7" s="3"/>
      <c r="C7" s="5"/>
      <c r="D7" s="9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.75" thickBot="1" thickTop="1">
      <c r="A8" s="3">
        <v>1</v>
      </c>
      <c r="B8" s="3">
        <v>100</v>
      </c>
      <c r="C8" s="10" t="s">
        <v>271</v>
      </c>
      <c r="D8" s="11">
        <v>1</v>
      </c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8.75" thickBot="1" thickTop="1">
      <c r="A9" s="3">
        <v>1</v>
      </c>
      <c r="B9" s="3">
        <v>111</v>
      </c>
      <c r="C9" s="6" t="s">
        <v>272</v>
      </c>
      <c r="D9" s="11" t="s">
        <v>560</v>
      </c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6.5" thickBot="1" thickTop="1">
      <c r="A10" s="3">
        <v>1</v>
      </c>
      <c r="B10" s="3">
        <v>112</v>
      </c>
      <c r="C10" s="12" t="s">
        <v>273</v>
      </c>
      <c r="D10" s="7">
        <f>INDEX('[1]категории'!$C$3:$C$21,MATCH(D9,'[1]категории'!$B$3:$B$21,0))</f>
        <v>13</v>
      </c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6.5" thickBot="1" thickTop="1">
      <c r="A11" s="3">
        <v>1</v>
      </c>
      <c r="B11" s="3">
        <v>113</v>
      </c>
      <c r="C11" s="12" t="s">
        <v>274</v>
      </c>
      <c r="D11" s="7" t="str">
        <f>INDEX('[1]категории'!$D$3:$D$21,MATCH(D9,'[1]категории'!$B$3:$B$21,0))</f>
        <v>World</v>
      </c>
      <c r="E11" s="3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8.75" thickBot="1" thickTop="1">
      <c r="A12" s="3">
        <v>1</v>
      </c>
      <c r="B12" s="3">
        <v>114</v>
      </c>
      <c r="C12" s="14" t="s">
        <v>275</v>
      </c>
      <c r="D12" s="15">
        <v>49</v>
      </c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6.5" thickBot="1" thickTop="1">
      <c r="A13" s="3"/>
      <c r="B13" s="3"/>
      <c r="C13" s="5"/>
      <c r="D13" s="9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8.75" thickBot="1" thickTop="1">
      <c r="A14" s="3">
        <v>1</v>
      </c>
      <c r="B14" s="3">
        <v>200</v>
      </c>
      <c r="C14" s="4" t="s">
        <v>276</v>
      </c>
      <c r="D14" s="11">
        <v>1</v>
      </c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8.75" thickBot="1" thickTop="1">
      <c r="A15" s="3">
        <v>1</v>
      </c>
      <c r="B15" s="3">
        <v>211</v>
      </c>
      <c r="C15" s="6" t="s">
        <v>272</v>
      </c>
      <c r="D15" s="15" t="s">
        <v>277</v>
      </c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6.5" thickBot="1" thickTop="1">
      <c r="A16" s="3">
        <v>1</v>
      </c>
      <c r="B16" s="3">
        <v>212</v>
      </c>
      <c r="C16" s="12" t="s">
        <v>273</v>
      </c>
      <c r="D16" s="7">
        <f>INDEX('[1]категории'!$C$3:$C$21,MATCH(D15,'[1]категории'!$B$3:$B$21,0))</f>
        <v>2</v>
      </c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6.5" thickBot="1" thickTop="1">
      <c r="A17" s="3">
        <v>1</v>
      </c>
      <c r="B17" s="3">
        <v>213</v>
      </c>
      <c r="C17" s="12" t="s">
        <v>274</v>
      </c>
      <c r="D17" s="7" t="str">
        <f>INDEX('[1]категории'!$D$3:$D$21,MATCH(D15,'[1]категории'!$B$3:$B$21,0))</f>
        <v>YEAR</v>
      </c>
      <c r="E17" s="3"/>
      <c r="F17" s="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.75" thickBot="1" thickTop="1">
      <c r="A18" s="3">
        <v>1</v>
      </c>
      <c r="B18" s="3">
        <v>214</v>
      </c>
      <c r="C18" s="16" t="s">
        <v>278</v>
      </c>
      <c r="D18" s="15">
        <v>49</v>
      </c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6.5" thickBot="1" thickTop="1">
      <c r="A19" s="3"/>
      <c r="B19" s="3"/>
      <c r="C19" s="5"/>
      <c r="D19" s="9"/>
      <c r="E19" s="5"/>
      <c r="F19" s="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.75" thickBot="1" thickTop="1">
      <c r="A20" s="3">
        <v>1</v>
      </c>
      <c r="B20" s="3">
        <v>14</v>
      </c>
      <c r="C20" s="8" t="s">
        <v>279</v>
      </c>
      <c r="D20" s="11" t="s">
        <v>553</v>
      </c>
      <c r="E20" s="5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6.5" thickBot="1" thickTop="1">
      <c r="A21" s="3"/>
      <c r="B21" s="3"/>
      <c r="C21" s="5"/>
      <c r="D21" s="9"/>
      <c r="E21" s="5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.75" thickBot="1" thickTop="1">
      <c r="A22" s="3">
        <v>1</v>
      </c>
      <c r="B22" s="3">
        <v>15</v>
      </c>
      <c r="C22" s="8" t="s">
        <v>280</v>
      </c>
      <c r="D22" s="37" t="s">
        <v>287</v>
      </c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6.5" thickBot="1" thickTop="1">
      <c r="A23" s="3"/>
      <c r="B23" s="3"/>
      <c r="C23" s="5"/>
      <c r="D23" s="9"/>
      <c r="E23" s="5"/>
      <c r="F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.75" thickBot="1" thickTop="1">
      <c r="A24" s="3">
        <v>1</v>
      </c>
      <c r="B24" s="3">
        <v>16</v>
      </c>
      <c r="C24" s="8" t="s">
        <v>281</v>
      </c>
      <c r="D24" s="36" t="s">
        <v>559</v>
      </c>
      <c r="E24" s="5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6.5" thickBot="1" thickTop="1">
      <c r="A25" s="3"/>
      <c r="B25" s="3"/>
      <c r="C25" s="5"/>
      <c r="D25" s="9"/>
      <c r="E25" s="5"/>
      <c r="F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.75" thickBot="1" thickTop="1">
      <c r="A26" s="3">
        <v>1</v>
      </c>
      <c r="B26" s="3">
        <v>17</v>
      </c>
      <c r="C26" s="8" t="s">
        <v>282</v>
      </c>
      <c r="D26" s="56">
        <v>40388</v>
      </c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6.5" thickBot="1" thickTop="1">
      <c r="A27" s="3"/>
      <c r="B27" s="3"/>
      <c r="C27" s="5"/>
      <c r="D27" s="9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.75" thickBot="1" thickTop="1">
      <c r="A28" s="3">
        <v>1</v>
      </c>
      <c r="B28" s="3">
        <v>18</v>
      </c>
      <c r="C28" s="8" t="s">
        <v>283</v>
      </c>
      <c r="D28" s="57">
        <f ca="1">TODAY()</f>
        <v>41000</v>
      </c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6.5" thickBot="1" thickTop="1">
      <c r="A29" s="3"/>
      <c r="B29" s="3"/>
      <c r="C29" s="5"/>
      <c r="D29" s="9"/>
      <c r="E29" s="5"/>
      <c r="F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.75" thickBot="1" thickTop="1">
      <c r="A30" s="3">
        <v>1</v>
      </c>
      <c r="B30" s="3">
        <v>19</v>
      </c>
      <c r="C30" s="8" t="s">
        <v>284</v>
      </c>
      <c r="D30" s="15" t="s">
        <v>556</v>
      </c>
      <c r="E30" s="5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6.5" thickBot="1" thickTop="1">
      <c r="A31" s="3"/>
      <c r="B31" s="17"/>
      <c r="C31" s="18"/>
      <c r="D31" s="18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8.75" thickBot="1" thickTop="1">
      <c r="A32" s="3">
        <v>1</v>
      </c>
      <c r="B32" s="3">
        <v>20</v>
      </c>
      <c r="C32" s="8" t="s">
        <v>285</v>
      </c>
      <c r="D32" s="11" t="s">
        <v>557</v>
      </c>
      <c r="E32" s="5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6.5" thickBot="1" thickTop="1">
      <c r="A33" s="3"/>
      <c r="B33" s="17"/>
      <c r="C33" s="18"/>
      <c r="D33" s="18"/>
      <c r="E33" s="18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6.5" thickBot="1" thickTop="1">
      <c r="A34" s="3">
        <v>1</v>
      </c>
      <c r="B34" s="3">
        <v>21</v>
      </c>
      <c r="C34" s="8" t="s">
        <v>286</v>
      </c>
      <c r="D34" s="60" t="s">
        <v>550</v>
      </c>
      <c r="E34" s="61"/>
      <c r="F34" s="61"/>
      <c r="G34" s="61"/>
      <c r="H34" s="17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ht="15" thickTop="1"/>
    <row r="36" spans="3:53" s="22" customFormat="1" ht="14.25">
      <c r="C36" s="23" t="s">
        <v>288</v>
      </c>
      <c r="E36" s="35">
        <v>1</v>
      </c>
      <c r="F36" s="35">
        <v>2</v>
      </c>
      <c r="G36" s="35">
        <v>3</v>
      </c>
      <c r="H36" s="35">
        <v>4</v>
      </c>
      <c r="I36" s="35">
        <v>5</v>
      </c>
      <c r="J36" s="35">
        <v>6</v>
      </c>
      <c r="K36" s="35">
        <v>7</v>
      </c>
      <c r="L36" s="35">
        <v>8</v>
      </c>
      <c r="M36" s="35">
        <v>9</v>
      </c>
      <c r="N36" s="35">
        <v>10</v>
      </c>
      <c r="O36" s="35">
        <v>11</v>
      </c>
      <c r="P36" s="35">
        <v>12</v>
      </c>
      <c r="Q36" s="35">
        <v>13</v>
      </c>
      <c r="R36" s="35">
        <v>14</v>
      </c>
      <c r="S36" s="35">
        <v>15</v>
      </c>
      <c r="T36" s="35">
        <v>16</v>
      </c>
      <c r="U36" s="35">
        <v>17</v>
      </c>
      <c r="V36" s="35">
        <v>18</v>
      </c>
      <c r="W36" s="35">
        <v>19</v>
      </c>
      <c r="X36" s="35">
        <v>20</v>
      </c>
      <c r="Y36" s="35">
        <v>21</v>
      </c>
      <c r="Z36" s="35">
        <v>22</v>
      </c>
      <c r="AA36" s="35">
        <v>23</v>
      </c>
      <c r="AB36" s="35">
        <v>24</v>
      </c>
      <c r="AC36" s="35">
        <v>25</v>
      </c>
      <c r="AD36" s="35">
        <v>26</v>
      </c>
      <c r="AE36" s="35">
        <v>27</v>
      </c>
      <c r="AF36" s="35">
        <v>28</v>
      </c>
      <c r="AG36" s="35">
        <v>29</v>
      </c>
      <c r="AH36" s="35">
        <v>30</v>
      </c>
      <c r="AI36" s="35">
        <v>31</v>
      </c>
      <c r="AJ36" s="35">
        <v>32</v>
      </c>
      <c r="AK36" s="35">
        <v>33</v>
      </c>
      <c r="AL36" s="35">
        <v>34</v>
      </c>
      <c r="AM36" s="35">
        <v>35</v>
      </c>
      <c r="AN36" s="35">
        <v>36</v>
      </c>
      <c r="AO36" s="35">
        <v>37</v>
      </c>
      <c r="AP36" s="35">
        <v>38</v>
      </c>
      <c r="AQ36" s="35">
        <v>39</v>
      </c>
      <c r="AR36" s="35">
        <v>40</v>
      </c>
      <c r="AS36" s="35">
        <v>41</v>
      </c>
      <c r="AT36" s="35">
        <v>42</v>
      </c>
      <c r="AU36" s="35">
        <v>43</v>
      </c>
      <c r="AV36" s="35">
        <v>44</v>
      </c>
      <c r="AW36" s="35">
        <v>45</v>
      </c>
      <c r="AX36" s="35">
        <v>46</v>
      </c>
      <c r="AY36" s="35">
        <v>47</v>
      </c>
      <c r="AZ36" s="35">
        <v>48</v>
      </c>
      <c r="BA36" s="35">
        <v>49</v>
      </c>
    </row>
    <row r="37" spans="1:53" ht="14.25">
      <c r="A37" s="24">
        <v>2</v>
      </c>
      <c r="B37" s="24"/>
      <c r="C37" s="27">
        <v>3</v>
      </c>
      <c r="D37" s="27">
        <v>4</v>
      </c>
      <c r="E37" s="27">
        <v>5</v>
      </c>
      <c r="F37" s="27">
        <v>5</v>
      </c>
      <c r="G37" s="27">
        <v>5</v>
      </c>
      <c r="H37" s="27">
        <v>5</v>
      </c>
      <c r="I37" s="27">
        <v>5</v>
      </c>
      <c r="J37" s="27">
        <v>5</v>
      </c>
      <c r="K37" s="27">
        <v>5</v>
      </c>
      <c r="L37" s="27">
        <v>5</v>
      </c>
      <c r="M37" s="27">
        <v>5</v>
      </c>
      <c r="N37" s="27">
        <v>5</v>
      </c>
      <c r="O37" s="27">
        <v>5</v>
      </c>
      <c r="P37" s="27">
        <v>5</v>
      </c>
      <c r="Q37" s="27">
        <v>5</v>
      </c>
      <c r="R37" s="27">
        <v>5</v>
      </c>
      <c r="S37" s="27">
        <v>5</v>
      </c>
      <c r="T37" s="27">
        <v>5</v>
      </c>
      <c r="U37" s="27">
        <v>5</v>
      </c>
      <c r="V37" s="27">
        <v>5</v>
      </c>
      <c r="W37" s="27">
        <v>5</v>
      </c>
      <c r="X37" s="27">
        <v>5</v>
      </c>
      <c r="Y37" s="27">
        <v>5</v>
      </c>
      <c r="Z37" s="27">
        <v>5</v>
      </c>
      <c r="AA37" s="27">
        <v>5</v>
      </c>
      <c r="AB37" s="27">
        <v>5</v>
      </c>
      <c r="AC37" s="27">
        <v>5</v>
      </c>
      <c r="AD37" s="27">
        <v>5</v>
      </c>
      <c r="AE37" s="27">
        <v>5</v>
      </c>
      <c r="AF37" s="27">
        <v>5</v>
      </c>
      <c r="AG37" s="27">
        <v>5</v>
      </c>
      <c r="AH37" s="27">
        <v>5</v>
      </c>
      <c r="AI37" s="27">
        <v>5</v>
      </c>
      <c r="AJ37" s="27">
        <v>5</v>
      </c>
      <c r="AK37" s="27">
        <v>5</v>
      </c>
      <c r="AL37" s="27">
        <v>5</v>
      </c>
      <c r="AM37" s="27">
        <v>5</v>
      </c>
      <c r="AN37" s="27">
        <v>5</v>
      </c>
      <c r="AO37" s="27">
        <v>5</v>
      </c>
      <c r="AP37" s="27">
        <v>5</v>
      </c>
      <c r="AQ37" s="27">
        <v>5</v>
      </c>
      <c r="AR37" s="27">
        <v>5</v>
      </c>
      <c r="AS37" s="27">
        <v>5</v>
      </c>
      <c r="AT37" s="27">
        <v>5</v>
      </c>
      <c r="AU37" s="27">
        <v>5</v>
      </c>
      <c r="AV37" s="27">
        <v>5</v>
      </c>
      <c r="AW37" s="27">
        <v>5</v>
      </c>
      <c r="AX37" s="27">
        <v>5</v>
      </c>
      <c r="AY37" s="27">
        <v>5</v>
      </c>
      <c r="AZ37" s="27">
        <v>5</v>
      </c>
      <c r="BA37" s="27">
        <v>5</v>
      </c>
    </row>
    <row r="38" spans="1:53" s="55" customFormat="1" ht="15.75" thickBot="1">
      <c r="A38" s="52"/>
      <c r="B38" s="53"/>
      <c r="C38" s="53"/>
      <c r="D38" s="53" t="s">
        <v>552</v>
      </c>
      <c r="E38" s="54">
        <f>MATCH(E40,'[1]period'!$B$3:$B$176,0)</f>
        <v>62</v>
      </c>
      <c r="F38" s="54">
        <f>MATCH(F40,'[1]period'!$B$3:$B$176,0)</f>
        <v>63</v>
      </c>
      <c r="G38" s="54">
        <f>MATCH(G40,'[1]period'!$B$3:$B$176,0)</f>
        <v>64</v>
      </c>
      <c r="H38" s="54">
        <f>MATCH(H40,'[1]period'!$B$3:$B$176,0)</f>
        <v>65</v>
      </c>
      <c r="I38" s="54">
        <f>MATCH(I40,'[1]period'!$B$3:$B$176,0)</f>
        <v>66</v>
      </c>
      <c r="J38" s="54">
        <f>MATCH(J40,'[1]period'!$B$3:$B$176,0)</f>
        <v>68</v>
      </c>
      <c r="K38" s="54">
        <f>MATCH(K40,'[1]period'!$B$3:$B$176,0)</f>
        <v>70</v>
      </c>
      <c r="L38" s="54">
        <f>MATCH(L40,'[1]period'!$B$3:$B$176,0)</f>
        <v>72</v>
      </c>
      <c r="M38" s="54">
        <f>MATCH(M40,'[1]period'!$B$3:$B$176,0)</f>
        <v>74</v>
      </c>
      <c r="N38" s="54">
        <f>MATCH(N40,'[1]period'!$B$3:$B$176,0)</f>
        <v>76</v>
      </c>
      <c r="O38" s="54">
        <f>MATCH(O40,'[1]period'!$B$3:$B$176,0)</f>
        <v>78</v>
      </c>
      <c r="P38" s="54">
        <f>MATCH(P40,'[1]period'!$B$3:$B$176,0)</f>
        <v>80</v>
      </c>
      <c r="Q38" s="54">
        <f>MATCH(Q40,'[1]period'!$B$3:$B$176,0)</f>
        <v>82</v>
      </c>
      <c r="R38" s="54">
        <f>MATCH(R40,'[1]period'!$B$3:$B$176,0)</f>
        <v>84</v>
      </c>
      <c r="S38" s="54">
        <f>MATCH(S40,'[1]period'!$B$3:$B$176,0)</f>
        <v>86</v>
      </c>
      <c r="T38" s="54">
        <f>MATCH(T40,'[1]period'!$B$3:$B$176,0)</f>
        <v>88</v>
      </c>
      <c r="U38" s="54">
        <f>MATCH(U40,'[1]period'!$B$3:$B$176,0)</f>
        <v>90</v>
      </c>
      <c r="V38" s="54">
        <f>MATCH(V40,'[1]period'!$B$3:$B$176,0)</f>
        <v>92</v>
      </c>
      <c r="W38" s="54">
        <f>MATCH(W40,'[1]period'!$B$3:$B$176,0)</f>
        <v>94</v>
      </c>
      <c r="X38" s="54">
        <f>MATCH(X40,'[1]period'!$B$3:$B$176,0)</f>
        <v>96</v>
      </c>
      <c r="Y38" s="54">
        <f>MATCH(Y40,'[1]period'!$B$3:$B$176,0)</f>
        <v>98</v>
      </c>
      <c r="Z38" s="54">
        <f>MATCH(Z40,'[1]period'!$B$3:$B$176,0)</f>
        <v>100</v>
      </c>
      <c r="AA38" s="54">
        <f>MATCH(AA40,'[1]period'!$B$3:$B$176,0)</f>
        <v>102</v>
      </c>
      <c r="AB38" s="54">
        <f>MATCH(AB40,'[1]period'!$B$3:$B$176,0)</f>
        <v>104</v>
      </c>
      <c r="AC38" s="54">
        <f>MATCH(AC40,'[1]period'!$B$3:$B$176,0)</f>
        <v>106</v>
      </c>
      <c r="AD38" s="54">
        <f>MATCH(AD40,'[1]period'!$B$3:$B$176,0)</f>
        <v>108</v>
      </c>
      <c r="AE38" s="54">
        <f>MATCH(AE40,'[1]period'!$B$3:$B$176,0)</f>
        <v>110</v>
      </c>
      <c r="AF38" s="54">
        <f>MATCH(AF40,'[1]period'!$B$3:$B$176,0)</f>
        <v>111</v>
      </c>
      <c r="AG38" s="54">
        <f>MATCH(AG40,'[1]period'!$B$3:$B$176,0)</f>
        <v>112</v>
      </c>
      <c r="AH38" s="54">
        <f>MATCH(AH40,'[1]period'!$B$3:$B$176,0)</f>
        <v>113</v>
      </c>
      <c r="AI38" s="54">
        <f>MATCH(AI40,'[1]period'!$B$3:$B$176,0)</f>
        <v>114</v>
      </c>
      <c r="AJ38" s="54">
        <f>MATCH(AJ40,'[1]period'!$B$3:$B$176,0)</f>
        <v>115</v>
      </c>
      <c r="AK38" s="54">
        <f>MATCH(AK40,'[1]period'!$B$3:$B$176,0)</f>
        <v>116</v>
      </c>
      <c r="AL38" s="54">
        <f>MATCH(AL40,'[1]period'!$B$3:$B$176,0)</f>
        <v>117</v>
      </c>
      <c r="AM38" s="54">
        <f>MATCH(AM40,'[1]period'!$B$3:$B$176,0)</f>
        <v>118</v>
      </c>
      <c r="AN38" s="54">
        <f>MATCH(AN40,'[1]period'!$B$3:$B$176,0)</f>
        <v>119</v>
      </c>
      <c r="AO38" s="54">
        <f>MATCH(AO40,'[1]period'!$B$3:$B$176,0)</f>
        <v>120</v>
      </c>
      <c r="AP38" s="54">
        <f>MATCH(AP40,'[1]period'!$B$3:$B$176,0)</f>
        <v>121</v>
      </c>
      <c r="AQ38" s="54">
        <f>MATCH(AQ40,'[1]period'!$B$3:$B$176,0)</f>
        <v>122</v>
      </c>
      <c r="AR38" s="54">
        <f>MATCH(AR40,'[1]period'!$B$3:$B$176,0)</f>
        <v>123</v>
      </c>
      <c r="AS38" s="54">
        <f>MATCH(AS40,'[1]period'!$B$3:$B$176,0)</f>
        <v>124</v>
      </c>
      <c r="AT38" s="54">
        <f>MATCH(AT40,'[1]period'!$B$3:$B$176,0)</f>
        <v>125</v>
      </c>
      <c r="AU38" s="54">
        <f>MATCH(AU40,'[1]period'!$B$3:$B$176,0)</f>
        <v>126</v>
      </c>
      <c r="AV38" s="54">
        <f>MATCH(AV40,'[1]period'!$B$3:$B$176,0)</f>
        <v>127</v>
      </c>
      <c r="AW38" s="54">
        <f>MATCH(AW40,'[1]period'!$B$3:$B$176,0)</f>
        <v>128</v>
      </c>
      <c r="AX38" s="54">
        <f>MATCH(AX40,'[1]period'!$B$3:$B$176,0)</f>
        <v>129</v>
      </c>
      <c r="AY38" s="54">
        <f>MATCH(AY40,'[1]period'!$B$3:$B$176,0)</f>
        <v>130</v>
      </c>
      <c r="AZ38" s="54">
        <f>MATCH(AZ40,'[1]period'!$B$3:$B$176,0)</f>
        <v>131</v>
      </c>
      <c r="BA38" s="54">
        <f>MATCH(BA40,'[1]period'!$B$3:$B$176,0)</f>
        <v>132</v>
      </c>
    </row>
    <row r="39" spans="1:53" s="55" customFormat="1" ht="16.5" thickBot="1" thickTop="1">
      <c r="A39" s="26">
        <v>3</v>
      </c>
      <c r="B39" s="53"/>
      <c r="C39" s="53"/>
      <c r="D39" s="53" t="s">
        <v>551</v>
      </c>
      <c r="E39" s="54">
        <f>INDEX('[1]period'!$D$3:$D$176,MATCH(E40,'[1]period'!$B$3:$B$176,0))</f>
        <v>1960</v>
      </c>
      <c r="F39" s="54">
        <f>INDEX('[1]period'!$D$3:$D$176,MATCH(F40,'[1]period'!$B$3:$B$176,0))</f>
        <v>1961</v>
      </c>
      <c r="G39" s="54">
        <f>INDEX('[1]period'!$D$3:$D$176,MATCH(G40,'[1]period'!$B$3:$B$176,0))</f>
        <v>1962</v>
      </c>
      <c r="H39" s="54">
        <f>INDEX('[1]period'!$D$3:$D$176,MATCH(H40,'[1]period'!$B$3:$B$176,0))</f>
        <v>1963</v>
      </c>
      <c r="I39" s="54">
        <f>INDEX('[1]period'!$D$3:$D$176,MATCH(I40,'[1]period'!$B$3:$B$176,0))</f>
        <v>1964</v>
      </c>
      <c r="J39" s="54">
        <f>INDEX('[1]period'!$D$3:$D$176,MATCH(J40,'[1]period'!$B$3:$B$176,0))</f>
        <v>1965</v>
      </c>
      <c r="K39" s="54">
        <f>INDEX('[1]period'!$D$3:$D$176,MATCH(K40,'[1]period'!$B$3:$B$176,0))</f>
        <v>1966</v>
      </c>
      <c r="L39" s="54">
        <f>INDEX('[1]period'!$D$3:$D$176,MATCH(L40,'[1]period'!$B$3:$B$176,0))</f>
        <v>1967</v>
      </c>
      <c r="M39" s="54">
        <f>INDEX('[1]period'!$D$3:$D$176,MATCH(M40,'[1]period'!$B$3:$B$176,0))</f>
        <v>1968</v>
      </c>
      <c r="N39" s="54">
        <f>INDEX('[1]period'!$D$3:$D$176,MATCH(N40,'[1]period'!$B$3:$B$176,0))</f>
        <v>1969</v>
      </c>
      <c r="O39" s="54">
        <f>INDEX('[1]period'!$D$3:$D$176,MATCH(O40,'[1]period'!$B$3:$B$176,0))</f>
        <v>1970</v>
      </c>
      <c r="P39" s="54">
        <f>INDEX('[1]period'!$D$3:$D$176,MATCH(P40,'[1]period'!$B$3:$B$176,0))</f>
        <v>1971</v>
      </c>
      <c r="Q39" s="54">
        <f>INDEX('[1]period'!$D$3:$D$176,MATCH(Q40,'[1]period'!$B$3:$B$176,0))</f>
        <v>1972</v>
      </c>
      <c r="R39" s="54">
        <f>INDEX('[1]period'!$D$3:$D$176,MATCH(R40,'[1]period'!$B$3:$B$176,0))</f>
        <v>1973</v>
      </c>
      <c r="S39" s="54">
        <f>INDEX('[1]period'!$D$3:$D$176,MATCH(S40,'[1]period'!$B$3:$B$176,0))</f>
        <v>1974</v>
      </c>
      <c r="T39" s="54">
        <f>INDEX('[1]period'!$D$3:$D$176,MATCH(T40,'[1]period'!$B$3:$B$176,0))</f>
        <v>1975</v>
      </c>
      <c r="U39" s="54">
        <f>INDEX('[1]period'!$D$3:$D$176,MATCH(U40,'[1]period'!$B$3:$B$176,0))</f>
        <v>1976</v>
      </c>
      <c r="V39" s="54">
        <f>INDEX('[1]period'!$D$3:$D$176,MATCH(V40,'[1]period'!$B$3:$B$176,0))</f>
        <v>1977</v>
      </c>
      <c r="W39" s="54">
        <f>INDEX('[1]period'!$D$3:$D$176,MATCH(W40,'[1]period'!$B$3:$B$176,0))</f>
        <v>1978</v>
      </c>
      <c r="X39" s="54">
        <f>INDEX('[1]period'!$D$3:$D$176,MATCH(X40,'[1]period'!$B$3:$B$176,0))</f>
        <v>1979</v>
      </c>
      <c r="Y39" s="54">
        <f>INDEX('[1]period'!$D$3:$D$176,MATCH(Y40,'[1]period'!$B$3:$B$176,0))</f>
        <v>1980</v>
      </c>
      <c r="Z39" s="54">
        <f>INDEX('[1]period'!$D$3:$D$176,MATCH(Z40,'[1]period'!$B$3:$B$176,0))</f>
        <v>1981</v>
      </c>
      <c r="AA39" s="54">
        <f>INDEX('[1]period'!$D$3:$D$176,MATCH(AA40,'[1]period'!$B$3:$B$176,0))</f>
        <v>1982</v>
      </c>
      <c r="AB39" s="54">
        <f>INDEX('[1]period'!$D$3:$D$176,MATCH(AB40,'[1]period'!$B$3:$B$176,0))</f>
        <v>1983</v>
      </c>
      <c r="AC39" s="54">
        <f>INDEX('[1]period'!$D$3:$D$176,MATCH(AC40,'[1]period'!$B$3:$B$176,0))</f>
        <v>1984</v>
      </c>
      <c r="AD39" s="54">
        <f>INDEX('[1]period'!$D$3:$D$176,MATCH(AD40,'[1]period'!$B$3:$B$176,0))</f>
        <v>1985</v>
      </c>
      <c r="AE39" s="54">
        <f>INDEX('[1]period'!$D$3:$D$176,MATCH(AE40,'[1]period'!$B$3:$B$176,0))</f>
        <v>1986</v>
      </c>
      <c r="AF39" s="54">
        <f>INDEX('[1]period'!$D$3:$D$176,MATCH(AF40,'[1]period'!$B$3:$B$176,0))</f>
        <v>1987</v>
      </c>
      <c r="AG39" s="54">
        <f>INDEX('[1]period'!$D$3:$D$176,MATCH(AG40,'[1]period'!$B$3:$B$176,0))</f>
        <v>1988</v>
      </c>
      <c r="AH39" s="54">
        <f>INDEX('[1]period'!$D$3:$D$176,MATCH(AH40,'[1]period'!$B$3:$B$176,0))</f>
        <v>1989</v>
      </c>
      <c r="AI39" s="54">
        <f>INDEX('[1]period'!$D$3:$D$176,MATCH(AI40,'[1]period'!$B$3:$B$176,0))</f>
        <v>1990</v>
      </c>
      <c r="AJ39" s="54">
        <f>INDEX('[1]period'!$D$3:$D$176,MATCH(AJ40,'[1]period'!$B$3:$B$176,0))</f>
        <v>1991</v>
      </c>
      <c r="AK39" s="54">
        <f>INDEX('[1]period'!$D$3:$D$176,MATCH(AK40,'[1]period'!$B$3:$B$176,0))</f>
        <v>1992</v>
      </c>
      <c r="AL39" s="54">
        <f>INDEX('[1]period'!$D$3:$D$176,MATCH(AL40,'[1]period'!$B$3:$B$176,0))</f>
        <v>1993</v>
      </c>
      <c r="AM39" s="54">
        <f>INDEX('[1]period'!$D$3:$D$176,MATCH(AM40,'[1]period'!$B$3:$B$176,0))</f>
        <v>1994</v>
      </c>
      <c r="AN39" s="54">
        <f>INDEX('[1]period'!$D$3:$D$176,MATCH(AN40,'[1]period'!$B$3:$B$176,0))</f>
        <v>1995</v>
      </c>
      <c r="AO39" s="54">
        <f>INDEX('[1]period'!$D$3:$D$176,MATCH(AO40,'[1]period'!$B$3:$B$176,0))</f>
        <v>1996</v>
      </c>
      <c r="AP39" s="54">
        <f>INDEX('[1]period'!$D$3:$D$176,MATCH(AP40,'[1]period'!$B$3:$B$176,0))</f>
        <v>1997</v>
      </c>
      <c r="AQ39" s="54">
        <f>INDEX('[1]period'!$D$3:$D$176,MATCH(AQ40,'[1]period'!$B$3:$B$176,0))</f>
        <v>1998</v>
      </c>
      <c r="AR39" s="54">
        <f>INDEX('[1]period'!$D$3:$D$176,MATCH(AR40,'[1]period'!$B$3:$B$176,0))</f>
        <v>1999</v>
      </c>
      <c r="AS39" s="54">
        <f>INDEX('[1]period'!$D$3:$D$176,MATCH(AS40,'[1]period'!$B$3:$B$176,0))</f>
        <v>2000</v>
      </c>
      <c r="AT39" s="54">
        <f>INDEX('[1]period'!$D$3:$D$176,MATCH(AT40,'[1]period'!$B$3:$B$176,0))</f>
        <v>2001</v>
      </c>
      <c r="AU39" s="54">
        <f>INDEX('[1]period'!$D$3:$D$176,MATCH(AU40,'[1]period'!$B$3:$B$176,0))</f>
        <v>2002</v>
      </c>
      <c r="AV39" s="54">
        <f>INDEX('[1]period'!$D$3:$D$176,MATCH(AV40,'[1]period'!$B$3:$B$176,0))</f>
        <v>2003</v>
      </c>
      <c r="AW39" s="54">
        <f>INDEX('[1]period'!$D$3:$D$176,MATCH(AW40,'[1]period'!$B$3:$B$176,0))</f>
        <v>2004</v>
      </c>
      <c r="AX39" s="54">
        <f>INDEX('[1]period'!$D$3:$D$176,MATCH(AX40,'[1]period'!$B$3:$B$176,0))</f>
        <v>2005</v>
      </c>
      <c r="AY39" s="54">
        <f>INDEX('[1]period'!$D$3:$D$176,MATCH(AY40,'[1]period'!$B$3:$B$176,0))</f>
        <v>2006</v>
      </c>
      <c r="AZ39" s="54">
        <f>INDEX('[1]period'!$D$3:$D$176,MATCH(AZ40,'[1]period'!$B$3:$B$176,0))</f>
        <v>2007</v>
      </c>
      <c r="BA39" s="54">
        <f>INDEX('[1]period'!$D$3:$D$176,MATCH(BA40,'[1]period'!$B$3:$B$176,0))</f>
        <v>2008</v>
      </c>
    </row>
    <row r="40" spans="1:53" ht="15" thickBot="1" thickTop="1">
      <c r="A40" s="24">
        <v>4</v>
      </c>
      <c r="B40" s="34" t="s">
        <v>552</v>
      </c>
      <c r="C40" s="34" t="s">
        <v>551</v>
      </c>
      <c r="D40" s="49" t="s">
        <v>289</v>
      </c>
      <c r="E40" s="38">
        <v>1960</v>
      </c>
      <c r="F40" s="38">
        <v>1961</v>
      </c>
      <c r="G40" s="38">
        <v>1962</v>
      </c>
      <c r="H40" s="38">
        <v>1963</v>
      </c>
      <c r="I40" s="38">
        <v>1964</v>
      </c>
      <c r="J40" s="38">
        <v>1965</v>
      </c>
      <c r="K40" s="38">
        <v>1966</v>
      </c>
      <c r="L40" s="38">
        <v>1967</v>
      </c>
      <c r="M40" s="38">
        <v>1968</v>
      </c>
      <c r="N40" s="38">
        <v>1969</v>
      </c>
      <c r="O40" s="38">
        <v>1970</v>
      </c>
      <c r="P40" s="38">
        <v>1971</v>
      </c>
      <c r="Q40" s="38">
        <v>1972</v>
      </c>
      <c r="R40" s="38">
        <v>1973</v>
      </c>
      <c r="S40" s="38">
        <v>1974</v>
      </c>
      <c r="T40" s="38">
        <v>1975</v>
      </c>
      <c r="U40" s="38">
        <v>1976</v>
      </c>
      <c r="V40" s="38">
        <v>1977</v>
      </c>
      <c r="W40" s="38">
        <v>1978</v>
      </c>
      <c r="X40" s="38">
        <v>1979</v>
      </c>
      <c r="Y40" s="38">
        <v>1980</v>
      </c>
      <c r="Z40" s="38">
        <v>1981</v>
      </c>
      <c r="AA40" s="38">
        <v>1982</v>
      </c>
      <c r="AB40" s="38">
        <v>1983</v>
      </c>
      <c r="AC40" s="38">
        <v>1984</v>
      </c>
      <c r="AD40" s="38">
        <v>1985</v>
      </c>
      <c r="AE40" s="38">
        <v>1986</v>
      </c>
      <c r="AF40" s="38">
        <v>1987</v>
      </c>
      <c r="AG40" s="38">
        <v>1988</v>
      </c>
      <c r="AH40" s="38">
        <v>1989</v>
      </c>
      <c r="AI40" s="38">
        <v>1990</v>
      </c>
      <c r="AJ40" s="38">
        <v>1991</v>
      </c>
      <c r="AK40" s="38">
        <v>1992</v>
      </c>
      <c r="AL40" s="38">
        <v>1993</v>
      </c>
      <c r="AM40" s="38">
        <v>1994</v>
      </c>
      <c r="AN40" s="38">
        <v>1995</v>
      </c>
      <c r="AO40" s="38">
        <v>1996</v>
      </c>
      <c r="AP40" s="38">
        <v>1997</v>
      </c>
      <c r="AQ40" s="38">
        <v>1998</v>
      </c>
      <c r="AR40" s="38">
        <v>1999</v>
      </c>
      <c r="AS40" s="38">
        <v>2000</v>
      </c>
      <c r="AT40" s="38">
        <v>2001</v>
      </c>
      <c r="AU40" s="38">
        <v>2002</v>
      </c>
      <c r="AV40" s="38">
        <v>2003</v>
      </c>
      <c r="AW40" s="38">
        <v>2004</v>
      </c>
      <c r="AX40" s="38">
        <v>2005</v>
      </c>
      <c r="AY40" s="38">
        <v>2006</v>
      </c>
      <c r="AZ40" s="38">
        <v>2007</v>
      </c>
      <c r="BA40" s="38">
        <v>2008</v>
      </c>
    </row>
    <row r="41" spans="1:53" ht="16.5" thickBot="1" thickTop="1">
      <c r="A41" s="24">
        <v>5</v>
      </c>
      <c r="B41" s="13">
        <f>MATCH(D41,'[1]industr'!$B$3:$B$101,0)</f>
        <v>4</v>
      </c>
      <c r="C41" s="58" t="str">
        <f>INDEX('[2]world'!$D$3:$D$400,MATCH(D41,'[2]world'!$B$3:$B$400,0))</f>
        <v>BG</v>
      </c>
      <c r="D41" s="51" t="s">
        <v>120</v>
      </c>
      <c r="E41" s="48">
        <v>4589</v>
      </c>
      <c r="F41" s="39">
        <v>4607</v>
      </c>
      <c r="G41" s="39">
        <v>4697</v>
      </c>
      <c r="H41" s="39">
        <v>5171</v>
      </c>
      <c r="I41" s="39">
        <v>5470</v>
      </c>
      <c r="J41" s="40">
        <v>5520</v>
      </c>
      <c r="K41" s="40">
        <v>5826</v>
      </c>
      <c r="L41" s="40">
        <v>6023</v>
      </c>
      <c r="M41" s="40">
        <v>6057</v>
      </c>
      <c r="N41" s="40">
        <v>6458</v>
      </c>
      <c r="O41" s="40">
        <v>6403</v>
      </c>
      <c r="P41" s="40">
        <v>7024</v>
      </c>
      <c r="Q41" s="40">
        <v>7832</v>
      </c>
      <c r="R41" s="40">
        <v>8336</v>
      </c>
      <c r="S41" s="40">
        <v>10133</v>
      </c>
      <c r="T41" s="40">
        <v>10977</v>
      </c>
      <c r="U41" s="40">
        <v>12665</v>
      </c>
      <c r="V41" s="40">
        <v>12867</v>
      </c>
      <c r="W41" s="40">
        <v>13528</v>
      </c>
      <c r="X41" s="40">
        <v>13381</v>
      </c>
      <c r="Y41" s="40">
        <v>14457</v>
      </c>
      <c r="Z41" s="40">
        <v>15323</v>
      </c>
      <c r="AA41" s="40">
        <v>16004</v>
      </c>
      <c r="AB41" s="40">
        <v>17125</v>
      </c>
      <c r="AC41" s="40">
        <v>18645</v>
      </c>
      <c r="AD41" s="40">
        <v>18440</v>
      </c>
      <c r="AE41" s="40">
        <v>18378</v>
      </c>
      <c r="AF41" s="40">
        <v>19722</v>
      </c>
      <c r="AG41" s="40">
        <v>20809</v>
      </c>
      <c r="AH41" s="40">
        <v>20256</v>
      </c>
      <c r="AI41" s="40">
        <v>20330</v>
      </c>
      <c r="AJ41" s="40">
        <v>20845</v>
      </c>
      <c r="AK41" s="40">
        <v>22262</v>
      </c>
      <c r="AL41" s="40">
        <v>21602</v>
      </c>
      <c r="AM41" s="40">
        <v>22041</v>
      </c>
      <c r="AN41" s="40">
        <v>34982</v>
      </c>
      <c r="AO41" s="40">
        <v>28402</v>
      </c>
      <c r="AP41" s="40">
        <v>26747</v>
      </c>
      <c r="AQ41" s="40">
        <v>26503</v>
      </c>
      <c r="AR41" s="40">
        <v>26423</v>
      </c>
      <c r="AS41" s="40">
        <v>27002</v>
      </c>
      <c r="AT41" s="40">
        <v>29314</v>
      </c>
      <c r="AU41" s="40">
        <v>30628</v>
      </c>
      <c r="AV41" s="40">
        <v>31355</v>
      </c>
      <c r="AW41" s="40">
        <v>31405</v>
      </c>
      <c r="AX41" s="40">
        <v>30840</v>
      </c>
      <c r="AY41" s="40">
        <v>29189</v>
      </c>
      <c r="AZ41" s="40">
        <v>30081</v>
      </c>
      <c r="BA41" s="40">
        <v>35366</v>
      </c>
    </row>
    <row r="42" spans="1:53" ht="16.5" thickBot="1" thickTop="1">
      <c r="A42" s="24">
        <v>5</v>
      </c>
      <c r="B42" s="13">
        <f>MATCH(D42,'[1]industr'!$B$3:$B$101,0)</f>
        <v>5</v>
      </c>
      <c r="C42" s="58" t="str">
        <f>INDEX('[2]world'!$D$3:$D$400,MATCH(D42,'[2]world'!$B$3:$B$400,0))</f>
        <v>BUL</v>
      </c>
      <c r="D42" s="50" t="s">
        <v>121</v>
      </c>
      <c r="E42" s="40" t="s">
        <v>555</v>
      </c>
      <c r="F42" s="40">
        <v>8549</v>
      </c>
      <c r="G42" s="40">
        <v>8113</v>
      </c>
      <c r="H42" s="40">
        <v>8285</v>
      </c>
      <c r="I42" s="40">
        <v>8635</v>
      </c>
      <c r="J42" s="40">
        <v>8679</v>
      </c>
      <c r="K42" s="40">
        <v>8608</v>
      </c>
      <c r="L42" s="40">
        <v>9652</v>
      </c>
      <c r="M42" s="40">
        <v>9683</v>
      </c>
      <c r="N42" s="40">
        <v>9361</v>
      </c>
      <c r="O42" s="40">
        <v>9905</v>
      </c>
      <c r="P42" s="40">
        <v>9542</v>
      </c>
      <c r="Q42" s="40">
        <v>10227</v>
      </c>
      <c r="R42" s="40">
        <v>10902</v>
      </c>
      <c r="S42" s="40">
        <v>11560</v>
      </c>
      <c r="T42" s="40">
        <v>11030</v>
      </c>
      <c r="U42" s="40">
        <v>11311</v>
      </c>
      <c r="V42" s="40">
        <v>13085</v>
      </c>
      <c r="W42" s="40">
        <v>12756</v>
      </c>
      <c r="X42" s="40">
        <v>12055</v>
      </c>
      <c r="Y42" s="40">
        <v>13110</v>
      </c>
      <c r="Z42" s="40">
        <v>13252</v>
      </c>
      <c r="AA42" s="40">
        <v>13282</v>
      </c>
      <c r="AB42" s="40">
        <v>14546</v>
      </c>
      <c r="AC42" s="40">
        <v>13227</v>
      </c>
      <c r="AD42" s="40">
        <v>14361</v>
      </c>
      <c r="AE42" s="40">
        <v>10042</v>
      </c>
      <c r="AF42" s="40">
        <v>11687</v>
      </c>
      <c r="AG42" s="40">
        <v>12359</v>
      </c>
      <c r="AH42" s="40">
        <v>12636</v>
      </c>
      <c r="AI42" s="40">
        <v>11368</v>
      </c>
      <c r="AJ42" s="40">
        <v>11044</v>
      </c>
      <c r="AK42" s="40">
        <v>9465</v>
      </c>
      <c r="AL42" s="40">
        <v>7324</v>
      </c>
      <c r="AM42" s="40">
        <v>7990</v>
      </c>
      <c r="AN42" s="40">
        <v>10661</v>
      </c>
      <c r="AO42" s="40">
        <v>10014</v>
      </c>
      <c r="AP42" s="40">
        <v>9368</v>
      </c>
      <c r="AQ42" s="40">
        <v>10390</v>
      </c>
      <c r="AR42" s="40">
        <v>9781</v>
      </c>
      <c r="AS42" s="40">
        <v>10578</v>
      </c>
      <c r="AT42" s="40">
        <v>10275</v>
      </c>
      <c r="AU42" s="40">
        <v>10203</v>
      </c>
      <c r="AV42" s="40">
        <v>12003</v>
      </c>
      <c r="AW42" s="40">
        <v>14669</v>
      </c>
      <c r="AX42" s="40">
        <v>14676</v>
      </c>
      <c r="AY42" s="40">
        <v>14828</v>
      </c>
      <c r="AZ42" s="40">
        <v>16347</v>
      </c>
      <c r="BA42" s="40">
        <v>14104</v>
      </c>
    </row>
    <row r="43" spans="1:53" ht="16.5" thickBot="1" thickTop="1">
      <c r="A43" s="24">
        <v>5</v>
      </c>
      <c r="B43" s="13">
        <f>MATCH(D43,'[1]industr'!$B$3:$B$101,0)</f>
        <v>36</v>
      </c>
      <c r="C43" s="58" t="str">
        <f>INDEX('[2]world'!$D$3:$D$400,MATCH(D43,'[2]world'!$B$3:$B$400,0))</f>
        <v>Che</v>
      </c>
      <c r="D43" s="41" t="s">
        <v>261</v>
      </c>
      <c r="E43" s="40">
        <v>12970</v>
      </c>
      <c r="F43" s="40">
        <v>13939</v>
      </c>
      <c r="G43" s="40">
        <v>14137</v>
      </c>
      <c r="H43" s="40">
        <v>14703</v>
      </c>
      <c r="I43" s="40">
        <v>14446</v>
      </c>
      <c r="J43" s="40">
        <v>16196</v>
      </c>
      <c r="K43" s="40">
        <v>17435</v>
      </c>
      <c r="L43" s="40">
        <v>17352</v>
      </c>
      <c r="M43" s="40">
        <v>18647</v>
      </c>
      <c r="N43" s="40">
        <v>20550</v>
      </c>
      <c r="O43" s="40">
        <v>21516</v>
      </c>
      <c r="P43" s="40">
        <v>23616</v>
      </c>
      <c r="Q43" s="40">
        <v>22392</v>
      </c>
      <c r="R43" s="40">
        <v>25271</v>
      </c>
      <c r="S43" s="40">
        <v>24970</v>
      </c>
      <c r="T43" s="40">
        <v>26154</v>
      </c>
      <c r="U43" s="40">
        <v>25544</v>
      </c>
      <c r="V43" s="40">
        <v>25442</v>
      </c>
      <c r="W43" s="40">
        <v>27071</v>
      </c>
      <c r="X43" s="40">
        <v>26191</v>
      </c>
      <c r="Y43" s="40">
        <v>27218</v>
      </c>
      <c r="Z43" s="40">
        <v>27608</v>
      </c>
      <c r="AA43" s="40">
        <v>27821</v>
      </c>
      <c r="AB43" s="40">
        <v>29319</v>
      </c>
      <c r="AC43" s="40">
        <v>30514</v>
      </c>
      <c r="AD43" s="40">
        <v>30489</v>
      </c>
      <c r="AE43" s="40">
        <v>29560</v>
      </c>
      <c r="AF43" s="40">
        <v>31036</v>
      </c>
      <c r="AG43" s="40">
        <v>30652</v>
      </c>
      <c r="AH43" s="40">
        <v>31376</v>
      </c>
      <c r="AI43" s="40">
        <v>32055</v>
      </c>
      <c r="AJ43" s="40">
        <v>29366</v>
      </c>
      <c r="AK43" s="40">
        <v>28572</v>
      </c>
      <c r="AL43" s="40">
        <v>30227</v>
      </c>
      <c r="AM43" s="40">
        <v>30939</v>
      </c>
      <c r="AN43" s="40">
        <v>31135</v>
      </c>
      <c r="AO43" s="40">
        <v>33113</v>
      </c>
      <c r="AP43" s="40">
        <v>32465</v>
      </c>
      <c r="AQ43" s="40">
        <v>32363</v>
      </c>
      <c r="AR43" s="40">
        <v>23657</v>
      </c>
      <c r="AS43" s="40">
        <v>29704</v>
      </c>
      <c r="AT43" s="40">
        <v>31586</v>
      </c>
      <c r="AU43" s="40">
        <v>31758</v>
      </c>
      <c r="AV43" s="40">
        <v>38824</v>
      </c>
      <c r="AW43" s="40">
        <v>33060</v>
      </c>
      <c r="AX43" s="40">
        <v>31288</v>
      </c>
      <c r="AY43" s="40">
        <v>31415</v>
      </c>
      <c r="AZ43" s="40">
        <v>31129</v>
      </c>
      <c r="BA43" s="40">
        <v>31300</v>
      </c>
    </row>
    <row r="44" spans="1:53" ht="16.5" thickBot="1" thickTop="1">
      <c r="A44" s="24">
        <v>5</v>
      </c>
      <c r="B44" s="13">
        <f>MATCH(D44,'[1]industr'!$B$3:$B$101,0)</f>
        <v>11</v>
      </c>
      <c r="C44" s="58" t="str">
        <f>INDEX('[2]world'!$D$3:$D$400,MATCH(D44,'[2]world'!$B$3:$B$400,0))</f>
        <v>DK</v>
      </c>
      <c r="D44" s="41" t="s">
        <v>123</v>
      </c>
      <c r="E44" s="40">
        <v>6682</v>
      </c>
      <c r="F44" s="40">
        <v>6606</v>
      </c>
      <c r="G44" s="40">
        <v>6409</v>
      </c>
      <c r="H44" s="40">
        <v>6460</v>
      </c>
      <c r="I44" s="40">
        <v>6483</v>
      </c>
      <c r="J44" s="40">
        <v>6527</v>
      </c>
      <c r="K44" s="40">
        <v>6726</v>
      </c>
      <c r="L44" s="40">
        <v>6939</v>
      </c>
      <c r="M44" s="40">
        <v>7572</v>
      </c>
      <c r="N44" s="40">
        <v>8955</v>
      </c>
      <c r="O44" s="40">
        <v>9524</v>
      </c>
      <c r="P44" s="40">
        <v>13401</v>
      </c>
      <c r="Q44" s="40">
        <v>13134</v>
      </c>
      <c r="R44" s="40">
        <v>12637</v>
      </c>
      <c r="S44" s="40">
        <v>13132</v>
      </c>
      <c r="T44" s="40">
        <v>13264</v>
      </c>
      <c r="U44" s="40">
        <v>13064</v>
      </c>
      <c r="V44" s="40">
        <v>13383</v>
      </c>
      <c r="W44" s="40">
        <v>13072</v>
      </c>
      <c r="X44" s="40">
        <v>13044</v>
      </c>
      <c r="Y44" s="40">
        <v>13593</v>
      </c>
      <c r="Z44" s="40">
        <v>14425</v>
      </c>
      <c r="AA44" s="40">
        <v>14621</v>
      </c>
      <c r="AB44" s="40">
        <v>14763</v>
      </c>
      <c r="AC44" s="40">
        <v>14490</v>
      </c>
      <c r="AD44" s="40">
        <v>14385</v>
      </c>
      <c r="AE44" s="40">
        <v>14490</v>
      </c>
      <c r="AF44" s="40">
        <v>14381</v>
      </c>
      <c r="AG44" s="40">
        <v>14717</v>
      </c>
      <c r="AH44" s="40">
        <v>15152</v>
      </c>
      <c r="AI44" s="40">
        <v>13731</v>
      </c>
      <c r="AJ44" s="40">
        <v>12655</v>
      </c>
      <c r="AK44" s="40">
        <v>12981</v>
      </c>
      <c r="AL44" s="40">
        <v>12971</v>
      </c>
      <c r="AM44" s="40">
        <v>13709</v>
      </c>
      <c r="AN44" s="40">
        <v>12976</v>
      </c>
      <c r="AO44" s="40">
        <v>12776</v>
      </c>
      <c r="AP44" s="40">
        <v>12772</v>
      </c>
      <c r="AQ44" s="40">
        <v>13141</v>
      </c>
      <c r="AR44" s="39">
        <v>13537</v>
      </c>
      <c r="AS44" s="40">
        <v>14381</v>
      </c>
      <c r="AT44" s="40">
        <v>14597</v>
      </c>
      <c r="AU44" s="40">
        <v>15304</v>
      </c>
      <c r="AV44" s="40">
        <v>15763</v>
      </c>
      <c r="AW44" s="40">
        <v>15774</v>
      </c>
      <c r="AX44" s="40">
        <v>15300</v>
      </c>
      <c r="AY44" s="40">
        <v>14343</v>
      </c>
      <c r="AZ44" s="40">
        <v>14066</v>
      </c>
      <c r="BA44" s="40">
        <v>14695</v>
      </c>
    </row>
    <row r="45" spans="1:53" ht="16.5" thickBot="1" thickTop="1">
      <c r="A45" s="24">
        <v>5</v>
      </c>
      <c r="B45" s="13" t="e">
        <f>MATCH(D45,'[1]industr'!$B$3:$B$101,0)</f>
        <v>#N/A</v>
      </c>
      <c r="C45" s="58" t="str">
        <f>INDEX('[2]world'!$D$3:$D$400,MATCH(D45,'[2]world'!$B$3:$B$400,0))</f>
        <v>GER</v>
      </c>
      <c r="D45" s="41" t="s">
        <v>124</v>
      </c>
      <c r="E45" s="40">
        <v>73419</v>
      </c>
      <c r="F45" s="40">
        <v>75396</v>
      </c>
      <c r="G45" s="40">
        <v>74423</v>
      </c>
      <c r="H45" s="40">
        <v>75489</v>
      </c>
      <c r="I45" s="40">
        <v>83194</v>
      </c>
      <c r="J45" s="40">
        <v>85305</v>
      </c>
      <c r="K45" s="40">
        <v>86694</v>
      </c>
      <c r="L45" s="40">
        <v>91139</v>
      </c>
      <c r="M45" s="40">
        <v>93985</v>
      </c>
      <c r="N45" s="40">
        <v>101198</v>
      </c>
      <c r="O45" s="40">
        <v>103927</v>
      </c>
      <c r="P45" s="40">
        <v>111277</v>
      </c>
      <c r="Q45" s="40">
        <v>121379</v>
      </c>
      <c r="R45" s="40">
        <v>128708</v>
      </c>
      <c r="S45" s="40">
        <v>140199</v>
      </c>
      <c r="T45" s="40">
        <v>148458</v>
      </c>
      <c r="U45" s="40">
        <v>153062</v>
      </c>
      <c r="V45" s="40">
        <v>117795</v>
      </c>
      <c r="W45" s="40">
        <v>75758</v>
      </c>
      <c r="X45" s="40">
        <v>124226</v>
      </c>
      <c r="Y45" s="40">
        <v>141018</v>
      </c>
      <c r="Z45" s="40">
        <v>158088</v>
      </c>
      <c r="AA45" s="40">
        <v>168347</v>
      </c>
      <c r="AB45" s="40">
        <v>170941</v>
      </c>
      <c r="AC45" s="40">
        <v>181065</v>
      </c>
      <c r="AD45" s="40">
        <v>179364</v>
      </c>
      <c r="AE45" s="40">
        <v>174881</v>
      </c>
      <c r="AF45" s="40">
        <v>180489</v>
      </c>
      <c r="AG45" s="40">
        <v>178109</v>
      </c>
      <c r="AH45" s="40">
        <v>176692</v>
      </c>
      <c r="AI45" s="40">
        <v>154786</v>
      </c>
      <c r="AJ45" s="40">
        <v>136317</v>
      </c>
      <c r="AK45" s="40">
        <v>135010</v>
      </c>
      <c r="AL45" s="40">
        <v>156425</v>
      </c>
      <c r="AM45" s="40">
        <v>166052</v>
      </c>
      <c r="AN45" s="40">
        <v>169425</v>
      </c>
      <c r="AO45" s="40">
        <v>175550</v>
      </c>
      <c r="AP45" s="40">
        <v>187802</v>
      </c>
      <c r="AQ45" s="40">
        <v>192416</v>
      </c>
      <c r="AR45" s="40">
        <v>190590</v>
      </c>
      <c r="AS45" s="40">
        <v>194408</v>
      </c>
      <c r="AT45" s="40">
        <v>197498</v>
      </c>
      <c r="AU45" s="40">
        <v>204214</v>
      </c>
      <c r="AV45" s="40">
        <v>213975</v>
      </c>
      <c r="AW45" s="40">
        <v>213691</v>
      </c>
      <c r="AX45" s="40">
        <v>201693</v>
      </c>
      <c r="AY45" s="40">
        <v>190928</v>
      </c>
      <c r="AZ45" s="40">
        <v>187072</v>
      </c>
      <c r="BA45" s="40">
        <v>191948</v>
      </c>
    </row>
    <row r="46" spans="1:53" ht="16.5" thickBot="1" thickTop="1">
      <c r="A46" s="24">
        <v>5</v>
      </c>
      <c r="B46" s="13">
        <f>MATCH(D46,'[1]industr'!$B$3:$B$101,0)</f>
        <v>39</v>
      </c>
      <c r="C46" s="58" t="str">
        <f>INDEX('[2]world'!$D$3:$D$400,MATCH(D46,'[2]world'!$B$3:$B$400,0))</f>
        <v>Est</v>
      </c>
      <c r="D46" s="41" t="s">
        <v>125</v>
      </c>
      <c r="E46" s="40">
        <v>2544</v>
      </c>
      <c r="F46" s="40">
        <v>2512</v>
      </c>
      <c r="G46" s="40">
        <v>2532</v>
      </c>
      <c r="H46" s="40">
        <v>2771</v>
      </c>
      <c r="I46" s="40">
        <v>3133</v>
      </c>
      <c r="J46" s="40">
        <v>2966</v>
      </c>
      <c r="K46" s="40">
        <v>4149</v>
      </c>
      <c r="L46" s="40">
        <v>4187</v>
      </c>
      <c r="M46" s="40">
        <v>4164</v>
      </c>
      <c r="N46" s="40">
        <v>4417</v>
      </c>
      <c r="O46" s="40">
        <v>4379</v>
      </c>
      <c r="P46" s="40">
        <v>4354</v>
      </c>
      <c r="Q46" s="40">
        <v>4632</v>
      </c>
      <c r="R46" s="40">
        <v>4554</v>
      </c>
      <c r="S46" s="40">
        <v>4740</v>
      </c>
      <c r="T46" s="40">
        <v>4845</v>
      </c>
      <c r="U46" s="40">
        <v>5204</v>
      </c>
      <c r="V46" s="40">
        <v>5657</v>
      </c>
      <c r="W46" s="40">
        <v>5587</v>
      </c>
      <c r="X46" s="40">
        <v>5974</v>
      </c>
      <c r="Y46" s="40">
        <v>6127</v>
      </c>
      <c r="Z46" s="40">
        <v>6037</v>
      </c>
      <c r="AA46" s="40">
        <v>5902</v>
      </c>
      <c r="AB46" s="40">
        <v>6315</v>
      </c>
      <c r="AC46" s="40">
        <v>6194</v>
      </c>
      <c r="AD46" s="40">
        <v>6059</v>
      </c>
      <c r="AE46" s="40">
        <v>6059</v>
      </c>
      <c r="AF46" s="40">
        <v>6127</v>
      </c>
      <c r="AG46" s="40">
        <v>5924</v>
      </c>
      <c r="AH46" s="40">
        <v>5916</v>
      </c>
      <c r="AI46" s="40">
        <v>5785</v>
      </c>
      <c r="AJ46" s="40">
        <v>5738</v>
      </c>
      <c r="AK46" s="40">
        <v>6651</v>
      </c>
      <c r="AL46" s="40">
        <v>5757</v>
      </c>
      <c r="AM46" s="40">
        <v>5606</v>
      </c>
      <c r="AN46" s="40">
        <v>7456</v>
      </c>
      <c r="AO46" s="40">
        <v>5657</v>
      </c>
      <c r="AP46" s="40">
        <v>5281</v>
      </c>
      <c r="AQ46" s="40">
        <v>4491</v>
      </c>
      <c r="AR46" s="40">
        <v>4561</v>
      </c>
      <c r="AS46" s="40">
        <v>4230</v>
      </c>
      <c r="AT46" s="40">
        <v>4312</v>
      </c>
      <c r="AU46" s="40">
        <v>4074</v>
      </c>
      <c r="AV46" s="40">
        <v>3973</v>
      </c>
      <c r="AW46" s="40">
        <v>4158</v>
      </c>
      <c r="AX46" s="40">
        <v>4054</v>
      </c>
      <c r="AY46" s="40">
        <v>3811</v>
      </c>
      <c r="AZ46" s="40">
        <v>3809</v>
      </c>
      <c r="BA46" s="40">
        <v>3501</v>
      </c>
    </row>
    <row r="47" spans="1:53" ht="16.5" thickBot="1" thickTop="1">
      <c r="A47" s="24">
        <v>5</v>
      </c>
      <c r="B47" s="13">
        <f>MATCH(D47,'[1]industr'!$B$3:$B$101,0)</f>
        <v>12</v>
      </c>
      <c r="C47" s="58" t="str">
        <f>INDEX('[2]world'!$D$3:$D$400,MATCH(D47,'[2]world'!$B$3:$B$400,0))</f>
        <v>IR</v>
      </c>
      <c r="D47" s="41" t="s">
        <v>126</v>
      </c>
      <c r="E47" s="40" t="s">
        <v>555</v>
      </c>
      <c r="F47" s="40" t="s">
        <v>555</v>
      </c>
      <c r="G47" s="40" t="s">
        <v>555</v>
      </c>
      <c r="H47" s="40" t="s">
        <v>555</v>
      </c>
      <c r="I47" s="40" t="s">
        <v>555</v>
      </c>
      <c r="J47" s="40" t="s">
        <v>555</v>
      </c>
      <c r="K47" s="40" t="s">
        <v>555</v>
      </c>
      <c r="L47" s="40" t="s">
        <v>555</v>
      </c>
      <c r="M47" s="40" t="s">
        <v>555</v>
      </c>
      <c r="N47" s="40" t="s">
        <v>555</v>
      </c>
      <c r="O47" s="40" t="s">
        <v>555</v>
      </c>
      <c r="P47" s="40" t="s">
        <v>555</v>
      </c>
      <c r="Q47" s="40" t="s">
        <v>555</v>
      </c>
      <c r="R47" s="40" t="s">
        <v>555</v>
      </c>
      <c r="S47" s="40" t="s">
        <v>555</v>
      </c>
      <c r="T47" s="40" t="s">
        <v>555</v>
      </c>
      <c r="U47" s="40" t="s">
        <v>555</v>
      </c>
      <c r="V47" s="40" t="s">
        <v>555</v>
      </c>
      <c r="W47" s="40" t="s">
        <v>555</v>
      </c>
      <c r="X47" s="40" t="s">
        <v>555</v>
      </c>
      <c r="Y47" s="40" t="s">
        <v>555</v>
      </c>
      <c r="Z47" s="40" t="s">
        <v>555</v>
      </c>
      <c r="AA47" s="40" t="s">
        <v>555</v>
      </c>
      <c r="AB47" s="40" t="s">
        <v>555</v>
      </c>
      <c r="AC47" s="40" t="s">
        <v>555</v>
      </c>
      <c r="AD47" s="40" t="s">
        <v>555</v>
      </c>
      <c r="AE47" s="40" t="s">
        <v>555</v>
      </c>
      <c r="AF47" s="40" t="s">
        <v>555</v>
      </c>
      <c r="AG47" s="40" t="s">
        <v>555</v>
      </c>
      <c r="AH47" s="40" t="s">
        <v>555</v>
      </c>
      <c r="AI47" s="40" t="s">
        <v>555</v>
      </c>
      <c r="AJ47" s="40" t="s">
        <v>555</v>
      </c>
      <c r="AK47" s="40" t="s">
        <v>555</v>
      </c>
      <c r="AL47" s="40" t="s">
        <v>555</v>
      </c>
      <c r="AM47" s="40" t="s">
        <v>555</v>
      </c>
      <c r="AN47" s="40" t="s">
        <v>555</v>
      </c>
      <c r="AO47" s="40" t="s">
        <v>555</v>
      </c>
      <c r="AP47" s="40">
        <v>95</v>
      </c>
      <c r="AQ47" s="40">
        <v>1421</v>
      </c>
      <c r="AR47" s="40">
        <v>2333</v>
      </c>
      <c r="AS47" s="40">
        <v>2623</v>
      </c>
      <c r="AT47" s="40">
        <v>2838</v>
      </c>
      <c r="AU47" s="40">
        <v>2591</v>
      </c>
      <c r="AV47" s="40">
        <v>2700</v>
      </c>
      <c r="AW47" s="40">
        <v>3100</v>
      </c>
      <c r="AX47" s="40">
        <v>3400</v>
      </c>
      <c r="AY47" s="40">
        <v>3684</v>
      </c>
      <c r="AZ47" s="40">
        <v>3466</v>
      </c>
      <c r="BA47" s="39" t="s">
        <v>555</v>
      </c>
    </row>
    <row r="48" spans="1:53" ht="16.5" thickBot="1" thickTop="1">
      <c r="A48" s="24">
        <v>5</v>
      </c>
      <c r="B48" s="13">
        <f>MATCH(D48,'[1]industr'!$B$3:$B$101,0)</f>
        <v>10</v>
      </c>
      <c r="C48" s="58" t="str">
        <f>INDEX('[2]world'!$D$3:$D$400,MATCH(D48,'[2]world'!$B$3:$B$400,0))</f>
        <v>GR</v>
      </c>
      <c r="D48" s="41" t="s">
        <v>127</v>
      </c>
      <c r="E48" s="40">
        <v>2463</v>
      </c>
      <c r="F48" s="40">
        <v>2804</v>
      </c>
      <c r="G48" s="40">
        <v>3084</v>
      </c>
      <c r="H48" s="40">
        <v>3101</v>
      </c>
      <c r="I48" s="40">
        <v>3279</v>
      </c>
      <c r="J48" s="40">
        <v>3505</v>
      </c>
      <c r="K48" s="40">
        <v>3366</v>
      </c>
      <c r="L48" s="40">
        <v>3290</v>
      </c>
      <c r="M48" s="40">
        <v>3221</v>
      </c>
      <c r="N48" s="40">
        <v>3152</v>
      </c>
      <c r="O48" s="40">
        <v>3491</v>
      </c>
      <c r="P48" s="40">
        <v>3678</v>
      </c>
      <c r="Q48" s="40">
        <v>3397</v>
      </c>
      <c r="R48" s="40">
        <v>4077</v>
      </c>
      <c r="S48" s="40">
        <v>3634</v>
      </c>
      <c r="T48" s="40">
        <v>3726</v>
      </c>
      <c r="U48" s="40">
        <v>3768</v>
      </c>
      <c r="V48" s="40">
        <v>4517</v>
      </c>
      <c r="W48" s="40">
        <v>4322</v>
      </c>
      <c r="X48" s="40">
        <v>4716</v>
      </c>
      <c r="Y48" s="40">
        <v>6684</v>
      </c>
      <c r="Z48" s="40">
        <v>6349</v>
      </c>
      <c r="AA48" s="40">
        <v>5558</v>
      </c>
      <c r="AB48" s="40">
        <v>5907</v>
      </c>
      <c r="AC48" s="40">
        <v>8672</v>
      </c>
      <c r="AD48" s="40">
        <v>7568</v>
      </c>
      <c r="AE48" s="40">
        <v>8939</v>
      </c>
      <c r="AF48" s="40">
        <v>8830</v>
      </c>
      <c r="AG48" s="40">
        <v>8335</v>
      </c>
      <c r="AH48" s="40">
        <v>6360</v>
      </c>
      <c r="AI48" s="40">
        <v>6037</v>
      </c>
      <c r="AJ48" s="40">
        <v>6351</v>
      </c>
      <c r="AK48" s="40">
        <v>6154</v>
      </c>
      <c r="AL48" s="40">
        <v>7725</v>
      </c>
      <c r="AM48" s="40">
        <v>7675</v>
      </c>
      <c r="AN48" s="40">
        <v>10995</v>
      </c>
      <c r="AO48" s="40">
        <v>9360</v>
      </c>
      <c r="AP48" s="40">
        <v>9422</v>
      </c>
      <c r="AQ48" s="40">
        <v>7814</v>
      </c>
      <c r="AR48" s="40">
        <v>9629</v>
      </c>
      <c r="AS48" s="40">
        <v>11119</v>
      </c>
      <c r="AT48" s="40">
        <v>11184</v>
      </c>
      <c r="AU48" s="40">
        <v>11080</v>
      </c>
      <c r="AV48" s="40">
        <v>12033</v>
      </c>
      <c r="AW48" s="40">
        <v>12307</v>
      </c>
      <c r="AX48" s="40">
        <v>13494</v>
      </c>
      <c r="AY48" s="40">
        <v>14000</v>
      </c>
      <c r="AZ48" s="40">
        <v>12994</v>
      </c>
      <c r="BA48" s="40" t="s">
        <v>555</v>
      </c>
    </row>
    <row r="49" spans="1:53" ht="16.5" thickBot="1" thickTop="1">
      <c r="A49" s="24">
        <v>5</v>
      </c>
      <c r="B49" s="13">
        <f>MATCH(D49,'[1]industr'!$B$3:$B$101,0)</f>
        <v>13</v>
      </c>
      <c r="C49" s="58" t="str">
        <f>INDEX('[2]world'!$D$3:$D$400,MATCH(D49,'[2]world'!$B$3:$B$400,0))</f>
        <v>SP</v>
      </c>
      <c r="D49" s="41" t="s">
        <v>128</v>
      </c>
      <c r="E49" s="40" t="s">
        <v>555</v>
      </c>
      <c r="F49" s="40" t="s">
        <v>555</v>
      </c>
      <c r="G49" s="40" t="s">
        <v>555</v>
      </c>
      <c r="H49" s="40" t="s">
        <v>555</v>
      </c>
      <c r="I49" s="40" t="s">
        <v>555</v>
      </c>
      <c r="J49" s="40" t="s">
        <v>555</v>
      </c>
      <c r="K49" s="40" t="s">
        <v>555</v>
      </c>
      <c r="L49" s="40" t="s">
        <v>555</v>
      </c>
      <c r="M49" s="40" t="s">
        <v>555</v>
      </c>
      <c r="N49" s="40" t="s">
        <v>555</v>
      </c>
      <c r="O49" s="40" t="s">
        <v>555</v>
      </c>
      <c r="P49" s="40" t="s">
        <v>555</v>
      </c>
      <c r="Q49" s="40" t="s">
        <v>555</v>
      </c>
      <c r="R49" s="40" t="s">
        <v>555</v>
      </c>
      <c r="S49" s="40" t="s">
        <v>555</v>
      </c>
      <c r="T49" s="40" t="s">
        <v>555</v>
      </c>
      <c r="U49" s="40" t="s">
        <v>555</v>
      </c>
      <c r="V49" s="40" t="s">
        <v>555</v>
      </c>
      <c r="W49" s="40" t="s">
        <v>555</v>
      </c>
      <c r="X49" s="40" t="s">
        <v>555</v>
      </c>
      <c r="Y49" s="40" t="s">
        <v>555</v>
      </c>
      <c r="Z49" s="40">
        <v>9483</v>
      </c>
      <c r="AA49" s="40">
        <v>21464</v>
      </c>
      <c r="AB49" s="40">
        <v>19308</v>
      </c>
      <c r="AC49" s="40">
        <v>17656</v>
      </c>
      <c r="AD49" s="40">
        <v>18292</v>
      </c>
      <c r="AE49" s="40">
        <v>19484</v>
      </c>
      <c r="AF49" s="40">
        <v>21125</v>
      </c>
      <c r="AG49" s="40">
        <v>22449</v>
      </c>
      <c r="AH49" s="40">
        <v>23063</v>
      </c>
      <c r="AI49" s="40">
        <v>23191</v>
      </c>
      <c r="AJ49" s="40">
        <v>27226</v>
      </c>
      <c r="AK49" s="40">
        <v>26782</v>
      </c>
      <c r="AL49" s="40">
        <v>28857</v>
      </c>
      <c r="AM49" s="40">
        <v>31522</v>
      </c>
      <c r="AN49" s="40">
        <v>33104</v>
      </c>
      <c r="AO49" s="40">
        <v>32571</v>
      </c>
      <c r="AP49" s="40">
        <v>34147</v>
      </c>
      <c r="AQ49" s="40">
        <v>35834</v>
      </c>
      <c r="AR49" s="40">
        <v>36101</v>
      </c>
      <c r="AS49" s="40">
        <v>37743</v>
      </c>
      <c r="AT49" s="40">
        <v>39242</v>
      </c>
      <c r="AU49" s="40">
        <v>41621</v>
      </c>
      <c r="AV49" s="40">
        <v>45448</v>
      </c>
      <c r="AW49" s="40">
        <v>50974</v>
      </c>
      <c r="AX49" s="40">
        <v>72848</v>
      </c>
      <c r="AY49" s="40" t="s">
        <v>555</v>
      </c>
      <c r="AZ49" s="40">
        <v>125777</v>
      </c>
      <c r="BA49" s="40">
        <v>109922</v>
      </c>
    </row>
    <row r="50" spans="1:53" ht="16.5" thickBot="1" thickTop="1">
      <c r="A50" s="24">
        <v>5</v>
      </c>
      <c r="B50" s="13">
        <f>MATCH(D50,'[1]industr'!$B$3:$B$101,0)</f>
        <v>34</v>
      </c>
      <c r="C50" s="58" t="str">
        <f>INDEX('[2]world'!$D$3:$D$400,MATCH(D50,'[2]world'!$B$3:$B$400,0))</f>
        <v>FR</v>
      </c>
      <c r="D50" s="42" t="s">
        <v>129</v>
      </c>
      <c r="E50" s="40">
        <v>30182</v>
      </c>
      <c r="F50" s="40">
        <v>30809</v>
      </c>
      <c r="G50" s="40">
        <v>30569</v>
      </c>
      <c r="H50" s="40">
        <v>30298</v>
      </c>
      <c r="I50" s="40">
        <v>33250</v>
      </c>
      <c r="J50" s="40">
        <v>34877</v>
      </c>
      <c r="K50" s="40">
        <v>36732</v>
      </c>
      <c r="L50" s="40">
        <v>37194</v>
      </c>
      <c r="M50" s="40">
        <v>36063</v>
      </c>
      <c r="N50" s="40">
        <v>37485</v>
      </c>
      <c r="O50" s="40">
        <v>40004</v>
      </c>
      <c r="P50" s="40">
        <v>47710</v>
      </c>
      <c r="Q50" s="40">
        <v>50222</v>
      </c>
      <c r="R50" s="40">
        <v>51049</v>
      </c>
      <c r="S50" s="40">
        <v>58699</v>
      </c>
      <c r="T50" s="40">
        <v>61286</v>
      </c>
      <c r="U50" s="40">
        <v>60490</v>
      </c>
      <c r="V50" s="40">
        <v>73712</v>
      </c>
      <c r="W50" s="40">
        <v>82247</v>
      </c>
      <c r="X50" s="40">
        <v>78568</v>
      </c>
      <c r="Y50" s="40">
        <v>81143</v>
      </c>
      <c r="Z50" s="40">
        <v>87615</v>
      </c>
      <c r="AA50" s="40">
        <v>93892</v>
      </c>
      <c r="AB50" s="40">
        <v>98730</v>
      </c>
      <c r="AC50" s="40">
        <v>104012</v>
      </c>
      <c r="AD50" s="40">
        <v>107505</v>
      </c>
      <c r="AE50" s="40">
        <v>108380</v>
      </c>
      <c r="AF50" s="40">
        <v>106527</v>
      </c>
      <c r="AG50" s="40">
        <v>106096</v>
      </c>
      <c r="AH50" s="40">
        <v>105295</v>
      </c>
      <c r="AI50" s="40">
        <v>105813</v>
      </c>
      <c r="AJ50" s="40">
        <v>108086</v>
      </c>
      <c r="AK50" s="40">
        <v>107994</v>
      </c>
      <c r="AL50" s="40">
        <v>110759</v>
      </c>
      <c r="AM50" s="40">
        <v>115658</v>
      </c>
      <c r="AN50" s="40">
        <v>119189</v>
      </c>
      <c r="AO50" s="40">
        <v>117382</v>
      </c>
      <c r="AP50" s="40">
        <v>116158</v>
      </c>
      <c r="AQ50" s="40">
        <v>116515</v>
      </c>
      <c r="AR50" s="40">
        <v>116813</v>
      </c>
      <c r="AS50" s="40">
        <v>114005</v>
      </c>
      <c r="AT50" s="40">
        <v>112631</v>
      </c>
      <c r="AU50" s="40">
        <v>115861</v>
      </c>
      <c r="AV50" s="40">
        <v>125175</v>
      </c>
      <c r="AW50" s="40">
        <v>131335</v>
      </c>
      <c r="AX50" s="40">
        <v>152020</v>
      </c>
      <c r="AY50" s="40">
        <v>135910</v>
      </c>
      <c r="AZ50" s="40" t="s">
        <v>555</v>
      </c>
      <c r="BA50" s="40" t="s">
        <v>555</v>
      </c>
    </row>
    <row r="51" spans="1:53" ht="16.5" thickBot="1" thickTop="1">
      <c r="A51" s="24">
        <v>5</v>
      </c>
      <c r="B51" s="13">
        <f>MATCH(D51,'[1]industr'!$B$3:$B$101,0)</f>
        <v>14</v>
      </c>
      <c r="C51" s="58" t="str">
        <f>INDEX('[2]world'!$D$3:$D$400,MATCH(D51,'[2]world'!$B$3:$B$400,0))</f>
        <v>IT</v>
      </c>
      <c r="D51" s="41" t="s">
        <v>130</v>
      </c>
      <c r="E51" s="40" t="s">
        <v>555</v>
      </c>
      <c r="F51" s="40" t="s">
        <v>555</v>
      </c>
      <c r="G51" s="40" t="s">
        <v>555</v>
      </c>
      <c r="H51" s="40" t="s">
        <v>555</v>
      </c>
      <c r="I51" s="40" t="s">
        <v>555</v>
      </c>
      <c r="J51" s="40" t="s">
        <v>555</v>
      </c>
      <c r="K51" s="40" t="s">
        <v>555</v>
      </c>
      <c r="L51" s="40" t="s">
        <v>555</v>
      </c>
      <c r="M51" s="40" t="s">
        <v>555</v>
      </c>
      <c r="N51" s="40" t="s">
        <v>555</v>
      </c>
      <c r="O51" s="40" t="s">
        <v>555</v>
      </c>
      <c r="P51" s="40">
        <v>18132</v>
      </c>
      <c r="Q51" s="40">
        <v>33494</v>
      </c>
      <c r="R51" s="40">
        <v>18500</v>
      </c>
      <c r="S51" s="40">
        <v>18122</v>
      </c>
      <c r="T51" s="40">
        <v>10759</v>
      </c>
      <c r="U51" s="40">
        <v>12251</v>
      </c>
      <c r="V51" s="40">
        <v>11969</v>
      </c>
      <c r="W51" s="40">
        <v>12039</v>
      </c>
      <c r="X51" s="40">
        <v>11995</v>
      </c>
      <c r="Y51" s="40">
        <v>11862</v>
      </c>
      <c r="Z51" s="40">
        <v>12619</v>
      </c>
      <c r="AA51" s="40">
        <v>14696</v>
      </c>
      <c r="AB51" s="40">
        <v>13649</v>
      </c>
      <c r="AC51" s="40">
        <v>15080</v>
      </c>
      <c r="AD51" s="40">
        <v>15659</v>
      </c>
      <c r="AE51" s="40">
        <v>16895</v>
      </c>
      <c r="AF51" s="40">
        <v>27092</v>
      </c>
      <c r="AG51" s="40">
        <v>30844</v>
      </c>
      <c r="AH51" s="40">
        <v>30376</v>
      </c>
      <c r="AI51" s="40">
        <v>27728</v>
      </c>
      <c r="AJ51" s="40">
        <v>27398</v>
      </c>
      <c r="AK51" s="40">
        <v>26016</v>
      </c>
      <c r="AL51" s="40">
        <v>23877</v>
      </c>
      <c r="AM51" s="40">
        <v>27510</v>
      </c>
      <c r="AN51" s="40">
        <v>27038</v>
      </c>
      <c r="AO51" s="40">
        <v>32717</v>
      </c>
      <c r="AP51" s="40">
        <v>33342</v>
      </c>
      <c r="AQ51" s="40">
        <v>33510</v>
      </c>
      <c r="AR51" s="40">
        <v>34341</v>
      </c>
      <c r="AS51" s="40">
        <v>37573</v>
      </c>
      <c r="AT51" s="40">
        <v>40051</v>
      </c>
      <c r="AU51" s="40">
        <v>41835</v>
      </c>
      <c r="AV51" s="40">
        <v>43856</v>
      </c>
      <c r="AW51" s="40">
        <v>45097</v>
      </c>
      <c r="AX51" s="40">
        <v>47036</v>
      </c>
      <c r="AY51" s="40">
        <v>49534</v>
      </c>
      <c r="AZ51" s="40">
        <v>50669</v>
      </c>
      <c r="BA51" s="40">
        <v>50987</v>
      </c>
    </row>
    <row r="52" spans="1:53" ht="16.5" thickBot="1" thickTop="1">
      <c r="A52" s="24">
        <v>5</v>
      </c>
      <c r="B52" s="13">
        <f>MATCH(D52,'[1]industr'!$B$3:$B$101,0)</f>
        <v>55</v>
      </c>
      <c r="C52" s="58" t="str">
        <f>INDEX('[2]world'!$D$3:$D$400,MATCH(D52,'[2]world'!$B$3:$B$400,0))</f>
        <v>Kip</v>
      </c>
      <c r="D52" s="41" t="s">
        <v>131</v>
      </c>
      <c r="E52" s="39" t="s">
        <v>555</v>
      </c>
      <c r="F52" s="40" t="s">
        <v>555</v>
      </c>
      <c r="G52" s="40" t="s">
        <v>555</v>
      </c>
      <c r="H52" s="40" t="s">
        <v>555</v>
      </c>
      <c r="I52" s="40">
        <v>112</v>
      </c>
      <c r="J52" s="40">
        <v>141</v>
      </c>
      <c r="K52" s="40">
        <v>128</v>
      </c>
      <c r="L52" s="40">
        <v>116</v>
      </c>
      <c r="M52" s="40">
        <v>136</v>
      </c>
      <c r="N52" s="40">
        <v>147</v>
      </c>
      <c r="O52" s="40">
        <v>130</v>
      </c>
      <c r="P52" s="40">
        <v>172</v>
      </c>
      <c r="Q52" s="40">
        <v>150</v>
      </c>
      <c r="R52" s="40">
        <v>125</v>
      </c>
      <c r="S52" s="40">
        <v>140</v>
      </c>
      <c r="T52" s="40">
        <v>121</v>
      </c>
      <c r="U52" s="40">
        <v>110</v>
      </c>
      <c r="V52" s="40">
        <v>136</v>
      </c>
      <c r="W52" s="40">
        <v>158</v>
      </c>
      <c r="X52" s="40">
        <v>161</v>
      </c>
      <c r="Y52" s="40">
        <v>164</v>
      </c>
      <c r="Z52" s="40">
        <v>175</v>
      </c>
      <c r="AA52" s="40">
        <v>216</v>
      </c>
      <c r="AB52" s="40">
        <v>262</v>
      </c>
      <c r="AC52" s="40">
        <v>250</v>
      </c>
      <c r="AD52" s="40">
        <v>258</v>
      </c>
      <c r="AE52" s="40">
        <v>276</v>
      </c>
      <c r="AF52" s="40">
        <v>326</v>
      </c>
      <c r="AG52" s="40">
        <v>312</v>
      </c>
      <c r="AH52" s="40">
        <v>335</v>
      </c>
      <c r="AI52" s="40">
        <v>348</v>
      </c>
      <c r="AJ52" s="40">
        <v>304</v>
      </c>
      <c r="AK52" s="40">
        <v>433</v>
      </c>
      <c r="AL52" s="40">
        <v>504</v>
      </c>
      <c r="AM52" s="40">
        <v>555</v>
      </c>
      <c r="AN52" s="40">
        <v>757</v>
      </c>
      <c r="AO52" s="40">
        <v>725</v>
      </c>
      <c r="AP52" s="40">
        <v>851</v>
      </c>
      <c r="AQ52" s="40">
        <v>852</v>
      </c>
      <c r="AR52" s="39">
        <v>1193</v>
      </c>
      <c r="AS52" s="40">
        <v>1182</v>
      </c>
      <c r="AT52" s="40">
        <v>1197</v>
      </c>
      <c r="AU52" s="40">
        <v>1320</v>
      </c>
      <c r="AV52" s="40">
        <v>1472</v>
      </c>
      <c r="AW52" s="40">
        <v>1614</v>
      </c>
      <c r="AX52" s="40">
        <v>1514</v>
      </c>
      <c r="AY52" s="40">
        <v>1753</v>
      </c>
      <c r="AZ52" s="40">
        <v>1648</v>
      </c>
      <c r="BA52" s="40">
        <v>1639</v>
      </c>
    </row>
    <row r="53" spans="1:53" ht="16.5" thickBot="1" thickTop="1">
      <c r="A53" s="24">
        <v>5</v>
      </c>
      <c r="B53" s="13">
        <f>MATCH(D53,'[1]industr'!$B$3:$B$101,0)</f>
        <v>17</v>
      </c>
      <c r="C53" s="58" t="str">
        <f>INDEX('[2]world'!$D$3:$D$400,MATCH(D53,'[2]world'!$B$3:$B$400,0))</f>
        <v>LAT</v>
      </c>
      <c r="D53" s="41" t="s">
        <v>132</v>
      </c>
      <c r="E53" s="40">
        <v>5080</v>
      </c>
      <c r="F53" s="40">
        <v>5188</v>
      </c>
      <c r="G53" s="40">
        <v>5420</v>
      </c>
      <c r="H53" s="40">
        <v>5035</v>
      </c>
      <c r="I53" s="40">
        <v>5140</v>
      </c>
      <c r="J53" s="40">
        <v>6286</v>
      </c>
      <c r="K53" s="40">
        <v>10884</v>
      </c>
      <c r="L53" s="40">
        <v>9666</v>
      </c>
      <c r="M53" s="40">
        <v>9957</v>
      </c>
      <c r="N53" s="40">
        <v>10232</v>
      </c>
      <c r="O53" s="40">
        <v>10867</v>
      </c>
      <c r="P53" s="40">
        <v>10916</v>
      </c>
      <c r="Q53" s="40">
        <v>10792</v>
      </c>
      <c r="R53" s="40">
        <v>11640</v>
      </c>
      <c r="S53" s="40">
        <v>11988</v>
      </c>
      <c r="T53" s="40">
        <v>11750</v>
      </c>
      <c r="U53" s="40">
        <v>12296</v>
      </c>
      <c r="V53" s="40">
        <v>12798</v>
      </c>
      <c r="W53" s="40">
        <v>12638</v>
      </c>
      <c r="X53" s="40">
        <v>13771</v>
      </c>
      <c r="Y53" s="40">
        <v>12650</v>
      </c>
      <c r="Z53" s="40">
        <v>12228</v>
      </c>
      <c r="AA53" s="40">
        <v>12053</v>
      </c>
      <c r="AB53" s="40">
        <v>12469</v>
      </c>
      <c r="AC53" s="40">
        <v>12153</v>
      </c>
      <c r="AD53" s="40">
        <v>11670</v>
      </c>
      <c r="AE53" s="40">
        <v>11131</v>
      </c>
      <c r="AF53" s="40">
        <v>10709</v>
      </c>
      <c r="AG53" s="40">
        <v>10890</v>
      </c>
      <c r="AH53" s="40">
        <v>11249</v>
      </c>
      <c r="AI53" s="40">
        <v>10783</v>
      </c>
      <c r="AJ53" s="40">
        <v>11070</v>
      </c>
      <c r="AK53" s="40">
        <v>14553</v>
      </c>
      <c r="AL53" s="40">
        <v>10278</v>
      </c>
      <c r="AM53" s="40">
        <v>8416</v>
      </c>
      <c r="AN53" s="40">
        <v>7821</v>
      </c>
      <c r="AO53" s="40">
        <v>6051</v>
      </c>
      <c r="AP53" s="40">
        <v>6103</v>
      </c>
      <c r="AQ53" s="40">
        <v>6211</v>
      </c>
      <c r="AR53" s="40">
        <v>6010</v>
      </c>
      <c r="AS53" s="40">
        <v>6134</v>
      </c>
      <c r="AT53" s="40">
        <v>5740</v>
      </c>
      <c r="AU53" s="40">
        <v>5952</v>
      </c>
      <c r="AV53" s="40">
        <v>4828</v>
      </c>
      <c r="AW53" s="40">
        <v>5271</v>
      </c>
      <c r="AX53" s="40">
        <v>6341</v>
      </c>
      <c r="AY53" s="40">
        <v>7249</v>
      </c>
      <c r="AZ53" s="40">
        <v>7403</v>
      </c>
      <c r="BA53" s="40">
        <v>6214</v>
      </c>
    </row>
    <row r="54" spans="1:53" ht="16.5" thickBot="1" thickTop="1">
      <c r="A54" s="24">
        <v>5</v>
      </c>
      <c r="B54" s="13">
        <f>MATCH(D54,'[1]industr'!$B$3:$B$101,0)</f>
        <v>18</v>
      </c>
      <c r="C54" s="58" t="str">
        <f>INDEX('[2]world'!$D$3:$D$400,MATCH(D54,'[2]world'!$B$3:$B$400,0))</f>
        <v>LIT</v>
      </c>
      <c r="D54" s="41" t="s">
        <v>133</v>
      </c>
      <c r="E54" s="40">
        <v>2364</v>
      </c>
      <c r="F54" s="40">
        <v>2572</v>
      </c>
      <c r="G54" s="40">
        <v>2700</v>
      </c>
      <c r="H54" s="40">
        <v>2435</v>
      </c>
      <c r="I54" s="40">
        <v>2578</v>
      </c>
      <c r="J54" s="40">
        <v>2611</v>
      </c>
      <c r="K54" s="40">
        <v>5370</v>
      </c>
      <c r="L54" s="40">
        <v>5402</v>
      </c>
      <c r="M54" s="40">
        <v>6035</v>
      </c>
      <c r="N54" s="40">
        <v>6525</v>
      </c>
      <c r="O54" s="40">
        <v>6918</v>
      </c>
      <c r="P54" s="40">
        <v>6873</v>
      </c>
      <c r="Q54" s="40">
        <v>7431</v>
      </c>
      <c r="R54" s="40">
        <v>8016</v>
      </c>
      <c r="S54" s="40">
        <v>8346</v>
      </c>
      <c r="T54" s="40">
        <v>8987</v>
      </c>
      <c r="U54" s="40">
        <v>9557</v>
      </c>
      <c r="V54" s="40">
        <v>10298</v>
      </c>
      <c r="W54" s="40">
        <v>10295</v>
      </c>
      <c r="X54" s="40">
        <v>10788</v>
      </c>
      <c r="Y54" s="40">
        <v>11038</v>
      </c>
      <c r="Z54" s="40">
        <v>10906</v>
      </c>
      <c r="AA54" s="40">
        <v>10890</v>
      </c>
      <c r="AB54" s="40">
        <v>11087</v>
      </c>
      <c r="AC54" s="40">
        <v>11412</v>
      </c>
      <c r="AD54" s="40">
        <v>11464</v>
      </c>
      <c r="AE54" s="40">
        <v>11808</v>
      </c>
      <c r="AF54" s="40">
        <v>11726</v>
      </c>
      <c r="AG54" s="40">
        <v>11682</v>
      </c>
      <c r="AH54" s="40">
        <v>12295</v>
      </c>
      <c r="AI54" s="40">
        <v>12747</v>
      </c>
      <c r="AJ54" s="40">
        <v>15250</v>
      </c>
      <c r="AK54" s="40">
        <v>13981</v>
      </c>
      <c r="AL54" s="40">
        <v>13884</v>
      </c>
      <c r="AM54" s="40">
        <v>11061</v>
      </c>
      <c r="AN54" s="40">
        <v>10221</v>
      </c>
      <c r="AO54" s="40">
        <v>11311</v>
      </c>
      <c r="AP54" s="40">
        <v>11371</v>
      </c>
      <c r="AQ54" s="40">
        <v>11752</v>
      </c>
      <c r="AR54" s="40">
        <v>11390</v>
      </c>
      <c r="AS54" s="40">
        <v>10882</v>
      </c>
      <c r="AT54" s="40">
        <v>11024</v>
      </c>
      <c r="AU54" s="40">
        <v>10579</v>
      </c>
      <c r="AV54" s="40">
        <v>10599</v>
      </c>
      <c r="AW54" s="40">
        <v>10997</v>
      </c>
      <c r="AX54" s="40">
        <v>11097</v>
      </c>
      <c r="AY54" s="40">
        <v>11202</v>
      </c>
      <c r="AZ54" s="40">
        <v>11336</v>
      </c>
      <c r="BA54" s="40">
        <v>10317</v>
      </c>
    </row>
    <row r="55" spans="1:53" ht="16.5" thickBot="1" thickTop="1">
      <c r="A55" s="24">
        <v>5</v>
      </c>
      <c r="B55" s="13">
        <f>MATCH(D55,'[1]industr'!$B$3:$B$101,0)</f>
        <v>56</v>
      </c>
      <c r="C55" s="58" t="str">
        <f>INDEX('[2]world'!$D$3:$D$400,MATCH(D55,'[2]world'!$B$3:$B$400,0))</f>
        <v>Lux</v>
      </c>
      <c r="D55" s="41" t="s">
        <v>134</v>
      </c>
      <c r="E55" s="40">
        <v>153</v>
      </c>
      <c r="F55" s="40">
        <v>119</v>
      </c>
      <c r="G55" s="40">
        <v>128</v>
      </c>
      <c r="H55" s="40">
        <v>123</v>
      </c>
      <c r="I55" s="40">
        <v>140</v>
      </c>
      <c r="J55" s="40">
        <v>146</v>
      </c>
      <c r="K55" s="40">
        <v>186</v>
      </c>
      <c r="L55" s="40">
        <v>198</v>
      </c>
      <c r="M55" s="40">
        <v>205</v>
      </c>
      <c r="N55" s="40">
        <v>189</v>
      </c>
      <c r="O55" s="40">
        <v>217</v>
      </c>
      <c r="P55" s="40">
        <v>236</v>
      </c>
      <c r="Q55" s="40">
        <v>276</v>
      </c>
      <c r="R55" s="40">
        <v>267</v>
      </c>
      <c r="S55" s="40">
        <v>268</v>
      </c>
      <c r="T55" s="40">
        <v>229</v>
      </c>
      <c r="U55" s="40">
        <v>356</v>
      </c>
      <c r="V55" s="40">
        <v>415</v>
      </c>
      <c r="W55" s="40">
        <v>533</v>
      </c>
      <c r="X55" s="40">
        <v>443</v>
      </c>
      <c r="Y55" s="40">
        <v>582</v>
      </c>
      <c r="Z55" s="40">
        <v>524</v>
      </c>
      <c r="AA55" s="40">
        <v>618</v>
      </c>
      <c r="AB55" s="40">
        <v>569</v>
      </c>
      <c r="AC55" s="40">
        <v>631</v>
      </c>
      <c r="AD55" s="40">
        <v>665</v>
      </c>
      <c r="AE55" s="40">
        <v>680</v>
      </c>
      <c r="AF55" s="40">
        <v>739</v>
      </c>
      <c r="AG55" s="40">
        <v>779</v>
      </c>
      <c r="AH55" s="40">
        <v>850</v>
      </c>
      <c r="AI55" s="40">
        <v>759</v>
      </c>
      <c r="AJ55" s="40">
        <v>758</v>
      </c>
      <c r="AK55" s="40">
        <v>716</v>
      </c>
      <c r="AL55" s="40">
        <v>751</v>
      </c>
      <c r="AM55" s="40">
        <v>700</v>
      </c>
      <c r="AN55" s="40">
        <v>727</v>
      </c>
      <c r="AO55" s="40">
        <v>817</v>
      </c>
      <c r="AP55" s="40">
        <v>1001</v>
      </c>
      <c r="AQ55" s="40">
        <v>1017</v>
      </c>
      <c r="AR55" s="40">
        <v>1043</v>
      </c>
      <c r="AS55" s="40">
        <v>1030</v>
      </c>
      <c r="AT55" s="40">
        <v>1028</v>
      </c>
      <c r="AU55" s="40">
        <v>1092</v>
      </c>
      <c r="AV55" s="40">
        <v>1026</v>
      </c>
      <c r="AW55" s="40">
        <v>1055</v>
      </c>
      <c r="AX55" s="40">
        <v>1046</v>
      </c>
      <c r="AY55" s="40">
        <v>1182</v>
      </c>
      <c r="AZ55" s="40">
        <v>1106</v>
      </c>
      <c r="BA55" s="40">
        <v>977</v>
      </c>
    </row>
    <row r="56" spans="1:53" ht="16.5" thickBot="1" thickTop="1">
      <c r="A56" s="24">
        <v>5</v>
      </c>
      <c r="B56" s="13">
        <f>MATCH(D56,'[1]industr'!$B$3:$B$101,0)</f>
        <v>8</v>
      </c>
      <c r="C56" s="58" t="str">
        <f>INDEX('[2]world'!$D$3:$D$400,MATCH(D56,'[2]world'!$B$3:$B$400,0))</f>
        <v>HUN</v>
      </c>
      <c r="D56" s="41" t="s">
        <v>135</v>
      </c>
      <c r="E56" s="40">
        <v>16590</v>
      </c>
      <c r="F56" s="40">
        <v>17480</v>
      </c>
      <c r="G56" s="40">
        <v>17410</v>
      </c>
      <c r="H56" s="40">
        <v>18364</v>
      </c>
      <c r="I56" s="40">
        <v>19700</v>
      </c>
      <c r="J56" s="40">
        <v>20363</v>
      </c>
      <c r="K56" s="40">
        <v>20631</v>
      </c>
      <c r="L56" s="40">
        <v>21078</v>
      </c>
      <c r="M56" s="40">
        <v>21265</v>
      </c>
      <c r="N56" s="40">
        <v>21855</v>
      </c>
      <c r="O56" s="40">
        <v>22841</v>
      </c>
      <c r="P56" s="40">
        <v>23560</v>
      </c>
      <c r="Q56" s="40">
        <v>24190</v>
      </c>
      <c r="R56" s="40">
        <v>25354</v>
      </c>
      <c r="S56" s="40">
        <v>24517</v>
      </c>
      <c r="T56" s="40">
        <v>25997</v>
      </c>
      <c r="U56" s="40">
        <v>27075</v>
      </c>
      <c r="V56" s="40">
        <v>27167</v>
      </c>
      <c r="W56" s="40">
        <v>28407</v>
      </c>
      <c r="X56" s="40">
        <v>27606</v>
      </c>
      <c r="Y56" s="40">
        <v>27797</v>
      </c>
      <c r="Z56" s="40">
        <v>27426</v>
      </c>
      <c r="AA56" s="40">
        <v>28587</v>
      </c>
      <c r="AB56" s="40">
        <v>29337</v>
      </c>
      <c r="AC56" s="40">
        <v>28711</v>
      </c>
      <c r="AD56" s="40">
        <v>29309</v>
      </c>
      <c r="AE56" s="40">
        <v>29557</v>
      </c>
      <c r="AF56" s="40">
        <v>29856</v>
      </c>
      <c r="AG56" s="40">
        <v>23868</v>
      </c>
      <c r="AH56" s="40">
        <v>24952</v>
      </c>
      <c r="AI56" s="40">
        <v>24888</v>
      </c>
      <c r="AJ56" s="40">
        <v>24433</v>
      </c>
      <c r="AK56" s="40">
        <v>21607</v>
      </c>
      <c r="AL56" s="40">
        <v>22350</v>
      </c>
      <c r="AM56" s="40">
        <v>23417</v>
      </c>
      <c r="AN56" s="40">
        <v>24857</v>
      </c>
      <c r="AO56" s="40">
        <v>22590</v>
      </c>
      <c r="AP56" s="40">
        <v>24992</v>
      </c>
      <c r="AQ56" s="40">
        <v>25763</v>
      </c>
      <c r="AR56" s="40">
        <v>25605</v>
      </c>
      <c r="AS56" s="40">
        <v>23987</v>
      </c>
      <c r="AT56" s="40">
        <v>24391</v>
      </c>
      <c r="AU56" s="40">
        <v>25506</v>
      </c>
      <c r="AV56" s="40">
        <v>25046</v>
      </c>
      <c r="AW56" s="40">
        <v>24638</v>
      </c>
      <c r="AX56" s="40">
        <v>24804</v>
      </c>
      <c r="AY56" s="40">
        <v>24869</v>
      </c>
      <c r="AZ56" s="40">
        <v>25160</v>
      </c>
      <c r="BA56" s="40">
        <v>25155</v>
      </c>
    </row>
    <row r="57" spans="1:53" ht="16.5" thickBot="1" thickTop="1">
      <c r="A57" s="24">
        <v>5</v>
      </c>
      <c r="B57" s="13">
        <f>MATCH(D57,'[1]industr'!$B$3:$B$101,0)</f>
        <v>21</v>
      </c>
      <c r="C57" s="58" t="str">
        <f>INDEX('[2]world'!$D$3:$D$400,MATCH(D57,'[2]world'!$B$3:$B$400,0))</f>
        <v>ND</v>
      </c>
      <c r="D57" s="41" t="s">
        <v>137</v>
      </c>
      <c r="E57" s="40">
        <v>5672</v>
      </c>
      <c r="F57" s="40">
        <v>5704</v>
      </c>
      <c r="G57" s="40">
        <v>5711</v>
      </c>
      <c r="H57" s="40">
        <v>5851</v>
      </c>
      <c r="I57" s="40">
        <v>6203</v>
      </c>
      <c r="J57" s="40">
        <v>6206</v>
      </c>
      <c r="K57" s="40">
        <v>6797</v>
      </c>
      <c r="L57" s="40">
        <v>7464</v>
      </c>
      <c r="M57" s="40">
        <v>8146</v>
      </c>
      <c r="N57" s="40">
        <v>9080</v>
      </c>
      <c r="O57" s="40">
        <v>10317</v>
      </c>
      <c r="P57" s="40">
        <v>11572</v>
      </c>
      <c r="Q57" s="40">
        <v>14938</v>
      </c>
      <c r="R57" s="40">
        <v>17913</v>
      </c>
      <c r="S57" s="40">
        <v>19167</v>
      </c>
      <c r="T57" s="40">
        <v>20093</v>
      </c>
      <c r="U57" s="40">
        <v>20889</v>
      </c>
      <c r="V57" s="40">
        <v>21483</v>
      </c>
      <c r="W57" s="40">
        <v>22257</v>
      </c>
      <c r="X57" s="40">
        <v>23748</v>
      </c>
      <c r="Y57" s="40">
        <v>25735</v>
      </c>
      <c r="Z57" s="40">
        <v>28509</v>
      </c>
      <c r="AA57" s="40">
        <v>30877</v>
      </c>
      <c r="AB57" s="40">
        <v>32589</v>
      </c>
      <c r="AC57" s="40">
        <v>34068</v>
      </c>
      <c r="AD57" s="40">
        <v>34044</v>
      </c>
      <c r="AE57" s="40">
        <v>29836</v>
      </c>
      <c r="AF57" s="40">
        <v>27788</v>
      </c>
      <c r="AG57" s="40">
        <v>27870</v>
      </c>
      <c r="AH57" s="40">
        <v>28250</v>
      </c>
      <c r="AI57" s="40">
        <v>28419</v>
      </c>
      <c r="AJ57" s="40">
        <v>28276</v>
      </c>
      <c r="AK57" s="40">
        <v>30463</v>
      </c>
      <c r="AL57" s="40">
        <v>30495</v>
      </c>
      <c r="AM57" s="40">
        <v>36182</v>
      </c>
      <c r="AN57" s="40">
        <v>34170</v>
      </c>
      <c r="AO57" s="40">
        <v>34871</v>
      </c>
      <c r="AP57" s="40">
        <v>33740</v>
      </c>
      <c r="AQ57" s="40">
        <v>32459</v>
      </c>
      <c r="AR57" s="40">
        <v>33571</v>
      </c>
      <c r="AS57" s="40">
        <v>34650</v>
      </c>
      <c r="AT57" s="40">
        <v>37104</v>
      </c>
      <c r="AU57" s="40">
        <v>33179</v>
      </c>
      <c r="AV57" s="40">
        <v>31479</v>
      </c>
      <c r="AW57" s="40">
        <v>31098</v>
      </c>
      <c r="AX57" s="40">
        <v>31905</v>
      </c>
      <c r="AY57" s="40">
        <v>31734</v>
      </c>
      <c r="AZ57" s="40">
        <v>31983</v>
      </c>
      <c r="BA57" s="40">
        <v>32236</v>
      </c>
    </row>
    <row r="58" spans="1:53" ht="16.5" thickBot="1" thickTop="1">
      <c r="A58" s="24">
        <v>5</v>
      </c>
      <c r="B58" s="13">
        <f>MATCH(D58,'[1]industr'!$B$3:$B$101,0)</f>
        <v>2</v>
      </c>
      <c r="C58" s="58" t="str">
        <f>INDEX('[2]world'!$D$3:$D$400,MATCH(D58,'[2]world'!$B$3:$B$400,0))</f>
        <v>AUT</v>
      </c>
      <c r="D58" s="41" t="s">
        <v>138</v>
      </c>
      <c r="E58" s="40">
        <v>8011</v>
      </c>
      <c r="F58" s="40">
        <v>8045</v>
      </c>
      <c r="G58" s="40">
        <v>7969</v>
      </c>
      <c r="H58" s="40">
        <v>8150</v>
      </c>
      <c r="I58" s="40">
        <v>8390</v>
      </c>
      <c r="J58" s="40">
        <v>8423</v>
      </c>
      <c r="K58" s="40">
        <v>8643</v>
      </c>
      <c r="L58" s="40">
        <v>8880</v>
      </c>
      <c r="M58" s="40">
        <v>9705</v>
      </c>
      <c r="N58" s="40">
        <v>9969</v>
      </c>
      <c r="O58" s="40">
        <v>10356</v>
      </c>
      <c r="P58" s="40">
        <v>10005</v>
      </c>
      <c r="Q58" s="40">
        <v>9939</v>
      </c>
      <c r="R58" s="40">
        <v>9972</v>
      </c>
      <c r="S58" s="40">
        <v>10638</v>
      </c>
      <c r="T58" s="40">
        <v>10763</v>
      </c>
      <c r="U58" s="40">
        <v>11168</v>
      </c>
      <c r="V58" s="40">
        <v>11668</v>
      </c>
      <c r="W58" s="40">
        <v>12400</v>
      </c>
      <c r="X58" s="40">
        <v>13072</v>
      </c>
      <c r="Y58" s="40">
        <v>13327</v>
      </c>
      <c r="Z58" s="40">
        <v>13369</v>
      </c>
      <c r="AA58" s="40">
        <v>14298</v>
      </c>
      <c r="AB58" s="40">
        <v>14692</v>
      </c>
      <c r="AC58" s="40">
        <v>14869</v>
      </c>
      <c r="AD58" s="40">
        <v>15460</v>
      </c>
      <c r="AE58" s="40">
        <v>14679</v>
      </c>
      <c r="AF58" s="40">
        <v>14639</v>
      </c>
      <c r="AG58" s="40">
        <v>14924</v>
      </c>
      <c r="AH58" s="40">
        <v>15489</v>
      </c>
      <c r="AI58" s="40">
        <v>16282</v>
      </c>
      <c r="AJ58" s="40">
        <v>16391</v>
      </c>
      <c r="AK58" s="40">
        <v>16296</v>
      </c>
      <c r="AL58" s="40">
        <v>16299</v>
      </c>
      <c r="AM58" s="40">
        <v>16928</v>
      </c>
      <c r="AN58" s="40">
        <v>18204</v>
      </c>
      <c r="AO58" s="40">
        <v>18079</v>
      </c>
      <c r="AP58" s="40">
        <v>18027</v>
      </c>
      <c r="AQ58" s="40">
        <v>17884</v>
      </c>
      <c r="AR58" s="40">
        <v>18512</v>
      </c>
      <c r="AS58" s="40">
        <v>19552</v>
      </c>
      <c r="AT58" s="40">
        <v>20582</v>
      </c>
      <c r="AU58" s="40">
        <v>19918</v>
      </c>
      <c r="AV58" s="40">
        <v>19066</v>
      </c>
      <c r="AW58" s="40">
        <v>19590</v>
      </c>
      <c r="AX58" s="40">
        <v>19453</v>
      </c>
      <c r="AY58" s="40">
        <v>20336</v>
      </c>
      <c r="AZ58" s="40">
        <v>20516</v>
      </c>
      <c r="BA58" s="40">
        <v>19701</v>
      </c>
    </row>
    <row r="59" spans="1:53" ht="16.5" thickBot="1" thickTop="1">
      <c r="A59" s="24">
        <v>5</v>
      </c>
      <c r="B59" s="13">
        <f>MATCH(D59,'[1]industr'!$B$3:$B$101,0)</f>
        <v>24</v>
      </c>
      <c r="C59" s="58" t="str">
        <f>INDEX('[2]world'!$D$3:$D$400,MATCH(D59,'[2]world'!$B$3:$B$400,0))</f>
        <v>PL</v>
      </c>
      <c r="D59" s="41" t="s">
        <v>258</v>
      </c>
      <c r="E59" s="40">
        <v>14828</v>
      </c>
      <c r="F59" s="40">
        <v>16800</v>
      </c>
      <c r="G59" s="40">
        <v>17994</v>
      </c>
      <c r="H59" s="40">
        <v>19546</v>
      </c>
      <c r="I59" s="40">
        <v>20877</v>
      </c>
      <c r="J59" s="40">
        <v>23557</v>
      </c>
      <c r="K59" s="40">
        <v>24382</v>
      </c>
      <c r="L59" s="40">
        <v>27016</v>
      </c>
      <c r="M59" s="40">
        <v>29399</v>
      </c>
      <c r="N59" s="40">
        <v>32951</v>
      </c>
      <c r="O59" s="40">
        <v>34574</v>
      </c>
      <c r="P59" s="40">
        <v>36319</v>
      </c>
      <c r="Q59" s="40">
        <v>37412</v>
      </c>
      <c r="R59" s="40">
        <v>39684</v>
      </c>
      <c r="S59" s="40">
        <v>39699</v>
      </c>
      <c r="T59" s="40">
        <v>41298</v>
      </c>
      <c r="U59" s="40">
        <v>38040</v>
      </c>
      <c r="V59" s="40">
        <v>43186</v>
      </c>
      <c r="W59" s="40">
        <v>35764</v>
      </c>
      <c r="X59" s="40">
        <v>40322</v>
      </c>
      <c r="Y59" s="40">
        <v>39833</v>
      </c>
      <c r="Z59" s="40">
        <v>40226</v>
      </c>
      <c r="AA59" s="40">
        <v>46720</v>
      </c>
      <c r="AB59" s="40">
        <v>45772</v>
      </c>
      <c r="AC59" s="40">
        <v>52948</v>
      </c>
      <c r="AD59" s="40">
        <v>49095</v>
      </c>
      <c r="AE59" s="40">
        <v>50580</v>
      </c>
      <c r="AF59" s="40">
        <v>49707</v>
      </c>
      <c r="AG59" s="40">
        <v>48211</v>
      </c>
      <c r="AH59" s="40">
        <v>47189</v>
      </c>
      <c r="AI59" s="40">
        <v>42436</v>
      </c>
      <c r="AJ59" s="40">
        <v>33823</v>
      </c>
      <c r="AK59" s="40">
        <v>32024</v>
      </c>
      <c r="AL59" s="40">
        <v>27891</v>
      </c>
      <c r="AM59" s="40">
        <v>31574</v>
      </c>
      <c r="AN59" s="40">
        <v>38115</v>
      </c>
      <c r="AO59" s="40">
        <v>39449</v>
      </c>
      <c r="AP59" s="40">
        <v>42549</v>
      </c>
      <c r="AQ59" s="40">
        <v>45230</v>
      </c>
      <c r="AR59" s="40">
        <v>42020</v>
      </c>
      <c r="AS59" s="40">
        <v>42770</v>
      </c>
      <c r="AT59" s="40">
        <v>45308</v>
      </c>
      <c r="AU59" s="40">
        <v>45414</v>
      </c>
      <c r="AV59" s="40">
        <v>48632</v>
      </c>
      <c r="AW59" s="40">
        <v>56332</v>
      </c>
      <c r="AX59" s="40">
        <v>67578</v>
      </c>
      <c r="AY59" s="40">
        <v>71912</v>
      </c>
      <c r="AZ59" s="40">
        <v>66586</v>
      </c>
      <c r="BA59" s="40">
        <v>65475</v>
      </c>
    </row>
    <row r="60" spans="1:53" ht="16.5" thickBot="1" thickTop="1">
      <c r="A60" s="24">
        <v>5</v>
      </c>
      <c r="B60" s="13">
        <f>MATCH(D60,'[1]industr'!$B$3:$B$101,0)</f>
        <v>25</v>
      </c>
      <c r="C60" s="58" t="str">
        <f>INDEX('[2]world'!$D$3:$D$400,MATCH(D60,'[2]world'!$B$3:$B$400,0))</f>
        <v>PR</v>
      </c>
      <c r="D60" s="41" t="s">
        <v>140</v>
      </c>
      <c r="E60" s="40">
        <v>749</v>
      </c>
      <c r="F60" s="40">
        <v>756</v>
      </c>
      <c r="G60" s="40">
        <v>743</v>
      </c>
      <c r="H60" s="40">
        <v>658</v>
      </c>
      <c r="I60" s="40">
        <v>678</v>
      </c>
      <c r="J60" s="40">
        <v>695</v>
      </c>
      <c r="K60" s="40">
        <v>695</v>
      </c>
      <c r="L60" s="40">
        <v>722</v>
      </c>
      <c r="M60" s="40">
        <v>743</v>
      </c>
      <c r="N60" s="40">
        <v>501</v>
      </c>
      <c r="O60" s="40">
        <v>509</v>
      </c>
      <c r="P60" s="40">
        <v>542</v>
      </c>
      <c r="Q60" s="40">
        <v>616</v>
      </c>
      <c r="R60" s="40">
        <v>604</v>
      </c>
      <c r="S60" s="40">
        <v>777</v>
      </c>
      <c r="T60" s="40">
        <v>1552</v>
      </c>
      <c r="U60" s="40">
        <v>4875</v>
      </c>
      <c r="V60" s="40">
        <v>7773</v>
      </c>
      <c r="W60" s="40">
        <v>7043</v>
      </c>
      <c r="X60" s="40">
        <v>5939</v>
      </c>
      <c r="Y60" s="40">
        <v>5843</v>
      </c>
      <c r="Z60" s="40">
        <v>6827</v>
      </c>
      <c r="AA60" s="40">
        <v>6770</v>
      </c>
      <c r="AB60" s="40">
        <v>7972</v>
      </c>
      <c r="AC60" s="40">
        <v>7034</v>
      </c>
      <c r="AD60" s="40">
        <v>8988</v>
      </c>
      <c r="AE60" s="40">
        <v>8411</v>
      </c>
      <c r="AF60" s="40">
        <v>8948</v>
      </c>
      <c r="AG60" s="40">
        <v>9022</v>
      </c>
      <c r="AH60" s="40">
        <v>9657</v>
      </c>
      <c r="AI60" s="40">
        <v>9216</v>
      </c>
      <c r="AJ60" s="40">
        <v>10619</v>
      </c>
      <c r="AK60" s="40">
        <v>12429</v>
      </c>
      <c r="AL60" s="40">
        <v>12093</v>
      </c>
      <c r="AM60" s="40">
        <v>13582</v>
      </c>
      <c r="AN60" s="40">
        <v>12322</v>
      </c>
      <c r="AO60" s="40">
        <v>13429</v>
      </c>
      <c r="AP60" s="40">
        <v>14078</v>
      </c>
      <c r="AQ60" s="40">
        <v>15278</v>
      </c>
      <c r="AR60" s="40">
        <v>17676</v>
      </c>
      <c r="AS60" s="40">
        <v>19104</v>
      </c>
      <c r="AT60" s="40">
        <v>18851</v>
      </c>
      <c r="AU60" s="40">
        <v>27708</v>
      </c>
      <c r="AV60" s="40">
        <v>22617</v>
      </c>
      <c r="AW60" s="40">
        <v>23348</v>
      </c>
      <c r="AX60" s="40">
        <v>22853</v>
      </c>
      <c r="AY60" s="40">
        <v>23935</v>
      </c>
      <c r="AZ60" s="40">
        <v>25411</v>
      </c>
      <c r="BA60" s="40" t="s">
        <v>555</v>
      </c>
    </row>
    <row r="61" spans="1:53" ht="16.5" thickBot="1" thickTop="1">
      <c r="A61" s="24">
        <v>5</v>
      </c>
      <c r="B61" s="13">
        <f>MATCH(D61,'[1]industr'!$B$3:$B$101,0)</f>
        <v>27</v>
      </c>
      <c r="C61" s="58" t="str">
        <f>INDEX('[2]world'!$D$3:$D$400,MATCH(D61,'[2]world'!$B$3:$B$400,0))</f>
        <v>Rom</v>
      </c>
      <c r="D61" s="41" t="s">
        <v>141</v>
      </c>
      <c r="E61" s="40">
        <v>36947</v>
      </c>
      <c r="F61" s="40">
        <v>33373</v>
      </c>
      <c r="G61" s="40">
        <v>38095</v>
      </c>
      <c r="H61" s="40">
        <v>36129</v>
      </c>
      <c r="I61" s="40">
        <v>35145</v>
      </c>
      <c r="J61" s="40">
        <v>36914</v>
      </c>
      <c r="K61" s="40">
        <v>25804</v>
      </c>
      <c r="L61" s="40" t="s">
        <v>555</v>
      </c>
      <c r="M61" s="40">
        <v>4023</v>
      </c>
      <c r="N61" s="40">
        <v>6991</v>
      </c>
      <c r="O61" s="40">
        <v>7865</v>
      </c>
      <c r="P61" s="40">
        <v>9570</v>
      </c>
      <c r="Q61" s="40">
        <v>11254</v>
      </c>
      <c r="R61" s="40">
        <v>14472</v>
      </c>
      <c r="S61" s="40">
        <v>17951</v>
      </c>
      <c r="T61" s="40">
        <v>34479</v>
      </c>
      <c r="U61" s="40">
        <v>35945</v>
      </c>
      <c r="V61" s="40">
        <v>25726</v>
      </c>
      <c r="W61" s="40">
        <v>33190</v>
      </c>
      <c r="X61" s="40">
        <v>35855</v>
      </c>
      <c r="Y61" s="40">
        <v>34130</v>
      </c>
      <c r="Z61" s="40">
        <v>33635</v>
      </c>
      <c r="AA61" s="40">
        <v>33164</v>
      </c>
      <c r="AB61" s="40">
        <v>34534</v>
      </c>
      <c r="AC61" s="40">
        <v>32853</v>
      </c>
      <c r="AD61" s="40">
        <v>32587</v>
      </c>
      <c r="AE61" s="40">
        <v>34562</v>
      </c>
      <c r="AF61" s="40">
        <v>34110</v>
      </c>
      <c r="AG61" s="40">
        <v>36775</v>
      </c>
      <c r="AH61" s="40">
        <v>36008</v>
      </c>
      <c r="AI61" s="40">
        <v>32966</v>
      </c>
      <c r="AJ61" s="40">
        <v>37031</v>
      </c>
      <c r="AK61" s="40">
        <v>29290</v>
      </c>
      <c r="AL61" s="40">
        <v>31193</v>
      </c>
      <c r="AM61" s="40">
        <v>39663</v>
      </c>
      <c r="AN61" s="40">
        <v>34906</v>
      </c>
      <c r="AO61" s="40">
        <v>35586</v>
      </c>
      <c r="AP61" s="40">
        <v>34752</v>
      </c>
      <c r="AQ61" s="40">
        <v>39985</v>
      </c>
      <c r="AR61" s="40">
        <v>34408</v>
      </c>
      <c r="AS61" s="40">
        <v>30725</v>
      </c>
      <c r="AT61" s="40">
        <v>31135</v>
      </c>
      <c r="AU61" s="40">
        <v>31790</v>
      </c>
      <c r="AV61" s="40">
        <v>33073</v>
      </c>
      <c r="AW61" s="40">
        <v>35225</v>
      </c>
      <c r="AX61" s="40">
        <v>33193</v>
      </c>
      <c r="AY61" s="40">
        <v>32672</v>
      </c>
      <c r="AZ61" s="40">
        <v>36308</v>
      </c>
      <c r="BA61" s="40">
        <v>35685</v>
      </c>
    </row>
    <row r="62" spans="1:53" ht="16.5" thickBot="1" thickTop="1">
      <c r="A62" s="24">
        <v>5</v>
      </c>
      <c r="B62" s="13">
        <f>MATCH(D62,'[1]industr'!$B$3:$B$101,0)</f>
        <v>30</v>
      </c>
      <c r="C62" s="58" t="str">
        <f>INDEX('[2]world'!$D$3:$D$400,MATCH(D62,'[2]world'!$B$3:$B$400,0))</f>
        <v>SLN</v>
      </c>
      <c r="D62" s="41" t="s">
        <v>142</v>
      </c>
      <c r="E62" s="40">
        <v>1540</v>
      </c>
      <c r="F62" s="40">
        <v>1562</v>
      </c>
      <c r="G62" s="40">
        <v>1532</v>
      </c>
      <c r="H62" s="40">
        <v>1550</v>
      </c>
      <c r="I62" s="40">
        <v>1671</v>
      </c>
      <c r="J62" s="40">
        <v>1841</v>
      </c>
      <c r="K62" s="40">
        <v>1853</v>
      </c>
      <c r="L62" s="40">
        <v>1973</v>
      </c>
      <c r="M62" s="40">
        <v>2023</v>
      </c>
      <c r="N62" s="40">
        <v>2008</v>
      </c>
      <c r="O62" s="40">
        <v>1913</v>
      </c>
      <c r="P62" s="40">
        <v>1957</v>
      </c>
      <c r="Q62" s="40">
        <v>1840</v>
      </c>
      <c r="R62" s="40">
        <v>2093</v>
      </c>
      <c r="S62" s="40">
        <v>2103</v>
      </c>
      <c r="T62" s="40">
        <v>2205</v>
      </c>
      <c r="U62" s="40">
        <v>2198</v>
      </c>
      <c r="V62" s="40">
        <v>2406</v>
      </c>
      <c r="W62" s="40">
        <v>2515</v>
      </c>
      <c r="X62" s="40">
        <v>2220</v>
      </c>
      <c r="Y62" s="40">
        <v>2309</v>
      </c>
      <c r="Z62" s="40">
        <v>2443</v>
      </c>
      <c r="AA62" s="40">
        <v>2537</v>
      </c>
      <c r="AB62" s="40">
        <v>2710</v>
      </c>
      <c r="AC62" s="40">
        <v>2538</v>
      </c>
      <c r="AD62" s="40">
        <v>2547</v>
      </c>
      <c r="AE62" s="40">
        <v>2281</v>
      </c>
      <c r="AF62" s="40">
        <v>2163</v>
      </c>
      <c r="AG62" s="40">
        <v>2075</v>
      </c>
      <c r="AH62" s="40">
        <v>2161</v>
      </c>
      <c r="AI62" s="40">
        <v>1858</v>
      </c>
      <c r="AJ62" s="40">
        <v>1828</v>
      </c>
      <c r="AK62" s="40">
        <v>1966</v>
      </c>
      <c r="AL62" s="40">
        <v>1962</v>
      </c>
      <c r="AM62" s="40">
        <v>1923</v>
      </c>
      <c r="AN62" s="40">
        <v>1585</v>
      </c>
      <c r="AO62" s="40">
        <v>2004</v>
      </c>
      <c r="AP62" s="40">
        <v>1996</v>
      </c>
      <c r="AQ62" s="40">
        <v>2074</v>
      </c>
      <c r="AR62" s="40">
        <v>2074</v>
      </c>
      <c r="AS62" s="40">
        <v>2125</v>
      </c>
      <c r="AT62" s="40">
        <v>2274</v>
      </c>
      <c r="AU62" s="40">
        <v>2457</v>
      </c>
      <c r="AV62" s="40">
        <v>2461</v>
      </c>
      <c r="AW62" s="40">
        <v>2411</v>
      </c>
      <c r="AX62" s="40">
        <v>2647</v>
      </c>
      <c r="AY62" s="40">
        <v>2334</v>
      </c>
      <c r="AZ62" s="40">
        <v>2617</v>
      </c>
      <c r="BA62" s="40">
        <v>2246</v>
      </c>
    </row>
    <row r="63" spans="1:53" ht="16.5" thickBot="1" thickTop="1">
      <c r="A63" s="24">
        <v>5</v>
      </c>
      <c r="B63" s="13">
        <f>MATCH(D63,'[1]industr'!$B$3:$B$101,0)</f>
        <v>29</v>
      </c>
      <c r="C63" s="58" t="str">
        <f>INDEX('[2]world'!$D$3:$D$400,MATCH(D63,'[2]world'!$B$3:$B$400,0))</f>
        <v>SLO</v>
      </c>
      <c r="D63" s="41" t="s">
        <v>143</v>
      </c>
      <c r="E63" s="40">
        <v>2321</v>
      </c>
      <c r="F63" s="40">
        <v>2488</v>
      </c>
      <c r="G63" s="40">
        <v>2466</v>
      </c>
      <c r="H63" s="40">
        <v>2337</v>
      </c>
      <c r="I63" s="40">
        <v>2356</v>
      </c>
      <c r="J63" s="40">
        <v>2506</v>
      </c>
      <c r="K63" s="40">
        <v>2809</v>
      </c>
      <c r="L63" s="40">
        <v>2537</v>
      </c>
      <c r="M63" s="40">
        <v>2994</v>
      </c>
      <c r="N63" s="40">
        <v>3386</v>
      </c>
      <c r="O63" s="40">
        <v>3420</v>
      </c>
      <c r="P63" s="40">
        <v>4458</v>
      </c>
      <c r="Q63" s="40">
        <v>4190</v>
      </c>
      <c r="R63" s="40">
        <v>4187</v>
      </c>
      <c r="S63" s="40">
        <v>5445</v>
      </c>
      <c r="T63" s="40">
        <v>6154</v>
      </c>
      <c r="U63" s="40">
        <v>6017</v>
      </c>
      <c r="V63" s="40">
        <v>5781</v>
      </c>
      <c r="W63" s="40">
        <v>6151</v>
      </c>
      <c r="X63" s="40">
        <v>6050</v>
      </c>
      <c r="Y63" s="40">
        <v>6645</v>
      </c>
      <c r="Z63" s="40">
        <v>6987</v>
      </c>
      <c r="AA63" s="40">
        <v>6550</v>
      </c>
      <c r="AB63" s="40">
        <v>6935</v>
      </c>
      <c r="AC63" s="40">
        <v>6908</v>
      </c>
      <c r="AD63" s="40">
        <v>7800</v>
      </c>
      <c r="AE63" s="40">
        <v>8325</v>
      </c>
      <c r="AF63" s="40">
        <v>8486</v>
      </c>
      <c r="AG63" s="40">
        <v>8270</v>
      </c>
      <c r="AH63" s="40">
        <v>8304</v>
      </c>
      <c r="AI63" s="40">
        <v>8867</v>
      </c>
      <c r="AJ63" s="40">
        <v>7893</v>
      </c>
      <c r="AK63" s="40">
        <v>8057</v>
      </c>
      <c r="AL63" s="40">
        <v>8143</v>
      </c>
      <c r="AM63" s="40">
        <v>8666</v>
      </c>
      <c r="AN63" s="40">
        <v>8978</v>
      </c>
      <c r="AO63" s="40">
        <v>9402</v>
      </c>
      <c r="AP63" s="40">
        <v>9138</v>
      </c>
      <c r="AQ63" s="40">
        <v>9312</v>
      </c>
      <c r="AR63" s="40">
        <v>9664</v>
      </c>
      <c r="AS63" s="40">
        <v>9273</v>
      </c>
      <c r="AT63" s="40">
        <v>9817</v>
      </c>
      <c r="AU63" s="40">
        <v>10960</v>
      </c>
      <c r="AV63" s="40">
        <v>10716</v>
      </c>
      <c r="AW63" s="40">
        <v>10889</v>
      </c>
      <c r="AX63" s="40">
        <v>11553</v>
      </c>
      <c r="AY63" s="40">
        <v>12716</v>
      </c>
      <c r="AZ63" s="40">
        <v>12174</v>
      </c>
      <c r="BA63" s="40">
        <v>12675</v>
      </c>
    </row>
    <row r="64" spans="1:53" ht="16.5" thickBot="1" thickTop="1">
      <c r="A64" s="24">
        <v>5</v>
      </c>
      <c r="B64" s="13">
        <f>MATCH(D64,'[1]industr'!$B$3:$B$101,0)</f>
        <v>33</v>
      </c>
      <c r="C64" s="58" t="str">
        <f>INDEX('[2]world'!$D$3:$D$400,MATCH(D64,'[2]world'!$B$3:$B$400,0))</f>
        <v>Fin</v>
      </c>
      <c r="D64" s="41" t="s">
        <v>144</v>
      </c>
      <c r="E64" s="40">
        <v>3655</v>
      </c>
      <c r="F64" s="40">
        <v>3931</v>
      </c>
      <c r="G64" s="40">
        <v>4004</v>
      </c>
      <c r="H64" s="40">
        <v>4188</v>
      </c>
      <c r="I64" s="40">
        <v>4458</v>
      </c>
      <c r="J64" s="40">
        <v>4594</v>
      </c>
      <c r="K64" s="40">
        <v>4856</v>
      </c>
      <c r="L64" s="40">
        <v>5209</v>
      </c>
      <c r="M64" s="40">
        <v>5416</v>
      </c>
      <c r="N64" s="40">
        <v>5895</v>
      </c>
      <c r="O64" s="40">
        <v>6044</v>
      </c>
      <c r="P64" s="40">
        <v>7175</v>
      </c>
      <c r="Q64" s="40">
        <v>8254</v>
      </c>
      <c r="R64" s="40">
        <v>8831</v>
      </c>
      <c r="S64" s="40">
        <v>10019</v>
      </c>
      <c r="T64" s="40">
        <v>9358</v>
      </c>
      <c r="U64" s="40">
        <v>10125</v>
      </c>
      <c r="V64" s="40">
        <v>10107</v>
      </c>
      <c r="W64" s="40">
        <v>10369</v>
      </c>
      <c r="X64" s="40">
        <v>10191</v>
      </c>
      <c r="Y64" s="40">
        <v>9464</v>
      </c>
      <c r="Z64" s="40">
        <v>9497</v>
      </c>
      <c r="AA64" s="40">
        <v>9705</v>
      </c>
      <c r="AB64" s="40">
        <v>9770</v>
      </c>
      <c r="AC64" s="40">
        <v>9652</v>
      </c>
      <c r="AD64" s="40">
        <v>9064</v>
      </c>
      <c r="AE64" s="40">
        <v>9742</v>
      </c>
      <c r="AF64" s="40">
        <v>10110</v>
      </c>
      <c r="AG64" s="40">
        <v>12146</v>
      </c>
      <c r="AH64" s="40">
        <v>14365</v>
      </c>
      <c r="AI64" s="40">
        <v>13155</v>
      </c>
      <c r="AJ64" s="40">
        <v>12820</v>
      </c>
      <c r="AK64" s="40">
        <v>12949</v>
      </c>
      <c r="AL64" s="40">
        <v>12753</v>
      </c>
      <c r="AM64" s="40">
        <v>13751</v>
      </c>
      <c r="AN64" s="40">
        <v>14025</v>
      </c>
      <c r="AO64" s="40">
        <v>13795</v>
      </c>
      <c r="AP64" s="40">
        <v>13507</v>
      </c>
      <c r="AQ64" s="40">
        <v>13848</v>
      </c>
      <c r="AR64" s="40">
        <v>14030</v>
      </c>
      <c r="AS64" s="40">
        <v>13913</v>
      </c>
      <c r="AT64" s="40">
        <v>13568</v>
      </c>
      <c r="AU64" s="40">
        <v>13336</v>
      </c>
      <c r="AV64" s="40">
        <v>13475</v>
      </c>
      <c r="AW64" s="40">
        <v>13234</v>
      </c>
      <c r="AX64" s="40">
        <v>13383</v>
      </c>
      <c r="AY64" s="40">
        <v>13255</v>
      </c>
      <c r="AZ64" s="40">
        <v>13224</v>
      </c>
      <c r="BA64" s="40">
        <v>13471</v>
      </c>
    </row>
    <row r="65" spans="1:53" ht="16.5" thickBot="1" thickTop="1">
      <c r="A65" s="24">
        <v>5</v>
      </c>
      <c r="B65" s="13">
        <f>MATCH(D65,'[1]industr'!$B$3:$B$101,0)</f>
        <v>38</v>
      </c>
      <c r="C65" s="58" t="str">
        <f>INDEX('[2]world'!$D$3:$D$400,MATCH(D65,'[2]world'!$B$3:$B$400,0))</f>
        <v>SWE</v>
      </c>
      <c r="D65" s="41" t="s">
        <v>145</v>
      </c>
      <c r="E65" s="40">
        <v>8958</v>
      </c>
      <c r="F65" s="40">
        <v>8696</v>
      </c>
      <c r="G65" s="40">
        <v>8849</v>
      </c>
      <c r="H65" s="40">
        <v>8496</v>
      </c>
      <c r="I65" s="40">
        <v>9169</v>
      </c>
      <c r="J65" s="40">
        <v>9563</v>
      </c>
      <c r="K65" s="40">
        <v>10288</v>
      </c>
      <c r="L65" s="40">
        <v>10722</v>
      </c>
      <c r="M65" s="40">
        <v>11228</v>
      </c>
      <c r="N65" s="40">
        <v>12140</v>
      </c>
      <c r="O65" s="40">
        <v>12943</v>
      </c>
      <c r="P65" s="40">
        <v>13540</v>
      </c>
      <c r="Q65" s="40">
        <v>15179</v>
      </c>
      <c r="R65" s="40">
        <v>16021</v>
      </c>
      <c r="S65" s="40">
        <v>26802</v>
      </c>
      <c r="T65" s="40">
        <v>25383</v>
      </c>
      <c r="U65" s="40">
        <v>21702</v>
      </c>
      <c r="V65" s="40">
        <v>20391</v>
      </c>
      <c r="W65" s="40">
        <v>20317</v>
      </c>
      <c r="X65" s="40">
        <v>20322</v>
      </c>
      <c r="Y65" s="40">
        <v>19887</v>
      </c>
      <c r="Z65" s="40">
        <v>20198</v>
      </c>
      <c r="AA65" s="40">
        <v>20766</v>
      </c>
      <c r="AB65" s="40">
        <v>20618</v>
      </c>
      <c r="AC65" s="40">
        <v>20377</v>
      </c>
      <c r="AD65" s="40">
        <v>19763</v>
      </c>
      <c r="AE65" s="40">
        <v>19107</v>
      </c>
      <c r="AF65" s="40">
        <v>18426</v>
      </c>
      <c r="AG65" s="40">
        <v>17746</v>
      </c>
      <c r="AH65" s="40">
        <v>18862</v>
      </c>
      <c r="AI65" s="40">
        <v>19357</v>
      </c>
      <c r="AJ65" s="40">
        <v>20149</v>
      </c>
      <c r="AK65" s="40">
        <v>21907</v>
      </c>
      <c r="AL65" s="40">
        <v>21673</v>
      </c>
      <c r="AM65" s="40">
        <v>22237</v>
      </c>
      <c r="AN65" s="40">
        <v>22528</v>
      </c>
      <c r="AO65" s="40">
        <v>21377</v>
      </c>
      <c r="AP65" s="40">
        <v>21009</v>
      </c>
      <c r="AQ65" s="40">
        <v>20761</v>
      </c>
      <c r="AR65" s="40">
        <v>21000</v>
      </c>
      <c r="AS65" s="40">
        <v>21502</v>
      </c>
      <c r="AT65" s="40">
        <v>21022</v>
      </c>
      <c r="AU65" s="40">
        <v>21322</v>
      </c>
      <c r="AV65" s="40">
        <v>21130</v>
      </c>
      <c r="AW65" s="40">
        <v>20106</v>
      </c>
      <c r="AX65" s="40">
        <v>20000</v>
      </c>
      <c r="AY65" s="40">
        <v>20295</v>
      </c>
      <c r="AZ65" s="40">
        <v>20669</v>
      </c>
      <c r="BA65" s="40">
        <v>21377</v>
      </c>
    </row>
    <row r="66" spans="1:53" ht="16.5" thickBot="1" thickTop="1">
      <c r="A66" s="24">
        <v>5</v>
      </c>
      <c r="B66" s="13">
        <f>MATCH(D66,'[1]industr'!$B$3:$B$101,0)</f>
        <v>7</v>
      </c>
      <c r="C66" s="58" t="str">
        <f>INDEX('[2]world'!$D$3:$D$400,MATCH(D66,'[2]world'!$B$3:$B$400,0))</f>
        <v>UK</v>
      </c>
      <c r="D66" s="41" t="s">
        <v>251</v>
      </c>
      <c r="E66" s="40" t="s">
        <v>555</v>
      </c>
      <c r="F66" s="40" t="s">
        <v>555</v>
      </c>
      <c r="G66" s="40" t="s">
        <v>555</v>
      </c>
      <c r="H66" s="40" t="s">
        <v>555</v>
      </c>
      <c r="I66" s="40" t="s">
        <v>555</v>
      </c>
      <c r="J66" s="40">
        <v>37785</v>
      </c>
      <c r="K66" s="40">
        <v>39067</v>
      </c>
      <c r="L66" s="40">
        <v>43093</v>
      </c>
      <c r="M66" s="40">
        <v>45794</v>
      </c>
      <c r="N66" s="40">
        <v>51310</v>
      </c>
      <c r="O66" s="40">
        <v>58239</v>
      </c>
      <c r="P66" s="40">
        <v>74437</v>
      </c>
      <c r="Q66" s="40">
        <v>119025</v>
      </c>
      <c r="R66" s="40">
        <v>106003</v>
      </c>
      <c r="S66" s="40">
        <v>113500</v>
      </c>
      <c r="T66" s="40">
        <v>120522</v>
      </c>
      <c r="U66" s="40">
        <v>126694</v>
      </c>
      <c r="V66" s="40">
        <v>129053</v>
      </c>
      <c r="W66" s="40">
        <v>144027</v>
      </c>
      <c r="X66" s="40">
        <v>138706</v>
      </c>
      <c r="Y66" s="40">
        <v>148301</v>
      </c>
      <c r="Z66" s="40">
        <v>145713</v>
      </c>
      <c r="AA66" s="40">
        <v>146696</v>
      </c>
      <c r="AB66" s="40">
        <v>147479</v>
      </c>
      <c r="AC66" s="40">
        <v>144501</v>
      </c>
      <c r="AD66" s="40">
        <v>160300</v>
      </c>
      <c r="AE66" s="40">
        <v>153903</v>
      </c>
      <c r="AF66" s="40">
        <v>151007</v>
      </c>
      <c r="AG66" s="40">
        <v>152633</v>
      </c>
      <c r="AH66" s="40">
        <v>150872</v>
      </c>
      <c r="AI66" s="40">
        <v>153386</v>
      </c>
      <c r="AJ66" s="40">
        <v>158745</v>
      </c>
      <c r="AK66" s="40">
        <v>160385</v>
      </c>
      <c r="AL66" s="40">
        <v>165018</v>
      </c>
      <c r="AM66" s="40">
        <v>158175</v>
      </c>
      <c r="AN66" s="40">
        <v>170050</v>
      </c>
      <c r="AO66" s="40">
        <v>171729</v>
      </c>
      <c r="AP66" s="40">
        <v>161087</v>
      </c>
      <c r="AQ66" s="40">
        <v>160057</v>
      </c>
      <c r="AR66" s="40">
        <v>158700</v>
      </c>
      <c r="AS66" s="40">
        <v>154628</v>
      </c>
      <c r="AT66" s="40">
        <v>156810</v>
      </c>
      <c r="AU66" s="40">
        <v>160726</v>
      </c>
      <c r="AV66" s="40">
        <v>166737</v>
      </c>
      <c r="AW66" s="40">
        <v>167138</v>
      </c>
      <c r="AX66" s="40">
        <v>155052</v>
      </c>
      <c r="AY66" s="40">
        <v>148141</v>
      </c>
      <c r="AZ66" s="40">
        <v>144220</v>
      </c>
      <c r="BA66" s="40">
        <v>136026</v>
      </c>
    </row>
    <row r="67" spans="1:53" ht="16.5" thickBot="1" thickTop="1">
      <c r="A67" s="24">
        <v>5</v>
      </c>
      <c r="B67" s="13">
        <f>MATCH(D67,'[1]industr'!$B$3:$B$101,0)</f>
        <v>35</v>
      </c>
      <c r="C67" s="58" t="str">
        <f>INDEX('[2]world'!$D$3:$D$400,MATCH(D67,'[2]world'!$B$3:$B$400,0))</f>
        <v>Cro</v>
      </c>
      <c r="D67" s="41" t="s">
        <v>146</v>
      </c>
      <c r="E67" s="40">
        <v>4811</v>
      </c>
      <c r="F67" s="40">
        <v>5057</v>
      </c>
      <c r="G67" s="40">
        <v>4883</v>
      </c>
      <c r="H67" s="40">
        <v>5114</v>
      </c>
      <c r="I67" s="40">
        <v>5217</v>
      </c>
      <c r="J67" s="40">
        <v>5663</v>
      </c>
      <c r="K67" s="40">
        <v>5390</v>
      </c>
      <c r="L67" s="40">
        <v>4861</v>
      </c>
      <c r="M67" s="40">
        <v>4891</v>
      </c>
      <c r="N67" s="40">
        <v>5474</v>
      </c>
      <c r="O67" s="40">
        <v>5333</v>
      </c>
      <c r="P67" s="40">
        <v>5427</v>
      </c>
      <c r="Q67" s="40">
        <v>5567</v>
      </c>
      <c r="R67" s="40">
        <v>5781</v>
      </c>
      <c r="S67" s="40">
        <v>6331</v>
      </c>
      <c r="T67" s="40">
        <v>5928</v>
      </c>
      <c r="U67" s="40">
        <v>6099</v>
      </c>
      <c r="V67" s="40">
        <v>5511</v>
      </c>
      <c r="W67" s="40">
        <v>5959</v>
      </c>
      <c r="X67" s="40">
        <v>5036</v>
      </c>
      <c r="Y67" s="40">
        <v>5342</v>
      </c>
      <c r="Z67" s="40">
        <v>5704</v>
      </c>
      <c r="AA67" s="40">
        <v>5355</v>
      </c>
      <c r="AB67" s="40">
        <v>5263</v>
      </c>
      <c r="AC67" s="40">
        <v>5295</v>
      </c>
      <c r="AD67" s="40">
        <v>5375</v>
      </c>
      <c r="AE67" s="40">
        <v>5946</v>
      </c>
      <c r="AF67" s="40">
        <v>5577</v>
      </c>
      <c r="AG67" s="40">
        <v>5647</v>
      </c>
      <c r="AH67" s="40">
        <v>5369</v>
      </c>
      <c r="AI67" s="40">
        <v>5466</v>
      </c>
      <c r="AJ67" s="40">
        <v>4877</v>
      </c>
      <c r="AK67" s="40">
        <v>3676</v>
      </c>
      <c r="AL67" s="40">
        <v>4667</v>
      </c>
      <c r="AM67" s="40">
        <v>4630</v>
      </c>
      <c r="AN67" s="40">
        <v>4236</v>
      </c>
      <c r="AO67" s="40">
        <v>3612</v>
      </c>
      <c r="AP67" s="40">
        <v>3899</v>
      </c>
      <c r="AQ67" s="40">
        <v>3962</v>
      </c>
      <c r="AR67" s="40">
        <v>3721</v>
      </c>
      <c r="AS67" s="40">
        <v>4419</v>
      </c>
      <c r="AT67" s="40">
        <v>4670</v>
      </c>
      <c r="AU67" s="40">
        <v>4496</v>
      </c>
      <c r="AV67" s="40">
        <v>4934</v>
      </c>
      <c r="AW67" s="40">
        <v>4985</v>
      </c>
      <c r="AX67" s="40">
        <v>4883</v>
      </c>
      <c r="AY67" s="40">
        <v>4651</v>
      </c>
      <c r="AZ67" s="40">
        <v>4785</v>
      </c>
      <c r="BA67" s="40">
        <v>5025</v>
      </c>
    </row>
    <row r="68" spans="1:53" ht="16.5" thickBot="1" thickTop="1">
      <c r="A68" s="24">
        <v>5</v>
      </c>
      <c r="B68" s="13" t="e">
        <f>MATCH(D68,'[1]industr'!$B$3:$B$101,0)</f>
        <v>#N/A</v>
      </c>
      <c r="C68" s="58" t="str">
        <f>INDEX('[2]world'!$D$3:$D$400,MATCH(D68,'[2]world'!$B$3:$B$400,0))</f>
        <v>Mak</v>
      </c>
      <c r="D68" s="41" t="s">
        <v>554</v>
      </c>
      <c r="E68" s="40">
        <v>1013</v>
      </c>
      <c r="F68" s="40">
        <v>796</v>
      </c>
      <c r="G68" s="40">
        <v>907</v>
      </c>
      <c r="H68" s="40">
        <v>685</v>
      </c>
      <c r="I68" s="40">
        <v>610</v>
      </c>
      <c r="J68" s="40">
        <v>754</v>
      </c>
      <c r="K68" s="40">
        <v>598</v>
      </c>
      <c r="L68" s="40">
        <v>392</v>
      </c>
      <c r="M68" s="40">
        <v>446</v>
      </c>
      <c r="N68" s="40">
        <v>448</v>
      </c>
      <c r="O68" s="40">
        <v>453</v>
      </c>
      <c r="P68" s="40">
        <v>463</v>
      </c>
      <c r="Q68" s="40">
        <v>580</v>
      </c>
      <c r="R68" s="40">
        <v>1053</v>
      </c>
      <c r="S68" s="40">
        <v>1071</v>
      </c>
      <c r="T68" s="40">
        <v>1270</v>
      </c>
      <c r="U68" s="40">
        <v>1066</v>
      </c>
      <c r="V68" s="40">
        <v>822</v>
      </c>
      <c r="W68" s="40">
        <v>776</v>
      </c>
      <c r="X68" s="40">
        <v>816</v>
      </c>
      <c r="Y68" s="40">
        <v>890</v>
      </c>
      <c r="Z68" s="40">
        <v>911</v>
      </c>
      <c r="AA68" s="40">
        <v>911</v>
      </c>
      <c r="AB68" s="40">
        <v>747</v>
      </c>
      <c r="AC68" s="40">
        <v>886</v>
      </c>
      <c r="AD68" s="40">
        <v>817</v>
      </c>
      <c r="AE68" s="40">
        <v>1017</v>
      </c>
      <c r="AF68" s="40">
        <v>811</v>
      </c>
      <c r="AG68" s="40">
        <v>861</v>
      </c>
      <c r="AH68" s="40">
        <v>951</v>
      </c>
      <c r="AI68" s="40">
        <v>749</v>
      </c>
      <c r="AJ68" s="40">
        <v>496</v>
      </c>
      <c r="AK68" s="40">
        <v>578</v>
      </c>
      <c r="AL68" s="40">
        <v>636</v>
      </c>
      <c r="AM68" s="40">
        <v>612</v>
      </c>
      <c r="AN68" s="40">
        <v>710</v>
      </c>
      <c r="AO68" s="40">
        <v>705</v>
      </c>
      <c r="AP68" s="40">
        <v>1021</v>
      </c>
      <c r="AQ68" s="40">
        <v>1027</v>
      </c>
      <c r="AR68" s="40">
        <v>1045</v>
      </c>
      <c r="AS68" s="40">
        <v>1325</v>
      </c>
      <c r="AT68" s="40">
        <v>1448</v>
      </c>
      <c r="AU68" s="40">
        <v>1310</v>
      </c>
      <c r="AV68" s="40">
        <v>1405</v>
      </c>
      <c r="AW68" s="40">
        <v>1645</v>
      </c>
      <c r="AX68" s="40">
        <v>1552</v>
      </c>
      <c r="AY68" s="40">
        <v>1475</v>
      </c>
      <c r="AZ68" s="40">
        <v>1417</v>
      </c>
      <c r="BA68" s="40">
        <v>1209</v>
      </c>
    </row>
    <row r="69" spans="1:53" ht="16.5" thickBot="1" thickTop="1">
      <c r="A69" s="24">
        <v>5</v>
      </c>
      <c r="B69" s="13">
        <f>MATCH(D69,'[1]industr'!$B$3:$B$101,0)</f>
        <v>58</v>
      </c>
      <c r="C69" s="58" t="str">
        <f>INDEX('[2]world'!$D$3:$D$400,MATCH(D69,'[2]world'!$B$3:$B$400,0))</f>
        <v>TU</v>
      </c>
      <c r="D69" s="43" t="s">
        <v>147</v>
      </c>
      <c r="E69" s="40" t="s">
        <v>555</v>
      </c>
      <c r="F69" s="40" t="s">
        <v>555</v>
      </c>
      <c r="G69" s="40" t="s">
        <v>555</v>
      </c>
      <c r="H69" s="40" t="s">
        <v>555</v>
      </c>
      <c r="I69" s="40" t="s">
        <v>555</v>
      </c>
      <c r="J69" s="40" t="s">
        <v>555</v>
      </c>
      <c r="K69" s="40" t="s">
        <v>555</v>
      </c>
      <c r="L69" s="40" t="s">
        <v>555</v>
      </c>
      <c r="M69" s="40" t="s">
        <v>555</v>
      </c>
      <c r="N69" s="40" t="s">
        <v>555</v>
      </c>
      <c r="O69" s="40" t="s">
        <v>555</v>
      </c>
      <c r="P69" s="40" t="s">
        <v>555</v>
      </c>
      <c r="Q69" s="40" t="s">
        <v>555</v>
      </c>
      <c r="R69" s="40" t="s">
        <v>555</v>
      </c>
      <c r="S69" s="40" t="s">
        <v>555</v>
      </c>
      <c r="T69" s="40" t="s">
        <v>555</v>
      </c>
      <c r="U69" s="40" t="s">
        <v>555</v>
      </c>
      <c r="V69" s="40" t="s">
        <v>555</v>
      </c>
      <c r="W69" s="40" t="s">
        <v>555</v>
      </c>
      <c r="X69" s="40" t="s">
        <v>555</v>
      </c>
      <c r="Y69" s="40" t="s">
        <v>555</v>
      </c>
      <c r="Z69" s="40" t="s">
        <v>555</v>
      </c>
      <c r="AA69" s="40" t="s">
        <v>555</v>
      </c>
      <c r="AB69" s="40" t="s">
        <v>555</v>
      </c>
      <c r="AC69" s="40" t="s">
        <v>555</v>
      </c>
      <c r="AD69" s="40" t="s">
        <v>555</v>
      </c>
      <c r="AE69" s="40" t="s">
        <v>555</v>
      </c>
      <c r="AF69" s="40" t="s">
        <v>555</v>
      </c>
      <c r="AG69" s="40" t="s">
        <v>555</v>
      </c>
      <c r="AH69" s="40" t="s">
        <v>555</v>
      </c>
      <c r="AI69" s="40" t="s">
        <v>555</v>
      </c>
      <c r="AJ69" s="40" t="s">
        <v>555</v>
      </c>
      <c r="AK69" s="40" t="s">
        <v>555</v>
      </c>
      <c r="AL69" s="40" t="s">
        <v>555</v>
      </c>
      <c r="AM69" s="40" t="s">
        <v>555</v>
      </c>
      <c r="AN69" s="40" t="s">
        <v>555</v>
      </c>
      <c r="AO69" s="40" t="s">
        <v>555</v>
      </c>
      <c r="AP69" s="40" t="s">
        <v>555</v>
      </c>
      <c r="AQ69" s="40" t="s">
        <v>555</v>
      </c>
      <c r="AR69" s="40" t="s">
        <v>555</v>
      </c>
      <c r="AS69" s="40" t="s">
        <v>555</v>
      </c>
      <c r="AT69" s="40" t="s">
        <v>555</v>
      </c>
      <c r="AU69" s="40" t="s">
        <v>555</v>
      </c>
      <c r="AV69" s="40">
        <v>50108</v>
      </c>
      <c r="AW69" s="40">
        <v>91029</v>
      </c>
      <c r="AX69" s="40">
        <v>95904</v>
      </c>
      <c r="AY69" s="40">
        <v>93489</v>
      </c>
      <c r="AZ69" s="40">
        <v>94219</v>
      </c>
      <c r="BA69" s="40">
        <v>99663</v>
      </c>
    </row>
    <row r="70" spans="1:53" ht="16.5" thickBot="1" thickTop="1">
      <c r="A70" s="24">
        <v>4</v>
      </c>
      <c r="B70" s="13">
        <f>MATCH(D70,'[1]industr'!$B$3:$B$101,0)</f>
        <v>59</v>
      </c>
      <c r="C70" s="58" t="str">
        <f>INDEX('[2]world'!$D$3:$D$400,MATCH(D70,'[2]world'!$B$3:$B$400,0))</f>
        <v>ISL</v>
      </c>
      <c r="D70" s="41" t="s">
        <v>151</v>
      </c>
      <c r="E70" s="39">
        <v>125</v>
      </c>
      <c r="F70" s="39">
        <v>161</v>
      </c>
      <c r="G70" s="39">
        <v>126</v>
      </c>
      <c r="H70" s="39">
        <v>196</v>
      </c>
      <c r="I70" s="39">
        <v>174</v>
      </c>
      <c r="J70" s="39">
        <v>164</v>
      </c>
      <c r="K70" s="39">
        <v>192</v>
      </c>
      <c r="L70" s="39">
        <v>184</v>
      </c>
      <c r="M70" s="39">
        <v>210</v>
      </c>
      <c r="N70" s="39">
        <v>263</v>
      </c>
      <c r="O70" s="39">
        <v>246</v>
      </c>
      <c r="P70" s="39">
        <v>306</v>
      </c>
      <c r="Q70" s="39">
        <v>319</v>
      </c>
      <c r="R70" s="39">
        <v>334</v>
      </c>
      <c r="S70" s="39">
        <v>364</v>
      </c>
      <c r="T70" s="39">
        <v>397</v>
      </c>
      <c r="U70" s="39">
        <v>383</v>
      </c>
      <c r="V70" s="39">
        <v>407</v>
      </c>
      <c r="W70" s="39">
        <v>411</v>
      </c>
      <c r="X70" s="39">
        <v>394</v>
      </c>
      <c r="Y70" s="39">
        <v>441</v>
      </c>
      <c r="Z70" s="39">
        <v>463</v>
      </c>
      <c r="AA70" s="39">
        <v>421</v>
      </c>
      <c r="AB70" s="39">
        <v>495</v>
      </c>
      <c r="AC70" s="39">
        <v>449</v>
      </c>
      <c r="AD70" s="39">
        <v>527</v>
      </c>
      <c r="AE70" s="39">
        <v>498</v>
      </c>
      <c r="AF70" s="39">
        <v>477</v>
      </c>
      <c r="AG70" s="39">
        <v>459</v>
      </c>
      <c r="AH70" s="39">
        <v>520</v>
      </c>
      <c r="AI70" s="39">
        <v>479</v>
      </c>
      <c r="AJ70" s="39">
        <v>547</v>
      </c>
      <c r="AK70" s="39">
        <v>531</v>
      </c>
      <c r="AL70" s="39">
        <v>537</v>
      </c>
      <c r="AM70" s="39">
        <v>489</v>
      </c>
      <c r="AN70" s="39">
        <v>472</v>
      </c>
      <c r="AO70" s="40">
        <v>530</v>
      </c>
      <c r="AP70" s="40">
        <v>514</v>
      </c>
      <c r="AQ70" s="40">
        <v>484</v>
      </c>
      <c r="AR70" s="40">
        <v>473</v>
      </c>
      <c r="AS70" s="40">
        <v>545</v>
      </c>
      <c r="AT70" s="40">
        <v>551</v>
      </c>
      <c r="AU70" s="40">
        <v>524</v>
      </c>
      <c r="AV70" s="40">
        <v>531</v>
      </c>
      <c r="AW70" s="40">
        <v>552</v>
      </c>
      <c r="AX70" s="40">
        <v>560</v>
      </c>
      <c r="AY70" s="40">
        <v>498</v>
      </c>
      <c r="AZ70" s="40">
        <v>515</v>
      </c>
      <c r="BA70" s="40">
        <v>549</v>
      </c>
    </row>
    <row r="71" spans="1:53" ht="16.5" thickBot="1" thickTop="1">
      <c r="A71" s="24">
        <v>5</v>
      </c>
      <c r="B71" s="13">
        <f>MATCH(D71,'[1]industr'!$B$3:$B$101,0)</f>
        <v>60</v>
      </c>
      <c r="C71" s="58" t="str">
        <f>INDEX('[2]world'!$D$3:$D$400,MATCH(D71,'[2]world'!$B$3:$B$400,0))</f>
        <v>Lih</v>
      </c>
      <c r="D71" s="41" t="s">
        <v>152</v>
      </c>
      <c r="E71" s="40" t="s">
        <v>555</v>
      </c>
      <c r="F71" s="40" t="s">
        <v>555</v>
      </c>
      <c r="G71" s="40" t="s">
        <v>555</v>
      </c>
      <c r="H71" s="40" t="s">
        <v>555</v>
      </c>
      <c r="I71" s="40" t="s">
        <v>555</v>
      </c>
      <c r="J71" s="40" t="s">
        <v>555</v>
      </c>
      <c r="K71" s="40" t="s">
        <v>555</v>
      </c>
      <c r="L71" s="40" t="s">
        <v>555</v>
      </c>
      <c r="M71" s="40" t="s">
        <v>555</v>
      </c>
      <c r="N71" s="40" t="s">
        <v>555</v>
      </c>
      <c r="O71" s="40" t="s">
        <v>555</v>
      </c>
      <c r="P71" s="40" t="s">
        <v>555</v>
      </c>
      <c r="Q71" s="40" t="s">
        <v>555</v>
      </c>
      <c r="R71" s="40" t="s">
        <v>555</v>
      </c>
      <c r="S71" s="40" t="s">
        <v>555</v>
      </c>
      <c r="T71" s="40" t="s">
        <v>555</v>
      </c>
      <c r="U71" s="40" t="s">
        <v>555</v>
      </c>
      <c r="V71" s="40" t="s">
        <v>555</v>
      </c>
      <c r="W71" s="40" t="s">
        <v>555</v>
      </c>
      <c r="X71" s="40" t="s">
        <v>555</v>
      </c>
      <c r="Y71" s="40" t="s">
        <v>555</v>
      </c>
      <c r="Z71" s="40" t="s">
        <v>555</v>
      </c>
      <c r="AA71" s="40" t="s">
        <v>555</v>
      </c>
      <c r="AB71" s="40" t="s">
        <v>555</v>
      </c>
      <c r="AC71" s="40" t="s">
        <v>555</v>
      </c>
      <c r="AD71" s="40" t="s">
        <v>555</v>
      </c>
      <c r="AE71" s="40" t="s">
        <v>555</v>
      </c>
      <c r="AF71" s="40" t="s">
        <v>555</v>
      </c>
      <c r="AG71" s="40" t="s">
        <v>555</v>
      </c>
      <c r="AH71" s="40" t="s">
        <v>555</v>
      </c>
      <c r="AI71" s="40" t="s">
        <v>555</v>
      </c>
      <c r="AJ71" s="40" t="s">
        <v>555</v>
      </c>
      <c r="AK71" s="40" t="s">
        <v>555</v>
      </c>
      <c r="AL71" s="40" t="s">
        <v>555</v>
      </c>
      <c r="AM71" s="40" t="s">
        <v>555</v>
      </c>
      <c r="AN71" s="40" t="s">
        <v>555</v>
      </c>
      <c r="AO71" s="40" t="s">
        <v>555</v>
      </c>
      <c r="AP71" s="40" t="s">
        <v>555</v>
      </c>
      <c r="AQ71" s="40" t="s">
        <v>555</v>
      </c>
      <c r="AR71" s="40" t="s">
        <v>555</v>
      </c>
      <c r="AS71" s="40">
        <v>126</v>
      </c>
      <c r="AT71" s="40">
        <v>82</v>
      </c>
      <c r="AU71" s="40">
        <v>99</v>
      </c>
      <c r="AV71" s="40">
        <v>84</v>
      </c>
      <c r="AW71" s="40">
        <v>101</v>
      </c>
      <c r="AX71" s="40">
        <v>93</v>
      </c>
      <c r="AY71" s="40">
        <v>81</v>
      </c>
      <c r="AZ71" s="40">
        <v>97</v>
      </c>
      <c r="BA71" s="40">
        <v>98</v>
      </c>
    </row>
    <row r="72" spans="1:53" ht="16.5" thickBot="1" thickTop="1">
      <c r="A72" s="24">
        <v>5</v>
      </c>
      <c r="B72" s="13">
        <f>MATCH(D72,'[1]industr'!$B$3:$B$101,0)</f>
        <v>23</v>
      </c>
      <c r="C72" s="58" t="str">
        <f>INDEX('[2]world'!$D$3:$D$400,MATCH(D72,'[2]world'!$B$3:$B$400,0))</f>
        <v>NOR</v>
      </c>
      <c r="D72" s="41" t="s">
        <v>153</v>
      </c>
      <c r="E72" s="40">
        <v>2379</v>
      </c>
      <c r="F72" s="39">
        <v>2465</v>
      </c>
      <c r="G72" s="39">
        <v>2439</v>
      </c>
      <c r="H72" s="39">
        <v>2439</v>
      </c>
      <c r="I72" s="39">
        <v>2556</v>
      </c>
      <c r="J72" s="40">
        <v>2581</v>
      </c>
      <c r="K72" s="40">
        <v>2672</v>
      </c>
      <c r="L72" s="40">
        <v>2876</v>
      </c>
      <c r="M72" s="40">
        <v>3058</v>
      </c>
      <c r="N72" s="40">
        <v>3146</v>
      </c>
      <c r="O72" s="40">
        <v>3429</v>
      </c>
      <c r="P72" s="40">
        <v>3731</v>
      </c>
      <c r="Q72" s="40">
        <v>4022</v>
      </c>
      <c r="R72" s="40">
        <v>4665</v>
      </c>
      <c r="S72" s="40">
        <v>5159</v>
      </c>
      <c r="T72" s="40">
        <v>5575</v>
      </c>
      <c r="U72" s="40">
        <v>5824</v>
      </c>
      <c r="V72" s="40">
        <v>6098</v>
      </c>
      <c r="W72" s="40">
        <v>6247</v>
      </c>
      <c r="X72" s="40">
        <v>6607</v>
      </c>
      <c r="Y72" s="40">
        <v>6634</v>
      </c>
      <c r="Z72" s="40">
        <v>7136</v>
      </c>
      <c r="AA72" s="40">
        <v>7165</v>
      </c>
      <c r="AB72" s="39">
        <v>7668</v>
      </c>
      <c r="AC72" s="40">
        <v>7974</v>
      </c>
      <c r="AD72" s="40">
        <v>8206</v>
      </c>
      <c r="AE72" s="40">
        <v>7889</v>
      </c>
      <c r="AF72" s="40">
        <v>8417</v>
      </c>
      <c r="AG72" s="40">
        <v>8772</v>
      </c>
      <c r="AH72" s="39">
        <v>9238</v>
      </c>
      <c r="AI72" s="39">
        <v>10170</v>
      </c>
      <c r="AJ72" s="39">
        <v>10281</v>
      </c>
      <c r="AK72" s="40">
        <v>10209</v>
      </c>
      <c r="AL72" s="39">
        <v>10943</v>
      </c>
      <c r="AM72" s="40">
        <v>10934</v>
      </c>
      <c r="AN72" s="39">
        <v>10360</v>
      </c>
      <c r="AO72" s="40">
        <v>9982</v>
      </c>
      <c r="AP72" s="40">
        <v>9961</v>
      </c>
      <c r="AQ72" s="40">
        <v>9346</v>
      </c>
      <c r="AR72" s="39">
        <v>9124</v>
      </c>
      <c r="AS72" s="40">
        <v>10053</v>
      </c>
      <c r="AT72" s="39">
        <v>10308</v>
      </c>
      <c r="AU72" s="40">
        <v>10450</v>
      </c>
      <c r="AV72" s="40">
        <v>10757</v>
      </c>
      <c r="AW72" s="40">
        <v>11045</v>
      </c>
      <c r="AX72" s="40">
        <v>11040</v>
      </c>
      <c r="AY72" s="40">
        <v>10598</v>
      </c>
      <c r="AZ72" s="40">
        <v>10280</v>
      </c>
      <c r="BA72" s="40">
        <v>10158</v>
      </c>
    </row>
    <row r="73" spans="1:53" ht="16.5" thickBot="1" thickTop="1">
      <c r="A73" s="24">
        <v>5</v>
      </c>
      <c r="B73" s="13">
        <f>MATCH(D73,'[1]industr'!$B$3:$B$101,0)</f>
        <v>37</v>
      </c>
      <c r="C73" s="58" t="str">
        <f>INDEX('[2]world'!$D$3:$D$400,MATCH(D73,'[2]world'!$B$3:$B$400,0))</f>
        <v>SWI</v>
      </c>
      <c r="D73" s="41" t="s">
        <v>154</v>
      </c>
      <c r="E73" s="40">
        <v>4656</v>
      </c>
      <c r="F73" s="40">
        <v>4737</v>
      </c>
      <c r="G73" s="40">
        <v>4724</v>
      </c>
      <c r="H73" s="40">
        <v>4711</v>
      </c>
      <c r="I73" s="40">
        <v>4865</v>
      </c>
      <c r="J73" s="40">
        <v>4977</v>
      </c>
      <c r="K73" s="40">
        <v>4944</v>
      </c>
      <c r="L73" s="40">
        <v>5198</v>
      </c>
      <c r="M73" s="40">
        <v>5599</v>
      </c>
      <c r="N73" s="40">
        <v>5980</v>
      </c>
      <c r="O73" s="40">
        <v>6405</v>
      </c>
      <c r="P73" s="40">
        <v>7035</v>
      </c>
      <c r="Q73" s="40">
        <v>7650</v>
      </c>
      <c r="R73" s="40">
        <v>8030</v>
      </c>
      <c r="S73" s="40">
        <v>8193</v>
      </c>
      <c r="T73" s="40">
        <v>8917</v>
      </c>
      <c r="U73" s="40">
        <v>9582</v>
      </c>
      <c r="V73" s="40">
        <v>10474</v>
      </c>
      <c r="W73" s="40">
        <v>10497</v>
      </c>
      <c r="X73" s="40">
        <v>10394</v>
      </c>
      <c r="Y73" s="40">
        <v>10910</v>
      </c>
      <c r="Z73" s="40">
        <v>11131</v>
      </c>
      <c r="AA73" s="40">
        <v>11589</v>
      </c>
      <c r="AB73" s="40">
        <v>11711</v>
      </c>
      <c r="AC73" s="40">
        <v>11219</v>
      </c>
      <c r="AD73" s="40">
        <v>11415</v>
      </c>
      <c r="AE73" s="40">
        <v>11395</v>
      </c>
      <c r="AF73" s="40">
        <v>11552</v>
      </c>
      <c r="AG73" s="40">
        <v>12731</v>
      </c>
      <c r="AH73" s="40">
        <v>12720</v>
      </c>
      <c r="AI73" s="40">
        <v>13183</v>
      </c>
      <c r="AJ73" s="40">
        <v>13627</v>
      </c>
      <c r="AK73" s="40">
        <v>14530</v>
      </c>
      <c r="AL73" s="40">
        <v>15053</v>
      </c>
      <c r="AM73" s="40">
        <v>15634</v>
      </c>
      <c r="AN73" s="40">
        <v>15703</v>
      </c>
      <c r="AO73" s="40">
        <v>16172</v>
      </c>
      <c r="AP73" s="40">
        <v>17073</v>
      </c>
      <c r="AQ73" s="40">
        <v>17868</v>
      </c>
      <c r="AR73" s="40">
        <v>20768</v>
      </c>
      <c r="AS73" s="40">
        <v>10511</v>
      </c>
      <c r="AT73" s="40">
        <v>15778</v>
      </c>
      <c r="AU73" s="40">
        <v>16363</v>
      </c>
      <c r="AV73" s="40">
        <v>16799</v>
      </c>
      <c r="AW73" s="40">
        <v>17949</v>
      </c>
      <c r="AX73" s="40">
        <v>21332</v>
      </c>
      <c r="AY73" s="40">
        <v>20981</v>
      </c>
      <c r="AZ73" s="40">
        <v>19882</v>
      </c>
      <c r="BA73" s="40">
        <v>19613</v>
      </c>
    </row>
    <row r="74" spans="1:53" ht="16.5" thickBot="1" thickTop="1">
      <c r="A74" s="24">
        <v>5</v>
      </c>
      <c r="B74" s="13">
        <f>MATCH(D74,'[1]industr'!$B$3:$B$101,0)</f>
        <v>61</v>
      </c>
      <c r="C74" s="58" t="str">
        <f>INDEX('[2]world'!$D$3:$D$400,MATCH(D74,'[2]world'!$B$3:$B$400,0))</f>
        <v>ALB</v>
      </c>
      <c r="D74" s="41" t="s">
        <v>155</v>
      </c>
      <c r="E74" s="40">
        <v>850</v>
      </c>
      <c r="F74" s="40">
        <v>1314</v>
      </c>
      <c r="G74" s="40">
        <v>1236</v>
      </c>
      <c r="H74" s="40">
        <v>1046</v>
      </c>
      <c r="I74" s="40">
        <v>1104</v>
      </c>
      <c r="J74" s="40">
        <v>1028</v>
      </c>
      <c r="K74" s="40">
        <v>1217</v>
      </c>
      <c r="L74" s="40">
        <v>1415</v>
      </c>
      <c r="M74" s="40">
        <v>1773</v>
      </c>
      <c r="N74" s="40">
        <v>1608</v>
      </c>
      <c r="O74" s="40">
        <v>1625</v>
      </c>
      <c r="P74" s="40">
        <v>1758</v>
      </c>
      <c r="Q74" s="40">
        <v>1718</v>
      </c>
      <c r="R74" s="40">
        <v>1791</v>
      </c>
      <c r="S74" s="40">
        <v>1934</v>
      </c>
      <c r="T74" s="40">
        <v>1853</v>
      </c>
      <c r="U74" s="40">
        <v>1900</v>
      </c>
      <c r="V74" s="40">
        <v>2003</v>
      </c>
      <c r="W74" s="40">
        <v>1836</v>
      </c>
      <c r="X74" s="40">
        <v>1849</v>
      </c>
      <c r="Y74" s="40">
        <v>2024</v>
      </c>
      <c r="Z74" s="40">
        <v>2222</v>
      </c>
      <c r="AA74" s="40">
        <v>2206</v>
      </c>
      <c r="AB74" s="40">
        <v>2371</v>
      </c>
      <c r="AC74" s="40">
        <v>2335</v>
      </c>
      <c r="AD74" s="40">
        <v>2381</v>
      </c>
      <c r="AE74" s="40">
        <v>2383</v>
      </c>
      <c r="AF74" s="40">
        <v>2537</v>
      </c>
      <c r="AG74" s="40">
        <v>2597</v>
      </c>
      <c r="AH74" s="40">
        <v>2628</v>
      </c>
      <c r="AI74" s="40">
        <v>2675</v>
      </c>
      <c r="AJ74" s="40">
        <v>2236</v>
      </c>
      <c r="AK74" s="40">
        <v>2361</v>
      </c>
      <c r="AL74" s="40">
        <v>2251</v>
      </c>
      <c r="AM74" s="40">
        <v>2108</v>
      </c>
      <c r="AN74" s="40">
        <v>2333</v>
      </c>
      <c r="AO74" s="40">
        <v>1901</v>
      </c>
      <c r="AP74" s="40">
        <v>1430</v>
      </c>
      <c r="AQ74" s="40" t="s">
        <v>555</v>
      </c>
      <c r="AR74" s="40" t="s">
        <v>555</v>
      </c>
      <c r="AS74" s="40" t="s">
        <v>555</v>
      </c>
      <c r="AT74" s="40" t="s">
        <v>555</v>
      </c>
      <c r="AU74" s="40" t="s">
        <v>555</v>
      </c>
      <c r="AV74" s="40" t="s">
        <v>555</v>
      </c>
      <c r="AW74" s="40" t="s">
        <v>555</v>
      </c>
      <c r="AX74" s="40">
        <v>3929</v>
      </c>
      <c r="AY74" s="40">
        <v>4075</v>
      </c>
      <c r="AZ74" s="40" t="s">
        <v>555</v>
      </c>
      <c r="BA74" s="40" t="s">
        <v>555</v>
      </c>
    </row>
    <row r="75" spans="1:53" ht="16.5" thickBot="1" thickTop="1">
      <c r="A75" s="24">
        <v>5</v>
      </c>
      <c r="B75" s="13">
        <f>MATCH(D75,'[1]industr'!$B$3:$B$101,0)</f>
        <v>6</v>
      </c>
      <c r="C75" s="58" t="str">
        <f>INDEX('[2]world'!$D$3:$D$400,MATCH(D75,'[2]world'!$B$3:$B$400,0))</f>
        <v>Bos</v>
      </c>
      <c r="D75" s="41" t="s">
        <v>156</v>
      </c>
      <c r="E75" s="40" t="s">
        <v>555</v>
      </c>
      <c r="F75" s="40" t="s">
        <v>555</v>
      </c>
      <c r="G75" s="40" t="s">
        <v>555</v>
      </c>
      <c r="H75" s="40" t="s">
        <v>555</v>
      </c>
      <c r="I75" s="40" t="s">
        <v>555</v>
      </c>
      <c r="J75" s="40" t="s">
        <v>555</v>
      </c>
      <c r="K75" s="39" t="s">
        <v>555</v>
      </c>
      <c r="L75" s="39" t="s">
        <v>555</v>
      </c>
      <c r="M75" s="39" t="s">
        <v>555</v>
      </c>
      <c r="N75" s="39" t="s">
        <v>555</v>
      </c>
      <c r="O75" s="40" t="s">
        <v>555</v>
      </c>
      <c r="P75" s="40" t="s">
        <v>555</v>
      </c>
      <c r="Q75" s="40" t="s">
        <v>555</v>
      </c>
      <c r="R75" s="39" t="s">
        <v>555</v>
      </c>
      <c r="S75" s="39" t="s">
        <v>555</v>
      </c>
      <c r="T75" s="40" t="s">
        <v>555</v>
      </c>
      <c r="U75" s="40" t="s">
        <v>555</v>
      </c>
      <c r="V75" s="40" t="s">
        <v>555</v>
      </c>
      <c r="W75" s="40" t="s">
        <v>555</v>
      </c>
      <c r="X75" s="40" t="s">
        <v>555</v>
      </c>
      <c r="Y75" s="40" t="s">
        <v>555</v>
      </c>
      <c r="Z75" s="39" t="s">
        <v>555</v>
      </c>
      <c r="AA75" s="40" t="s">
        <v>555</v>
      </c>
      <c r="AB75" s="40" t="s">
        <v>555</v>
      </c>
      <c r="AC75" s="40" t="s">
        <v>555</v>
      </c>
      <c r="AD75" s="40" t="s">
        <v>555</v>
      </c>
      <c r="AE75" s="40" t="s">
        <v>555</v>
      </c>
      <c r="AF75" s="40" t="s">
        <v>555</v>
      </c>
      <c r="AG75" s="40" t="s">
        <v>555</v>
      </c>
      <c r="AH75" s="40" t="s">
        <v>555</v>
      </c>
      <c r="AI75" s="40" t="s">
        <v>555</v>
      </c>
      <c r="AJ75" s="40" t="s">
        <v>555</v>
      </c>
      <c r="AK75" s="39" t="s">
        <v>555</v>
      </c>
      <c r="AL75" s="39" t="s">
        <v>555</v>
      </c>
      <c r="AM75" s="39" t="s">
        <v>555</v>
      </c>
      <c r="AN75" s="39" t="s">
        <v>555</v>
      </c>
      <c r="AO75" s="40" t="s">
        <v>555</v>
      </c>
      <c r="AP75" s="40" t="s">
        <v>555</v>
      </c>
      <c r="AQ75" s="40" t="s">
        <v>555</v>
      </c>
      <c r="AR75" s="40" t="s">
        <v>555</v>
      </c>
      <c r="AS75" s="40" t="s">
        <v>555</v>
      </c>
      <c r="AT75" s="40" t="s">
        <v>555</v>
      </c>
      <c r="AU75" s="40" t="s">
        <v>555</v>
      </c>
      <c r="AV75" s="40" t="s">
        <v>555</v>
      </c>
      <c r="AW75" s="40">
        <v>1494</v>
      </c>
      <c r="AX75" s="40">
        <v>1763</v>
      </c>
      <c r="AY75" s="40">
        <v>1659</v>
      </c>
      <c r="AZ75" s="40">
        <v>1826</v>
      </c>
      <c r="BA75" s="40">
        <v>1145</v>
      </c>
    </row>
    <row r="76" spans="1:53" ht="16.5" thickBot="1" thickTop="1">
      <c r="A76" s="24">
        <v>5</v>
      </c>
      <c r="B76" s="13">
        <f>MATCH(D76,'[1]industr'!$B$3:$B$101,0)</f>
        <v>28</v>
      </c>
      <c r="C76" s="58" t="str">
        <f>INDEX('[2]world'!$D$3:$D$400,MATCH(D76,'[2]world'!$B$3:$B$400,0))</f>
        <v>SM</v>
      </c>
      <c r="D76" s="44" t="s">
        <v>157</v>
      </c>
      <c r="E76" s="40" t="s">
        <v>555</v>
      </c>
      <c r="F76" s="40" t="s">
        <v>555</v>
      </c>
      <c r="G76" s="40" t="s">
        <v>555</v>
      </c>
      <c r="H76" s="40" t="s">
        <v>555</v>
      </c>
      <c r="I76" s="40" t="s">
        <v>555</v>
      </c>
      <c r="J76" s="40" t="s">
        <v>555</v>
      </c>
      <c r="K76" s="40" t="s">
        <v>555</v>
      </c>
      <c r="L76" s="40" t="s">
        <v>555</v>
      </c>
      <c r="M76" s="40" t="s">
        <v>555</v>
      </c>
      <c r="N76" s="40" t="s">
        <v>555</v>
      </c>
      <c r="O76" s="40" t="s">
        <v>555</v>
      </c>
      <c r="P76" s="40" t="s">
        <v>555</v>
      </c>
      <c r="Q76" s="40" t="s">
        <v>555</v>
      </c>
      <c r="R76" s="40" t="s">
        <v>555</v>
      </c>
      <c r="S76" s="40" t="s">
        <v>555</v>
      </c>
      <c r="T76" s="40" t="s">
        <v>555</v>
      </c>
      <c r="U76" s="40" t="s">
        <v>555</v>
      </c>
      <c r="V76" s="40" t="s">
        <v>555</v>
      </c>
      <c r="W76" s="40" t="s">
        <v>555</v>
      </c>
      <c r="X76" s="40" t="s">
        <v>555</v>
      </c>
      <c r="Y76" s="40" t="s">
        <v>555</v>
      </c>
      <c r="Z76" s="40" t="s">
        <v>555</v>
      </c>
      <c r="AA76" s="40" t="s">
        <v>555</v>
      </c>
      <c r="AB76" s="40" t="s">
        <v>555</v>
      </c>
      <c r="AC76" s="40" t="s">
        <v>555</v>
      </c>
      <c r="AD76" s="40" t="s">
        <v>555</v>
      </c>
      <c r="AE76" s="40" t="s">
        <v>555</v>
      </c>
      <c r="AF76" s="40" t="s">
        <v>555</v>
      </c>
      <c r="AG76" s="40" t="s">
        <v>555</v>
      </c>
      <c r="AH76" s="40" t="s">
        <v>555</v>
      </c>
      <c r="AI76" s="40" t="s">
        <v>555</v>
      </c>
      <c r="AJ76" s="40" t="s">
        <v>555</v>
      </c>
      <c r="AK76" s="39" t="s">
        <v>555</v>
      </c>
      <c r="AL76" s="39" t="s">
        <v>555</v>
      </c>
      <c r="AM76" s="39" t="s">
        <v>555</v>
      </c>
      <c r="AN76" s="39" t="s">
        <v>555</v>
      </c>
      <c r="AO76" s="40" t="s">
        <v>555</v>
      </c>
      <c r="AP76" s="40" t="s">
        <v>555</v>
      </c>
      <c r="AQ76" s="40">
        <v>7874</v>
      </c>
      <c r="AR76" s="40">
        <v>7211</v>
      </c>
      <c r="AS76" s="40">
        <v>8520</v>
      </c>
      <c r="AT76" s="40">
        <v>8723</v>
      </c>
      <c r="AU76" s="40">
        <v>10488</v>
      </c>
      <c r="AV76" s="40" t="s">
        <v>555</v>
      </c>
      <c r="AW76" s="40">
        <v>9350</v>
      </c>
      <c r="AX76" s="40">
        <v>8101</v>
      </c>
      <c r="AY76" s="39" t="s">
        <v>555</v>
      </c>
      <c r="AZ76" s="40" t="s">
        <v>555</v>
      </c>
      <c r="BA76" s="40" t="s">
        <v>555</v>
      </c>
    </row>
    <row r="77" spans="1:53" ht="16.5" thickBot="1" thickTop="1">
      <c r="A77" s="24">
        <v>5</v>
      </c>
      <c r="B77" s="13">
        <f>MATCH(D77,'[1]industr'!$B$3:$B$101,0)</f>
        <v>62</v>
      </c>
      <c r="C77" s="58" t="str">
        <f>INDEX('[2]world'!$D$3:$D$400,MATCH(D77,'[2]world'!$B$3:$B$400,0))</f>
        <v>Mon</v>
      </c>
      <c r="D77" s="41" t="s">
        <v>158</v>
      </c>
      <c r="E77" s="39" t="s">
        <v>555</v>
      </c>
      <c r="F77" s="39" t="s">
        <v>555</v>
      </c>
      <c r="G77" s="39" t="s">
        <v>555</v>
      </c>
      <c r="H77" s="39" t="s">
        <v>555</v>
      </c>
      <c r="I77" s="39" t="s">
        <v>555</v>
      </c>
      <c r="J77" s="39" t="s">
        <v>555</v>
      </c>
      <c r="K77" s="39" t="s">
        <v>555</v>
      </c>
      <c r="L77" s="39" t="s">
        <v>555</v>
      </c>
      <c r="M77" s="39" t="s">
        <v>555</v>
      </c>
      <c r="N77" s="39" t="s">
        <v>555</v>
      </c>
      <c r="O77" s="39" t="s">
        <v>555</v>
      </c>
      <c r="P77" s="39" t="s">
        <v>555</v>
      </c>
      <c r="Q77" s="39" t="s">
        <v>555</v>
      </c>
      <c r="R77" s="39" t="s">
        <v>555</v>
      </c>
      <c r="S77" s="39" t="s">
        <v>555</v>
      </c>
      <c r="T77" s="39" t="s">
        <v>555</v>
      </c>
      <c r="U77" s="39" t="s">
        <v>555</v>
      </c>
      <c r="V77" s="39" t="s">
        <v>555</v>
      </c>
      <c r="W77" s="39" t="s">
        <v>555</v>
      </c>
      <c r="X77" s="39" t="s">
        <v>555</v>
      </c>
      <c r="Y77" s="39" t="s">
        <v>555</v>
      </c>
      <c r="Z77" s="39" t="s">
        <v>555</v>
      </c>
      <c r="AA77" s="39" t="s">
        <v>555</v>
      </c>
      <c r="AB77" s="39" t="s">
        <v>555</v>
      </c>
      <c r="AC77" s="39" t="s">
        <v>555</v>
      </c>
      <c r="AD77" s="39" t="s">
        <v>555</v>
      </c>
      <c r="AE77" s="39" t="s">
        <v>555</v>
      </c>
      <c r="AF77" s="39" t="s">
        <v>555</v>
      </c>
      <c r="AG77" s="39" t="s">
        <v>555</v>
      </c>
      <c r="AH77" s="39" t="s">
        <v>555</v>
      </c>
      <c r="AI77" s="39" t="s">
        <v>555</v>
      </c>
      <c r="AJ77" s="40" t="s">
        <v>555</v>
      </c>
      <c r="AK77" s="40" t="s">
        <v>555</v>
      </c>
      <c r="AL77" s="40" t="s">
        <v>555</v>
      </c>
      <c r="AM77" s="40" t="s">
        <v>555</v>
      </c>
      <c r="AN77" s="40" t="s">
        <v>555</v>
      </c>
      <c r="AO77" s="40" t="s">
        <v>555</v>
      </c>
      <c r="AP77" s="40" t="s">
        <v>555</v>
      </c>
      <c r="AQ77" s="40" t="s">
        <v>555</v>
      </c>
      <c r="AR77" s="40" t="s">
        <v>555</v>
      </c>
      <c r="AS77" s="40" t="s">
        <v>555</v>
      </c>
      <c r="AT77" s="40" t="s">
        <v>555</v>
      </c>
      <c r="AU77" s="40" t="s">
        <v>555</v>
      </c>
      <c r="AV77" s="40" t="s">
        <v>555</v>
      </c>
      <c r="AW77" s="40" t="s">
        <v>555</v>
      </c>
      <c r="AX77" s="40">
        <v>499</v>
      </c>
      <c r="AY77" s="40">
        <v>470</v>
      </c>
      <c r="AZ77" s="40">
        <v>453</v>
      </c>
      <c r="BA77" s="40">
        <v>433</v>
      </c>
    </row>
    <row r="78" spans="1:53" ht="16.5" thickBot="1" thickTop="1">
      <c r="A78" s="24">
        <v>5</v>
      </c>
      <c r="B78" s="13">
        <f>MATCH(D78,'[1]industr'!$B$3:$B$101,0)</f>
        <v>63</v>
      </c>
      <c r="C78" s="58" t="str">
        <f>INDEX('[2]world'!$D$3:$D$400,MATCH(D78,'[2]world'!$B$3:$B$400,0))</f>
        <v>Ser</v>
      </c>
      <c r="D78" s="41" t="s">
        <v>159</v>
      </c>
      <c r="E78" s="39" t="s">
        <v>555</v>
      </c>
      <c r="F78" s="39" t="s">
        <v>555</v>
      </c>
      <c r="G78" s="39" t="s">
        <v>555</v>
      </c>
      <c r="H78" s="39" t="s">
        <v>555</v>
      </c>
      <c r="I78" s="39" t="s">
        <v>555</v>
      </c>
      <c r="J78" s="39" t="s">
        <v>555</v>
      </c>
      <c r="K78" s="39" t="s">
        <v>555</v>
      </c>
      <c r="L78" s="39" t="s">
        <v>555</v>
      </c>
      <c r="M78" s="39" t="s">
        <v>555</v>
      </c>
      <c r="N78" s="39" t="s">
        <v>555</v>
      </c>
      <c r="O78" s="39" t="s">
        <v>555</v>
      </c>
      <c r="P78" s="39" t="s">
        <v>555</v>
      </c>
      <c r="Q78" s="39" t="s">
        <v>555</v>
      </c>
      <c r="R78" s="39" t="s">
        <v>555</v>
      </c>
      <c r="S78" s="39" t="s">
        <v>555</v>
      </c>
      <c r="T78" s="39" t="s">
        <v>555</v>
      </c>
      <c r="U78" s="39" t="s">
        <v>555</v>
      </c>
      <c r="V78" s="39" t="s">
        <v>555</v>
      </c>
      <c r="W78" s="39" t="s">
        <v>555</v>
      </c>
      <c r="X78" s="39" t="s">
        <v>555</v>
      </c>
      <c r="Y78" s="39" t="s">
        <v>555</v>
      </c>
      <c r="Z78" s="39" t="s">
        <v>555</v>
      </c>
      <c r="AA78" s="39" t="s">
        <v>555</v>
      </c>
      <c r="AB78" s="39" t="s">
        <v>555</v>
      </c>
      <c r="AC78" s="39" t="s">
        <v>555</v>
      </c>
      <c r="AD78" s="39" t="s">
        <v>555</v>
      </c>
      <c r="AE78" s="39" t="s">
        <v>555</v>
      </c>
      <c r="AF78" s="39" t="s">
        <v>555</v>
      </c>
      <c r="AG78" s="39" t="s">
        <v>555</v>
      </c>
      <c r="AH78" s="39" t="s">
        <v>555</v>
      </c>
      <c r="AI78" s="39" t="s">
        <v>555</v>
      </c>
      <c r="AJ78" s="39" t="s">
        <v>555</v>
      </c>
      <c r="AK78" s="39" t="s">
        <v>555</v>
      </c>
      <c r="AL78" s="39" t="s">
        <v>555</v>
      </c>
      <c r="AM78" s="39" t="s">
        <v>555</v>
      </c>
      <c r="AN78" s="39" t="s">
        <v>555</v>
      </c>
      <c r="AO78" s="40" t="s">
        <v>555</v>
      </c>
      <c r="AP78" s="40" t="s">
        <v>555</v>
      </c>
      <c r="AQ78" s="40" t="s">
        <v>555</v>
      </c>
      <c r="AR78" s="40" t="s">
        <v>555</v>
      </c>
      <c r="AS78" s="40" t="s">
        <v>555</v>
      </c>
      <c r="AT78" s="40" t="s">
        <v>555</v>
      </c>
      <c r="AU78" s="40" t="s">
        <v>555</v>
      </c>
      <c r="AV78" s="40" t="s">
        <v>555</v>
      </c>
      <c r="AW78" s="40" t="s">
        <v>555</v>
      </c>
      <c r="AX78" s="40">
        <v>7661</v>
      </c>
      <c r="AY78" s="40">
        <v>8204</v>
      </c>
      <c r="AZ78" s="40">
        <v>8622</v>
      </c>
      <c r="BA78" s="40">
        <v>8502</v>
      </c>
    </row>
    <row r="79" spans="1:53" ht="16.5" thickBot="1" thickTop="1">
      <c r="A79" s="24">
        <v>6</v>
      </c>
      <c r="B79" s="13">
        <f>MATCH(D79,'[1]industr'!$B$3:$B$101,0)</f>
        <v>42</v>
      </c>
      <c r="C79" s="58" t="str">
        <f>INDEX('[2]world'!$D$3:$D$400,MATCH(D79,'[2]world'!$B$3:$B$400,0))</f>
        <v>AR</v>
      </c>
      <c r="D79" s="41" t="s">
        <v>161</v>
      </c>
      <c r="E79" s="39" t="s">
        <v>555</v>
      </c>
      <c r="F79" s="40" t="s">
        <v>555</v>
      </c>
      <c r="G79" s="40" t="s">
        <v>555</v>
      </c>
      <c r="H79" s="40" t="s">
        <v>555</v>
      </c>
      <c r="I79" s="40" t="s">
        <v>555</v>
      </c>
      <c r="J79" s="40" t="s">
        <v>555</v>
      </c>
      <c r="K79" s="40" t="s">
        <v>555</v>
      </c>
      <c r="L79" s="40" t="s">
        <v>555</v>
      </c>
      <c r="M79" s="40" t="s">
        <v>555</v>
      </c>
      <c r="N79" s="40" t="s">
        <v>555</v>
      </c>
      <c r="O79" s="40" t="s">
        <v>555</v>
      </c>
      <c r="P79" s="40" t="s">
        <v>555</v>
      </c>
      <c r="Q79" s="40" t="s">
        <v>555</v>
      </c>
      <c r="R79" s="40" t="s">
        <v>555</v>
      </c>
      <c r="S79" s="40" t="s">
        <v>555</v>
      </c>
      <c r="T79" s="40" t="s">
        <v>555</v>
      </c>
      <c r="U79" s="40" t="s">
        <v>555</v>
      </c>
      <c r="V79" s="40" t="s">
        <v>555</v>
      </c>
      <c r="W79" s="40" t="s">
        <v>555</v>
      </c>
      <c r="X79" s="40" t="s">
        <v>555</v>
      </c>
      <c r="Y79" s="40" t="s">
        <v>555</v>
      </c>
      <c r="Z79" s="40" t="s">
        <v>555</v>
      </c>
      <c r="AA79" s="40" t="s">
        <v>555</v>
      </c>
      <c r="AB79" s="40" t="s">
        <v>555</v>
      </c>
      <c r="AC79" s="40" t="s">
        <v>555</v>
      </c>
      <c r="AD79" s="40" t="s">
        <v>555</v>
      </c>
      <c r="AE79" s="40" t="s">
        <v>555</v>
      </c>
      <c r="AF79" s="40" t="s">
        <v>555</v>
      </c>
      <c r="AG79" s="40" t="s">
        <v>555</v>
      </c>
      <c r="AH79" s="40" t="s">
        <v>555</v>
      </c>
      <c r="AI79" s="40" t="s">
        <v>555</v>
      </c>
      <c r="AJ79" s="40" t="s">
        <v>555</v>
      </c>
      <c r="AK79" s="40" t="s">
        <v>555</v>
      </c>
      <c r="AL79" s="40" t="s">
        <v>555</v>
      </c>
      <c r="AM79" s="40" t="s">
        <v>555</v>
      </c>
      <c r="AN79" s="40" t="s">
        <v>555</v>
      </c>
      <c r="AO79" s="40" t="s">
        <v>555</v>
      </c>
      <c r="AP79" s="40" t="s">
        <v>555</v>
      </c>
      <c r="AQ79" s="39" t="s">
        <v>555</v>
      </c>
      <c r="AR79" s="39" t="s">
        <v>555</v>
      </c>
      <c r="AS79" s="39" t="s">
        <v>555</v>
      </c>
      <c r="AT79" s="39" t="s">
        <v>555</v>
      </c>
      <c r="AU79" s="40" t="s">
        <v>555</v>
      </c>
      <c r="AV79" s="40" t="s">
        <v>555</v>
      </c>
      <c r="AW79" s="40">
        <v>1968</v>
      </c>
      <c r="AX79" s="40">
        <v>2466</v>
      </c>
      <c r="AY79" s="40">
        <v>2797</v>
      </c>
      <c r="AZ79" s="40">
        <v>2931</v>
      </c>
      <c r="BA79" s="40">
        <v>3031</v>
      </c>
    </row>
    <row r="80" spans="1:53" ht="16.5" thickBot="1" thickTop="1">
      <c r="A80" s="24">
        <v>5</v>
      </c>
      <c r="B80" s="13">
        <f>MATCH(D80,'[1]industr'!$B$3:$B$101,0)</f>
        <v>41</v>
      </c>
      <c r="C80" s="58" t="str">
        <f>INDEX('[2]world'!$D$3:$D$400,MATCH(D80,'[2]world'!$B$3:$B$400,0))</f>
        <v>AZ</v>
      </c>
      <c r="D80" s="45" t="s">
        <v>162</v>
      </c>
      <c r="E80" s="39" t="s">
        <v>555</v>
      </c>
      <c r="F80" s="39" t="s">
        <v>555</v>
      </c>
      <c r="G80" s="39" t="s">
        <v>555</v>
      </c>
      <c r="H80" s="39" t="s">
        <v>555</v>
      </c>
      <c r="I80" s="39" t="s">
        <v>555</v>
      </c>
      <c r="J80" s="39" t="s">
        <v>555</v>
      </c>
      <c r="K80" s="39" t="s">
        <v>555</v>
      </c>
      <c r="L80" s="39" t="s">
        <v>555</v>
      </c>
      <c r="M80" s="39" t="s">
        <v>555</v>
      </c>
      <c r="N80" s="39" t="s">
        <v>555</v>
      </c>
      <c r="O80" s="39" t="s">
        <v>555</v>
      </c>
      <c r="P80" s="39" t="s">
        <v>555</v>
      </c>
      <c r="Q80" s="39" t="s">
        <v>555</v>
      </c>
      <c r="R80" s="39" t="s">
        <v>555</v>
      </c>
      <c r="S80" s="39" t="s">
        <v>555</v>
      </c>
      <c r="T80" s="39" t="s">
        <v>555</v>
      </c>
      <c r="U80" s="39" t="s">
        <v>555</v>
      </c>
      <c r="V80" s="39" t="s">
        <v>555</v>
      </c>
      <c r="W80" s="39" t="s">
        <v>555</v>
      </c>
      <c r="X80" s="39" t="s">
        <v>555</v>
      </c>
      <c r="Y80" s="39" t="s">
        <v>555</v>
      </c>
      <c r="Z80" s="39" t="s">
        <v>555</v>
      </c>
      <c r="AA80" s="39" t="s">
        <v>555</v>
      </c>
      <c r="AB80" s="39" t="s">
        <v>555</v>
      </c>
      <c r="AC80" s="39" t="s">
        <v>555</v>
      </c>
      <c r="AD80" s="39" t="s">
        <v>555</v>
      </c>
      <c r="AE80" s="39" t="s">
        <v>555</v>
      </c>
      <c r="AF80" s="39" t="s">
        <v>555</v>
      </c>
      <c r="AG80" s="39" t="s">
        <v>555</v>
      </c>
      <c r="AH80" s="39" t="s">
        <v>555</v>
      </c>
      <c r="AI80" s="39" t="s">
        <v>555</v>
      </c>
      <c r="AJ80" s="39" t="s">
        <v>555</v>
      </c>
      <c r="AK80" s="39" t="s">
        <v>555</v>
      </c>
      <c r="AL80" s="39" t="s">
        <v>555</v>
      </c>
      <c r="AM80" s="39" t="s">
        <v>555</v>
      </c>
      <c r="AN80" s="39" t="s">
        <v>555</v>
      </c>
      <c r="AO80" s="40" t="s">
        <v>555</v>
      </c>
      <c r="AP80" s="40" t="s">
        <v>555</v>
      </c>
      <c r="AQ80" s="40" t="s">
        <v>555</v>
      </c>
      <c r="AR80" s="40" t="s">
        <v>555</v>
      </c>
      <c r="AS80" s="40" t="s">
        <v>555</v>
      </c>
      <c r="AT80" s="40" t="s">
        <v>555</v>
      </c>
      <c r="AU80" s="40" t="s">
        <v>555</v>
      </c>
      <c r="AV80" s="40" t="s">
        <v>555</v>
      </c>
      <c r="AW80" s="40">
        <v>6900</v>
      </c>
      <c r="AX80" s="40">
        <v>8900</v>
      </c>
      <c r="AY80" s="40">
        <v>7817</v>
      </c>
      <c r="AZ80" s="40">
        <v>8340</v>
      </c>
      <c r="BA80" s="40">
        <v>7900</v>
      </c>
    </row>
    <row r="81" spans="1:53" ht="16.5" thickBot="1" thickTop="1">
      <c r="A81" s="24">
        <v>5</v>
      </c>
      <c r="B81" s="13">
        <f>MATCH(D81,'[1]industr'!$B$3:$B$101,0)</f>
        <v>3</v>
      </c>
      <c r="C81" s="58" t="str">
        <f>INDEX('[2]world'!$D$3:$D$400,MATCH(D81,'[2]world'!$B$3:$B$400,0))</f>
        <v>BEL</v>
      </c>
      <c r="D81" s="45" t="s">
        <v>163</v>
      </c>
      <c r="E81" s="39" t="s">
        <v>555</v>
      </c>
      <c r="F81" s="39" t="s">
        <v>555</v>
      </c>
      <c r="G81" s="39" t="s">
        <v>555</v>
      </c>
      <c r="H81" s="39" t="s">
        <v>555</v>
      </c>
      <c r="I81" s="39" t="s">
        <v>555</v>
      </c>
      <c r="J81" s="39" t="s">
        <v>555</v>
      </c>
      <c r="K81" s="39" t="s">
        <v>555</v>
      </c>
      <c r="L81" s="39" t="s">
        <v>555</v>
      </c>
      <c r="M81" s="39" t="s">
        <v>555</v>
      </c>
      <c r="N81" s="39" t="s">
        <v>555</v>
      </c>
      <c r="O81" s="39" t="s">
        <v>555</v>
      </c>
      <c r="P81" s="39" t="s">
        <v>555</v>
      </c>
      <c r="Q81" s="39" t="s">
        <v>555</v>
      </c>
      <c r="R81" s="39" t="s">
        <v>555</v>
      </c>
      <c r="S81" s="39" t="s">
        <v>555</v>
      </c>
      <c r="T81" s="39" t="s">
        <v>555</v>
      </c>
      <c r="U81" s="39" t="s">
        <v>555</v>
      </c>
      <c r="V81" s="39" t="s">
        <v>555</v>
      </c>
      <c r="W81" s="39" t="s">
        <v>555</v>
      </c>
      <c r="X81" s="39" t="s">
        <v>555</v>
      </c>
      <c r="Y81" s="39" t="s">
        <v>555</v>
      </c>
      <c r="Z81" s="39" t="s">
        <v>555</v>
      </c>
      <c r="AA81" s="39" t="s">
        <v>555</v>
      </c>
      <c r="AB81" s="39" t="s">
        <v>555</v>
      </c>
      <c r="AC81" s="39" t="s">
        <v>555</v>
      </c>
      <c r="AD81" s="39" t="s">
        <v>555</v>
      </c>
      <c r="AE81" s="39" t="s">
        <v>555</v>
      </c>
      <c r="AF81" s="39" t="s">
        <v>555</v>
      </c>
      <c r="AG81" s="39" t="s">
        <v>555</v>
      </c>
      <c r="AH81" s="39" t="s">
        <v>555</v>
      </c>
      <c r="AI81" s="39" t="s">
        <v>555</v>
      </c>
      <c r="AJ81" s="39" t="s">
        <v>555</v>
      </c>
      <c r="AK81" s="39" t="s">
        <v>555</v>
      </c>
      <c r="AL81" s="39" t="s">
        <v>555</v>
      </c>
      <c r="AM81" s="39" t="s">
        <v>555</v>
      </c>
      <c r="AN81" s="39" t="s">
        <v>555</v>
      </c>
      <c r="AO81" s="40" t="s">
        <v>555</v>
      </c>
      <c r="AP81" s="40" t="s">
        <v>555</v>
      </c>
      <c r="AQ81" s="40" t="s">
        <v>555</v>
      </c>
      <c r="AR81" s="40" t="s">
        <v>555</v>
      </c>
      <c r="AS81" s="40" t="s">
        <v>555</v>
      </c>
      <c r="AT81" s="40" t="s">
        <v>555</v>
      </c>
      <c r="AU81" s="40" t="s">
        <v>555</v>
      </c>
      <c r="AV81" s="40" t="s">
        <v>555</v>
      </c>
      <c r="AW81" s="40">
        <v>29133</v>
      </c>
      <c r="AX81" s="40">
        <v>30531</v>
      </c>
      <c r="AY81" s="40">
        <v>31814</v>
      </c>
      <c r="AZ81" s="40">
        <v>36146</v>
      </c>
      <c r="BA81" s="40">
        <v>36679</v>
      </c>
    </row>
    <row r="82" spans="1:53" ht="16.5" thickBot="1" thickTop="1">
      <c r="A82" s="24">
        <v>6</v>
      </c>
      <c r="B82" s="13">
        <f>MATCH(D82,'[1]industr'!$B$3:$B$101,0)</f>
        <v>43</v>
      </c>
      <c r="C82" s="58" t="str">
        <f>INDEX('[2]world'!$D$3:$D$400,MATCH(D82,'[2]world'!$B$3:$B$400,0))</f>
        <v>Gru</v>
      </c>
      <c r="D82" s="45" t="s">
        <v>164</v>
      </c>
      <c r="E82" s="39" t="s">
        <v>555</v>
      </c>
      <c r="F82" s="39" t="s">
        <v>555</v>
      </c>
      <c r="G82" s="39" t="s">
        <v>555</v>
      </c>
      <c r="H82" s="39" t="s">
        <v>555</v>
      </c>
      <c r="I82" s="39" t="s">
        <v>555</v>
      </c>
      <c r="J82" s="39" t="s">
        <v>555</v>
      </c>
      <c r="K82" s="39" t="s">
        <v>555</v>
      </c>
      <c r="L82" s="39" t="s">
        <v>555</v>
      </c>
      <c r="M82" s="39" t="s">
        <v>555</v>
      </c>
      <c r="N82" s="39" t="s">
        <v>555</v>
      </c>
      <c r="O82" s="39" t="s">
        <v>555</v>
      </c>
      <c r="P82" s="39" t="s">
        <v>555</v>
      </c>
      <c r="Q82" s="39" t="s">
        <v>555</v>
      </c>
      <c r="R82" s="39" t="s">
        <v>555</v>
      </c>
      <c r="S82" s="39" t="s">
        <v>555</v>
      </c>
      <c r="T82" s="39" t="s">
        <v>555</v>
      </c>
      <c r="U82" s="39" t="s">
        <v>555</v>
      </c>
      <c r="V82" s="39" t="s">
        <v>555</v>
      </c>
      <c r="W82" s="39" t="s">
        <v>555</v>
      </c>
      <c r="X82" s="39" t="s">
        <v>555</v>
      </c>
      <c r="Y82" s="39" t="s">
        <v>555</v>
      </c>
      <c r="Z82" s="39" t="s">
        <v>555</v>
      </c>
      <c r="AA82" s="39" t="s">
        <v>555</v>
      </c>
      <c r="AB82" s="39" t="s">
        <v>555</v>
      </c>
      <c r="AC82" s="39" t="s">
        <v>555</v>
      </c>
      <c r="AD82" s="39" t="s">
        <v>555</v>
      </c>
      <c r="AE82" s="39" t="s">
        <v>555</v>
      </c>
      <c r="AF82" s="39" t="s">
        <v>555</v>
      </c>
      <c r="AG82" s="39" t="s">
        <v>555</v>
      </c>
      <c r="AH82" s="39" t="s">
        <v>555</v>
      </c>
      <c r="AI82" s="39" t="s">
        <v>555</v>
      </c>
      <c r="AJ82" s="39" t="s">
        <v>555</v>
      </c>
      <c r="AK82" s="39" t="s">
        <v>555</v>
      </c>
      <c r="AL82" s="39" t="s">
        <v>555</v>
      </c>
      <c r="AM82" s="39" t="s">
        <v>555</v>
      </c>
      <c r="AN82" s="39" t="s">
        <v>555</v>
      </c>
      <c r="AO82" s="40" t="s">
        <v>555</v>
      </c>
      <c r="AP82" s="40" t="s">
        <v>555</v>
      </c>
      <c r="AQ82" s="40" t="s">
        <v>555</v>
      </c>
      <c r="AR82" s="40" t="s">
        <v>555</v>
      </c>
      <c r="AS82" s="40" t="s">
        <v>555</v>
      </c>
      <c r="AT82" s="40" t="s">
        <v>555</v>
      </c>
      <c r="AU82" s="40" t="s">
        <v>555</v>
      </c>
      <c r="AV82" s="40" t="s">
        <v>555</v>
      </c>
      <c r="AW82" s="40">
        <v>1793</v>
      </c>
      <c r="AX82" s="40">
        <v>1928</v>
      </c>
      <c r="AY82" s="40">
        <v>2060</v>
      </c>
      <c r="AZ82" s="40">
        <v>2325</v>
      </c>
      <c r="BA82" s="40">
        <v>3189</v>
      </c>
    </row>
    <row r="83" spans="1:53" ht="16.5" thickBot="1" thickTop="1">
      <c r="A83" s="24">
        <v>5</v>
      </c>
      <c r="B83" s="13">
        <f>MATCH(D83,'[1]industr'!$B$3:$B$101,0)</f>
        <v>20</v>
      </c>
      <c r="C83" s="58" t="str">
        <f>INDEX('[2]world'!$D$3:$D$400,MATCH(D83,'[2]world'!$B$3:$B$400,0))</f>
        <v>MD</v>
      </c>
      <c r="D83" s="45" t="s">
        <v>256</v>
      </c>
      <c r="E83" s="39" t="s">
        <v>555</v>
      </c>
      <c r="F83" s="39" t="s">
        <v>555</v>
      </c>
      <c r="G83" s="39" t="s">
        <v>555</v>
      </c>
      <c r="H83" s="39" t="s">
        <v>555</v>
      </c>
      <c r="I83" s="39" t="s">
        <v>555</v>
      </c>
      <c r="J83" s="39" t="s">
        <v>555</v>
      </c>
      <c r="K83" s="39" t="s">
        <v>555</v>
      </c>
      <c r="L83" s="39" t="s">
        <v>555</v>
      </c>
      <c r="M83" s="39" t="s">
        <v>555</v>
      </c>
      <c r="N83" s="39" t="s">
        <v>555</v>
      </c>
      <c r="O83" s="39" t="s">
        <v>555</v>
      </c>
      <c r="P83" s="39" t="s">
        <v>555</v>
      </c>
      <c r="Q83" s="39" t="s">
        <v>555</v>
      </c>
      <c r="R83" s="39" t="s">
        <v>555</v>
      </c>
      <c r="S83" s="39" t="s">
        <v>555</v>
      </c>
      <c r="T83" s="39" t="s">
        <v>555</v>
      </c>
      <c r="U83" s="39" t="s">
        <v>555</v>
      </c>
      <c r="V83" s="39" t="s">
        <v>555</v>
      </c>
      <c r="W83" s="39" t="s">
        <v>555</v>
      </c>
      <c r="X83" s="39" t="s">
        <v>555</v>
      </c>
      <c r="Y83" s="39" t="s">
        <v>555</v>
      </c>
      <c r="Z83" s="39" t="s">
        <v>555</v>
      </c>
      <c r="AA83" s="39" t="s">
        <v>555</v>
      </c>
      <c r="AB83" s="39" t="s">
        <v>555</v>
      </c>
      <c r="AC83" s="39" t="s">
        <v>555</v>
      </c>
      <c r="AD83" s="39" t="s">
        <v>555</v>
      </c>
      <c r="AE83" s="39" t="s">
        <v>555</v>
      </c>
      <c r="AF83" s="39" t="s">
        <v>555</v>
      </c>
      <c r="AG83" s="39" t="s">
        <v>555</v>
      </c>
      <c r="AH83" s="39" t="s">
        <v>555</v>
      </c>
      <c r="AI83" s="39" t="s">
        <v>555</v>
      </c>
      <c r="AJ83" s="39" t="s">
        <v>555</v>
      </c>
      <c r="AK83" s="39" t="s">
        <v>555</v>
      </c>
      <c r="AL83" s="39" t="s">
        <v>555</v>
      </c>
      <c r="AM83" s="39" t="s">
        <v>555</v>
      </c>
      <c r="AN83" s="39" t="s">
        <v>555</v>
      </c>
      <c r="AO83" s="39" t="s">
        <v>555</v>
      </c>
      <c r="AP83" s="39" t="s">
        <v>555</v>
      </c>
      <c r="AQ83" s="39" t="s">
        <v>555</v>
      </c>
      <c r="AR83" s="39" t="s">
        <v>555</v>
      </c>
      <c r="AS83" s="40" t="s">
        <v>555</v>
      </c>
      <c r="AT83" s="39" t="s">
        <v>555</v>
      </c>
      <c r="AU83" s="39" t="s">
        <v>555</v>
      </c>
      <c r="AV83" s="39" t="s">
        <v>555</v>
      </c>
      <c r="AW83" s="39" t="s">
        <v>555</v>
      </c>
      <c r="AX83" s="39">
        <v>14521</v>
      </c>
      <c r="AY83" s="40">
        <v>12594</v>
      </c>
      <c r="AZ83" s="40">
        <v>13923</v>
      </c>
      <c r="BA83" s="40">
        <v>12601</v>
      </c>
    </row>
    <row r="84" spans="1:53" ht="16.5" thickBot="1" thickTop="1">
      <c r="A84" s="24">
        <v>5</v>
      </c>
      <c r="B84" s="13">
        <f>MATCH(D84,'[1]industr'!$B$3:$B$101,0)</f>
        <v>26</v>
      </c>
      <c r="C84" s="58" t="str">
        <f>INDEX('[2]world'!$D$3:$D$400,MATCH(D84,'[2]world'!$B$3:$B$400,0))</f>
        <v>RU</v>
      </c>
      <c r="D84" s="45" t="s">
        <v>259</v>
      </c>
      <c r="E84" s="39" t="s">
        <v>555</v>
      </c>
      <c r="F84" s="39" t="s">
        <v>555</v>
      </c>
      <c r="G84" s="39" t="s">
        <v>555</v>
      </c>
      <c r="H84" s="39" t="s">
        <v>555</v>
      </c>
      <c r="I84" s="39" t="s">
        <v>555</v>
      </c>
      <c r="J84" s="39" t="s">
        <v>555</v>
      </c>
      <c r="K84" s="39" t="s">
        <v>555</v>
      </c>
      <c r="L84" s="39" t="s">
        <v>555</v>
      </c>
      <c r="M84" s="39" t="s">
        <v>555</v>
      </c>
      <c r="N84" s="39" t="s">
        <v>555</v>
      </c>
      <c r="O84" s="39" t="s">
        <v>555</v>
      </c>
      <c r="P84" s="39" t="s">
        <v>555</v>
      </c>
      <c r="Q84" s="39" t="s">
        <v>555</v>
      </c>
      <c r="R84" s="39" t="s">
        <v>555</v>
      </c>
      <c r="S84" s="39" t="s">
        <v>555</v>
      </c>
      <c r="T84" s="39" t="s">
        <v>555</v>
      </c>
      <c r="U84" s="39" t="s">
        <v>555</v>
      </c>
      <c r="V84" s="39" t="s">
        <v>555</v>
      </c>
      <c r="W84" s="39" t="s">
        <v>555</v>
      </c>
      <c r="X84" s="39" t="s">
        <v>555</v>
      </c>
      <c r="Y84" s="39" t="s">
        <v>555</v>
      </c>
      <c r="Z84" s="39" t="s">
        <v>555</v>
      </c>
      <c r="AA84" s="39" t="s">
        <v>555</v>
      </c>
      <c r="AB84" s="39" t="s">
        <v>555</v>
      </c>
      <c r="AC84" s="39" t="s">
        <v>555</v>
      </c>
      <c r="AD84" s="39" t="s">
        <v>555</v>
      </c>
      <c r="AE84" s="39" t="s">
        <v>555</v>
      </c>
      <c r="AF84" s="39" t="s">
        <v>555</v>
      </c>
      <c r="AG84" s="39" t="s">
        <v>555</v>
      </c>
      <c r="AH84" s="39" t="s">
        <v>555</v>
      </c>
      <c r="AI84" s="39" t="s">
        <v>555</v>
      </c>
      <c r="AJ84" s="39" t="s">
        <v>555</v>
      </c>
      <c r="AK84" s="39" t="s">
        <v>555</v>
      </c>
      <c r="AL84" s="39" t="s">
        <v>555</v>
      </c>
      <c r="AM84" s="39" t="s">
        <v>555</v>
      </c>
      <c r="AN84" s="39" t="s">
        <v>555</v>
      </c>
      <c r="AO84" s="40" t="s">
        <v>555</v>
      </c>
      <c r="AP84" s="40" t="s">
        <v>555</v>
      </c>
      <c r="AQ84" s="40" t="s">
        <v>555</v>
      </c>
      <c r="AR84" s="40" t="s">
        <v>555</v>
      </c>
      <c r="AS84" s="40" t="s">
        <v>555</v>
      </c>
      <c r="AT84" s="40" t="s">
        <v>555</v>
      </c>
      <c r="AU84" s="40" t="s">
        <v>555</v>
      </c>
      <c r="AV84" s="40" t="s">
        <v>555</v>
      </c>
      <c r="AW84" s="40">
        <v>635835</v>
      </c>
      <c r="AX84" s="40">
        <v>604942</v>
      </c>
      <c r="AY84" s="40">
        <v>640837</v>
      </c>
      <c r="AZ84" s="40">
        <v>685910</v>
      </c>
      <c r="BA84" s="40">
        <v>703412</v>
      </c>
    </row>
    <row r="85" spans="1:53" ht="16.5" thickBot="1" thickTop="1">
      <c r="A85" s="24">
        <v>5</v>
      </c>
      <c r="B85" s="13">
        <f>MATCH(D85,'[1]industr'!$B$3:$B$101,0)</f>
        <v>32</v>
      </c>
      <c r="C85" s="58" t="str">
        <f>INDEX('[2]world'!$D$3:$D$400,MATCH(D85,'[2]world'!$B$3:$B$400,0))</f>
        <v>UKR</v>
      </c>
      <c r="D85" s="45" t="s">
        <v>166</v>
      </c>
      <c r="E85" s="39" t="s">
        <v>555</v>
      </c>
      <c r="F85" s="39" t="s">
        <v>555</v>
      </c>
      <c r="G85" s="39" t="s">
        <v>555</v>
      </c>
      <c r="H85" s="39" t="s">
        <v>555</v>
      </c>
      <c r="I85" s="39" t="s">
        <v>555</v>
      </c>
      <c r="J85" s="39" t="s">
        <v>555</v>
      </c>
      <c r="K85" s="39" t="s">
        <v>555</v>
      </c>
      <c r="L85" s="39" t="s">
        <v>555</v>
      </c>
      <c r="M85" s="39" t="s">
        <v>555</v>
      </c>
      <c r="N85" s="39" t="s">
        <v>555</v>
      </c>
      <c r="O85" s="39" t="s">
        <v>555</v>
      </c>
      <c r="P85" s="39" t="s">
        <v>555</v>
      </c>
      <c r="Q85" s="39" t="s">
        <v>555</v>
      </c>
      <c r="R85" s="39" t="s">
        <v>555</v>
      </c>
      <c r="S85" s="39" t="s">
        <v>555</v>
      </c>
      <c r="T85" s="39" t="s">
        <v>555</v>
      </c>
      <c r="U85" s="39" t="s">
        <v>555</v>
      </c>
      <c r="V85" s="39" t="s">
        <v>555</v>
      </c>
      <c r="W85" s="39" t="s">
        <v>555</v>
      </c>
      <c r="X85" s="39" t="s">
        <v>555</v>
      </c>
      <c r="Y85" s="39" t="s">
        <v>555</v>
      </c>
      <c r="Z85" s="39" t="s">
        <v>555</v>
      </c>
      <c r="AA85" s="39" t="s">
        <v>555</v>
      </c>
      <c r="AB85" s="39" t="s">
        <v>555</v>
      </c>
      <c r="AC85" s="39" t="s">
        <v>555</v>
      </c>
      <c r="AD85" s="39" t="s">
        <v>555</v>
      </c>
      <c r="AE85" s="39" t="s">
        <v>555</v>
      </c>
      <c r="AF85" s="39" t="s">
        <v>555</v>
      </c>
      <c r="AG85" s="39" t="s">
        <v>555</v>
      </c>
      <c r="AH85" s="39" t="s">
        <v>555</v>
      </c>
      <c r="AI85" s="39" t="s">
        <v>555</v>
      </c>
      <c r="AJ85" s="39" t="s">
        <v>555</v>
      </c>
      <c r="AK85" s="39" t="s">
        <v>555</v>
      </c>
      <c r="AL85" s="39" t="s">
        <v>555</v>
      </c>
      <c r="AM85" s="39" t="s">
        <v>555</v>
      </c>
      <c r="AN85" s="39" t="s">
        <v>555</v>
      </c>
      <c r="AO85" s="39" t="s">
        <v>555</v>
      </c>
      <c r="AP85" s="39" t="s">
        <v>555</v>
      </c>
      <c r="AQ85" s="39" t="s">
        <v>555</v>
      </c>
      <c r="AR85" s="39" t="s">
        <v>555</v>
      </c>
      <c r="AS85" s="40" t="s">
        <v>555</v>
      </c>
      <c r="AT85" s="39" t="s">
        <v>555</v>
      </c>
      <c r="AU85" s="39" t="s">
        <v>555</v>
      </c>
      <c r="AV85" s="39" t="s">
        <v>555</v>
      </c>
      <c r="AW85" s="39">
        <v>173163</v>
      </c>
      <c r="AX85" s="39">
        <v>183455</v>
      </c>
      <c r="AY85" s="39">
        <v>179123</v>
      </c>
      <c r="AZ85" s="40">
        <v>178364</v>
      </c>
      <c r="BA85" s="40">
        <v>245899</v>
      </c>
    </row>
    <row r="86" spans="1:53" ht="16.5" thickBot="1" thickTop="1">
      <c r="A86" s="24">
        <v>5</v>
      </c>
      <c r="B86" s="13">
        <f>MATCH(D86,'[1]industr'!$B$3:$B$101,0)</f>
        <v>66</v>
      </c>
      <c r="C86" s="58" t="str">
        <f>INDEX('[2]world'!$D$3:$D$400,MATCH(D86,'[2]world'!$B$3:$B$400,0))</f>
        <v>Mnk</v>
      </c>
      <c r="D86" s="45" t="s">
        <v>168</v>
      </c>
      <c r="E86" s="39" t="s">
        <v>555</v>
      </c>
      <c r="F86" s="39" t="s">
        <v>555</v>
      </c>
      <c r="G86" s="39" t="s">
        <v>555</v>
      </c>
      <c r="H86" s="39" t="s">
        <v>555</v>
      </c>
      <c r="I86" s="39" t="s">
        <v>555</v>
      </c>
      <c r="J86" s="39" t="s">
        <v>555</v>
      </c>
      <c r="K86" s="39" t="s">
        <v>555</v>
      </c>
      <c r="L86" s="39" t="s">
        <v>555</v>
      </c>
      <c r="M86" s="39" t="s">
        <v>555</v>
      </c>
      <c r="N86" s="39" t="s">
        <v>555</v>
      </c>
      <c r="O86" s="39" t="s">
        <v>555</v>
      </c>
      <c r="P86" s="39" t="s">
        <v>555</v>
      </c>
      <c r="Q86" s="39" t="s">
        <v>555</v>
      </c>
      <c r="R86" s="39" t="s">
        <v>555</v>
      </c>
      <c r="S86" s="39" t="s">
        <v>555</v>
      </c>
      <c r="T86" s="39" t="s">
        <v>555</v>
      </c>
      <c r="U86" s="39" t="s">
        <v>555</v>
      </c>
      <c r="V86" s="39" t="s">
        <v>555</v>
      </c>
      <c r="W86" s="39" t="s">
        <v>555</v>
      </c>
      <c r="X86" s="39" t="s">
        <v>555</v>
      </c>
      <c r="Y86" s="39" t="s">
        <v>555</v>
      </c>
      <c r="Z86" s="39" t="s">
        <v>555</v>
      </c>
      <c r="AA86" s="39" t="s">
        <v>555</v>
      </c>
      <c r="AB86" s="39" t="s">
        <v>555</v>
      </c>
      <c r="AC86" s="39" t="s">
        <v>555</v>
      </c>
      <c r="AD86" s="39" t="s">
        <v>555</v>
      </c>
      <c r="AE86" s="39" t="s">
        <v>555</v>
      </c>
      <c r="AF86" s="39" t="s">
        <v>555</v>
      </c>
      <c r="AG86" s="39" t="s">
        <v>555</v>
      </c>
      <c r="AH86" s="39" t="s">
        <v>555</v>
      </c>
      <c r="AI86" s="39" t="s">
        <v>555</v>
      </c>
      <c r="AJ86" s="39" t="s">
        <v>555</v>
      </c>
      <c r="AK86" s="39" t="s">
        <v>555</v>
      </c>
      <c r="AL86" s="39" t="s">
        <v>555</v>
      </c>
      <c r="AM86" s="39" t="s">
        <v>555</v>
      </c>
      <c r="AN86" s="39" t="s">
        <v>555</v>
      </c>
      <c r="AO86" s="40" t="s">
        <v>555</v>
      </c>
      <c r="AP86" s="40" t="s">
        <v>555</v>
      </c>
      <c r="AQ86" s="40" t="s">
        <v>555</v>
      </c>
      <c r="AR86" s="40" t="s">
        <v>555</v>
      </c>
      <c r="AS86" s="40" t="s">
        <v>555</v>
      </c>
      <c r="AT86" s="40" t="s">
        <v>555</v>
      </c>
      <c r="AU86" s="40" t="s">
        <v>555</v>
      </c>
      <c r="AV86" s="40" t="s">
        <v>555</v>
      </c>
      <c r="AW86" s="40">
        <v>82</v>
      </c>
      <c r="AX86" s="40">
        <v>69</v>
      </c>
      <c r="AY86" s="40" t="s">
        <v>555</v>
      </c>
      <c r="AZ86" s="40" t="s">
        <v>555</v>
      </c>
      <c r="BA86" s="40" t="s">
        <v>555</v>
      </c>
    </row>
    <row r="87" spans="1:53" ht="16.5" thickBot="1" thickTop="1">
      <c r="A87" s="24">
        <v>5</v>
      </c>
      <c r="B87" s="13">
        <f>MATCH(D87,'[1]industr'!$B$3:$B$101,0)</f>
        <v>67</v>
      </c>
      <c r="C87" s="58" t="str">
        <f>INDEX('[2]world'!$D$3:$D$400,MATCH(D87,'[2]world'!$B$3:$B$400,0))</f>
        <v>Sma</v>
      </c>
      <c r="D87" s="45" t="s">
        <v>169</v>
      </c>
      <c r="E87" s="39" t="s">
        <v>555</v>
      </c>
      <c r="F87" s="39" t="s">
        <v>555</v>
      </c>
      <c r="G87" s="39" t="s">
        <v>555</v>
      </c>
      <c r="H87" s="39" t="s">
        <v>555</v>
      </c>
      <c r="I87" s="39" t="s">
        <v>555</v>
      </c>
      <c r="J87" s="39" t="s">
        <v>555</v>
      </c>
      <c r="K87" s="39" t="s">
        <v>555</v>
      </c>
      <c r="L87" s="39" t="s">
        <v>555</v>
      </c>
      <c r="M87" s="39" t="s">
        <v>555</v>
      </c>
      <c r="N87" s="39" t="s">
        <v>555</v>
      </c>
      <c r="O87" s="39" t="s">
        <v>555</v>
      </c>
      <c r="P87" s="39" t="s">
        <v>555</v>
      </c>
      <c r="Q87" s="39" t="s">
        <v>555</v>
      </c>
      <c r="R87" s="39" t="s">
        <v>555</v>
      </c>
      <c r="S87" s="39" t="s">
        <v>555</v>
      </c>
      <c r="T87" s="39" t="s">
        <v>555</v>
      </c>
      <c r="U87" s="39" t="s">
        <v>555</v>
      </c>
      <c r="V87" s="39" t="s">
        <v>555</v>
      </c>
      <c r="W87" s="39" t="s">
        <v>555</v>
      </c>
      <c r="X87" s="39" t="s">
        <v>555</v>
      </c>
      <c r="Y87" s="39" t="s">
        <v>555</v>
      </c>
      <c r="Z87" s="39" t="s">
        <v>555</v>
      </c>
      <c r="AA87" s="39" t="s">
        <v>555</v>
      </c>
      <c r="AB87" s="39" t="s">
        <v>555</v>
      </c>
      <c r="AC87" s="39" t="s">
        <v>555</v>
      </c>
      <c r="AD87" s="39" t="s">
        <v>555</v>
      </c>
      <c r="AE87" s="39" t="s">
        <v>555</v>
      </c>
      <c r="AF87" s="39" t="s">
        <v>555</v>
      </c>
      <c r="AG87" s="39" t="s">
        <v>555</v>
      </c>
      <c r="AH87" s="39" t="s">
        <v>555</v>
      </c>
      <c r="AI87" s="39" t="s">
        <v>555</v>
      </c>
      <c r="AJ87" s="39" t="s">
        <v>555</v>
      </c>
      <c r="AK87" s="39" t="s">
        <v>555</v>
      </c>
      <c r="AL87" s="39" t="s">
        <v>555</v>
      </c>
      <c r="AM87" s="39" t="s">
        <v>555</v>
      </c>
      <c r="AN87" s="39" t="s">
        <v>555</v>
      </c>
      <c r="AO87" s="39" t="s">
        <v>555</v>
      </c>
      <c r="AP87" s="39" t="s">
        <v>555</v>
      </c>
      <c r="AQ87" s="39" t="s">
        <v>555</v>
      </c>
      <c r="AR87" s="39" t="s">
        <v>555</v>
      </c>
      <c r="AS87" s="39" t="s">
        <v>555</v>
      </c>
      <c r="AT87" s="39" t="s">
        <v>555</v>
      </c>
      <c r="AU87" s="39" t="s">
        <v>555</v>
      </c>
      <c r="AV87" s="39" t="s">
        <v>555</v>
      </c>
      <c r="AW87" s="39">
        <v>62</v>
      </c>
      <c r="AX87" s="39">
        <v>61</v>
      </c>
      <c r="AY87" s="40">
        <v>85</v>
      </c>
      <c r="AZ87" s="40">
        <v>66</v>
      </c>
      <c r="BA87" s="40">
        <v>71</v>
      </c>
    </row>
    <row r="88" spans="1:53" ht="16.5" thickBot="1" thickTop="1">
      <c r="A88" s="24">
        <v>5</v>
      </c>
      <c r="B88" s="13">
        <f>MATCH(D88,'[1]industr'!$B$3:$B$101,0)</f>
        <v>31</v>
      </c>
      <c r="C88" s="58" t="str">
        <f>INDEX('[2]world'!$D$3:$D$400,MATCH(D88,'[2]world'!$B$3:$B$400,0))</f>
        <v>USA</v>
      </c>
      <c r="D88" s="46" t="s">
        <v>260</v>
      </c>
      <c r="E88" s="39" t="s">
        <v>555</v>
      </c>
      <c r="F88" s="39" t="s">
        <v>555</v>
      </c>
      <c r="G88" s="39" t="s">
        <v>555</v>
      </c>
      <c r="H88" s="39" t="s">
        <v>555</v>
      </c>
      <c r="I88" s="39" t="s">
        <v>555</v>
      </c>
      <c r="J88" s="39" t="s">
        <v>555</v>
      </c>
      <c r="K88" s="39" t="s">
        <v>555</v>
      </c>
      <c r="L88" s="39" t="s">
        <v>555</v>
      </c>
      <c r="M88" s="39" t="s">
        <v>555</v>
      </c>
      <c r="N88" s="39" t="s">
        <v>555</v>
      </c>
      <c r="O88" s="39" t="s">
        <v>555</v>
      </c>
      <c r="P88" s="39" t="s">
        <v>555</v>
      </c>
      <c r="Q88" s="39" t="s">
        <v>555</v>
      </c>
      <c r="R88" s="39" t="s">
        <v>555</v>
      </c>
      <c r="S88" s="39" t="s">
        <v>555</v>
      </c>
      <c r="T88" s="39" t="s">
        <v>555</v>
      </c>
      <c r="U88" s="39" t="s">
        <v>555</v>
      </c>
      <c r="V88" s="39" t="s">
        <v>555</v>
      </c>
      <c r="W88" s="39" t="s">
        <v>555</v>
      </c>
      <c r="X88" s="39" t="s">
        <v>555</v>
      </c>
      <c r="Y88" s="39" t="s">
        <v>555</v>
      </c>
      <c r="Z88" s="39" t="s">
        <v>555</v>
      </c>
      <c r="AA88" s="39" t="s">
        <v>555</v>
      </c>
      <c r="AB88" s="39" t="s">
        <v>555</v>
      </c>
      <c r="AC88" s="39" t="s">
        <v>555</v>
      </c>
      <c r="AD88" s="39" t="s">
        <v>555</v>
      </c>
      <c r="AE88" s="39" t="s">
        <v>555</v>
      </c>
      <c r="AF88" s="39" t="s">
        <v>555</v>
      </c>
      <c r="AG88" s="39" t="s">
        <v>555</v>
      </c>
      <c r="AH88" s="39" t="s">
        <v>555</v>
      </c>
      <c r="AI88" s="39" t="s">
        <v>555</v>
      </c>
      <c r="AJ88" s="39" t="s">
        <v>555</v>
      </c>
      <c r="AK88" s="39" t="s">
        <v>555</v>
      </c>
      <c r="AL88" s="39" t="s">
        <v>555</v>
      </c>
      <c r="AM88" s="39" t="s">
        <v>555</v>
      </c>
      <c r="AN88" s="39" t="s">
        <v>555</v>
      </c>
      <c r="AO88" s="39" t="s">
        <v>555</v>
      </c>
      <c r="AP88" s="39" t="s">
        <v>555</v>
      </c>
      <c r="AQ88" s="39" t="s">
        <v>555</v>
      </c>
      <c r="AR88" s="39" t="s">
        <v>555</v>
      </c>
      <c r="AS88" s="39" t="s">
        <v>555</v>
      </c>
      <c r="AT88" s="39" t="s">
        <v>555</v>
      </c>
      <c r="AU88" s="39" t="s">
        <v>555</v>
      </c>
      <c r="AV88" s="39" t="s">
        <v>555</v>
      </c>
      <c r="AW88" s="39" t="s">
        <v>555</v>
      </c>
      <c r="AX88" s="39" t="s">
        <v>555</v>
      </c>
      <c r="AY88" s="39" t="s">
        <v>555</v>
      </c>
      <c r="AZ88" s="40" t="s">
        <v>555</v>
      </c>
      <c r="BA88" s="40" t="s">
        <v>555</v>
      </c>
    </row>
    <row r="89" spans="1:53" ht="16.5" thickBot="1" thickTop="1">
      <c r="A89" s="24">
        <v>6</v>
      </c>
      <c r="B89" s="13">
        <f>MATCH(D89,'[1]industr'!$B$3:$B$101,0)</f>
        <v>40</v>
      </c>
      <c r="C89" s="58" t="str">
        <f>INDEX('[2]world'!$D$3:$D$400,MATCH(D89,'[2]world'!$B$3:$B$400,0))</f>
        <v>Jap</v>
      </c>
      <c r="D89" s="47" t="s">
        <v>262</v>
      </c>
      <c r="E89" s="39" t="s">
        <v>555</v>
      </c>
      <c r="F89" s="39" t="s">
        <v>555</v>
      </c>
      <c r="G89" s="39" t="s">
        <v>555</v>
      </c>
      <c r="H89" s="39" t="s">
        <v>555</v>
      </c>
      <c r="I89" s="39" t="s">
        <v>555</v>
      </c>
      <c r="J89" s="39" t="s">
        <v>555</v>
      </c>
      <c r="K89" s="39" t="s">
        <v>555</v>
      </c>
      <c r="L89" s="39" t="s">
        <v>555</v>
      </c>
      <c r="M89" s="39" t="s">
        <v>555</v>
      </c>
      <c r="N89" s="39" t="s">
        <v>555</v>
      </c>
      <c r="O89" s="39" t="s">
        <v>555</v>
      </c>
      <c r="P89" s="39" t="s">
        <v>555</v>
      </c>
      <c r="Q89" s="39" t="s">
        <v>555</v>
      </c>
      <c r="R89" s="39" t="s">
        <v>555</v>
      </c>
      <c r="S89" s="39" t="s">
        <v>555</v>
      </c>
      <c r="T89" s="39" t="s">
        <v>555</v>
      </c>
      <c r="U89" s="39" t="s">
        <v>555</v>
      </c>
      <c r="V89" s="39" t="s">
        <v>555</v>
      </c>
      <c r="W89" s="39" t="s">
        <v>555</v>
      </c>
      <c r="X89" s="39" t="s">
        <v>555</v>
      </c>
      <c r="Y89" s="39" t="s">
        <v>555</v>
      </c>
      <c r="Z89" s="39" t="s">
        <v>555</v>
      </c>
      <c r="AA89" s="39" t="s">
        <v>555</v>
      </c>
      <c r="AB89" s="39" t="s">
        <v>555</v>
      </c>
      <c r="AC89" s="39" t="s">
        <v>555</v>
      </c>
      <c r="AD89" s="39" t="s">
        <v>555</v>
      </c>
      <c r="AE89" s="39" t="s">
        <v>555</v>
      </c>
      <c r="AF89" s="39" t="s">
        <v>555</v>
      </c>
      <c r="AG89" s="39" t="s">
        <v>555</v>
      </c>
      <c r="AH89" s="39" t="s">
        <v>555</v>
      </c>
      <c r="AI89" s="39" t="s">
        <v>555</v>
      </c>
      <c r="AJ89" s="39" t="s">
        <v>555</v>
      </c>
      <c r="AK89" s="39" t="s">
        <v>555</v>
      </c>
      <c r="AL89" s="39" t="s">
        <v>555</v>
      </c>
      <c r="AM89" s="39" t="s">
        <v>555</v>
      </c>
      <c r="AN89" s="39" t="s">
        <v>555</v>
      </c>
      <c r="AO89" s="39" t="s">
        <v>555</v>
      </c>
      <c r="AP89" s="39" t="s">
        <v>555</v>
      </c>
      <c r="AQ89" s="39" t="s">
        <v>555</v>
      </c>
      <c r="AR89" s="39" t="s">
        <v>555</v>
      </c>
      <c r="AS89" s="39" t="s">
        <v>555</v>
      </c>
      <c r="AT89" s="39" t="s">
        <v>555</v>
      </c>
      <c r="AU89" s="39" t="s">
        <v>555</v>
      </c>
      <c r="AV89" s="39" t="s">
        <v>555</v>
      </c>
      <c r="AW89" s="39" t="s">
        <v>555</v>
      </c>
      <c r="AX89" s="39" t="s">
        <v>555</v>
      </c>
      <c r="AY89" s="39" t="s">
        <v>555</v>
      </c>
      <c r="AZ89" s="40" t="s">
        <v>555</v>
      </c>
      <c r="BA89" s="40" t="s">
        <v>555</v>
      </c>
    </row>
    <row r="90" spans="8:9" ht="15" thickTop="1">
      <c r="H90" s="1"/>
      <c r="I90"/>
    </row>
  </sheetData>
  <sheetProtection/>
  <mergeCells count="2">
    <mergeCell ref="D34:G34"/>
    <mergeCell ref="B1:D1"/>
  </mergeCells>
  <hyperlinks>
    <hyperlink ref="D22" r:id="rId1" display="http://epp.eurostat.ec.europa.eu/portal/page/portal/statistics/search_database"/>
  </hyperlinks>
  <printOptions/>
  <pageMargins left="0.7" right="0.7" top="0.75" bottom="0.75" header="0.3" footer="0.3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Устюжанина</dc:creator>
  <cp:keywords/>
  <dc:description/>
  <cp:lastModifiedBy>институт демографии</cp:lastModifiedBy>
  <dcterms:created xsi:type="dcterms:W3CDTF">2010-05-18T09:09:54Z</dcterms:created>
  <dcterms:modified xsi:type="dcterms:W3CDTF">2012-04-01T19:41:40Z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