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Age-Sex-MYP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<sst xmlns="http://schemas.openxmlformats.org/spreadsheetml/2006/main" count="462" uniqueCount="52">
  <si>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</si>
  <si>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</si>
  <si>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</si>
  <si>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</si>
  <si>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</si>
  <si>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</si>
  <si>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</si>
  <si>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</si>
  <si>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</si>
  <si>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</si>
  <si>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</si>
  <si>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</si>
  <si>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</si>
  <si>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</si>
  <si>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</si>
  <si>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</si>
  <si>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</si>
  <si>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</si>
  <si>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</si>
  <si>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</si>
  <si>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</si>
  <si>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</si>
  <si>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</si>
  <si>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</si>
  <si>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</si>
  <si>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</si>
  <si>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</si>
  <si>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</si>
  <si>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пол</t>
  </si>
  <si>
    <t>возраст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</si>
  <si>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</si>
  <si>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</si>
  <si>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</si>
  <si>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</si>
  <si>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</si>
  <si>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100+</t>
  </si>
  <si>
    <t>женщины</t>
  </si>
  <si>
    <t>http://www.ssd.scb.se/databaser/makro/SubTable.asp?yp=tansss&amp;xu=C9233001&amp;omradekod=BE&amp;huvudtabell=MedelfolkFodelsear&amp;omradetext=Population&amp;tabelltext=Mean+population+%28by+year+of+birth%29+by+region%2C+age+and+sex%2E+Year&amp;preskat=O&amp;prodid=BE0101&amp;starttid=1969&amp;stopptid=2009&amp;Fromwhere=M&amp;lang=2&amp;langdb=2</t>
  </si>
  <si>
    <t>yum_026</t>
  </si>
  <si>
    <t>Среднегодовая численность населения</t>
  </si>
  <si>
    <t>Среднегодовая численность населения Швеции по полу и возрасту, 1969-2009</t>
  </si>
  <si>
    <t>дата издания</t>
  </si>
  <si>
    <t>тип источника</t>
  </si>
  <si>
    <t>База данных</t>
  </si>
  <si>
    <t>№ п/п</t>
  </si>
  <si>
    <t>Страна/Период</t>
  </si>
  <si>
    <t>Швеция</t>
  </si>
  <si>
    <t>код категории 3</t>
  </si>
  <si>
    <t>Число строк категории 3</t>
  </si>
  <si>
    <t>название категории 3</t>
  </si>
  <si>
    <t>№ категории 3 п/п</t>
  </si>
  <si>
    <t>страны мира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</si>
</sst>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6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 Narrow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 Narrow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>
        <color indexed="63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right"/>
    </xf>
    <xf numFmtId="0" fontId="0" fillId="0" borderId="0" xfId="0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13" fillId="33" borderId="2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right" vertical="center"/>
    </xf>
    <xf numFmtId="0" fontId="4" fillId="35" borderId="25" xfId="0" applyFont="1" applyFill="1" applyBorder="1" applyAlignment="1">
      <alignment horizontal="center" vertical="center"/>
    </xf>
    <xf numFmtId="0" fontId="2" fillId="34" borderId="12" xfId="42" applyNumberFormat="1" applyFill="1" applyBorder="1" applyAlignment="1" applyProtection="1">
      <alignment horizontal="left" vertical="center"/>
      <protection/>
    </xf>
    <xf numFmtId="0" fontId="7" fillId="34" borderId="12" xfId="0" applyFont="1" applyFill="1" applyBorder="1" applyAlignment="1">
      <alignment horizontal="center" vertical="center"/>
    </xf>
    <xf numFmtId="14" fontId="6" fillId="34" borderId="26" xfId="0" applyNumberFormat="1" applyFont="1" applyFill="1" applyBorder="1" applyAlignment="1">
      <alignment horizontal="center" vertical="center"/>
    </xf>
    <xf numFmtId="14" fontId="6" fillId="38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36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5" borderId="16" xfId="0" applyFont="1" applyFill="1" applyBorder="1" applyAlignment="1">
      <alignment horizontal="center" vertical="center"/>
    </xf>
    <xf numFmtId="0" fontId="0" fillId="37" borderId="18" xfId="0" applyNumberFormat="1" applyFill="1" applyBorder="1" applyAlignment="1">
      <alignment/>
    </xf>
    <xf numFmtId="0" fontId="20" fillId="37" borderId="18" xfId="0" applyNumberFormat="1" applyFont="1" applyFill="1" applyBorder="1" applyAlignment="1" applyProtection="1">
      <alignment horizontal="left"/>
      <protection locked="0"/>
    </xf>
    <xf numFmtId="0" fontId="12" fillId="37" borderId="18" xfId="53" applyFill="1" applyBorder="1" applyAlignment="1">
      <alignment/>
      <protection/>
    </xf>
    <xf numFmtId="0" fontId="20" fillId="37" borderId="18" xfId="0" applyFont="1" applyFill="1" applyBorder="1" applyAlignment="1" applyProtection="1">
      <alignment horizontal="right"/>
      <protection locked="0"/>
    </xf>
    <xf numFmtId="0" fontId="0" fillId="37" borderId="18" xfId="0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60" fillId="0" borderId="0" xfId="0" applyFont="1" applyAlignment="1">
      <alignment vertical="center"/>
    </xf>
    <xf numFmtId="0" fontId="20" fillId="36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/>
    </xf>
    <xf numFmtId="0" fontId="20" fillId="37" borderId="18" xfId="0" applyFont="1" applyFill="1" applyBorder="1" applyAlignment="1" applyProtection="1">
      <alignment horizontal="center"/>
      <protection locked="0"/>
    </xf>
    <xf numFmtId="0" fontId="61" fillId="35" borderId="16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9" fillId="39" borderId="0" xfId="0" applyFont="1" applyFill="1" applyAlignment="1">
      <alignment vertical="center"/>
    </xf>
    <xf numFmtId="0" fontId="6" fillId="34" borderId="29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48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49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50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51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52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53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54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55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56</v>
          </cell>
          <cell r="D60" t="str">
            <v>NintMig</v>
          </cell>
        </row>
        <row r="61">
          <cell r="B61" t="str">
            <v>резерв</v>
          </cell>
          <cell r="C61">
            <v>57</v>
          </cell>
          <cell r="D61" t="str">
            <v>void</v>
          </cell>
        </row>
        <row r="62">
          <cell r="B62" t="str">
            <v>резерв</v>
          </cell>
          <cell r="C62">
            <v>58</v>
          </cell>
          <cell r="D62" t="str">
            <v>void</v>
          </cell>
        </row>
        <row r="63">
          <cell r="B63" t="str">
            <v>резерв</v>
          </cell>
          <cell r="C63">
            <v>59</v>
          </cell>
          <cell r="D63" t="str">
            <v>void</v>
          </cell>
        </row>
        <row r="64">
          <cell r="B64" t="str">
            <v>резерв</v>
          </cell>
          <cell r="C64">
            <v>60</v>
          </cell>
          <cell r="D64" t="str">
            <v>void</v>
          </cell>
        </row>
        <row r="65">
          <cell r="B65" t="str">
            <v>резерв</v>
          </cell>
          <cell r="C65">
            <v>61</v>
          </cell>
          <cell r="D65" t="str">
            <v>void</v>
          </cell>
        </row>
        <row r="66">
          <cell r="B66" t="str">
            <v>резерв</v>
          </cell>
          <cell r="C66">
            <v>62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8">
        <row r="3">
          <cell r="B3">
            <v>0</v>
          </cell>
          <cell r="D3">
            <v>0</v>
          </cell>
        </row>
        <row r="4">
          <cell r="B4">
            <v>1</v>
          </cell>
          <cell r="D4">
            <v>1</v>
          </cell>
        </row>
        <row r="5">
          <cell r="B5">
            <v>2</v>
          </cell>
          <cell r="D5">
            <v>2</v>
          </cell>
        </row>
        <row r="6">
          <cell r="B6">
            <v>3</v>
          </cell>
          <cell r="D6">
            <v>3</v>
          </cell>
        </row>
        <row r="7">
          <cell r="B7">
            <v>4</v>
          </cell>
          <cell r="D7">
            <v>4</v>
          </cell>
        </row>
        <row r="8">
          <cell r="B8">
            <v>5</v>
          </cell>
          <cell r="D8">
            <v>5</v>
          </cell>
        </row>
        <row r="9">
          <cell r="B9">
            <v>6</v>
          </cell>
          <cell r="D9">
            <v>6</v>
          </cell>
        </row>
        <row r="10">
          <cell r="B10">
            <v>7</v>
          </cell>
          <cell r="D10">
            <v>7</v>
          </cell>
        </row>
        <row r="11">
          <cell r="B11">
            <v>8</v>
          </cell>
          <cell r="D11">
            <v>8</v>
          </cell>
        </row>
        <row r="12">
          <cell r="B12">
            <v>9</v>
          </cell>
          <cell r="D12">
            <v>9</v>
          </cell>
        </row>
        <row r="13">
          <cell r="B13">
            <v>10</v>
          </cell>
          <cell r="D13">
            <v>10</v>
          </cell>
        </row>
        <row r="14">
          <cell r="B14">
            <v>11</v>
          </cell>
          <cell r="D14">
            <v>11</v>
          </cell>
        </row>
        <row r="15">
          <cell r="B15">
            <v>12</v>
          </cell>
          <cell r="D15">
            <v>12</v>
          </cell>
        </row>
        <row r="16">
          <cell r="B16">
            <v>13</v>
          </cell>
          <cell r="D16">
            <v>13</v>
          </cell>
        </row>
        <row r="17">
          <cell r="B17">
            <v>14</v>
          </cell>
          <cell r="D17">
            <v>14</v>
          </cell>
        </row>
        <row r="18">
          <cell r="B18">
            <v>15</v>
          </cell>
          <cell r="D18">
            <v>15</v>
          </cell>
        </row>
        <row r="19">
          <cell r="B19">
            <v>16</v>
          </cell>
          <cell r="D19">
            <v>16</v>
          </cell>
        </row>
        <row r="20">
          <cell r="B20">
            <v>17</v>
          </cell>
          <cell r="D20">
            <v>17</v>
          </cell>
        </row>
        <row r="21">
          <cell r="B21">
            <v>18</v>
          </cell>
          <cell r="D21">
            <v>18</v>
          </cell>
        </row>
        <row r="22">
          <cell r="B22">
            <v>19</v>
          </cell>
          <cell r="D22">
            <v>19</v>
          </cell>
        </row>
        <row r="23">
          <cell r="B23">
            <v>20</v>
          </cell>
          <cell r="D23">
            <v>20</v>
          </cell>
        </row>
        <row r="24">
          <cell r="B24">
            <v>21</v>
          </cell>
          <cell r="D24">
            <v>21</v>
          </cell>
        </row>
        <row r="25">
          <cell r="B25">
            <v>22</v>
          </cell>
          <cell r="D25">
            <v>22</v>
          </cell>
        </row>
        <row r="26">
          <cell r="B26">
            <v>23</v>
          </cell>
          <cell r="D26">
            <v>23</v>
          </cell>
        </row>
        <row r="27">
          <cell r="B27">
            <v>24</v>
          </cell>
          <cell r="D27">
            <v>24</v>
          </cell>
        </row>
        <row r="28">
          <cell r="B28">
            <v>25</v>
          </cell>
          <cell r="D28">
            <v>25</v>
          </cell>
        </row>
        <row r="29">
          <cell r="B29">
            <v>26</v>
          </cell>
          <cell r="D29">
            <v>26</v>
          </cell>
        </row>
        <row r="30">
          <cell r="B30">
            <v>27</v>
          </cell>
          <cell r="D30">
            <v>27</v>
          </cell>
        </row>
        <row r="31">
          <cell r="B31">
            <v>28</v>
          </cell>
          <cell r="D31">
            <v>28</v>
          </cell>
        </row>
        <row r="32">
          <cell r="B32">
            <v>29</v>
          </cell>
          <cell r="D32">
            <v>29</v>
          </cell>
        </row>
        <row r="33">
          <cell r="B33">
            <v>30</v>
          </cell>
          <cell r="D33">
            <v>30</v>
          </cell>
        </row>
        <row r="34">
          <cell r="B34">
            <v>31</v>
          </cell>
          <cell r="D34">
            <v>31</v>
          </cell>
        </row>
        <row r="35">
          <cell r="B35">
            <v>32</v>
          </cell>
          <cell r="D35">
            <v>32</v>
          </cell>
        </row>
        <row r="36">
          <cell r="B36">
            <v>33</v>
          </cell>
          <cell r="D36">
            <v>33</v>
          </cell>
        </row>
        <row r="37">
          <cell r="B37">
            <v>34</v>
          </cell>
          <cell r="D37">
            <v>34</v>
          </cell>
        </row>
        <row r="38">
          <cell r="B38">
            <v>35</v>
          </cell>
          <cell r="D38">
            <v>35</v>
          </cell>
        </row>
        <row r="39">
          <cell r="B39">
            <v>36</v>
          </cell>
          <cell r="D39">
            <v>36</v>
          </cell>
        </row>
        <row r="40">
          <cell r="B40">
            <v>37</v>
          </cell>
          <cell r="D40">
            <v>37</v>
          </cell>
        </row>
        <row r="41">
          <cell r="B41">
            <v>38</v>
          </cell>
          <cell r="D41">
            <v>38</v>
          </cell>
        </row>
        <row r="42">
          <cell r="B42">
            <v>39</v>
          </cell>
          <cell r="D42">
            <v>39</v>
          </cell>
        </row>
        <row r="43">
          <cell r="B43">
            <v>40</v>
          </cell>
          <cell r="D43">
            <v>40</v>
          </cell>
        </row>
        <row r="44">
          <cell r="B44">
            <v>41</v>
          </cell>
          <cell r="D44">
            <v>41</v>
          </cell>
        </row>
        <row r="45">
          <cell r="B45">
            <v>42</v>
          </cell>
          <cell r="D45">
            <v>42</v>
          </cell>
        </row>
        <row r="46">
          <cell r="B46">
            <v>43</v>
          </cell>
          <cell r="D46">
            <v>43</v>
          </cell>
        </row>
        <row r="47">
          <cell r="B47">
            <v>44</v>
          </cell>
          <cell r="D47">
            <v>44</v>
          </cell>
        </row>
        <row r="48">
          <cell r="B48">
            <v>45</v>
          </cell>
          <cell r="D48">
            <v>45</v>
          </cell>
        </row>
        <row r="49">
          <cell r="B49">
            <v>46</v>
          </cell>
          <cell r="D49">
            <v>46</v>
          </cell>
        </row>
        <row r="50">
          <cell r="B50">
            <v>47</v>
          </cell>
          <cell r="D50">
            <v>47</v>
          </cell>
        </row>
        <row r="51">
          <cell r="B51">
            <v>48</v>
          </cell>
          <cell r="D51">
            <v>48</v>
          </cell>
        </row>
        <row r="52">
          <cell r="B52">
            <v>49</v>
          </cell>
          <cell r="D52">
            <v>49</v>
          </cell>
        </row>
        <row r="53">
          <cell r="B53">
            <v>50</v>
          </cell>
          <cell r="D53">
            <v>50</v>
          </cell>
        </row>
        <row r="54">
          <cell r="B54">
            <v>51</v>
          </cell>
          <cell r="D54">
            <v>51</v>
          </cell>
        </row>
        <row r="55">
          <cell r="B55">
            <v>52</v>
          </cell>
          <cell r="D55">
            <v>52</v>
          </cell>
        </row>
        <row r="56">
          <cell r="B56">
            <v>53</v>
          </cell>
          <cell r="D56">
            <v>53</v>
          </cell>
        </row>
        <row r="57">
          <cell r="B57">
            <v>54</v>
          </cell>
          <cell r="D57">
            <v>54</v>
          </cell>
        </row>
        <row r="58">
          <cell r="B58">
            <v>55</v>
          </cell>
          <cell r="D58">
            <v>55</v>
          </cell>
        </row>
        <row r="59">
          <cell r="B59">
            <v>56</v>
          </cell>
          <cell r="D59">
            <v>56</v>
          </cell>
        </row>
        <row r="60">
          <cell r="B60">
            <v>57</v>
          </cell>
          <cell r="D60">
            <v>57</v>
          </cell>
        </row>
        <row r="61">
          <cell r="B61">
            <v>58</v>
          </cell>
          <cell r="D61">
            <v>58</v>
          </cell>
        </row>
        <row r="62">
          <cell r="B62">
            <v>59</v>
          </cell>
          <cell r="D62">
            <v>59</v>
          </cell>
        </row>
        <row r="63">
          <cell r="B63">
            <v>60</v>
          </cell>
          <cell r="D63">
            <v>60</v>
          </cell>
        </row>
        <row r="64">
          <cell r="B64">
            <v>61</v>
          </cell>
          <cell r="D64">
            <v>61</v>
          </cell>
        </row>
        <row r="65">
          <cell r="B65">
            <v>62</v>
          </cell>
          <cell r="D65">
            <v>62</v>
          </cell>
        </row>
        <row r="66">
          <cell r="B66">
            <v>63</v>
          </cell>
          <cell r="D66">
            <v>63</v>
          </cell>
        </row>
        <row r="67">
          <cell r="B67">
            <v>64</v>
          </cell>
          <cell r="D67">
            <v>64</v>
          </cell>
        </row>
        <row r="68">
          <cell r="B68">
            <v>65</v>
          </cell>
          <cell r="D68">
            <v>65</v>
          </cell>
        </row>
        <row r="69">
          <cell r="B69">
            <v>66</v>
          </cell>
          <cell r="D69">
            <v>66</v>
          </cell>
        </row>
        <row r="70">
          <cell r="B70">
            <v>67</v>
          </cell>
          <cell r="D70">
            <v>67</v>
          </cell>
        </row>
        <row r="71">
          <cell r="B71">
            <v>68</v>
          </cell>
          <cell r="D71">
            <v>68</v>
          </cell>
        </row>
        <row r="72">
          <cell r="B72">
            <v>69</v>
          </cell>
          <cell r="D72">
            <v>69</v>
          </cell>
        </row>
        <row r="73">
          <cell r="B73">
            <v>70</v>
          </cell>
          <cell r="D73">
            <v>70</v>
          </cell>
        </row>
        <row r="74">
          <cell r="B74">
            <v>71</v>
          </cell>
          <cell r="D74">
            <v>71</v>
          </cell>
        </row>
        <row r="75">
          <cell r="B75">
            <v>72</v>
          </cell>
          <cell r="D75">
            <v>72</v>
          </cell>
        </row>
        <row r="76">
          <cell r="B76">
            <v>73</v>
          </cell>
          <cell r="D76">
            <v>73</v>
          </cell>
        </row>
        <row r="77">
          <cell r="B77">
            <v>74</v>
          </cell>
          <cell r="D77">
            <v>74</v>
          </cell>
        </row>
        <row r="78">
          <cell r="B78">
            <v>75</v>
          </cell>
          <cell r="D78">
            <v>75</v>
          </cell>
        </row>
        <row r="79">
          <cell r="B79">
            <v>76</v>
          </cell>
          <cell r="D79">
            <v>76</v>
          </cell>
        </row>
        <row r="80">
          <cell r="B80">
            <v>77</v>
          </cell>
          <cell r="D80">
            <v>77</v>
          </cell>
        </row>
        <row r="81">
          <cell r="B81">
            <v>78</v>
          </cell>
          <cell r="D81">
            <v>78</v>
          </cell>
        </row>
        <row r="82">
          <cell r="B82">
            <v>79</v>
          </cell>
          <cell r="D82">
            <v>79</v>
          </cell>
        </row>
        <row r="83">
          <cell r="B83">
            <v>80</v>
          </cell>
          <cell r="D83">
            <v>80</v>
          </cell>
        </row>
        <row r="84">
          <cell r="B84">
            <v>81</v>
          </cell>
          <cell r="D84">
            <v>81</v>
          </cell>
        </row>
        <row r="85">
          <cell r="B85">
            <v>82</v>
          </cell>
          <cell r="D85">
            <v>82</v>
          </cell>
        </row>
        <row r="86">
          <cell r="B86">
            <v>83</v>
          </cell>
          <cell r="D86">
            <v>83</v>
          </cell>
        </row>
        <row r="87">
          <cell r="B87">
            <v>84</v>
          </cell>
          <cell r="D87">
            <v>84</v>
          </cell>
        </row>
        <row r="88">
          <cell r="B88">
            <v>85</v>
          </cell>
          <cell r="D88">
            <v>85</v>
          </cell>
        </row>
        <row r="89">
          <cell r="B89">
            <v>86</v>
          </cell>
          <cell r="D89">
            <v>86</v>
          </cell>
        </row>
        <row r="90">
          <cell r="B90">
            <v>87</v>
          </cell>
          <cell r="D90">
            <v>87</v>
          </cell>
        </row>
        <row r="91">
          <cell r="B91">
            <v>88</v>
          </cell>
          <cell r="D91">
            <v>88</v>
          </cell>
        </row>
        <row r="92">
          <cell r="B92">
            <v>89</v>
          </cell>
          <cell r="D92">
            <v>89</v>
          </cell>
        </row>
        <row r="93">
          <cell r="B93">
            <v>90</v>
          </cell>
          <cell r="D93">
            <v>90</v>
          </cell>
        </row>
        <row r="94">
          <cell r="B94">
            <v>91</v>
          </cell>
          <cell r="D94">
            <v>91</v>
          </cell>
        </row>
        <row r="95">
          <cell r="B95">
            <v>92</v>
          </cell>
          <cell r="D95">
            <v>92</v>
          </cell>
        </row>
        <row r="96">
          <cell r="B96">
            <v>93</v>
          </cell>
          <cell r="D96">
            <v>93</v>
          </cell>
        </row>
        <row r="97">
          <cell r="B97">
            <v>94</v>
          </cell>
          <cell r="D97">
            <v>94</v>
          </cell>
        </row>
        <row r="98">
          <cell r="B98">
            <v>95</v>
          </cell>
          <cell r="D98">
            <v>95</v>
          </cell>
        </row>
        <row r="99">
          <cell r="B99">
            <v>96</v>
          </cell>
          <cell r="D99">
            <v>96</v>
          </cell>
        </row>
        <row r="100">
          <cell r="B100">
            <v>97</v>
          </cell>
          <cell r="D100">
            <v>97</v>
          </cell>
        </row>
        <row r="101">
          <cell r="B101">
            <v>98</v>
          </cell>
          <cell r="D101">
            <v>98</v>
          </cell>
        </row>
        <row r="102">
          <cell r="B102">
            <v>99</v>
          </cell>
          <cell r="D102">
            <v>99</v>
          </cell>
        </row>
        <row r="103">
          <cell r="B103">
            <v>100</v>
          </cell>
          <cell r="D103">
            <v>100</v>
          </cell>
        </row>
        <row r="104">
          <cell r="B104" t="str">
            <v>100+</v>
          </cell>
          <cell r="D104" t="str">
            <v>100_</v>
          </cell>
        </row>
        <row r="105">
          <cell r="B105" t="str">
            <v>void</v>
          </cell>
          <cell r="D105" t="str">
            <v>void</v>
          </cell>
        </row>
        <row r="106">
          <cell r="B106" t="str">
            <v>void</v>
          </cell>
          <cell r="D106" t="str">
            <v>void</v>
          </cell>
        </row>
        <row r="107">
          <cell r="B107" t="str">
            <v>void</v>
          </cell>
          <cell r="D107" t="str">
            <v>void</v>
          </cell>
        </row>
        <row r="108">
          <cell r="B108" t="str">
            <v>void</v>
          </cell>
          <cell r="D108" t="str">
            <v>void</v>
          </cell>
        </row>
        <row r="109">
          <cell r="B109" t="str">
            <v>void</v>
          </cell>
          <cell r="D109" t="str">
            <v>void</v>
          </cell>
        </row>
        <row r="110">
          <cell r="B110" t="str">
            <v>void</v>
          </cell>
          <cell r="D110" t="str">
            <v>void</v>
          </cell>
        </row>
        <row r="111">
          <cell r="B111" t="str">
            <v>void</v>
          </cell>
          <cell r="D111" t="str">
            <v>void</v>
          </cell>
        </row>
        <row r="112">
          <cell r="B112" t="str">
            <v>void</v>
          </cell>
          <cell r="D112" t="str">
            <v>void</v>
          </cell>
        </row>
        <row r="113">
          <cell r="B113" t="str">
            <v>void</v>
          </cell>
          <cell r="D113" t="str">
            <v>void</v>
          </cell>
        </row>
        <row r="114">
          <cell r="B114" t="str">
            <v>void</v>
          </cell>
          <cell r="D114" t="str">
            <v>void</v>
          </cell>
        </row>
        <row r="115">
          <cell r="B115" t="str">
            <v>void</v>
          </cell>
          <cell r="D115" t="str">
            <v>void</v>
          </cell>
        </row>
        <row r="116">
          <cell r="B116" t="str">
            <v>void</v>
          </cell>
          <cell r="D116" t="str">
            <v>void</v>
          </cell>
        </row>
        <row r="117">
          <cell r="B117" t="str">
            <v>void</v>
          </cell>
          <cell r="D117" t="str">
            <v>void</v>
          </cell>
        </row>
        <row r="118">
          <cell r="B118" t="str">
            <v>void</v>
          </cell>
          <cell r="D118" t="str">
            <v>void</v>
          </cell>
        </row>
        <row r="119">
          <cell r="B119" t="str">
            <v>void</v>
          </cell>
          <cell r="D119" t="str">
            <v>void</v>
          </cell>
        </row>
        <row r="120">
          <cell r="B120" t="str">
            <v>void</v>
          </cell>
          <cell r="D120" t="str">
            <v>void</v>
          </cell>
        </row>
        <row r="121">
          <cell r="B121" t="str">
            <v>void</v>
          </cell>
          <cell r="D121" t="str">
            <v>void</v>
          </cell>
        </row>
        <row r="122">
          <cell r="B122" t="str">
            <v>void</v>
          </cell>
          <cell r="D122" t="str">
            <v>void</v>
          </cell>
        </row>
        <row r="123">
          <cell r="B123" t="str">
            <v>void</v>
          </cell>
          <cell r="D123" t="str">
            <v>void</v>
          </cell>
        </row>
        <row r="124">
          <cell r="B124" t="str">
            <v>void</v>
          </cell>
          <cell r="D124" t="str">
            <v>void</v>
          </cell>
        </row>
        <row r="125">
          <cell r="B125" t="str">
            <v>void</v>
          </cell>
          <cell r="D125" t="str">
            <v>void</v>
          </cell>
        </row>
        <row r="126">
          <cell r="B126" t="str">
            <v>void</v>
          </cell>
          <cell r="D126" t="str">
            <v>void</v>
          </cell>
        </row>
        <row r="127">
          <cell r="B127" t="str">
            <v>void</v>
          </cell>
          <cell r="D127" t="str">
            <v>void</v>
          </cell>
        </row>
        <row r="128">
          <cell r="B128" t="str">
            <v>void</v>
          </cell>
          <cell r="D128" t="str">
            <v>void</v>
          </cell>
        </row>
        <row r="129">
          <cell r="B129" t="str">
            <v>void</v>
          </cell>
          <cell r="D129" t="str">
            <v>void</v>
          </cell>
        </row>
        <row r="130">
          <cell r="B130" t="str">
            <v>void</v>
          </cell>
          <cell r="D130" t="str">
            <v>void</v>
          </cell>
        </row>
        <row r="131">
          <cell r="B131" t="str">
            <v>void</v>
          </cell>
          <cell r="D131" t="str">
            <v>void</v>
          </cell>
        </row>
        <row r="132">
          <cell r="B132" t="str">
            <v>void</v>
          </cell>
          <cell r="D132" t="str">
            <v>void</v>
          </cell>
        </row>
        <row r="133">
          <cell r="B133" t="str">
            <v>void</v>
          </cell>
          <cell r="D133" t="str">
            <v>void</v>
          </cell>
        </row>
        <row r="134">
          <cell r="B134" t="str">
            <v>void</v>
          </cell>
          <cell r="D134" t="str">
            <v>void</v>
          </cell>
        </row>
        <row r="135">
          <cell r="B135" t="str">
            <v>void</v>
          </cell>
          <cell r="D135" t="str">
            <v>void</v>
          </cell>
        </row>
        <row r="136">
          <cell r="B136" t="str">
            <v>void</v>
          </cell>
          <cell r="D136" t="str">
            <v>void</v>
          </cell>
        </row>
        <row r="137">
          <cell r="B137" t="str">
            <v>void</v>
          </cell>
          <cell r="D137" t="str">
            <v>void</v>
          </cell>
        </row>
        <row r="138">
          <cell r="B138" t="str">
            <v>void</v>
          </cell>
          <cell r="D138" t="str">
            <v>void</v>
          </cell>
        </row>
        <row r="139">
          <cell r="B139" t="str">
            <v>void</v>
          </cell>
          <cell r="D139" t="str">
            <v>void</v>
          </cell>
        </row>
        <row r="140">
          <cell r="B140" t="str">
            <v>void</v>
          </cell>
          <cell r="D140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6"/>
  <sheetViews>
    <sheetView tabSelected="1" zoomScalePageLayoutView="0" workbookViewId="0" topLeftCell="A51">
      <selection activeCell="A56" sqref="A56"/>
    </sheetView>
  </sheetViews>
  <sheetFormatPr defaultColWidth="9.125" defaultRowHeight="12.75"/>
  <cols>
    <col min="1" max="1" width="3.00390625" style="1" customWidth="1"/>
    <col min="2" max="2" width="5.50390625" style="1" customWidth="1"/>
    <col min="3" max="3" width="23.875" style="1" customWidth="1"/>
    <col min="4" max="4" width="21.875" style="2" customWidth="1"/>
    <col min="5" max="6" width="8.50390625" style="2" customWidth="1"/>
    <col min="7" max="7" width="8.50390625" style="44" customWidth="1"/>
    <col min="8" max="10" width="8.375" style="61" customWidth="1"/>
    <col min="11" max="49" width="5.125" style="61" customWidth="1"/>
    <col min="50" max="58" width="7.875" style="1" bestFit="1" customWidth="1"/>
    <col min="59" max="60" width="7.50390625" style="1" bestFit="1" customWidth="1"/>
    <col min="61" max="61" width="9.00390625" style="1" customWidth="1"/>
    <col min="62" max="64" width="7.50390625" style="1" bestFit="1" customWidth="1"/>
    <col min="65" max="16384" width="9.125" style="1" customWidth="1"/>
  </cols>
  <sheetData>
    <row r="1" spans="2:49" s="4" customFormat="1" ht="30" thickBot="1">
      <c r="B1" s="72" t="s">
        <v>20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</row>
    <row r="2" spans="1:49" s="4" customFormat="1" ht="15" customHeight="1" thickBot="1" thickTop="1">
      <c r="A2" s="4">
        <v>1</v>
      </c>
      <c r="B2" s="4">
        <v>1</v>
      </c>
      <c r="C2" s="27" t="s">
        <v>0</v>
      </c>
      <c r="D2" s="74" t="s">
        <v>39</v>
      </c>
      <c r="E2" s="75"/>
      <c r="F2" s="75"/>
      <c r="G2" s="75"/>
      <c r="H2" s="75"/>
      <c r="I2" s="75"/>
      <c r="J2" s="76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s="4" customFormat="1" ht="28.5" thickBot="1" thickTop="1">
      <c r="A3" s="4">
        <v>1</v>
      </c>
      <c r="B3" s="4">
        <v>2</v>
      </c>
      <c r="C3" s="28" t="s">
        <v>19</v>
      </c>
      <c r="D3" s="77" t="s">
        <v>40</v>
      </c>
      <c r="E3" s="78"/>
      <c r="F3" s="78"/>
      <c r="G3" s="78"/>
      <c r="H3" s="78"/>
      <c r="I3" s="78"/>
      <c r="J3" s="79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</row>
    <row r="4" spans="1:49" s="4" customFormat="1" ht="15" customHeight="1" thickBot="1" thickTop="1">
      <c r="A4" s="4">
        <v>1</v>
      </c>
      <c r="B4" s="4">
        <v>3</v>
      </c>
      <c r="C4" s="29" t="s">
        <v>16</v>
      </c>
      <c r="D4" s="30">
        <f>INDEX('[1]показатели'!$C$3:$C$66,MATCH(D2,'[1]показатели'!$B$3:$B$66,0))</f>
        <v>19</v>
      </c>
      <c r="E4" s="5"/>
      <c r="F4" s="5"/>
      <c r="G4" s="31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</row>
    <row r="5" spans="1:49" s="4" customFormat="1" ht="15" customHeight="1" thickBot="1" thickTop="1">
      <c r="A5" s="4">
        <v>1</v>
      </c>
      <c r="B5" s="4">
        <v>4</v>
      </c>
      <c r="C5" s="29" t="s">
        <v>14</v>
      </c>
      <c r="D5" s="32" t="str">
        <f>INDEX('[1]показатели'!$D$3:$D$66,MATCH(D2,'[1]показатели'!$B$3:$B$66,0))</f>
        <v>MYPOP</v>
      </c>
      <c r="E5" s="5"/>
      <c r="F5" s="26"/>
      <c r="G5" s="33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</row>
    <row r="6" spans="1:49" s="4" customFormat="1" ht="28.5" thickBot="1" thickTop="1">
      <c r="A6" s="4">
        <v>1</v>
      </c>
      <c r="B6" s="4">
        <v>5</v>
      </c>
      <c r="C6" s="34" t="s">
        <v>9</v>
      </c>
      <c r="D6" s="32">
        <f>D8+D24</f>
        <v>4</v>
      </c>
      <c r="E6" s="5"/>
      <c r="F6" s="5"/>
      <c r="G6" s="33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</row>
    <row r="7" spans="3:49" s="4" customFormat="1" ht="11.25" customHeight="1" thickBot="1" thickTop="1">
      <c r="C7" s="5"/>
      <c r="D7" s="3"/>
      <c r="E7" s="5"/>
      <c r="F7" s="5"/>
      <c r="G7" s="33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</row>
    <row r="8" spans="1:49" s="4" customFormat="1" ht="32.25" thickBot="1" thickTop="1">
      <c r="A8" s="4">
        <v>1</v>
      </c>
      <c r="B8" s="4">
        <v>100</v>
      </c>
      <c r="C8" s="35" t="s">
        <v>1</v>
      </c>
      <c r="D8" s="8">
        <v>3</v>
      </c>
      <c r="E8" s="5"/>
      <c r="F8" s="5"/>
      <c r="G8" s="33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</row>
    <row r="9" spans="1:49" s="4" customFormat="1" ht="18.75" thickBot="1" thickTop="1">
      <c r="A9" s="4">
        <v>1</v>
      </c>
      <c r="B9" s="4">
        <v>111</v>
      </c>
      <c r="C9" s="27" t="s">
        <v>17</v>
      </c>
      <c r="D9" s="8" t="s">
        <v>51</v>
      </c>
      <c r="E9" s="26"/>
      <c r="F9" s="26"/>
      <c r="G9" s="33"/>
      <c r="H9" s="59"/>
      <c r="I9" s="59"/>
      <c r="J9" s="59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</row>
    <row r="10" spans="1:49" s="4" customFormat="1" ht="16.5" thickBot="1" thickTop="1">
      <c r="A10" s="4">
        <v>1</v>
      </c>
      <c r="B10" s="4">
        <v>112</v>
      </c>
      <c r="C10" s="29" t="s">
        <v>18</v>
      </c>
      <c r="D10" s="30">
        <f>INDEX('[1]категории'!$C$3:$C$28,MATCH(D9,'[1]категории'!$B$3:$B$28,0))</f>
        <v>13</v>
      </c>
      <c r="F10" s="5"/>
      <c r="G10" s="36"/>
      <c r="H10" s="60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</row>
    <row r="11" spans="1:49" s="4" customFormat="1" ht="16.5" thickBot="1" thickTop="1">
      <c r="A11" s="4">
        <v>1</v>
      </c>
      <c r="B11" s="4">
        <v>113</v>
      </c>
      <c r="C11" s="29" t="s">
        <v>7</v>
      </c>
      <c r="D11" s="32" t="str">
        <f>INDEX('[1]категории'!$D$3:$D$28,MATCH(D9,'[1]категории'!$B$3:$B$28,0))</f>
        <v>World</v>
      </c>
      <c r="F11" s="5"/>
      <c r="G11" s="31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</row>
    <row r="12" spans="1:49" s="4" customFormat="1" ht="15" customHeight="1" thickBot="1" thickTop="1">
      <c r="A12" s="4">
        <v>1</v>
      </c>
      <c r="B12" s="4">
        <v>114</v>
      </c>
      <c r="C12" s="29" t="s">
        <v>8</v>
      </c>
      <c r="D12" s="12">
        <v>1</v>
      </c>
      <c r="E12" s="5"/>
      <c r="F12" s="5"/>
      <c r="G12" s="31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</row>
    <row r="13" spans="3:49" s="4" customFormat="1" ht="9" customHeight="1" thickBot="1" thickTop="1">
      <c r="C13" s="5"/>
      <c r="D13" s="3"/>
      <c r="E13" s="5"/>
      <c r="F13" s="5"/>
      <c r="G13" s="31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</row>
    <row r="14" spans="1:49" s="4" customFormat="1" ht="15.75" customHeight="1" thickBot="1" thickTop="1">
      <c r="A14" s="4">
        <v>1</v>
      </c>
      <c r="B14" s="4">
        <v>121</v>
      </c>
      <c r="C14" s="7" t="s">
        <v>23</v>
      </c>
      <c r="D14" s="12" t="s">
        <v>28</v>
      </c>
      <c r="E14" s="5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</row>
    <row r="15" spans="1:49" s="4" customFormat="1" ht="16.5" thickBot="1" thickTop="1">
      <c r="A15" s="4">
        <v>1</v>
      </c>
      <c r="B15" s="4">
        <v>122</v>
      </c>
      <c r="C15" s="6" t="s">
        <v>24</v>
      </c>
      <c r="D15" s="9">
        <f>MATCH(D14,'[1]категории'!$B$3:$B$28,0)</f>
        <v>8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</row>
    <row r="16" spans="1:49" s="4" customFormat="1" ht="16.5" thickBot="1" thickTop="1">
      <c r="A16" s="4">
        <v>1</v>
      </c>
      <c r="B16" s="4">
        <v>123</v>
      </c>
      <c r="C16" s="6" t="s">
        <v>25</v>
      </c>
      <c r="D16" s="11" t="str">
        <f>IF(ISNA(E37),"-?-",INDEX('[1]категории'!$D$3:$D$28,D15))</f>
        <v>sex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</row>
    <row r="17" spans="1:49" s="4" customFormat="1" ht="18.75" thickBot="1" thickTop="1">
      <c r="A17" s="4">
        <v>1</v>
      </c>
      <c r="B17" s="4">
        <v>124</v>
      </c>
      <c r="C17" s="10" t="s">
        <v>26</v>
      </c>
      <c r="D17" s="12">
        <v>2</v>
      </c>
      <c r="E17" s="5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</row>
    <row r="18" spans="3:49" s="4" customFormat="1" ht="9" customHeight="1" thickBot="1" thickTop="1">
      <c r="C18" s="5"/>
      <c r="D18" s="3"/>
      <c r="E18" s="5"/>
      <c r="F18" s="5"/>
      <c r="G18" s="31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</row>
    <row r="19" spans="1:49" s="4" customFormat="1" ht="15.75" customHeight="1" thickBot="1" thickTop="1">
      <c r="A19" s="4">
        <v>1</v>
      </c>
      <c r="B19" s="4">
        <v>131</v>
      </c>
      <c r="C19" s="7" t="s">
        <v>49</v>
      </c>
      <c r="D19" s="12" t="s">
        <v>29</v>
      </c>
      <c r="E19" s="5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</row>
    <row r="20" spans="1:49" s="4" customFormat="1" ht="16.5" thickBot="1" thickTop="1">
      <c r="A20" s="4">
        <v>1</v>
      </c>
      <c r="B20" s="4">
        <v>132</v>
      </c>
      <c r="C20" s="6" t="s">
        <v>50</v>
      </c>
      <c r="D20" s="9">
        <f>MATCH(D19,'[1]категории'!$B$3:$B$28,0)</f>
        <v>19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</row>
    <row r="21" spans="1:49" s="4" customFormat="1" ht="16.5" thickBot="1" thickTop="1">
      <c r="A21" s="4">
        <v>1</v>
      </c>
      <c r="B21" s="4">
        <v>133</v>
      </c>
      <c r="C21" s="6" t="s">
        <v>47</v>
      </c>
      <c r="D21" s="11" t="str">
        <f>IF(ISNA(E42),"-?-",INDEX('[1]категории'!$D$3:$D$28,D20))</f>
        <v>Age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</row>
    <row r="22" spans="1:49" s="4" customFormat="1" ht="18.75" thickBot="1" thickTop="1">
      <c r="A22" s="4">
        <v>1</v>
      </c>
      <c r="B22" s="4">
        <v>134</v>
      </c>
      <c r="C22" s="10" t="s">
        <v>48</v>
      </c>
      <c r="D22" s="12">
        <v>101</v>
      </c>
      <c r="E22" s="5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3:49" s="4" customFormat="1" ht="9.75" customHeight="1" thickBot="1" thickTop="1">
      <c r="C23" s="5"/>
      <c r="D23" s="3"/>
      <c r="E23" s="5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</row>
    <row r="24" spans="1:49" s="4" customFormat="1" ht="32.25" thickBot="1" thickTop="1">
      <c r="A24" s="4">
        <v>1</v>
      </c>
      <c r="B24" s="4">
        <v>200</v>
      </c>
      <c r="C24" s="35" t="s">
        <v>2</v>
      </c>
      <c r="D24" s="37">
        <v>1</v>
      </c>
      <c r="E24" s="5"/>
      <c r="F24" s="5"/>
      <c r="G24" s="31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</row>
    <row r="25" spans="1:49" s="4" customFormat="1" ht="15.75" customHeight="1" thickBot="1" thickTop="1">
      <c r="A25" s="4">
        <v>1</v>
      </c>
      <c r="B25" s="4">
        <v>211</v>
      </c>
      <c r="C25" s="27" t="s">
        <v>17</v>
      </c>
      <c r="D25" s="38" t="s">
        <v>3</v>
      </c>
      <c r="E25" s="5"/>
      <c r="F25" s="5"/>
      <c r="G25" s="31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</row>
    <row r="26" spans="1:49" s="4" customFormat="1" ht="16.5" thickBot="1" thickTop="1">
      <c r="A26" s="4">
        <v>1</v>
      </c>
      <c r="B26" s="4">
        <v>212</v>
      </c>
      <c r="C26" s="29" t="s">
        <v>18</v>
      </c>
      <c r="D26" s="30">
        <f>INDEX('[3]категории'!$C$3:$C$21,MATCH(D25,'[3]категории'!$B$3:$B$21,0))</f>
        <v>2</v>
      </c>
      <c r="F26" s="5"/>
      <c r="G26" s="31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</row>
    <row r="27" spans="1:49" s="4" customFormat="1" ht="16.5" thickBot="1" thickTop="1">
      <c r="A27" s="4">
        <v>1</v>
      </c>
      <c r="B27" s="4">
        <v>213</v>
      </c>
      <c r="C27" s="29" t="s">
        <v>7</v>
      </c>
      <c r="D27" s="39" t="str">
        <f>INDEX('[3]категории'!$D$3:$D$21,MATCH(D25,'[3]категории'!$B$3:$B$21,0))</f>
        <v>YEAR</v>
      </c>
      <c r="F27" s="5"/>
      <c r="G27" s="31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</row>
    <row r="28" spans="1:49" s="4" customFormat="1" ht="32.25" thickBot="1" thickTop="1">
      <c r="A28" s="4">
        <v>1</v>
      </c>
      <c r="B28" s="4">
        <v>214</v>
      </c>
      <c r="C28" s="35" t="s">
        <v>10</v>
      </c>
      <c r="D28" s="12">
        <v>41</v>
      </c>
      <c r="E28" s="5"/>
      <c r="F28" s="5"/>
      <c r="G28" s="31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</row>
    <row r="29" spans="3:49" s="4" customFormat="1" ht="9.75" customHeight="1" thickBot="1" thickTop="1">
      <c r="C29" s="5"/>
      <c r="D29" s="3"/>
      <c r="E29" s="5"/>
      <c r="F29" s="5"/>
      <c r="G29" s="31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</row>
    <row r="30" spans="1:49" s="4" customFormat="1" ht="15" customHeight="1" thickBot="1" thickTop="1">
      <c r="A30" s="4">
        <v>1</v>
      </c>
      <c r="B30" s="4">
        <v>14</v>
      </c>
      <c r="C30" s="29" t="s">
        <v>5</v>
      </c>
      <c r="D30" s="8" t="s">
        <v>30</v>
      </c>
      <c r="E30" s="5"/>
      <c r="F30" s="5"/>
      <c r="G30" s="31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</row>
    <row r="31" spans="3:49" s="4" customFormat="1" ht="9.75" customHeight="1" thickBot="1" thickTop="1">
      <c r="C31" s="5"/>
      <c r="D31" s="3"/>
      <c r="E31" s="5"/>
      <c r="F31" s="5"/>
      <c r="G31" s="31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</row>
    <row r="32" spans="1:49" s="4" customFormat="1" ht="16.5" thickBot="1" thickTop="1">
      <c r="A32" s="4">
        <v>1</v>
      </c>
      <c r="B32" s="4">
        <v>15</v>
      </c>
      <c r="C32" s="29" t="s">
        <v>11</v>
      </c>
      <c r="D32" s="40" t="s">
        <v>37</v>
      </c>
      <c r="E32" s="5"/>
      <c r="F32" s="5"/>
      <c r="G32" s="31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3:49" s="4" customFormat="1" ht="9.75" customHeight="1" thickBot="1" thickTop="1">
      <c r="C33" s="5"/>
      <c r="D33" s="3"/>
      <c r="E33" s="5"/>
      <c r="F33" s="5"/>
      <c r="G33" s="31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</row>
    <row r="34" spans="1:49" s="4" customFormat="1" ht="15" customHeight="1" thickBot="1" thickTop="1">
      <c r="A34" s="4">
        <v>1</v>
      </c>
      <c r="B34" s="4">
        <v>16</v>
      </c>
      <c r="C34" s="29" t="s">
        <v>6</v>
      </c>
      <c r="D34" s="41" t="s">
        <v>31</v>
      </c>
      <c r="E34" s="5"/>
      <c r="F34" s="5"/>
      <c r="G34" s="31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</row>
    <row r="35" spans="3:49" s="4" customFormat="1" ht="9.75" customHeight="1" thickBot="1" thickTop="1">
      <c r="C35" s="5"/>
      <c r="D35" s="3"/>
      <c r="E35" s="5"/>
      <c r="F35" s="5"/>
      <c r="G35" s="31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</row>
    <row r="36" spans="1:49" s="4" customFormat="1" ht="28.5" thickBot="1" thickTop="1">
      <c r="A36" s="4">
        <v>1</v>
      </c>
      <c r="B36" s="4">
        <v>17</v>
      </c>
      <c r="C36" s="34" t="s">
        <v>15</v>
      </c>
      <c r="D36" s="42">
        <v>40518</v>
      </c>
      <c r="E36" s="5"/>
      <c r="F36" s="5"/>
      <c r="G36" s="31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</row>
    <row r="37" spans="3:49" s="4" customFormat="1" ht="9.75" customHeight="1" thickBot="1" thickTop="1">
      <c r="C37" s="5"/>
      <c r="D37" s="3"/>
      <c r="E37" s="5"/>
      <c r="F37" s="5"/>
      <c r="G37" s="31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</row>
    <row r="38" spans="1:49" s="4" customFormat="1" ht="15" customHeight="1" thickBot="1" thickTop="1">
      <c r="A38" s="4">
        <v>1</v>
      </c>
      <c r="B38" s="4">
        <v>18</v>
      </c>
      <c r="C38" s="34" t="s">
        <v>12</v>
      </c>
      <c r="D38" s="43">
        <f ca="1">TODAY()</f>
        <v>41000</v>
      </c>
      <c r="E38" s="5"/>
      <c r="F38" s="5"/>
      <c r="G38" s="31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</row>
    <row r="39" spans="3:49" s="4" customFormat="1" ht="9.75" customHeight="1" thickBot="1" thickTop="1">
      <c r="C39" s="5"/>
      <c r="D39" s="3"/>
      <c r="E39" s="5"/>
      <c r="F39" s="5"/>
      <c r="G39" s="31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</row>
    <row r="40" spans="1:49" s="4" customFormat="1" ht="15" customHeight="1" thickBot="1" thickTop="1">
      <c r="A40" s="4">
        <v>1</v>
      </c>
      <c r="B40" s="4">
        <v>19</v>
      </c>
      <c r="C40" s="29" t="s">
        <v>13</v>
      </c>
      <c r="D40" s="12" t="s">
        <v>32</v>
      </c>
      <c r="E40" s="5"/>
      <c r="F40" s="5"/>
      <c r="G40" s="31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</row>
    <row r="41" spans="1:3" ht="9.75" customHeight="1" thickBot="1" thickTop="1">
      <c r="A41" s="4"/>
      <c r="C41" s="2"/>
    </row>
    <row r="42" spans="1:49" s="4" customFormat="1" ht="15" customHeight="1" thickBot="1" thickTop="1">
      <c r="A42" s="4">
        <v>1</v>
      </c>
      <c r="B42" s="4">
        <v>20</v>
      </c>
      <c r="C42" s="29" t="s">
        <v>4</v>
      </c>
      <c r="D42" s="8" t="s">
        <v>38</v>
      </c>
      <c r="E42" s="5"/>
      <c r="F42" s="5"/>
      <c r="G42" s="31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</row>
    <row r="43" spans="1:3" ht="9.75" customHeight="1" thickBot="1" thickTop="1">
      <c r="A43" s="4"/>
      <c r="C43" s="2"/>
    </row>
    <row r="44" spans="1:49" s="4" customFormat="1" ht="18.75" thickBot="1" thickTop="1">
      <c r="A44" s="4">
        <v>1</v>
      </c>
      <c r="B44" s="4">
        <v>21</v>
      </c>
      <c r="C44" s="29" t="s">
        <v>21</v>
      </c>
      <c r="D44" s="80" t="s">
        <v>33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58"/>
      <c r="AR44" s="58"/>
      <c r="AS44" s="58"/>
      <c r="AT44" s="58"/>
      <c r="AU44" s="58"/>
      <c r="AV44" s="58"/>
      <c r="AW44" s="58"/>
    </row>
    <row r="45" spans="1:49" ht="6.75" customHeight="1" thickBot="1" thickTop="1">
      <c r="A45" s="4"/>
      <c r="C45" s="45"/>
      <c r="E45" s="5"/>
      <c r="K45" s="62"/>
      <c r="P45" s="62"/>
      <c r="AS45" s="63"/>
      <c r="AT45" s="63"/>
      <c r="AU45" s="63"/>
      <c r="AV45" s="63"/>
      <c r="AW45" s="63"/>
    </row>
    <row r="46" spans="1:49" ht="15" customHeight="1" thickBot="1" thickTop="1">
      <c r="A46" s="4">
        <v>1</v>
      </c>
      <c r="B46" s="4">
        <v>22</v>
      </c>
      <c r="C46" s="46" t="s">
        <v>41</v>
      </c>
      <c r="D46" s="8"/>
      <c r="E46" s="5"/>
      <c r="F46" s="5"/>
      <c r="G46" s="31"/>
      <c r="H46" s="58"/>
      <c r="I46" s="58"/>
      <c r="J46" s="58"/>
      <c r="K46" s="60"/>
      <c r="L46" s="58"/>
      <c r="M46" s="58"/>
      <c r="N46" s="58"/>
      <c r="O46" s="58"/>
      <c r="P46" s="60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63"/>
      <c r="AT46" s="63"/>
      <c r="AU46" s="63"/>
      <c r="AV46" s="63"/>
      <c r="AW46" s="63"/>
    </row>
    <row r="47" spans="1:49" ht="6.75" customHeight="1" thickBot="1" thickTop="1">
      <c r="A47" s="4"/>
      <c r="C47" s="45"/>
      <c r="K47" s="62"/>
      <c r="P47" s="62"/>
      <c r="AS47" s="63"/>
      <c r="AT47" s="63"/>
      <c r="AU47" s="63"/>
      <c r="AV47" s="63"/>
      <c r="AW47" s="63"/>
    </row>
    <row r="48" spans="1:49" ht="15" customHeight="1" thickBot="1" thickTop="1">
      <c r="A48" s="4">
        <v>1</v>
      </c>
      <c r="B48" s="4">
        <v>23</v>
      </c>
      <c r="C48" s="46" t="s">
        <v>42</v>
      </c>
      <c r="D48" s="8" t="s">
        <v>43</v>
      </c>
      <c r="E48" s="47"/>
      <c r="F48" s="47"/>
      <c r="G48" s="33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3"/>
      <c r="AT48" s="63"/>
      <c r="AU48" s="63"/>
      <c r="AV48" s="63"/>
      <c r="AW48" s="63"/>
    </row>
    <row r="49" ht="3.75" customHeight="1" thickTop="1">
      <c r="A49" s="4"/>
    </row>
    <row r="50" spans="1:63" ht="3.75" customHeight="1">
      <c r="A50" s="4"/>
      <c r="B50" s="4"/>
      <c r="G50" s="48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49" s="14" customFormat="1" ht="15">
      <c r="A51" s="13"/>
      <c r="B51" s="13"/>
      <c r="C51" s="19" t="s">
        <v>22</v>
      </c>
      <c r="D51" s="15"/>
      <c r="E51" s="15"/>
      <c r="F51" s="15"/>
      <c r="G51" s="49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</row>
    <row r="52" spans="1:49" s="17" customFormat="1" ht="15">
      <c r="A52" s="16">
        <v>2</v>
      </c>
      <c r="B52" s="50"/>
      <c r="C52" s="51">
        <v>3</v>
      </c>
      <c r="D52" s="51">
        <v>4</v>
      </c>
      <c r="E52" s="17">
        <v>3</v>
      </c>
      <c r="F52" s="18">
        <v>4</v>
      </c>
      <c r="G52" s="18">
        <v>3</v>
      </c>
      <c r="H52" s="66">
        <v>4</v>
      </c>
      <c r="I52" s="66">
        <v>5</v>
      </c>
      <c r="J52" s="66">
        <v>5</v>
      </c>
      <c r="K52" s="66">
        <v>5</v>
      </c>
      <c r="L52" s="66">
        <v>5</v>
      </c>
      <c r="M52" s="66">
        <v>5</v>
      </c>
      <c r="N52" s="66">
        <v>5</v>
      </c>
      <c r="O52" s="66">
        <v>5</v>
      </c>
      <c r="P52" s="66">
        <v>5</v>
      </c>
      <c r="Q52" s="66">
        <v>5</v>
      </c>
      <c r="R52" s="66">
        <v>5</v>
      </c>
      <c r="S52" s="66">
        <v>5</v>
      </c>
      <c r="T52" s="66">
        <v>5</v>
      </c>
      <c r="U52" s="66">
        <v>5</v>
      </c>
      <c r="V52" s="66">
        <v>5</v>
      </c>
      <c r="W52" s="66">
        <v>5</v>
      </c>
      <c r="X52" s="66">
        <v>5</v>
      </c>
      <c r="Y52" s="66">
        <v>5</v>
      </c>
      <c r="Z52" s="66">
        <v>5</v>
      </c>
      <c r="AA52" s="66">
        <v>5</v>
      </c>
      <c r="AB52" s="66">
        <v>5</v>
      </c>
      <c r="AC52" s="66">
        <v>5</v>
      </c>
      <c r="AD52" s="66">
        <v>5</v>
      </c>
      <c r="AE52" s="66">
        <v>5</v>
      </c>
      <c r="AF52" s="66">
        <v>5</v>
      </c>
      <c r="AG52" s="66">
        <v>5</v>
      </c>
      <c r="AH52" s="66">
        <v>5</v>
      </c>
      <c r="AI52" s="66">
        <v>5</v>
      </c>
      <c r="AJ52" s="66">
        <v>5</v>
      </c>
      <c r="AK52" s="66">
        <v>5</v>
      </c>
      <c r="AL52" s="66">
        <v>5</v>
      </c>
      <c r="AM52" s="66">
        <v>5</v>
      </c>
      <c r="AN52" s="66">
        <v>5</v>
      </c>
      <c r="AO52" s="66">
        <v>5</v>
      </c>
      <c r="AP52" s="66">
        <v>5</v>
      </c>
      <c r="AQ52" s="66">
        <v>5</v>
      </c>
      <c r="AR52" s="66">
        <v>5</v>
      </c>
      <c r="AS52" s="66">
        <v>5</v>
      </c>
      <c r="AT52" s="66">
        <v>5</v>
      </c>
      <c r="AU52" s="66">
        <v>5</v>
      </c>
      <c r="AV52" s="66">
        <v>5</v>
      </c>
      <c r="AW52" s="66">
        <v>5</v>
      </c>
    </row>
    <row r="53" spans="1:49" ht="15.75" thickBot="1">
      <c r="A53" s="4">
        <v>3</v>
      </c>
      <c r="B53" s="52"/>
      <c r="C53" s="52"/>
      <c r="D53" s="52" t="s">
        <v>44</v>
      </c>
      <c r="E53" s="1"/>
      <c r="F53" s="1"/>
      <c r="G53" s="1"/>
      <c r="H53" s="67" t="s">
        <v>27</v>
      </c>
      <c r="I53" s="21">
        <f>INDEX('[1]period'!$D$3:$D$176,MATCH(I54,'[1]period'!$B$3:$B$176,0))</f>
        <v>1969</v>
      </c>
      <c r="J53" s="21">
        <f>INDEX('[1]period'!$D$3:$D$176,MATCH(J54,'[1]period'!$B$3:$B$176,0))</f>
        <v>1970</v>
      </c>
      <c r="K53" s="21">
        <f>INDEX('[1]period'!$D$3:$D$176,MATCH(K54,'[1]period'!$B$3:$B$176,0))</f>
        <v>1971</v>
      </c>
      <c r="L53" s="21">
        <f>INDEX('[1]period'!$D$3:$D$176,MATCH(L54,'[1]period'!$B$3:$B$176,0))</f>
        <v>1972</v>
      </c>
      <c r="M53" s="21">
        <f>INDEX('[1]period'!$D$3:$D$176,MATCH(M54,'[1]period'!$B$3:$B$176,0))</f>
        <v>1973</v>
      </c>
      <c r="N53" s="21">
        <f>INDEX('[1]period'!$D$3:$D$176,MATCH(N54,'[1]period'!$B$3:$B$176,0))</f>
        <v>1974</v>
      </c>
      <c r="O53" s="21">
        <f>INDEX('[1]period'!$D$3:$D$176,MATCH(O54,'[1]period'!$B$3:$B$176,0))</f>
        <v>1975</v>
      </c>
      <c r="P53" s="21">
        <f>INDEX('[1]period'!$D$3:$D$176,MATCH(P54,'[1]period'!$B$3:$B$176,0))</f>
        <v>1976</v>
      </c>
      <c r="Q53" s="21">
        <f>INDEX('[1]period'!$D$3:$D$176,MATCH(Q54,'[1]period'!$B$3:$B$176,0))</f>
        <v>1977</v>
      </c>
      <c r="R53" s="21">
        <f>INDEX('[1]period'!$D$3:$D$176,MATCH(R54,'[1]period'!$B$3:$B$176,0))</f>
        <v>1978</v>
      </c>
      <c r="S53" s="21">
        <f>INDEX('[1]period'!$D$3:$D$176,MATCH(S54,'[1]period'!$B$3:$B$176,0))</f>
        <v>1979</v>
      </c>
      <c r="T53" s="21">
        <f>INDEX('[1]period'!$D$3:$D$176,MATCH(T54,'[1]period'!$B$3:$B$176,0))</f>
        <v>1980</v>
      </c>
      <c r="U53" s="21">
        <f>INDEX('[1]period'!$D$3:$D$176,MATCH(U54,'[1]period'!$B$3:$B$176,0))</f>
        <v>1981</v>
      </c>
      <c r="V53" s="21">
        <f>INDEX('[1]period'!$D$3:$D$176,MATCH(V54,'[1]period'!$B$3:$B$176,0))</f>
        <v>1982</v>
      </c>
      <c r="W53" s="21">
        <f>INDEX('[1]period'!$D$3:$D$176,MATCH(W54,'[1]period'!$B$3:$B$176,0))</f>
        <v>1983</v>
      </c>
      <c r="X53" s="21">
        <f>INDEX('[1]period'!$D$3:$D$176,MATCH(X54,'[1]period'!$B$3:$B$176,0))</f>
        <v>1984</v>
      </c>
      <c r="Y53" s="21">
        <f>INDEX('[1]period'!$D$3:$D$176,MATCH(Y54,'[1]period'!$B$3:$B$176,0))</f>
        <v>1985</v>
      </c>
      <c r="Z53" s="21">
        <f>INDEX('[1]period'!$D$3:$D$176,MATCH(Z54,'[1]period'!$B$3:$B$176,0))</f>
        <v>1986</v>
      </c>
      <c r="AA53" s="21">
        <f>INDEX('[1]period'!$D$3:$D$176,MATCH(AA54,'[1]period'!$B$3:$B$176,0))</f>
        <v>1987</v>
      </c>
      <c r="AB53" s="21">
        <f>INDEX('[1]period'!$D$3:$D$176,MATCH(AB54,'[1]period'!$B$3:$B$176,0))</f>
        <v>1988</v>
      </c>
      <c r="AC53" s="21">
        <f>INDEX('[1]period'!$D$3:$D$176,MATCH(AC54,'[1]period'!$B$3:$B$176,0))</f>
        <v>1989</v>
      </c>
      <c r="AD53" s="21">
        <f>INDEX('[1]period'!$D$3:$D$176,MATCH(AD54,'[1]period'!$B$3:$B$176,0))</f>
        <v>1990</v>
      </c>
      <c r="AE53" s="21">
        <f>INDEX('[1]period'!$D$3:$D$176,MATCH(AE54,'[1]period'!$B$3:$B$176,0))</f>
        <v>1991</v>
      </c>
      <c r="AF53" s="21">
        <f>INDEX('[1]period'!$D$3:$D$176,MATCH(AF54,'[1]period'!$B$3:$B$176,0))</f>
        <v>1992</v>
      </c>
      <c r="AG53" s="21">
        <f>INDEX('[1]period'!$D$3:$D$176,MATCH(AG54,'[1]period'!$B$3:$B$176,0))</f>
        <v>1993</v>
      </c>
      <c r="AH53" s="21">
        <f>INDEX('[1]period'!$D$3:$D$176,MATCH(AH54,'[1]period'!$B$3:$B$176,0))</f>
        <v>1994</v>
      </c>
      <c r="AI53" s="21">
        <f>INDEX('[1]period'!$D$3:$D$176,MATCH(AI54,'[1]period'!$B$3:$B$176,0))</f>
        <v>1995</v>
      </c>
      <c r="AJ53" s="21">
        <f>INDEX('[1]period'!$D$3:$D$176,MATCH(AJ54,'[1]period'!$B$3:$B$176,0))</f>
        <v>1996</v>
      </c>
      <c r="AK53" s="21">
        <f>INDEX('[1]period'!$D$3:$D$176,MATCH(AK54,'[1]period'!$B$3:$B$176,0))</f>
        <v>1997</v>
      </c>
      <c r="AL53" s="21">
        <f>INDEX('[1]period'!$D$3:$D$176,MATCH(AL54,'[1]period'!$B$3:$B$176,0))</f>
        <v>1998</v>
      </c>
      <c r="AM53" s="21">
        <f>INDEX('[1]period'!$D$3:$D$176,MATCH(AM54,'[1]period'!$B$3:$B$176,0))</f>
        <v>1999</v>
      </c>
      <c r="AN53" s="21">
        <f>INDEX('[1]period'!$D$3:$D$176,MATCH(AN54,'[1]period'!$B$3:$B$176,0))</f>
        <v>2000</v>
      </c>
      <c r="AO53" s="21">
        <f>INDEX('[1]period'!$D$3:$D$176,MATCH(AO54,'[1]period'!$B$3:$B$176,0))</f>
        <v>2001</v>
      </c>
      <c r="AP53" s="21">
        <f>INDEX('[1]period'!$D$3:$D$176,MATCH(AP54,'[1]period'!$B$3:$B$176,0))</f>
        <v>2002</v>
      </c>
      <c r="AQ53" s="21">
        <f>INDEX('[1]period'!$D$3:$D$176,MATCH(AQ54,'[1]period'!$B$3:$B$176,0))</f>
        <v>2003</v>
      </c>
      <c r="AR53" s="21">
        <f>INDEX('[1]period'!$D$3:$D$176,MATCH(AR54,'[1]period'!$B$3:$B$176,0))</f>
        <v>2004</v>
      </c>
      <c r="AS53" s="21">
        <f>INDEX('[1]period'!$D$3:$D$176,MATCH(AS54,'[1]period'!$B$3:$B$176,0))</f>
        <v>2005</v>
      </c>
      <c r="AT53" s="21">
        <f>INDEX('[1]period'!$D$3:$D$176,MATCH(AT54,'[1]period'!$B$3:$B$176,0))</f>
        <v>2006</v>
      </c>
      <c r="AU53" s="21">
        <f>INDEX('[1]period'!$D$3:$D$176,MATCH(AU54,'[1]period'!$B$3:$B$176,0))</f>
        <v>2007</v>
      </c>
      <c r="AV53" s="21">
        <f>INDEX('[1]period'!$D$3:$D$176,MATCH(AV54,'[1]period'!$B$3:$B$176,0))</f>
        <v>2008</v>
      </c>
      <c r="AW53" s="21">
        <f>INDEX('[1]period'!$D$3:$D$176,MATCH(AW54,'[1]period'!$B$3:$B$176,0))</f>
        <v>2009</v>
      </c>
    </row>
    <row r="54" spans="1:49" ht="16.5" thickBot="1" thickTop="1">
      <c r="A54" s="4">
        <v>4</v>
      </c>
      <c r="B54" s="52"/>
      <c r="C54" s="52" t="s">
        <v>27</v>
      </c>
      <c r="D54" s="53" t="s">
        <v>45</v>
      </c>
      <c r="E54" s="20" t="s">
        <v>27</v>
      </c>
      <c r="F54" s="22" t="s">
        <v>29</v>
      </c>
      <c r="G54" s="23" t="s">
        <v>27</v>
      </c>
      <c r="H54" s="68" t="s">
        <v>28</v>
      </c>
      <c r="I54" s="54">
        <v>1969</v>
      </c>
      <c r="J54" s="54">
        <v>1970</v>
      </c>
      <c r="K54" s="54">
        <v>1971</v>
      </c>
      <c r="L54" s="54">
        <v>1972</v>
      </c>
      <c r="M54" s="54">
        <v>1973</v>
      </c>
      <c r="N54" s="54">
        <v>1974</v>
      </c>
      <c r="O54" s="54">
        <v>1975</v>
      </c>
      <c r="P54" s="54">
        <v>1976</v>
      </c>
      <c r="Q54" s="54">
        <v>1977</v>
      </c>
      <c r="R54" s="54">
        <v>1978</v>
      </c>
      <c r="S54" s="54">
        <v>1979</v>
      </c>
      <c r="T54" s="54">
        <v>1980</v>
      </c>
      <c r="U54" s="54">
        <v>1981</v>
      </c>
      <c r="V54" s="54">
        <v>1982</v>
      </c>
      <c r="W54" s="54">
        <v>1983</v>
      </c>
      <c r="X54" s="54">
        <v>1984</v>
      </c>
      <c r="Y54" s="54">
        <v>1985</v>
      </c>
      <c r="Z54" s="54">
        <v>1986</v>
      </c>
      <c r="AA54" s="54">
        <v>1987</v>
      </c>
      <c r="AB54" s="54">
        <v>1988</v>
      </c>
      <c r="AC54" s="54">
        <v>1989</v>
      </c>
      <c r="AD54" s="54">
        <v>1990</v>
      </c>
      <c r="AE54" s="54">
        <v>1991</v>
      </c>
      <c r="AF54" s="54">
        <v>1992</v>
      </c>
      <c r="AG54" s="54">
        <v>1993</v>
      </c>
      <c r="AH54" s="54">
        <v>1994</v>
      </c>
      <c r="AI54" s="54">
        <v>1995</v>
      </c>
      <c r="AJ54" s="54">
        <v>1996</v>
      </c>
      <c r="AK54" s="54">
        <v>1997</v>
      </c>
      <c r="AL54" s="54">
        <v>1998</v>
      </c>
      <c r="AM54" s="54">
        <v>1999</v>
      </c>
      <c r="AN54" s="54">
        <v>2000</v>
      </c>
      <c r="AO54" s="54">
        <v>2001</v>
      </c>
      <c r="AP54" s="54">
        <v>2002</v>
      </c>
      <c r="AQ54" s="54">
        <v>2003</v>
      </c>
      <c r="AR54" s="54">
        <v>2004</v>
      </c>
      <c r="AS54" s="54">
        <v>2005</v>
      </c>
      <c r="AT54" s="54">
        <v>2006</v>
      </c>
      <c r="AU54" s="54">
        <v>2007</v>
      </c>
      <c r="AV54" s="54">
        <v>2008</v>
      </c>
      <c r="AW54" s="54">
        <v>2009</v>
      </c>
    </row>
    <row r="55" spans="1:49" ht="16.5" thickBot="1" thickTop="1">
      <c r="A55" s="4">
        <v>5</v>
      </c>
      <c r="B55" s="9"/>
      <c r="C55" s="71" t="str">
        <f>INDEX('[2]world'!$D$3:$D$400,MATCH(D55,'[2]world'!$B$3:$B$400,0))</f>
        <v>SWE</v>
      </c>
      <c r="D55" s="55" t="s">
        <v>46</v>
      </c>
      <c r="E55" s="24">
        <f>INDEX('[1]Age'!$D$3:$D$140,MATCH(F55,'[1]Age'!$B$3:$B$140,0))</f>
        <v>0</v>
      </c>
      <c r="F55" s="57">
        <v>0</v>
      </c>
      <c r="G55" s="24" t="str">
        <f>INDEX('[2]sex'!$D$3:$D$176,MATCH(H55,'[2]sex'!$B$3:$B$176,0))</f>
        <v>males</v>
      </c>
      <c r="H55" s="69" t="s">
        <v>34</v>
      </c>
      <c r="I55" s="56">
        <v>27301</v>
      </c>
      <c r="J55" s="56">
        <v>27732</v>
      </c>
      <c r="K55" s="56">
        <v>28780</v>
      </c>
      <c r="L55" s="56">
        <v>28851</v>
      </c>
      <c r="M55" s="56">
        <v>27911</v>
      </c>
      <c r="N55" s="56">
        <v>28071</v>
      </c>
      <c r="O55" s="56">
        <v>26431</v>
      </c>
      <c r="P55" s="56">
        <v>25201</v>
      </c>
      <c r="Q55" s="56">
        <v>24669</v>
      </c>
      <c r="R55" s="56">
        <v>23793</v>
      </c>
      <c r="S55" s="56">
        <v>24569</v>
      </c>
      <c r="T55" s="56">
        <v>24812</v>
      </c>
      <c r="U55" s="56">
        <v>24008</v>
      </c>
      <c r="V55" s="56">
        <v>23829</v>
      </c>
      <c r="W55" s="56">
        <v>23602</v>
      </c>
      <c r="X55" s="56">
        <v>24070</v>
      </c>
      <c r="Y55" s="56">
        <v>25279</v>
      </c>
      <c r="Z55" s="56">
        <v>26089</v>
      </c>
      <c r="AA55" s="56">
        <v>26673</v>
      </c>
      <c r="AB55" s="56">
        <v>28823</v>
      </c>
      <c r="AC55" s="56">
        <v>29765</v>
      </c>
      <c r="AD55" s="56">
        <v>31763</v>
      </c>
      <c r="AE55" s="56">
        <v>31735</v>
      </c>
      <c r="AF55" s="56">
        <v>31507</v>
      </c>
      <c r="AG55" s="56">
        <v>29990</v>
      </c>
      <c r="AH55" s="56">
        <v>28587</v>
      </c>
      <c r="AI55" s="56">
        <v>26510</v>
      </c>
      <c r="AJ55" s="56">
        <v>24253</v>
      </c>
      <c r="AK55" s="56">
        <v>23160</v>
      </c>
      <c r="AL55" s="56">
        <v>23006</v>
      </c>
      <c r="AM55" s="56">
        <v>22655</v>
      </c>
      <c r="AN55" s="56">
        <v>23382</v>
      </c>
      <c r="AO55" s="56">
        <v>23607</v>
      </c>
      <c r="AP55" s="56">
        <v>24638</v>
      </c>
      <c r="AQ55" s="56">
        <v>25569</v>
      </c>
      <c r="AR55" s="56">
        <v>26019</v>
      </c>
      <c r="AS55" s="56">
        <v>26068</v>
      </c>
      <c r="AT55" s="56">
        <v>27342</v>
      </c>
      <c r="AU55" s="56">
        <v>27713.5</v>
      </c>
      <c r="AV55" s="56">
        <v>28264</v>
      </c>
      <c r="AW55" s="56">
        <v>28860</v>
      </c>
    </row>
    <row r="56" spans="1:49" ht="16.5" thickBot="1" thickTop="1">
      <c r="A56" s="4">
        <v>5</v>
      </c>
      <c r="B56" s="9"/>
      <c r="C56" s="71" t="str">
        <f>INDEX('[2]world'!$D$3:$D$400,MATCH(D56,'[2]world'!$B$3:$B$400,0))</f>
        <v>SWE</v>
      </c>
      <c r="D56" s="55" t="s">
        <v>46</v>
      </c>
      <c r="E56" s="24">
        <f>INDEX('[1]Age'!$D$3:$D$140,MATCH(F56,'[1]Age'!$B$3:$B$140,0))</f>
        <v>1</v>
      </c>
      <c r="F56" s="25">
        <v>1</v>
      </c>
      <c r="G56" s="24" t="str">
        <f>INDEX('[2]sex'!$D$3:$D$176,MATCH(H56,'[2]sex'!$B$3:$B$176,0))</f>
        <v>males</v>
      </c>
      <c r="H56" s="69" t="s">
        <v>34</v>
      </c>
      <c r="I56" s="56">
        <v>57445</v>
      </c>
      <c r="J56" s="56">
        <v>55132</v>
      </c>
      <c r="K56" s="56">
        <v>55720</v>
      </c>
      <c r="L56" s="56">
        <v>57849</v>
      </c>
      <c r="M56" s="56">
        <v>57439</v>
      </c>
      <c r="N56" s="56">
        <v>55933</v>
      </c>
      <c r="O56" s="56">
        <v>56365</v>
      </c>
      <c r="P56" s="56">
        <v>53129</v>
      </c>
      <c r="Q56" s="56">
        <v>50633</v>
      </c>
      <c r="R56" s="56">
        <v>49480</v>
      </c>
      <c r="S56" s="56">
        <v>47727</v>
      </c>
      <c r="T56" s="56">
        <v>49311</v>
      </c>
      <c r="U56" s="56">
        <v>49784</v>
      </c>
      <c r="V56" s="56">
        <v>48125</v>
      </c>
      <c r="W56" s="56">
        <v>47769</v>
      </c>
      <c r="X56" s="56">
        <v>47341</v>
      </c>
      <c r="Y56" s="56">
        <v>48340</v>
      </c>
      <c r="Z56" s="56">
        <v>50762</v>
      </c>
      <c r="AA56" s="56">
        <v>52385</v>
      </c>
      <c r="AB56" s="56">
        <v>53562</v>
      </c>
      <c r="AC56" s="56">
        <v>57884</v>
      </c>
      <c r="AD56" s="56">
        <v>59754</v>
      </c>
      <c r="AE56" s="56">
        <v>63683</v>
      </c>
      <c r="AF56" s="56">
        <v>63639</v>
      </c>
      <c r="AG56" s="56">
        <v>63106</v>
      </c>
      <c r="AH56" s="56">
        <v>60039</v>
      </c>
      <c r="AI56" s="56">
        <v>57246</v>
      </c>
      <c r="AJ56" s="56">
        <v>53098</v>
      </c>
      <c r="AK56" s="56">
        <v>48567</v>
      </c>
      <c r="AL56" s="56">
        <v>46417</v>
      </c>
      <c r="AM56" s="56">
        <v>46151</v>
      </c>
      <c r="AN56" s="56">
        <v>45475</v>
      </c>
      <c r="AO56" s="56">
        <v>46976</v>
      </c>
      <c r="AP56" s="56">
        <v>47423</v>
      </c>
      <c r="AQ56" s="56">
        <v>49481</v>
      </c>
      <c r="AR56" s="56">
        <v>51299</v>
      </c>
      <c r="AS56" s="56">
        <v>52257</v>
      </c>
      <c r="AT56" s="56">
        <v>52432.5</v>
      </c>
      <c r="AU56" s="56">
        <v>54963</v>
      </c>
      <c r="AV56" s="56">
        <v>55794.5</v>
      </c>
      <c r="AW56" s="56">
        <v>56858</v>
      </c>
    </row>
    <row r="57" spans="1:49" ht="16.5" thickBot="1" thickTop="1">
      <c r="A57" s="4">
        <v>5</v>
      </c>
      <c r="B57" s="9"/>
      <c r="C57" s="71" t="str">
        <f>INDEX('[2]world'!$D$3:$D$400,MATCH(D57,'[2]world'!$B$3:$B$400,0))</f>
        <v>SWE</v>
      </c>
      <c r="D57" s="55" t="s">
        <v>46</v>
      </c>
      <c r="E57" s="24">
        <f>INDEX('[1]Age'!$D$3:$D$140,MATCH(F57,'[1]Age'!$B$3:$B$140,0))</f>
        <v>2</v>
      </c>
      <c r="F57" s="25">
        <v>2</v>
      </c>
      <c r="G57" s="24" t="str">
        <f>INDEX('[2]sex'!$D$3:$D$176,MATCH(H57,'[2]sex'!$B$3:$B$176,0))</f>
        <v>males</v>
      </c>
      <c r="H57" s="69" t="s">
        <v>34</v>
      </c>
      <c r="I57" s="56">
        <v>62101</v>
      </c>
      <c r="J57" s="56">
        <v>58325</v>
      </c>
      <c r="K57" s="56">
        <v>55678</v>
      </c>
      <c r="L57" s="56">
        <v>55884</v>
      </c>
      <c r="M57" s="56">
        <v>58083</v>
      </c>
      <c r="N57" s="56">
        <v>57243</v>
      </c>
      <c r="O57" s="56">
        <v>56184</v>
      </c>
      <c r="P57" s="56">
        <v>56740</v>
      </c>
      <c r="Q57" s="56">
        <v>53515</v>
      </c>
      <c r="R57" s="56">
        <v>50902</v>
      </c>
      <c r="S57" s="56">
        <v>49662</v>
      </c>
      <c r="T57" s="56">
        <v>47919</v>
      </c>
      <c r="U57" s="56">
        <v>49471</v>
      </c>
      <c r="V57" s="56">
        <v>49926</v>
      </c>
      <c r="W57" s="56">
        <v>48224</v>
      </c>
      <c r="X57" s="56">
        <v>47950</v>
      </c>
      <c r="Y57" s="56">
        <v>47557</v>
      </c>
      <c r="Z57" s="56">
        <v>48684</v>
      </c>
      <c r="AA57" s="56">
        <v>51094</v>
      </c>
      <c r="AB57" s="56">
        <v>52765</v>
      </c>
      <c r="AC57" s="56">
        <v>53978</v>
      </c>
      <c r="AD57" s="56">
        <v>58323</v>
      </c>
      <c r="AE57" s="56">
        <v>60110</v>
      </c>
      <c r="AF57" s="56">
        <v>63892</v>
      </c>
      <c r="AG57" s="56">
        <v>63936</v>
      </c>
      <c r="AH57" s="56">
        <v>63335</v>
      </c>
      <c r="AI57" s="56">
        <v>60067</v>
      </c>
      <c r="AJ57" s="56">
        <v>57334</v>
      </c>
      <c r="AK57" s="56">
        <v>53159</v>
      </c>
      <c r="AL57" s="56">
        <v>48682</v>
      </c>
      <c r="AM57" s="56">
        <v>46583</v>
      </c>
      <c r="AN57" s="56">
        <v>46397</v>
      </c>
      <c r="AO57" s="56">
        <v>45776</v>
      </c>
      <c r="AP57" s="56">
        <v>47318</v>
      </c>
      <c r="AQ57" s="56">
        <v>47742</v>
      </c>
      <c r="AR57" s="56">
        <v>49799</v>
      </c>
      <c r="AS57" s="56">
        <v>51551</v>
      </c>
      <c r="AT57" s="56">
        <v>52700.5</v>
      </c>
      <c r="AU57" s="56">
        <v>52935</v>
      </c>
      <c r="AV57" s="56">
        <v>55515.5</v>
      </c>
      <c r="AW57" s="56">
        <v>56398.5</v>
      </c>
    </row>
    <row r="58" spans="1:49" ht="16.5" thickBot="1" thickTop="1">
      <c r="A58" s="4">
        <v>5</v>
      </c>
      <c r="B58" s="9"/>
      <c r="C58" s="71" t="str">
        <f>INDEX('[2]world'!$D$3:$D$400,MATCH(D58,'[2]world'!$B$3:$B$400,0))</f>
        <v>SWE</v>
      </c>
      <c r="D58" s="55" t="s">
        <v>46</v>
      </c>
      <c r="E58" s="24">
        <f>INDEX('[1]Age'!$D$3:$D$140,MATCH(F58,'[1]Age'!$B$3:$B$140,0))</f>
        <v>3</v>
      </c>
      <c r="F58" s="25">
        <v>3</v>
      </c>
      <c r="G58" s="24" t="str">
        <f>INDEX('[2]sex'!$D$3:$D$176,MATCH(H58,'[2]sex'!$B$3:$B$176,0))</f>
        <v>males</v>
      </c>
      <c r="H58" s="69" t="s">
        <v>34</v>
      </c>
      <c r="I58" s="56">
        <v>62905</v>
      </c>
      <c r="J58" s="56">
        <v>62634</v>
      </c>
      <c r="K58" s="56">
        <v>58614</v>
      </c>
      <c r="L58" s="56">
        <v>55596</v>
      </c>
      <c r="M58" s="56">
        <v>55734</v>
      </c>
      <c r="N58" s="56">
        <v>58066</v>
      </c>
      <c r="O58" s="56">
        <v>57422</v>
      </c>
      <c r="P58" s="56">
        <v>56412</v>
      </c>
      <c r="Q58" s="56">
        <v>56992</v>
      </c>
      <c r="R58" s="56">
        <v>53672</v>
      </c>
      <c r="S58" s="56">
        <v>50977</v>
      </c>
      <c r="T58" s="56">
        <v>49716</v>
      </c>
      <c r="U58" s="56">
        <v>47967</v>
      </c>
      <c r="V58" s="56">
        <v>49442</v>
      </c>
      <c r="W58" s="56">
        <v>49906</v>
      </c>
      <c r="X58" s="56">
        <v>48250</v>
      </c>
      <c r="Y58" s="56">
        <v>48081</v>
      </c>
      <c r="Z58" s="56">
        <v>47709</v>
      </c>
      <c r="AA58" s="56">
        <v>48912</v>
      </c>
      <c r="AB58" s="56">
        <v>51357</v>
      </c>
      <c r="AC58" s="56">
        <v>53169</v>
      </c>
      <c r="AD58" s="56">
        <v>54343</v>
      </c>
      <c r="AE58" s="56">
        <v>58657</v>
      </c>
      <c r="AF58" s="56">
        <v>60342</v>
      </c>
      <c r="AG58" s="56">
        <v>64110</v>
      </c>
      <c r="AH58" s="56">
        <v>64427</v>
      </c>
      <c r="AI58" s="56">
        <v>63482</v>
      </c>
      <c r="AJ58" s="56">
        <v>60010</v>
      </c>
      <c r="AK58" s="56">
        <v>57341</v>
      </c>
      <c r="AL58" s="56">
        <v>53164</v>
      </c>
      <c r="AM58" s="56">
        <v>48814</v>
      </c>
      <c r="AN58" s="56">
        <v>46777</v>
      </c>
      <c r="AO58" s="56">
        <v>46626</v>
      </c>
      <c r="AP58" s="56">
        <v>46051</v>
      </c>
      <c r="AQ58" s="56">
        <v>47565</v>
      </c>
      <c r="AR58" s="56">
        <v>47956</v>
      </c>
      <c r="AS58" s="56">
        <v>49996</v>
      </c>
      <c r="AT58" s="56">
        <v>51849</v>
      </c>
      <c r="AU58" s="56">
        <v>53146.5</v>
      </c>
      <c r="AV58" s="56">
        <v>53389</v>
      </c>
      <c r="AW58" s="56">
        <v>55999.5</v>
      </c>
    </row>
    <row r="59" spans="1:49" ht="16.5" thickBot="1" thickTop="1">
      <c r="A59" s="4">
        <v>5</v>
      </c>
      <c r="B59" s="9"/>
      <c r="C59" s="71" t="str">
        <f>INDEX('[2]world'!$D$3:$D$400,MATCH(D59,'[2]world'!$B$3:$B$400,0))</f>
        <v>SWE</v>
      </c>
      <c r="D59" s="55" t="s">
        <v>46</v>
      </c>
      <c r="E59" s="24">
        <f>INDEX('[1]Age'!$D$3:$D$140,MATCH(F59,'[1]Age'!$B$3:$B$140,0))</f>
        <v>4</v>
      </c>
      <c r="F59" s="25">
        <v>4</v>
      </c>
      <c r="G59" s="24" t="str">
        <f>INDEX('[2]sex'!$D$3:$D$176,MATCH(H59,'[2]sex'!$B$3:$B$176,0))</f>
        <v>males</v>
      </c>
      <c r="H59" s="69" t="s">
        <v>34</v>
      </c>
      <c r="I59" s="56">
        <v>62936</v>
      </c>
      <c r="J59" s="56">
        <v>63358</v>
      </c>
      <c r="K59" s="56">
        <v>62881</v>
      </c>
      <c r="L59" s="56">
        <v>58430</v>
      </c>
      <c r="M59" s="56">
        <v>55430</v>
      </c>
      <c r="N59" s="56">
        <v>55706</v>
      </c>
      <c r="O59" s="56">
        <v>58183</v>
      </c>
      <c r="P59" s="56">
        <v>57625</v>
      </c>
      <c r="Q59" s="56">
        <v>56586</v>
      </c>
      <c r="R59" s="56">
        <v>57112</v>
      </c>
      <c r="S59" s="56">
        <v>53715</v>
      </c>
      <c r="T59" s="56">
        <v>51047</v>
      </c>
      <c r="U59" s="56">
        <v>49723</v>
      </c>
      <c r="V59" s="56">
        <v>47959</v>
      </c>
      <c r="W59" s="56">
        <v>49420</v>
      </c>
      <c r="X59" s="56">
        <v>49955</v>
      </c>
      <c r="Y59" s="56">
        <v>48326</v>
      </c>
      <c r="Z59" s="56">
        <v>48228</v>
      </c>
      <c r="AA59" s="56">
        <v>47902</v>
      </c>
      <c r="AB59" s="56">
        <v>49137</v>
      </c>
      <c r="AC59" s="56">
        <v>51704</v>
      </c>
      <c r="AD59" s="56">
        <v>53599</v>
      </c>
      <c r="AE59" s="56">
        <v>54629</v>
      </c>
      <c r="AF59" s="56">
        <v>58886</v>
      </c>
      <c r="AG59" s="56">
        <v>60608</v>
      </c>
      <c r="AH59" s="56">
        <v>64640</v>
      </c>
      <c r="AI59" s="56">
        <v>64802</v>
      </c>
      <c r="AJ59" s="56">
        <v>63449</v>
      </c>
      <c r="AK59" s="56">
        <v>59980</v>
      </c>
      <c r="AL59" s="56">
        <v>57369</v>
      </c>
      <c r="AM59" s="56">
        <v>53240</v>
      </c>
      <c r="AN59" s="56">
        <v>48987</v>
      </c>
      <c r="AO59" s="56">
        <v>47038</v>
      </c>
      <c r="AP59" s="56">
        <v>46898</v>
      </c>
      <c r="AQ59" s="56">
        <v>46314</v>
      </c>
      <c r="AR59" s="56">
        <v>47779</v>
      </c>
      <c r="AS59" s="56">
        <v>48133</v>
      </c>
      <c r="AT59" s="56">
        <v>50276.5</v>
      </c>
      <c r="AU59" s="56">
        <v>52237</v>
      </c>
      <c r="AV59" s="56">
        <v>53619</v>
      </c>
      <c r="AW59" s="56">
        <v>53855.5</v>
      </c>
    </row>
    <row r="60" spans="1:49" ht="16.5" thickBot="1" thickTop="1">
      <c r="A60" s="4">
        <v>5</v>
      </c>
      <c r="B60" s="9"/>
      <c r="C60" s="71" t="str">
        <f>INDEX('[2]world'!$D$3:$D$400,MATCH(D60,'[2]world'!$B$3:$B$400,0))</f>
        <v>SWE</v>
      </c>
      <c r="D60" s="55" t="s">
        <v>46</v>
      </c>
      <c r="E60" s="24">
        <f>INDEX('[1]Age'!$D$3:$D$140,MATCH(F60,'[1]Age'!$B$3:$B$140,0))</f>
        <v>5</v>
      </c>
      <c r="F60" s="25">
        <v>5</v>
      </c>
      <c r="G60" s="24" t="str">
        <f>INDEX('[2]sex'!$D$3:$D$176,MATCH(H60,'[2]sex'!$B$3:$B$176,0))</f>
        <v>males</v>
      </c>
      <c r="H60" s="69" t="s">
        <v>34</v>
      </c>
      <c r="I60" s="56">
        <v>62731</v>
      </c>
      <c r="J60" s="56">
        <v>63317</v>
      </c>
      <c r="K60" s="56">
        <v>63484</v>
      </c>
      <c r="L60" s="56">
        <v>62753</v>
      </c>
      <c r="M60" s="56">
        <v>58154</v>
      </c>
      <c r="N60" s="56">
        <v>55390</v>
      </c>
      <c r="O60" s="56">
        <v>55792</v>
      </c>
      <c r="P60" s="56">
        <v>58338</v>
      </c>
      <c r="Q60" s="56">
        <v>57809</v>
      </c>
      <c r="R60" s="56">
        <v>56687</v>
      </c>
      <c r="S60" s="56">
        <v>57169</v>
      </c>
      <c r="T60" s="56">
        <v>53728</v>
      </c>
      <c r="U60" s="56">
        <v>51066</v>
      </c>
      <c r="V60" s="56">
        <v>49721</v>
      </c>
      <c r="W60" s="56">
        <v>47926</v>
      </c>
      <c r="X60" s="56">
        <v>49434</v>
      </c>
      <c r="Y60" s="56">
        <v>50030</v>
      </c>
      <c r="Z60" s="56">
        <v>48454</v>
      </c>
      <c r="AA60" s="56">
        <v>48436</v>
      </c>
      <c r="AB60" s="56">
        <v>48186</v>
      </c>
      <c r="AC60" s="56">
        <v>49487</v>
      </c>
      <c r="AD60" s="56">
        <v>52087</v>
      </c>
      <c r="AE60" s="56">
        <v>53908</v>
      </c>
      <c r="AF60" s="56">
        <v>54846</v>
      </c>
      <c r="AG60" s="56">
        <v>59148</v>
      </c>
      <c r="AH60" s="56">
        <v>61140</v>
      </c>
      <c r="AI60" s="56">
        <v>65038</v>
      </c>
      <c r="AJ60" s="56">
        <v>64814</v>
      </c>
      <c r="AK60" s="56">
        <v>63398</v>
      </c>
      <c r="AL60" s="56">
        <v>59998</v>
      </c>
      <c r="AM60" s="56">
        <v>57440</v>
      </c>
      <c r="AN60" s="56">
        <v>53380</v>
      </c>
      <c r="AO60" s="56">
        <v>49189</v>
      </c>
      <c r="AP60" s="56">
        <v>47289</v>
      </c>
      <c r="AQ60" s="56">
        <v>47185</v>
      </c>
      <c r="AR60" s="56">
        <v>46532</v>
      </c>
      <c r="AS60" s="56">
        <v>47957</v>
      </c>
      <c r="AT60" s="56">
        <v>48356.5</v>
      </c>
      <c r="AU60" s="56">
        <v>50640.5</v>
      </c>
      <c r="AV60" s="56">
        <v>52618</v>
      </c>
      <c r="AW60" s="56">
        <v>54065.5</v>
      </c>
    </row>
    <row r="61" spans="1:49" ht="16.5" thickBot="1" thickTop="1">
      <c r="A61" s="4">
        <v>5</v>
      </c>
      <c r="B61" s="9"/>
      <c r="C61" s="71" t="str">
        <f>INDEX('[2]world'!$D$3:$D$400,MATCH(D61,'[2]world'!$B$3:$B$400,0))</f>
        <v>SWE</v>
      </c>
      <c r="D61" s="55" t="s">
        <v>46</v>
      </c>
      <c r="E61" s="24">
        <f>INDEX('[1]Age'!$D$3:$D$140,MATCH(F61,'[1]Age'!$B$3:$B$140,0))</f>
        <v>6</v>
      </c>
      <c r="F61" s="25">
        <v>6</v>
      </c>
      <c r="G61" s="24" t="str">
        <f>INDEX('[2]sex'!$D$3:$D$176,MATCH(H61,'[2]sex'!$B$3:$B$176,0))</f>
        <v>males</v>
      </c>
      <c r="H61" s="69" t="s">
        <v>34</v>
      </c>
      <c r="I61" s="56">
        <v>58303</v>
      </c>
      <c r="J61" s="56">
        <v>63067</v>
      </c>
      <c r="K61" s="56">
        <v>63434</v>
      </c>
      <c r="L61" s="56">
        <v>63334</v>
      </c>
      <c r="M61" s="56">
        <v>62522</v>
      </c>
      <c r="N61" s="56">
        <v>58056</v>
      </c>
      <c r="O61" s="56">
        <v>55433</v>
      </c>
      <c r="P61" s="56">
        <v>55909</v>
      </c>
      <c r="Q61" s="56">
        <v>58493</v>
      </c>
      <c r="R61" s="56">
        <v>57883</v>
      </c>
      <c r="S61" s="56">
        <v>56723</v>
      </c>
      <c r="T61" s="56">
        <v>57182</v>
      </c>
      <c r="U61" s="56">
        <v>53714</v>
      </c>
      <c r="V61" s="56">
        <v>51020</v>
      </c>
      <c r="W61" s="56">
        <v>49710</v>
      </c>
      <c r="X61" s="56">
        <v>47905</v>
      </c>
      <c r="Y61" s="56">
        <v>49473</v>
      </c>
      <c r="Z61" s="56">
        <v>50136</v>
      </c>
      <c r="AA61" s="56">
        <v>48650</v>
      </c>
      <c r="AB61" s="56">
        <v>48681</v>
      </c>
      <c r="AC61" s="56">
        <v>48537</v>
      </c>
      <c r="AD61" s="56">
        <v>49868</v>
      </c>
      <c r="AE61" s="56">
        <v>52413</v>
      </c>
      <c r="AF61" s="56">
        <v>54121</v>
      </c>
      <c r="AG61" s="56">
        <v>55121</v>
      </c>
      <c r="AH61" s="56">
        <v>59655</v>
      </c>
      <c r="AI61" s="56">
        <v>61553</v>
      </c>
      <c r="AJ61" s="56">
        <v>65067</v>
      </c>
      <c r="AK61" s="56">
        <v>64840</v>
      </c>
      <c r="AL61" s="56">
        <v>63432</v>
      </c>
      <c r="AM61" s="56">
        <v>60065</v>
      </c>
      <c r="AN61" s="56">
        <v>57551</v>
      </c>
      <c r="AO61" s="56">
        <v>53584</v>
      </c>
      <c r="AP61" s="56">
        <v>49421</v>
      </c>
      <c r="AQ61" s="56">
        <v>47496</v>
      </c>
      <c r="AR61" s="56">
        <v>47416</v>
      </c>
      <c r="AS61" s="56">
        <v>46704</v>
      </c>
      <c r="AT61" s="56">
        <v>48272.5</v>
      </c>
      <c r="AU61" s="56">
        <v>48726</v>
      </c>
      <c r="AV61" s="56">
        <v>51015</v>
      </c>
      <c r="AW61" s="56">
        <v>53006</v>
      </c>
    </row>
    <row r="62" spans="1:49" ht="16.5" thickBot="1" thickTop="1">
      <c r="A62" s="4">
        <v>5</v>
      </c>
      <c r="B62" s="9"/>
      <c r="C62" s="71" t="str">
        <f>INDEX('[2]world'!$D$3:$D$400,MATCH(D62,'[2]world'!$B$3:$B$400,0))</f>
        <v>SWE</v>
      </c>
      <c r="D62" s="55" t="s">
        <v>46</v>
      </c>
      <c r="E62" s="24">
        <f>INDEX('[1]Age'!$D$3:$D$140,MATCH(F62,'[1]Age'!$B$3:$B$140,0))</f>
        <v>7</v>
      </c>
      <c r="F62" s="25">
        <v>7</v>
      </c>
      <c r="G62" s="24" t="str">
        <f>INDEX('[2]sex'!$D$3:$D$176,MATCH(H62,'[2]sex'!$B$3:$B$176,0))</f>
        <v>males</v>
      </c>
      <c r="H62" s="69" t="s">
        <v>34</v>
      </c>
      <c r="I62" s="56">
        <v>55032</v>
      </c>
      <c r="J62" s="56">
        <v>58616</v>
      </c>
      <c r="K62" s="56">
        <v>63144</v>
      </c>
      <c r="L62" s="56">
        <v>63271</v>
      </c>
      <c r="M62" s="56">
        <v>63098</v>
      </c>
      <c r="N62" s="56">
        <v>62377</v>
      </c>
      <c r="O62" s="56">
        <v>58082</v>
      </c>
      <c r="P62" s="56">
        <v>55483</v>
      </c>
      <c r="Q62" s="56">
        <v>56008</v>
      </c>
      <c r="R62" s="56">
        <v>58566</v>
      </c>
      <c r="S62" s="56">
        <v>57837</v>
      </c>
      <c r="T62" s="56">
        <v>56683</v>
      </c>
      <c r="U62" s="56">
        <v>57115</v>
      </c>
      <c r="V62" s="56">
        <v>53629</v>
      </c>
      <c r="W62" s="56">
        <v>50958</v>
      </c>
      <c r="X62" s="56">
        <v>49710</v>
      </c>
      <c r="Y62" s="56">
        <v>47916</v>
      </c>
      <c r="Z62" s="56">
        <v>49529</v>
      </c>
      <c r="AA62" s="56">
        <v>50293</v>
      </c>
      <c r="AB62" s="56">
        <v>48901</v>
      </c>
      <c r="AC62" s="56">
        <v>48983</v>
      </c>
      <c r="AD62" s="56">
        <v>48894</v>
      </c>
      <c r="AE62" s="56">
        <v>50176</v>
      </c>
      <c r="AF62" s="56">
        <v>52648</v>
      </c>
      <c r="AG62" s="56">
        <v>54383</v>
      </c>
      <c r="AH62" s="56">
        <v>55635</v>
      </c>
      <c r="AI62" s="56">
        <v>60032</v>
      </c>
      <c r="AJ62" s="56">
        <v>61625</v>
      </c>
      <c r="AK62" s="56">
        <v>65115</v>
      </c>
      <c r="AL62" s="56">
        <v>64911</v>
      </c>
      <c r="AM62" s="56">
        <v>63530</v>
      </c>
      <c r="AN62" s="56">
        <v>60193</v>
      </c>
      <c r="AO62" s="56">
        <v>57711</v>
      </c>
      <c r="AP62" s="56">
        <v>53811</v>
      </c>
      <c r="AQ62" s="56">
        <v>49646</v>
      </c>
      <c r="AR62" s="56">
        <v>47676</v>
      </c>
      <c r="AS62" s="56">
        <v>47569</v>
      </c>
      <c r="AT62" s="56">
        <v>46946</v>
      </c>
      <c r="AU62" s="56">
        <v>48686.5</v>
      </c>
      <c r="AV62" s="56">
        <v>49153</v>
      </c>
      <c r="AW62" s="56">
        <v>51431</v>
      </c>
    </row>
    <row r="63" spans="1:49" ht="16.5" thickBot="1" thickTop="1">
      <c r="A63" s="4">
        <v>5</v>
      </c>
      <c r="B63" s="9"/>
      <c r="C63" s="71" t="str">
        <f>INDEX('[2]world'!$D$3:$D$400,MATCH(D63,'[2]world'!$B$3:$B$400,0))</f>
        <v>SWE</v>
      </c>
      <c r="D63" s="55" t="s">
        <v>46</v>
      </c>
      <c r="E63" s="24">
        <f>INDEX('[1]Age'!$D$3:$D$140,MATCH(F63,'[1]Age'!$B$3:$B$140,0))</f>
        <v>8</v>
      </c>
      <c r="F63" s="25">
        <v>8</v>
      </c>
      <c r="G63" s="24" t="str">
        <f>INDEX('[2]sex'!$D$3:$D$176,MATCH(H63,'[2]sex'!$B$3:$B$176,0))</f>
        <v>males</v>
      </c>
      <c r="H63" s="69" t="s">
        <v>34</v>
      </c>
      <c r="I63" s="56">
        <v>53826</v>
      </c>
      <c r="J63" s="56">
        <v>55306</v>
      </c>
      <c r="K63" s="56">
        <v>58711</v>
      </c>
      <c r="L63" s="56">
        <v>63010</v>
      </c>
      <c r="M63" s="56">
        <v>63092</v>
      </c>
      <c r="N63" s="56">
        <v>62979</v>
      </c>
      <c r="O63" s="56">
        <v>62367</v>
      </c>
      <c r="P63" s="56">
        <v>58157</v>
      </c>
      <c r="Q63" s="56">
        <v>55578</v>
      </c>
      <c r="R63" s="56">
        <v>56044</v>
      </c>
      <c r="S63" s="56">
        <v>58543</v>
      </c>
      <c r="T63" s="56">
        <v>57790</v>
      </c>
      <c r="U63" s="56">
        <v>56587</v>
      </c>
      <c r="V63" s="56">
        <v>57036</v>
      </c>
      <c r="W63" s="56">
        <v>53560</v>
      </c>
      <c r="X63" s="56">
        <v>50938</v>
      </c>
      <c r="Y63" s="56">
        <v>49749</v>
      </c>
      <c r="Z63" s="56">
        <v>47985</v>
      </c>
      <c r="AA63" s="56">
        <v>49655</v>
      </c>
      <c r="AB63" s="56">
        <v>50476</v>
      </c>
      <c r="AC63" s="56">
        <v>49220</v>
      </c>
      <c r="AD63" s="56">
        <v>49303</v>
      </c>
      <c r="AE63" s="56">
        <v>49207</v>
      </c>
      <c r="AF63" s="56">
        <v>50425</v>
      </c>
      <c r="AG63" s="56">
        <v>52902</v>
      </c>
      <c r="AH63" s="56">
        <v>54897</v>
      </c>
      <c r="AI63" s="56">
        <v>56009</v>
      </c>
      <c r="AJ63" s="56">
        <v>60091</v>
      </c>
      <c r="AK63" s="56">
        <v>61689</v>
      </c>
      <c r="AL63" s="56">
        <v>65217</v>
      </c>
      <c r="AM63" s="56">
        <v>65034</v>
      </c>
      <c r="AN63" s="56">
        <v>63672</v>
      </c>
      <c r="AO63" s="56">
        <v>60388</v>
      </c>
      <c r="AP63" s="56">
        <v>57916</v>
      </c>
      <c r="AQ63" s="56">
        <v>54023</v>
      </c>
      <c r="AR63" s="56">
        <v>49844</v>
      </c>
      <c r="AS63" s="56">
        <v>47868</v>
      </c>
      <c r="AT63" s="56">
        <v>47818.5</v>
      </c>
      <c r="AU63" s="56">
        <v>47313</v>
      </c>
      <c r="AV63" s="56">
        <v>49085.5</v>
      </c>
      <c r="AW63" s="56">
        <v>49556.5</v>
      </c>
    </row>
    <row r="64" spans="1:49" ht="16.5" thickBot="1" thickTop="1">
      <c r="A64" s="4">
        <v>5</v>
      </c>
      <c r="B64" s="9"/>
      <c r="C64" s="71" t="str">
        <f>INDEX('[2]world'!$D$3:$D$400,MATCH(D64,'[2]world'!$B$3:$B$400,0))</f>
        <v>SWE</v>
      </c>
      <c r="D64" s="55" t="s">
        <v>46</v>
      </c>
      <c r="E64" s="24">
        <f>INDEX('[1]Age'!$D$3:$D$140,MATCH(F64,'[1]Age'!$B$3:$B$140,0))</f>
        <v>9</v>
      </c>
      <c r="F64" s="25">
        <v>9</v>
      </c>
      <c r="G64" s="24" t="str">
        <f>INDEX('[2]sex'!$D$3:$D$176,MATCH(H64,'[2]sex'!$B$3:$B$176,0))</f>
        <v>males</v>
      </c>
      <c r="H64" s="69" t="s">
        <v>34</v>
      </c>
      <c r="I64" s="56">
        <v>52333</v>
      </c>
      <c r="J64" s="56">
        <v>54110</v>
      </c>
      <c r="K64" s="56">
        <v>55423</v>
      </c>
      <c r="L64" s="56">
        <v>58610</v>
      </c>
      <c r="M64" s="56">
        <v>62844</v>
      </c>
      <c r="N64" s="56">
        <v>63026</v>
      </c>
      <c r="O64" s="56">
        <v>63019</v>
      </c>
      <c r="P64" s="56">
        <v>62444</v>
      </c>
      <c r="Q64" s="56">
        <v>58261</v>
      </c>
      <c r="R64" s="56">
        <v>55652</v>
      </c>
      <c r="S64" s="56">
        <v>56044</v>
      </c>
      <c r="T64" s="56">
        <v>58495</v>
      </c>
      <c r="U64" s="56">
        <v>57752</v>
      </c>
      <c r="V64" s="56">
        <v>56524</v>
      </c>
      <c r="W64" s="56">
        <v>56979</v>
      </c>
      <c r="X64" s="56">
        <v>53563</v>
      </c>
      <c r="Y64" s="56">
        <v>50968</v>
      </c>
      <c r="Z64" s="56">
        <v>49816</v>
      </c>
      <c r="AA64" s="56">
        <v>48122</v>
      </c>
      <c r="AB64" s="56">
        <v>49845</v>
      </c>
      <c r="AC64" s="56">
        <v>50763</v>
      </c>
      <c r="AD64" s="56">
        <v>49563</v>
      </c>
      <c r="AE64" s="56">
        <v>49576</v>
      </c>
      <c r="AF64" s="56">
        <v>49443</v>
      </c>
      <c r="AG64" s="56">
        <v>50731</v>
      </c>
      <c r="AH64" s="56">
        <v>53403</v>
      </c>
      <c r="AI64" s="56">
        <v>55291</v>
      </c>
      <c r="AJ64" s="56">
        <v>56069</v>
      </c>
      <c r="AK64" s="56">
        <v>60162</v>
      </c>
      <c r="AL64" s="56">
        <v>61791</v>
      </c>
      <c r="AM64" s="56">
        <v>65337</v>
      </c>
      <c r="AN64" s="56">
        <v>65208</v>
      </c>
      <c r="AO64" s="56">
        <v>63868</v>
      </c>
      <c r="AP64" s="56">
        <v>60603</v>
      </c>
      <c r="AQ64" s="56">
        <v>58154</v>
      </c>
      <c r="AR64" s="56">
        <v>54224</v>
      </c>
      <c r="AS64" s="56">
        <v>49992</v>
      </c>
      <c r="AT64" s="56">
        <v>48164</v>
      </c>
      <c r="AU64" s="56">
        <v>48202.5</v>
      </c>
      <c r="AV64" s="56">
        <v>47743</v>
      </c>
      <c r="AW64" s="56">
        <v>49516.5</v>
      </c>
    </row>
    <row r="65" spans="1:49" ht="16.5" thickBot="1" thickTop="1">
      <c r="A65" s="4">
        <v>5</v>
      </c>
      <c r="B65" s="9"/>
      <c r="C65" s="71" t="str">
        <f>INDEX('[2]world'!$D$3:$D$400,MATCH(D65,'[2]world'!$B$3:$B$400,0))</f>
        <v>SWE</v>
      </c>
      <c r="D65" s="55" t="s">
        <v>46</v>
      </c>
      <c r="E65" s="24">
        <f>INDEX('[1]Age'!$D$3:$D$140,MATCH(F65,'[1]Age'!$B$3:$B$140,0))</f>
        <v>10</v>
      </c>
      <c r="F65" s="25">
        <v>10</v>
      </c>
      <c r="G65" s="24" t="str">
        <f>INDEX('[2]sex'!$D$3:$D$176,MATCH(H65,'[2]sex'!$B$3:$B$176,0))</f>
        <v>males</v>
      </c>
      <c r="H65" s="69" t="s">
        <v>34</v>
      </c>
      <c r="I65" s="56">
        <v>54114</v>
      </c>
      <c r="J65" s="56">
        <v>52587</v>
      </c>
      <c r="K65" s="56">
        <v>54228</v>
      </c>
      <c r="L65" s="56">
        <v>55366</v>
      </c>
      <c r="M65" s="56">
        <v>58510</v>
      </c>
      <c r="N65" s="56">
        <v>62765</v>
      </c>
      <c r="O65" s="56">
        <v>63080</v>
      </c>
      <c r="P65" s="56">
        <v>63104</v>
      </c>
      <c r="Q65" s="56">
        <v>62534</v>
      </c>
      <c r="R65" s="56">
        <v>58329</v>
      </c>
      <c r="S65" s="56">
        <v>55671</v>
      </c>
      <c r="T65" s="56">
        <v>56032</v>
      </c>
      <c r="U65" s="56">
        <v>58436</v>
      </c>
      <c r="V65" s="56">
        <v>57685</v>
      </c>
      <c r="W65" s="56">
        <v>56469</v>
      </c>
      <c r="X65" s="56">
        <v>56981</v>
      </c>
      <c r="Y65" s="56">
        <v>53590</v>
      </c>
      <c r="Z65" s="56">
        <v>51024</v>
      </c>
      <c r="AA65" s="56">
        <v>49942</v>
      </c>
      <c r="AB65" s="56">
        <v>48313</v>
      </c>
      <c r="AC65" s="56">
        <v>50126</v>
      </c>
      <c r="AD65" s="56">
        <v>51078</v>
      </c>
      <c r="AE65" s="56">
        <v>49835</v>
      </c>
      <c r="AF65" s="56">
        <v>49825</v>
      </c>
      <c r="AG65" s="56">
        <v>49705</v>
      </c>
      <c r="AH65" s="56">
        <v>51226</v>
      </c>
      <c r="AI65" s="56">
        <v>53788</v>
      </c>
      <c r="AJ65" s="56">
        <v>55374</v>
      </c>
      <c r="AK65" s="56">
        <v>56162</v>
      </c>
      <c r="AL65" s="56">
        <v>60292</v>
      </c>
      <c r="AM65" s="56">
        <v>61913</v>
      </c>
      <c r="AN65" s="56">
        <v>65497</v>
      </c>
      <c r="AO65" s="56">
        <v>65395</v>
      </c>
      <c r="AP65" s="56">
        <v>64095</v>
      </c>
      <c r="AQ65" s="56">
        <v>60825</v>
      </c>
      <c r="AR65" s="56">
        <v>58378</v>
      </c>
      <c r="AS65" s="56">
        <v>54401</v>
      </c>
      <c r="AT65" s="56">
        <v>50240</v>
      </c>
      <c r="AU65" s="56">
        <v>48566.5</v>
      </c>
      <c r="AV65" s="56">
        <v>48593</v>
      </c>
      <c r="AW65" s="56">
        <v>48154.5</v>
      </c>
    </row>
    <row r="66" spans="1:49" ht="16.5" thickBot="1" thickTop="1">
      <c r="A66" s="4">
        <v>5</v>
      </c>
      <c r="B66" s="9"/>
      <c r="C66" s="71" t="str">
        <f>INDEX('[2]world'!$D$3:$D$400,MATCH(D66,'[2]world'!$B$3:$B$400,0))</f>
        <v>SWE</v>
      </c>
      <c r="D66" s="55" t="s">
        <v>46</v>
      </c>
      <c r="E66" s="24">
        <f>INDEX('[1]Age'!$D$3:$D$140,MATCH(F66,'[1]Age'!$B$3:$B$140,0))</f>
        <v>11</v>
      </c>
      <c r="F66" s="25">
        <v>11</v>
      </c>
      <c r="G66" s="24" t="str">
        <f>INDEX('[2]sex'!$D$3:$D$176,MATCH(H66,'[2]sex'!$B$3:$B$176,0))</f>
        <v>males</v>
      </c>
      <c r="H66" s="69" t="s">
        <v>34</v>
      </c>
      <c r="I66" s="56">
        <v>54093</v>
      </c>
      <c r="J66" s="56">
        <v>54361</v>
      </c>
      <c r="K66" s="56">
        <v>52723</v>
      </c>
      <c r="L66" s="56">
        <v>54183</v>
      </c>
      <c r="M66" s="56">
        <v>55289</v>
      </c>
      <c r="N66" s="56">
        <v>58485</v>
      </c>
      <c r="O66" s="56">
        <v>62803</v>
      </c>
      <c r="P66" s="56">
        <v>63186</v>
      </c>
      <c r="Q66" s="56">
        <v>63220</v>
      </c>
      <c r="R66" s="56">
        <v>62589</v>
      </c>
      <c r="S66" s="56">
        <v>58338</v>
      </c>
      <c r="T66" s="56">
        <v>55671</v>
      </c>
      <c r="U66" s="56">
        <v>55999</v>
      </c>
      <c r="V66" s="56">
        <v>58378</v>
      </c>
      <c r="W66" s="56">
        <v>57629</v>
      </c>
      <c r="X66" s="56">
        <v>56458</v>
      </c>
      <c r="Y66" s="56">
        <v>57022</v>
      </c>
      <c r="Z66" s="56">
        <v>53656</v>
      </c>
      <c r="AA66" s="56">
        <v>51153</v>
      </c>
      <c r="AB66" s="56">
        <v>50117</v>
      </c>
      <c r="AC66" s="56">
        <v>48593</v>
      </c>
      <c r="AD66" s="56">
        <v>50432</v>
      </c>
      <c r="AE66" s="56">
        <v>51347</v>
      </c>
      <c r="AF66" s="56">
        <v>50021</v>
      </c>
      <c r="AG66" s="56">
        <v>50107</v>
      </c>
      <c r="AH66" s="56">
        <v>50165</v>
      </c>
      <c r="AI66" s="56">
        <v>51572</v>
      </c>
      <c r="AJ66" s="56">
        <v>53892</v>
      </c>
      <c r="AK66" s="56">
        <v>55487</v>
      </c>
      <c r="AL66" s="56">
        <v>56299</v>
      </c>
      <c r="AM66" s="56">
        <v>60439</v>
      </c>
      <c r="AN66" s="56">
        <v>62074</v>
      </c>
      <c r="AO66" s="56">
        <v>65721</v>
      </c>
      <c r="AP66" s="56">
        <v>65604</v>
      </c>
      <c r="AQ66" s="56">
        <v>64302</v>
      </c>
      <c r="AR66" s="56">
        <v>61034</v>
      </c>
      <c r="AS66" s="56">
        <v>58570</v>
      </c>
      <c r="AT66" s="56">
        <v>54705</v>
      </c>
      <c r="AU66" s="56">
        <v>50657</v>
      </c>
      <c r="AV66" s="56">
        <v>48986.5</v>
      </c>
      <c r="AW66" s="56">
        <v>49014.5</v>
      </c>
    </row>
    <row r="67" spans="1:49" ht="16.5" thickBot="1" thickTop="1">
      <c r="A67" s="4">
        <v>5</v>
      </c>
      <c r="B67" s="9"/>
      <c r="C67" s="71" t="str">
        <f>INDEX('[2]world'!$D$3:$D$400,MATCH(D67,'[2]world'!$B$3:$B$400,0))</f>
        <v>SWE</v>
      </c>
      <c r="D67" s="55" t="s">
        <v>46</v>
      </c>
      <c r="E67" s="24">
        <f>INDEX('[1]Age'!$D$3:$D$140,MATCH(F67,'[1]Age'!$B$3:$B$140,0))</f>
        <v>12</v>
      </c>
      <c r="F67" s="25">
        <v>12</v>
      </c>
      <c r="G67" s="24" t="str">
        <f>INDEX('[2]sex'!$D$3:$D$176,MATCH(H67,'[2]sex'!$B$3:$B$176,0))</f>
        <v>males</v>
      </c>
      <c r="H67" s="69" t="s">
        <v>34</v>
      </c>
      <c r="I67" s="56">
        <v>54491</v>
      </c>
      <c r="J67" s="56">
        <v>54317</v>
      </c>
      <c r="K67" s="56">
        <v>54491</v>
      </c>
      <c r="L67" s="56">
        <v>52724</v>
      </c>
      <c r="M67" s="56">
        <v>54109</v>
      </c>
      <c r="N67" s="56">
        <v>55284</v>
      </c>
      <c r="O67" s="56">
        <v>58541</v>
      </c>
      <c r="P67" s="56">
        <v>62930</v>
      </c>
      <c r="Q67" s="56">
        <v>63286</v>
      </c>
      <c r="R67" s="56">
        <v>63300</v>
      </c>
      <c r="S67" s="56">
        <v>62587</v>
      </c>
      <c r="T67" s="56">
        <v>58325</v>
      </c>
      <c r="U67" s="56">
        <v>55662</v>
      </c>
      <c r="V67" s="56">
        <v>55960</v>
      </c>
      <c r="W67" s="56">
        <v>58344</v>
      </c>
      <c r="X67" s="56">
        <v>57642</v>
      </c>
      <c r="Y67" s="56">
        <v>56501</v>
      </c>
      <c r="Z67" s="56">
        <v>57094</v>
      </c>
      <c r="AA67" s="56">
        <v>53767</v>
      </c>
      <c r="AB67" s="56">
        <v>51352</v>
      </c>
      <c r="AC67" s="56">
        <v>50355</v>
      </c>
      <c r="AD67" s="56">
        <v>48868</v>
      </c>
      <c r="AE67" s="56">
        <v>50674</v>
      </c>
      <c r="AF67" s="56">
        <v>51577</v>
      </c>
      <c r="AG67" s="56">
        <v>50252</v>
      </c>
      <c r="AH67" s="56">
        <v>50549</v>
      </c>
      <c r="AI67" s="56">
        <v>50497</v>
      </c>
      <c r="AJ67" s="56">
        <v>51658</v>
      </c>
      <c r="AK67" s="56">
        <v>54004</v>
      </c>
      <c r="AL67" s="56">
        <v>55648</v>
      </c>
      <c r="AM67" s="56">
        <v>56428</v>
      </c>
      <c r="AN67" s="56">
        <v>60636</v>
      </c>
      <c r="AO67" s="56">
        <v>62291</v>
      </c>
      <c r="AP67" s="56">
        <v>65995</v>
      </c>
      <c r="AQ67" s="56">
        <v>65820</v>
      </c>
      <c r="AR67" s="56">
        <v>64489</v>
      </c>
      <c r="AS67" s="56">
        <v>61214</v>
      </c>
      <c r="AT67" s="56">
        <v>58841.5</v>
      </c>
      <c r="AU67" s="56">
        <v>55136.5</v>
      </c>
      <c r="AV67" s="56">
        <v>51103.5</v>
      </c>
      <c r="AW67" s="56">
        <v>49396.5</v>
      </c>
    </row>
    <row r="68" spans="1:49" ht="16.5" thickBot="1" thickTop="1">
      <c r="A68" s="4">
        <v>5</v>
      </c>
      <c r="B68" s="9"/>
      <c r="C68" s="71" t="str">
        <f>INDEX('[2]world'!$D$3:$D$400,MATCH(D68,'[2]world'!$B$3:$B$400,0))</f>
        <v>SWE</v>
      </c>
      <c r="D68" s="55" t="s">
        <v>46</v>
      </c>
      <c r="E68" s="24">
        <f>INDEX('[1]Age'!$D$3:$D$140,MATCH(F68,'[1]Age'!$B$3:$B$140,0))</f>
        <v>13</v>
      </c>
      <c r="F68" s="25">
        <v>13</v>
      </c>
      <c r="G68" s="24" t="str">
        <f>INDEX('[2]sex'!$D$3:$D$176,MATCH(H68,'[2]sex'!$B$3:$B$176,0))</f>
        <v>males</v>
      </c>
      <c r="H68" s="69" t="s">
        <v>34</v>
      </c>
      <c r="I68" s="56">
        <v>55732</v>
      </c>
      <c r="J68" s="56">
        <v>54735</v>
      </c>
      <c r="K68" s="56">
        <v>54431</v>
      </c>
      <c r="L68" s="56">
        <v>54469</v>
      </c>
      <c r="M68" s="56">
        <v>52684</v>
      </c>
      <c r="N68" s="56">
        <v>54095</v>
      </c>
      <c r="O68" s="56">
        <v>55353</v>
      </c>
      <c r="P68" s="56">
        <v>58631</v>
      </c>
      <c r="Q68" s="56">
        <v>63079</v>
      </c>
      <c r="R68" s="56">
        <v>63347</v>
      </c>
      <c r="S68" s="56">
        <v>63336</v>
      </c>
      <c r="T68" s="56">
        <v>62569</v>
      </c>
      <c r="U68" s="56">
        <v>58312</v>
      </c>
      <c r="V68" s="56">
        <v>55645</v>
      </c>
      <c r="W68" s="56">
        <v>55941</v>
      </c>
      <c r="X68" s="56">
        <v>58343</v>
      </c>
      <c r="Y68" s="56">
        <v>57699</v>
      </c>
      <c r="Z68" s="56">
        <v>56581</v>
      </c>
      <c r="AA68" s="56">
        <v>57207</v>
      </c>
      <c r="AB68" s="56">
        <v>53903</v>
      </c>
      <c r="AC68" s="56">
        <v>51592</v>
      </c>
      <c r="AD68" s="56">
        <v>50627</v>
      </c>
      <c r="AE68" s="56">
        <v>49071</v>
      </c>
      <c r="AF68" s="56">
        <v>50875</v>
      </c>
      <c r="AG68" s="56">
        <v>51825</v>
      </c>
      <c r="AH68" s="56">
        <v>50651</v>
      </c>
      <c r="AI68" s="56">
        <v>50869</v>
      </c>
      <c r="AJ68" s="56">
        <v>50561</v>
      </c>
      <c r="AK68" s="56">
        <v>51755</v>
      </c>
      <c r="AL68" s="56">
        <v>54131</v>
      </c>
      <c r="AM68" s="56">
        <v>55807</v>
      </c>
      <c r="AN68" s="56">
        <v>56594</v>
      </c>
      <c r="AO68" s="56">
        <v>60902</v>
      </c>
      <c r="AP68" s="56">
        <v>62543</v>
      </c>
      <c r="AQ68" s="56">
        <v>66258</v>
      </c>
      <c r="AR68" s="56">
        <v>66017</v>
      </c>
      <c r="AS68" s="56">
        <v>64675</v>
      </c>
      <c r="AT68" s="56">
        <v>61505.5</v>
      </c>
      <c r="AU68" s="56">
        <v>59216</v>
      </c>
      <c r="AV68" s="56">
        <v>55556.5</v>
      </c>
      <c r="AW68" s="56">
        <v>51589</v>
      </c>
    </row>
    <row r="69" spans="1:49" ht="16.5" thickBot="1" thickTop="1">
      <c r="A69" s="4">
        <v>5</v>
      </c>
      <c r="B69" s="9"/>
      <c r="C69" s="71" t="str">
        <f>INDEX('[2]world'!$D$3:$D$400,MATCH(D69,'[2]world'!$B$3:$B$400,0))</f>
        <v>SWE</v>
      </c>
      <c r="D69" s="55" t="s">
        <v>46</v>
      </c>
      <c r="E69" s="24">
        <f>INDEX('[1]Age'!$D$3:$D$140,MATCH(F69,'[1]Age'!$B$3:$B$140,0))</f>
        <v>14</v>
      </c>
      <c r="F69" s="25">
        <v>14</v>
      </c>
      <c r="G69" s="24" t="str">
        <f>INDEX('[2]sex'!$D$3:$D$176,MATCH(H69,'[2]sex'!$B$3:$B$176,0))</f>
        <v>males</v>
      </c>
      <c r="H69" s="69" t="s">
        <v>34</v>
      </c>
      <c r="I69" s="56">
        <v>54856</v>
      </c>
      <c r="J69" s="56">
        <v>55967</v>
      </c>
      <c r="K69" s="56">
        <v>54862</v>
      </c>
      <c r="L69" s="56">
        <v>54426</v>
      </c>
      <c r="M69" s="56">
        <v>54423</v>
      </c>
      <c r="N69" s="56">
        <v>52679</v>
      </c>
      <c r="O69" s="56">
        <v>54156</v>
      </c>
      <c r="P69" s="56">
        <v>55441</v>
      </c>
      <c r="Q69" s="56">
        <v>58727</v>
      </c>
      <c r="R69" s="56">
        <v>63141</v>
      </c>
      <c r="S69" s="56">
        <v>63368</v>
      </c>
      <c r="T69" s="56">
        <v>63364</v>
      </c>
      <c r="U69" s="56">
        <v>62556</v>
      </c>
      <c r="V69" s="56">
        <v>58297</v>
      </c>
      <c r="W69" s="56">
        <v>55628</v>
      </c>
      <c r="X69" s="56">
        <v>55971</v>
      </c>
      <c r="Y69" s="56">
        <v>58378</v>
      </c>
      <c r="Z69" s="56">
        <v>57786</v>
      </c>
      <c r="AA69" s="56">
        <v>56726</v>
      </c>
      <c r="AB69" s="56">
        <v>57343</v>
      </c>
      <c r="AC69" s="56">
        <v>54134</v>
      </c>
      <c r="AD69" s="56">
        <v>51820</v>
      </c>
      <c r="AE69" s="56">
        <v>50834</v>
      </c>
      <c r="AF69" s="56">
        <v>49269</v>
      </c>
      <c r="AG69" s="56">
        <v>51092</v>
      </c>
      <c r="AH69" s="56">
        <v>52234</v>
      </c>
      <c r="AI69" s="56">
        <v>50934</v>
      </c>
      <c r="AJ69" s="56">
        <v>50945</v>
      </c>
      <c r="AK69" s="56">
        <v>50647</v>
      </c>
      <c r="AL69" s="56">
        <v>51886</v>
      </c>
      <c r="AM69" s="56">
        <v>54259</v>
      </c>
      <c r="AN69" s="56">
        <v>55978</v>
      </c>
      <c r="AO69" s="56">
        <v>56825</v>
      </c>
      <c r="AP69" s="56">
        <v>61165</v>
      </c>
      <c r="AQ69" s="56">
        <v>62794</v>
      </c>
      <c r="AR69" s="56">
        <v>66466</v>
      </c>
      <c r="AS69" s="56">
        <v>66203</v>
      </c>
      <c r="AT69" s="56">
        <v>64965.5</v>
      </c>
      <c r="AU69" s="56">
        <v>61876.5</v>
      </c>
      <c r="AV69" s="56">
        <v>59663</v>
      </c>
      <c r="AW69" s="56">
        <v>55992</v>
      </c>
    </row>
    <row r="70" spans="1:49" ht="16.5" thickBot="1" thickTop="1">
      <c r="A70" s="4">
        <v>5</v>
      </c>
      <c r="B70" s="9"/>
      <c r="C70" s="71" t="str">
        <f>INDEX('[2]world'!$D$3:$D$400,MATCH(D70,'[2]world'!$B$3:$B$400,0))</f>
        <v>SWE</v>
      </c>
      <c r="D70" s="55" t="s">
        <v>46</v>
      </c>
      <c r="E70" s="24">
        <f>INDEX('[1]Age'!$D$3:$D$140,MATCH(F70,'[1]Age'!$B$3:$B$140,0))</f>
        <v>15</v>
      </c>
      <c r="F70" s="25">
        <v>15</v>
      </c>
      <c r="G70" s="24" t="str">
        <f>INDEX('[2]sex'!$D$3:$D$176,MATCH(H70,'[2]sex'!$B$3:$B$176,0))</f>
        <v>males</v>
      </c>
      <c r="H70" s="69" t="s">
        <v>34</v>
      </c>
      <c r="I70" s="56">
        <v>53786</v>
      </c>
      <c r="J70" s="56">
        <v>55140</v>
      </c>
      <c r="K70" s="56">
        <v>56120</v>
      </c>
      <c r="L70" s="56">
        <v>54847</v>
      </c>
      <c r="M70" s="56">
        <v>54376</v>
      </c>
      <c r="N70" s="56">
        <v>54427</v>
      </c>
      <c r="O70" s="56">
        <v>52712</v>
      </c>
      <c r="P70" s="56">
        <v>54227</v>
      </c>
      <c r="Q70" s="56">
        <v>55520</v>
      </c>
      <c r="R70" s="56">
        <v>58782</v>
      </c>
      <c r="S70" s="56">
        <v>63159</v>
      </c>
      <c r="T70" s="56">
        <v>63386</v>
      </c>
      <c r="U70" s="56">
        <v>63373</v>
      </c>
      <c r="V70" s="56">
        <v>62566</v>
      </c>
      <c r="W70" s="56">
        <v>58289</v>
      </c>
      <c r="X70" s="56">
        <v>55651</v>
      </c>
      <c r="Y70" s="56">
        <v>56048</v>
      </c>
      <c r="Z70" s="56">
        <v>58470</v>
      </c>
      <c r="AA70" s="56">
        <v>57933</v>
      </c>
      <c r="AB70" s="56">
        <v>56914</v>
      </c>
      <c r="AC70" s="56">
        <v>57561</v>
      </c>
      <c r="AD70" s="56">
        <v>54398</v>
      </c>
      <c r="AE70" s="56">
        <v>52013</v>
      </c>
      <c r="AF70" s="56">
        <v>50997</v>
      </c>
      <c r="AG70" s="56">
        <v>49496</v>
      </c>
      <c r="AH70" s="56">
        <v>51461</v>
      </c>
      <c r="AI70" s="56">
        <v>52542</v>
      </c>
      <c r="AJ70" s="56">
        <v>50993</v>
      </c>
      <c r="AK70" s="56">
        <v>51067</v>
      </c>
      <c r="AL70" s="56">
        <v>50781</v>
      </c>
      <c r="AM70" s="56">
        <v>52049</v>
      </c>
      <c r="AN70" s="56">
        <v>54431</v>
      </c>
      <c r="AO70" s="56">
        <v>56201</v>
      </c>
      <c r="AP70" s="56">
        <v>57076</v>
      </c>
      <c r="AQ70" s="56">
        <v>61418</v>
      </c>
      <c r="AR70" s="56">
        <v>63018</v>
      </c>
      <c r="AS70" s="56">
        <v>66646</v>
      </c>
      <c r="AT70" s="56">
        <v>66482.5</v>
      </c>
      <c r="AU70" s="56">
        <v>65373</v>
      </c>
      <c r="AV70" s="56">
        <v>62297</v>
      </c>
      <c r="AW70" s="56">
        <v>60190</v>
      </c>
    </row>
    <row r="71" spans="1:49" ht="16.5" thickBot="1" thickTop="1">
      <c r="A71" s="4">
        <v>5</v>
      </c>
      <c r="B71" s="9"/>
      <c r="C71" s="71" t="str">
        <f>INDEX('[2]world'!$D$3:$D$400,MATCH(D71,'[2]world'!$B$3:$B$400,0))</f>
        <v>SWE</v>
      </c>
      <c r="D71" s="55" t="s">
        <v>46</v>
      </c>
      <c r="E71" s="24">
        <f>INDEX('[1]Age'!$D$3:$D$140,MATCH(F71,'[1]Age'!$B$3:$B$140,0))</f>
        <v>16</v>
      </c>
      <c r="F71" s="25">
        <v>16</v>
      </c>
      <c r="G71" s="24" t="str">
        <f>INDEX('[2]sex'!$D$3:$D$176,MATCH(H71,'[2]sex'!$B$3:$B$176,0))</f>
        <v>males</v>
      </c>
      <c r="H71" s="69" t="s">
        <v>34</v>
      </c>
      <c r="I71" s="56">
        <v>56241</v>
      </c>
      <c r="J71" s="56">
        <v>54057</v>
      </c>
      <c r="K71" s="56">
        <v>55345</v>
      </c>
      <c r="L71" s="56">
        <v>56129</v>
      </c>
      <c r="M71" s="56">
        <v>54806</v>
      </c>
      <c r="N71" s="56">
        <v>54356</v>
      </c>
      <c r="O71" s="56">
        <v>54494</v>
      </c>
      <c r="P71" s="56">
        <v>52766</v>
      </c>
      <c r="Q71" s="56">
        <v>54303</v>
      </c>
      <c r="R71" s="56">
        <v>55593</v>
      </c>
      <c r="S71" s="56">
        <v>58807</v>
      </c>
      <c r="T71" s="56">
        <v>63186</v>
      </c>
      <c r="U71" s="56">
        <v>63404</v>
      </c>
      <c r="V71" s="56">
        <v>63374</v>
      </c>
      <c r="W71" s="56">
        <v>62575</v>
      </c>
      <c r="X71" s="56">
        <v>58323</v>
      </c>
      <c r="Y71" s="56">
        <v>55704</v>
      </c>
      <c r="Z71" s="56">
        <v>56125</v>
      </c>
      <c r="AA71" s="56">
        <v>58593</v>
      </c>
      <c r="AB71" s="56">
        <v>58109</v>
      </c>
      <c r="AC71" s="56">
        <v>57169</v>
      </c>
      <c r="AD71" s="56">
        <v>57814</v>
      </c>
      <c r="AE71" s="56">
        <v>54598</v>
      </c>
      <c r="AF71" s="56">
        <v>52212</v>
      </c>
      <c r="AG71" s="56">
        <v>51210</v>
      </c>
      <c r="AH71" s="56">
        <v>49841</v>
      </c>
      <c r="AI71" s="56">
        <v>51750</v>
      </c>
      <c r="AJ71" s="56">
        <v>52618</v>
      </c>
      <c r="AK71" s="56">
        <v>51068</v>
      </c>
      <c r="AL71" s="56">
        <v>51229</v>
      </c>
      <c r="AM71" s="56">
        <v>50923</v>
      </c>
      <c r="AN71" s="56">
        <v>52265</v>
      </c>
      <c r="AO71" s="56">
        <v>54658</v>
      </c>
      <c r="AP71" s="56">
        <v>56460</v>
      </c>
      <c r="AQ71" s="56">
        <v>57330</v>
      </c>
      <c r="AR71" s="56">
        <v>61643</v>
      </c>
      <c r="AS71" s="56">
        <v>63208</v>
      </c>
      <c r="AT71" s="56">
        <v>66956</v>
      </c>
      <c r="AU71" s="56">
        <v>66976.5</v>
      </c>
      <c r="AV71" s="56">
        <v>65877.5</v>
      </c>
      <c r="AW71" s="56">
        <v>62946.5</v>
      </c>
    </row>
    <row r="72" spans="1:49" ht="16.5" thickBot="1" thickTop="1">
      <c r="A72" s="4">
        <v>5</v>
      </c>
      <c r="B72" s="9"/>
      <c r="C72" s="71" t="str">
        <f>INDEX('[2]world'!$D$3:$D$400,MATCH(D72,'[2]world'!$B$3:$B$400,0))</f>
        <v>SWE</v>
      </c>
      <c r="D72" s="55" t="s">
        <v>46</v>
      </c>
      <c r="E72" s="24">
        <f>INDEX('[1]Age'!$D$3:$D$140,MATCH(F72,'[1]Age'!$B$3:$B$140,0))</f>
        <v>17</v>
      </c>
      <c r="F72" s="25">
        <v>17</v>
      </c>
      <c r="G72" s="24" t="str">
        <f>INDEX('[2]sex'!$D$3:$D$176,MATCH(H72,'[2]sex'!$B$3:$B$176,0))</f>
        <v>males</v>
      </c>
      <c r="H72" s="69" t="s">
        <v>34</v>
      </c>
      <c r="I72" s="56">
        <v>56238</v>
      </c>
      <c r="J72" s="56">
        <v>56659</v>
      </c>
      <c r="K72" s="56">
        <v>54248</v>
      </c>
      <c r="L72" s="56">
        <v>55376</v>
      </c>
      <c r="M72" s="56">
        <v>56108</v>
      </c>
      <c r="N72" s="56">
        <v>54837</v>
      </c>
      <c r="O72" s="56">
        <v>54421</v>
      </c>
      <c r="P72" s="56">
        <v>54592</v>
      </c>
      <c r="Q72" s="56">
        <v>52876</v>
      </c>
      <c r="R72" s="56">
        <v>54396</v>
      </c>
      <c r="S72" s="56">
        <v>55666</v>
      </c>
      <c r="T72" s="56">
        <v>58859</v>
      </c>
      <c r="U72" s="56">
        <v>63217</v>
      </c>
      <c r="V72" s="56">
        <v>63411</v>
      </c>
      <c r="W72" s="56">
        <v>63385</v>
      </c>
      <c r="X72" s="56">
        <v>62593</v>
      </c>
      <c r="Y72" s="56">
        <v>58378</v>
      </c>
      <c r="Z72" s="56">
        <v>55752</v>
      </c>
      <c r="AA72" s="56">
        <v>56210</v>
      </c>
      <c r="AB72" s="56">
        <v>58753</v>
      </c>
      <c r="AC72" s="56">
        <v>58327</v>
      </c>
      <c r="AD72" s="56">
        <v>57423</v>
      </c>
      <c r="AE72" s="56">
        <v>58031</v>
      </c>
      <c r="AF72" s="56">
        <v>54824</v>
      </c>
      <c r="AG72" s="56">
        <v>52463</v>
      </c>
      <c r="AH72" s="56">
        <v>51575</v>
      </c>
      <c r="AI72" s="56">
        <v>50114</v>
      </c>
      <c r="AJ72" s="56">
        <v>51840</v>
      </c>
      <c r="AK72" s="56">
        <v>52703</v>
      </c>
      <c r="AL72" s="56">
        <v>51216</v>
      </c>
      <c r="AM72" s="56">
        <v>51408</v>
      </c>
      <c r="AN72" s="56">
        <v>51097</v>
      </c>
      <c r="AO72" s="56">
        <v>52526</v>
      </c>
      <c r="AP72" s="56">
        <v>54936</v>
      </c>
      <c r="AQ72" s="56">
        <v>56743</v>
      </c>
      <c r="AR72" s="56">
        <v>57561</v>
      </c>
      <c r="AS72" s="56">
        <v>61842</v>
      </c>
      <c r="AT72" s="56">
        <v>63509.5</v>
      </c>
      <c r="AU72" s="56">
        <v>67527</v>
      </c>
      <c r="AV72" s="56">
        <v>67617</v>
      </c>
      <c r="AW72" s="56">
        <v>66539.5</v>
      </c>
    </row>
    <row r="73" spans="1:49" ht="16.5" thickBot="1" thickTop="1">
      <c r="A73" s="4">
        <v>5</v>
      </c>
      <c r="B73" s="9"/>
      <c r="C73" s="71" t="str">
        <f>INDEX('[2]world'!$D$3:$D$400,MATCH(D73,'[2]world'!$B$3:$B$400,0))</f>
        <v>SWE</v>
      </c>
      <c r="D73" s="55" t="s">
        <v>46</v>
      </c>
      <c r="E73" s="24">
        <f>INDEX('[1]Age'!$D$3:$D$140,MATCH(F73,'[1]Age'!$B$3:$B$140,0))</f>
        <v>18</v>
      </c>
      <c r="F73" s="25">
        <v>18</v>
      </c>
      <c r="G73" s="24" t="str">
        <f>INDEX('[2]sex'!$D$3:$D$176,MATCH(H73,'[2]sex'!$B$3:$B$176,0))</f>
        <v>males</v>
      </c>
      <c r="H73" s="69" t="s">
        <v>34</v>
      </c>
      <c r="I73" s="56">
        <v>56490</v>
      </c>
      <c r="J73" s="56">
        <v>56999</v>
      </c>
      <c r="K73" s="56">
        <v>56996</v>
      </c>
      <c r="L73" s="56">
        <v>54336</v>
      </c>
      <c r="M73" s="56">
        <v>55406</v>
      </c>
      <c r="N73" s="56">
        <v>56212</v>
      </c>
      <c r="O73" s="56">
        <v>55010</v>
      </c>
      <c r="P73" s="56">
        <v>54628</v>
      </c>
      <c r="Q73" s="56">
        <v>54776</v>
      </c>
      <c r="R73" s="56">
        <v>53041</v>
      </c>
      <c r="S73" s="56">
        <v>54562</v>
      </c>
      <c r="T73" s="56">
        <v>55827</v>
      </c>
      <c r="U73" s="56">
        <v>58945</v>
      </c>
      <c r="V73" s="56">
        <v>63274</v>
      </c>
      <c r="W73" s="56">
        <v>63428</v>
      </c>
      <c r="X73" s="56">
        <v>63439</v>
      </c>
      <c r="Y73" s="56">
        <v>62663</v>
      </c>
      <c r="Z73" s="56">
        <v>58478</v>
      </c>
      <c r="AA73" s="56">
        <v>55869</v>
      </c>
      <c r="AB73" s="56">
        <v>56412</v>
      </c>
      <c r="AC73" s="56">
        <v>59056</v>
      </c>
      <c r="AD73" s="56">
        <v>58619</v>
      </c>
      <c r="AE73" s="56">
        <v>57614</v>
      </c>
      <c r="AF73" s="56">
        <v>58298</v>
      </c>
      <c r="AG73" s="56">
        <v>55133</v>
      </c>
      <c r="AH73" s="56">
        <v>52848</v>
      </c>
      <c r="AI73" s="56">
        <v>51877</v>
      </c>
      <c r="AJ73" s="56">
        <v>50222</v>
      </c>
      <c r="AK73" s="56">
        <v>51937</v>
      </c>
      <c r="AL73" s="56">
        <v>52834</v>
      </c>
      <c r="AM73" s="56">
        <v>51364</v>
      </c>
      <c r="AN73" s="56">
        <v>51622</v>
      </c>
      <c r="AO73" s="56">
        <v>51333</v>
      </c>
      <c r="AP73" s="56">
        <v>52804</v>
      </c>
      <c r="AQ73" s="56">
        <v>55237</v>
      </c>
      <c r="AR73" s="56">
        <v>57002</v>
      </c>
      <c r="AS73" s="56">
        <v>57755</v>
      </c>
      <c r="AT73" s="56">
        <v>62153.5</v>
      </c>
      <c r="AU73" s="56">
        <v>64005</v>
      </c>
      <c r="AV73" s="56">
        <v>68146.5</v>
      </c>
      <c r="AW73" s="56">
        <v>68233</v>
      </c>
    </row>
    <row r="74" spans="1:49" ht="16.5" thickBot="1" thickTop="1">
      <c r="A74" s="4">
        <v>5</v>
      </c>
      <c r="B74" s="9"/>
      <c r="C74" s="71" t="str">
        <f>INDEX('[2]world'!$D$3:$D$400,MATCH(D74,'[2]world'!$B$3:$B$400,0))</f>
        <v>SWE</v>
      </c>
      <c r="D74" s="55" t="s">
        <v>46</v>
      </c>
      <c r="E74" s="24">
        <f>INDEX('[1]Age'!$D$3:$D$140,MATCH(F74,'[1]Age'!$B$3:$B$140,0))</f>
        <v>19</v>
      </c>
      <c r="F74" s="25">
        <v>19</v>
      </c>
      <c r="G74" s="24" t="str">
        <f>INDEX('[2]sex'!$D$3:$D$176,MATCH(H74,'[2]sex'!$B$3:$B$176,0))</f>
        <v>males</v>
      </c>
      <c r="H74" s="69" t="s">
        <v>34</v>
      </c>
      <c r="I74" s="56">
        <v>59644</v>
      </c>
      <c r="J74" s="56">
        <v>57522</v>
      </c>
      <c r="K74" s="56">
        <v>57465</v>
      </c>
      <c r="L74" s="56">
        <v>57091</v>
      </c>
      <c r="M74" s="56">
        <v>54422</v>
      </c>
      <c r="N74" s="56">
        <v>55589</v>
      </c>
      <c r="O74" s="56">
        <v>56513</v>
      </c>
      <c r="P74" s="56">
        <v>55328</v>
      </c>
      <c r="Q74" s="56">
        <v>54948</v>
      </c>
      <c r="R74" s="56">
        <v>55038</v>
      </c>
      <c r="S74" s="56">
        <v>53332</v>
      </c>
      <c r="T74" s="56">
        <v>54854</v>
      </c>
      <c r="U74" s="56">
        <v>56021</v>
      </c>
      <c r="V74" s="56">
        <v>59046</v>
      </c>
      <c r="W74" s="56">
        <v>63360</v>
      </c>
      <c r="X74" s="56">
        <v>63544</v>
      </c>
      <c r="Y74" s="56">
        <v>63566</v>
      </c>
      <c r="Z74" s="56">
        <v>62853</v>
      </c>
      <c r="AA74" s="56">
        <v>58654</v>
      </c>
      <c r="AB74" s="56">
        <v>56146</v>
      </c>
      <c r="AC74" s="56">
        <v>56851</v>
      </c>
      <c r="AD74" s="56">
        <v>59443</v>
      </c>
      <c r="AE74" s="56">
        <v>58878</v>
      </c>
      <c r="AF74" s="56">
        <v>57807</v>
      </c>
      <c r="AG74" s="56">
        <v>58608</v>
      </c>
      <c r="AH74" s="56">
        <v>55574</v>
      </c>
      <c r="AI74" s="56">
        <v>53152</v>
      </c>
      <c r="AJ74" s="56">
        <v>51987</v>
      </c>
      <c r="AK74" s="56">
        <v>50366</v>
      </c>
      <c r="AL74" s="56">
        <v>52003</v>
      </c>
      <c r="AM74" s="56">
        <v>52971</v>
      </c>
      <c r="AN74" s="56">
        <v>51499</v>
      </c>
      <c r="AO74" s="56">
        <v>51827</v>
      </c>
      <c r="AP74" s="56">
        <v>51559</v>
      </c>
      <c r="AQ74" s="56">
        <v>53043</v>
      </c>
      <c r="AR74" s="56">
        <v>55475</v>
      </c>
      <c r="AS74" s="56">
        <v>57189</v>
      </c>
      <c r="AT74" s="56">
        <v>58045</v>
      </c>
      <c r="AU74" s="56">
        <v>62544</v>
      </c>
      <c r="AV74" s="56">
        <v>64462</v>
      </c>
      <c r="AW74" s="56">
        <v>68600</v>
      </c>
    </row>
    <row r="75" spans="1:49" ht="16.5" thickBot="1" thickTop="1">
      <c r="A75" s="4">
        <v>5</v>
      </c>
      <c r="B75" s="9"/>
      <c r="C75" s="71" t="str">
        <f>INDEX('[2]world'!$D$3:$D$400,MATCH(D75,'[2]world'!$B$3:$B$400,0))</f>
        <v>SWE</v>
      </c>
      <c r="D75" s="55" t="s">
        <v>46</v>
      </c>
      <c r="E75" s="24">
        <f>INDEX('[1]Age'!$D$3:$D$140,MATCH(F75,'[1]Age'!$B$3:$B$140,0))</f>
        <v>20</v>
      </c>
      <c r="F75" s="25">
        <v>20</v>
      </c>
      <c r="G75" s="24" t="str">
        <f>INDEX('[2]sex'!$D$3:$D$176,MATCH(H75,'[2]sex'!$B$3:$B$176,0))</f>
        <v>males</v>
      </c>
      <c r="H75" s="69" t="s">
        <v>34</v>
      </c>
      <c r="I75" s="56">
        <v>62330</v>
      </c>
      <c r="J75" s="56">
        <v>60501</v>
      </c>
      <c r="K75" s="56">
        <v>57901</v>
      </c>
      <c r="L75" s="56">
        <v>57333</v>
      </c>
      <c r="M75" s="56">
        <v>57046</v>
      </c>
      <c r="N75" s="56">
        <v>54575</v>
      </c>
      <c r="O75" s="56">
        <v>55877</v>
      </c>
      <c r="P75" s="56">
        <v>56875</v>
      </c>
      <c r="Q75" s="56">
        <v>55702</v>
      </c>
      <c r="R75" s="56">
        <v>55239</v>
      </c>
      <c r="S75" s="56">
        <v>55356</v>
      </c>
      <c r="T75" s="56">
        <v>53687</v>
      </c>
      <c r="U75" s="56">
        <v>55072</v>
      </c>
      <c r="V75" s="56">
        <v>56123</v>
      </c>
      <c r="W75" s="56">
        <v>59139</v>
      </c>
      <c r="X75" s="56">
        <v>63525</v>
      </c>
      <c r="Y75" s="56">
        <v>63776</v>
      </c>
      <c r="Z75" s="56">
        <v>63783</v>
      </c>
      <c r="AA75" s="56">
        <v>63126</v>
      </c>
      <c r="AB75" s="56">
        <v>58968</v>
      </c>
      <c r="AC75" s="56">
        <v>56657</v>
      </c>
      <c r="AD75" s="56">
        <v>57308</v>
      </c>
      <c r="AE75" s="56">
        <v>59701</v>
      </c>
      <c r="AF75" s="56">
        <v>59099</v>
      </c>
      <c r="AG75" s="56">
        <v>58083</v>
      </c>
      <c r="AH75" s="56">
        <v>58958</v>
      </c>
      <c r="AI75" s="56">
        <v>55900</v>
      </c>
      <c r="AJ75" s="56">
        <v>53256</v>
      </c>
      <c r="AK75" s="56">
        <v>52092</v>
      </c>
      <c r="AL75" s="56">
        <v>50467</v>
      </c>
      <c r="AM75" s="56">
        <v>52046</v>
      </c>
      <c r="AN75" s="56">
        <v>53118</v>
      </c>
      <c r="AO75" s="56">
        <v>51685</v>
      </c>
      <c r="AP75" s="56">
        <v>52032</v>
      </c>
      <c r="AQ75" s="56">
        <v>51750</v>
      </c>
      <c r="AR75" s="56">
        <v>53223</v>
      </c>
      <c r="AS75" s="56">
        <v>55637</v>
      </c>
      <c r="AT75" s="56">
        <v>57496.5</v>
      </c>
      <c r="AU75" s="56">
        <v>58442</v>
      </c>
      <c r="AV75" s="56">
        <v>62938</v>
      </c>
      <c r="AW75" s="56">
        <v>64867.5</v>
      </c>
    </row>
    <row r="76" spans="1:49" ht="16.5" thickBot="1" thickTop="1">
      <c r="A76" s="4">
        <v>5</v>
      </c>
      <c r="B76" s="9"/>
      <c r="C76" s="71" t="str">
        <f>INDEX('[2]world'!$D$3:$D$400,MATCH(D76,'[2]world'!$B$3:$B$400,0))</f>
        <v>SWE</v>
      </c>
      <c r="D76" s="55" t="s">
        <v>46</v>
      </c>
      <c r="E76" s="24">
        <f>INDEX('[1]Age'!$D$3:$D$140,MATCH(F76,'[1]Age'!$B$3:$B$140,0))</f>
        <v>21</v>
      </c>
      <c r="F76" s="25">
        <v>21</v>
      </c>
      <c r="G76" s="24" t="str">
        <f>INDEX('[2]sex'!$D$3:$D$176,MATCH(H76,'[2]sex'!$B$3:$B$176,0))</f>
        <v>males</v>
      </c>
      <c r="H76" s="69" t="s">
        <v>34</v>
      </c>
      <c r="I76" s="56">
        <v>65549</v>
      </c>
      <c r="J76" s="56">
        <v>63858</v>
      </c>
      <c r="K76" s="56">
        <v>61086</v>
      </c>
      <c r="L76" s="56">
        <v>57789</v>
      </c>
      <c r="M76" s="56">
        <v>57302</v>
      </c>
      <c r="N76" s="56">
        <v>57211</v>
      </c>
      <c r="O76" s="56">
        <v>54955</v>
      </c>
      <c r="P76" s="56">
        <v>56336</v>
      </c>
      <c r="Q76" s="56">
        <v>57331</v>
      </c>
      <c r="R76" s="56">
        <v>56128</v>
      </c>
      <c r="S76" s="56">
        <v>55650</v>
      </c>
      <c r="T76" s="56">
        <v>55811</v>
      </c>
      <c r="U76" s="56">
        <v>53945</v>
      </c>
      <c r="V76" s="56">
        <v>55160</v>
      </c>
      <c r="W76" s="56">
        <v>56212</v>
      </c>
      <c r="X76" s="56">
        <v>59341</v>
      </c>
      <c r="Y76" s="56">
        <v>63814</v>
      </c>
      <c r="Z76" s="56">
        <v>64109</v>
      </c>
      <c r="AA76" s="56">
        <v>64110</v>
      </c>
      <c r="AB76" s="56">
        <v>63547</v>
      </c>
      <c r="AC76" s="56">
        <v>59652</v>
      </c>
      <c r="AD76" s="56">
        <v>57202</v>
      </c>
      <c r="AE76" s="56">
        <v>57604</v>
      </c>
      <c r="AF76" s="56">
        <v>59871</v>
      </c>
      <c r="AG76" s="56">
        <v>59401</v>
      </c>
      <c r="AH76" s="56">
        <v>58474</v>
      </c>
      <c r="AI76" s="56">
        <v>59218</v>
      </c>
      <c r="AJ76" s="56">
        <v>56005</v>
      </c>
      <c r="AK76" s="56">
        <v>53309</v>
      </c>
      <c r="AL76" s="56">
        <v>52170</v>
      </c>
      <c r="AM76" s="56">
        <v>50520</v>
      </c>
      <c r="AN76" s="56">
        <v>52186</v>
      </c>
      <c r="AO76" s="56">
        <v>53313</v>
      </c>
      <c r="AP76" s="56">
        <v>51909</v>
      </c>
      <c r="AQ76" s="56">
        <v>52274</v>
      </c>
      <c r="AR76" s="56">
        <v>51981</v>
      </c>
      <c r="AS76" s="56">
        <v>53435</v>
      </c>
      <c r="AT76" s="56">
        <v>56067.5</v>
      </c>
      <c r="AU76" s="56">
        <v>58034</v>
      </c>
      <c r="AV76" s="56">
        <v>58866</v>
      </c>
      <c r="AW76" s="56">
        <v>63423</v>
      </c>
    </row>
    <row r="77" spans="1:49" ht="16.5" thickBot="1" thickTop="1">
      <c r="A77" s="4">
        <v>5</v>
      </c>
      <c r="B77" s="9"/>
      <c r="C77" s="71" t="str">
        <f>INDEX('[2]world'!$D$3:$D$400,MATCH(D77,'[2]world'!$B$3:$B$400,0))</f>
        <v>SWE</v>
      </c>
      <c r="D77" s="55" t="s">
        <v>46</v>
      </c>
      <c r="E77" s="24">
        <f>INDEX('[1]Age'!$D$3:$D$140,MATCH(F77,'[1]Age'!$B$3:$B$140,0))</f>
        <v>22</v>
      </c>
      <c r="F77" s="25">
        <v>22</v>
      </c>
      <c r="G77" s="24" t="str">
        <f>INDEX('[2]sex'!$D$3:$D$176,MATCH(H77,'[2]sex'!$B$3:$B$176,0))</f>
        <v>males</v>
      </c>
      <c r="H77" s="69" t="s">
        <v>34</v>
      </c>
      <c r="I77" s="56">
        <v>67650</v>
      </c>
      <c r="J77" s="56">
        <v>67493</v>
      </c>
      <c r="K77" s="56">
        <v>64989</v>
      </c>
      <c r="L77" s="56">
        <v>61321</v>
      </c>
      <c r="M77" s="56">
        <v>57830</v>
      </c>
      <c r="N77" s="56">
        <v>57578</v>
      </c>
      <c r="O77" s="56">
        <v>57682</v>
      </c>
      <c r="P77" s="56">
        <v>55563</v>
      </c>
      <c r="Q77" s="56">
        <v>56936</v>
      </c>
      <c r="R77" s="56">
        <v>57834</v>
      </c>
      <c r="S77" s="56">
        <v>56677</v>
      </c>
      <c r="T77" s="56">
        <v>56201</v>
      </c>
      <c r="U77" s="56">
        <v>56170</v>
      </c>
      <c r="V77" s="56">
        <v>54072</v>
      </c>
      <c r="W77" s="56">
        <v>55264</v>
      </c>
      <c r="X77" s="56">
        <v>56437</v>
      </c>
      <c r="Y77" s="56">
        <v>59700</v>
      </c>
      <c r="Z77" s="56">
        <v>64216</v>
      </c>
      <c r="AA77" s="56">
        <v>64514</v>
      </c>
      <c r="AB77" s="56">
        <v>64628</v>
      </c>
      <c r="AC77" s="56">
        <v>64369</v>
      </c>
      <c r="AD77" s="56">
        <v>60417</v>
      </c>
      <c r="AE77" s="56">
        <v>57578</v>
      </c>
      <c r="AF77" s="56">
        <v>57850</v>
      </c>
      <c r="AG77" s="56">
        <v>60165</v>
      </c>
      <c r="AH77" s="56">
        <v>59848</v>
      </c>
      <c r="AI77" s="56">
        <v>58746</v>
      </c>
      <c r="AJ77" s="56">
        <v>59311</v>
      </c>
      <c r="AK77" s="56">
        <v>56069</v>
      </c>
      <c r="AL77" s="56">
        <v>53366</v>
      </c>
      <c r="AM77" s="56">
        <v>52263</v>
      </c>
      <c r="AN77" s="56">
        <v>50712</v>
      </c>
      <c r="AO77" s="56">
        <v>52431</v>
      </c>
      <c r="AP77" s="56">
        <v>53686</v>
      </c>
      <c r="AQ77" s="56">
        <v>52265</v>
      </c>
      <c r="AR77" s="56">
        <v>52632</v>
      </c>
      <c r="AS77" s="56">
        <v>52377</v>
      </c>
      <c r="AT77" s="56">
        <v>54032.5</v>
      </c>
      <c r="AU77" s="56">
        <v>56874</v>
      </c>
      <c r="AV77" s="56">
        <v>58731.5</v>
      </c>
      <c r="AW77" s="56">
        <v>59645.5</v>
      </c>
    </row>
    <row r="78" spans="1:49" ht="16.5" thickBot="1" thickTop="1">
      <c r="A78" s="4">
        <v>5</v>
      </c>
      <c r="B78" s="9"/>
      <c r="C78" s="71" t="str">
        <f>INDEX('[2]world'!$D$3:$D$400,MATCH(D78,'[2]world'!$B$3:$B$400,0))</f>
        <v>SWE</v>
      </c>
      <c r="D78" s="55" t="s">
        <v>46</v>
      </c>
      <c r="E78" s="24">
        <f>INDEX('[1]Age'!$D$3:$D$140,MATCH(F78,'[1]Age'!$B$3:$B$140,0))</f>
        <v>23</v>
      </c>
      <c r="F78" s="25">
        <v>23</v>
      </c>
      <c r="G78" s="24" t="str">
        <f>INDEX('[2]sex'!$D$3:$D$176,MATCH(H78,'[2]sex'!$B$3:$B$176,0))</f>
        <v>males</v>
      </c>
      <c r="H78" s="69" t="s">
        <v>34</v>
      </c>
      <c r="I78" s="56">
        <v>69937</v>
      </c>
      <c r="J78" s="56">
        <v>69399</v>
      </c>
      <c r="K78" s="56">
        <v>68376</v>
      </c>
      <c r="L78" s="56">
        <v>64871</v>
      </c>
      <c r="M78" s="56">
        <v>61236</v>
      </c>
      <c r="N78" s="56">
        <v>58004</v>
      </c>
      <c r="O78" s="56">
        <v>58024</v>
      </c>
      <c r="P78" s="56">
        <v>58269</v>
      </c>
      <c r="Q78" s="56">
        <v>56245</v>
      </c>
      <c r="R78" s="56">
        <v>57465</v>
      </c>
      <c r="S78" s="56">
        <v>58341</v>
      </c>
      <c r="T78" s="56">
        <v>57210</v>
      </c>
      <c r="U78" s="56">
        <v>56537</v>
      </c>
      <c r="V78" s="56">
        <v>56299</v>
      </c>
      <c r="W78" s="56">
        <v>54172</v>
      </c>
      <c r="X78" s="56">
        <v>55489</v>
      </c>
      <c r="Y78" s="56">
        <v>56821</v>
      </c>
      <c r="Z78" s="56">
        <v>60115</v>
      </c>
      <c r="AA78" s="56">
        <v>64682</v>
      </c>
      <c r="AB78" s="56">
        <v>65041</v>
      </c>
      <c r="AC78" s="56">
        <v>65506</v>
      </c>
      <c r="AD78" s="56">
        <v>65179</v>
      </c>
      <c r="AE78" s="56">
        <v>60904</v>
      </c>
      <c r="AF78" s="56">
        <v>57904</v>
      </c>
      <c r="AG78" s="56">
        <v>58227</v>
      </c>
      <c r="AH78" s="56">
        <v>60638</v>
      </c>
      <c r="AI78" s="56">
        <v>60241</v>
      </c>
      <c r="AJ78" s="56">
        <v>58914</v>
      </c>
      <c r="AK78" s="56">
        <v>59414</v>
      </c>
      <c r="AL78" s="56">
        <v>56170</v>
      </c>
      <c r="AM78" s="56">
        <v>53512</v>
      </c>
      <c r="AN78" s="56">
        <v>52537</v>
      </c>
      <c r="AO78" s="56">
        <v>51083</v>
      </c>
      <c r="AP78" s="56">
        <v>52850</v>
      </c>
      <c r="AQ78" s="56">
        <v>54253</v>
      </c>
      <c r="AR78" s="56">
        <v>52821</v>
      </c>
      <c r="AS78" s="56">
        <v>53249</v>
      </c>
      <c r="AT78" s="56">
        <v>53262</v>
      </c>
      <c r="AU78" s="56">
        <v>55142</v>
      </c>
      <c r="AV78" s="56">
        <v>57882</v>
      </c>
      <c r="AW78" s="56">
        <v>59823</v>
      </c>
    </row>
    <row r="79" spans="1:49" ht="16.5" thickBot="1" thickTop="1">
      <c r="A79" s="4">
        <v>5</v>
      </c>
      <c r="B79" s="9"/>
      <c r="C79" s="71" t="str">
        <f>INDEX('[2]world'!$D$3:$D$400,MATCH(D79,'[2]world'!$B$3:$B$400,0))</f>
        <v>SWE</v>
      </c>
      <c r="D79" s="55" t="s">
        <v>46</v>
      </c>
      <c r="E79" s="24">
        <f>INDEX('[1]Age'!$D$3:$D$140,MATCH(F79,'[1]Age'!$B$3:$B$140,0))</f>
        <v>24</v>
      </c>
      <c r="F79" s="25">
        <v>24</v>
      </c>
      <c r="G79" s="24" t="str">
        <f>INDEX('[2]sex'!$D$3:$D$176,MATCH(H79,'[2]sex'!$B$3:$B$176,0))</f>
        <v>males</v>
      </c>
      <c r="H79" s="69" t="s">
        <v>34</v>
      </c>
      <c r="I79" s="56">
        <v>70477</v>
      </c>
      <c r="J79" s="56">
        <v>71501</v>
      </c>
      <c r="K79" s="56">
        <v>70130</v>
      </c>
      <c r="L79" s="56">
        <v>68181</v>
      </c>
      <c r="M79" s="56">
        <v>64635</v>
      </c>
      <c r="N79" s="56">
        <v>61342</v>
      </c>
      <c r="O79" s="56">
        <v>58406</v>
      </c>
      <c r="P79" s="56">
        <v>58594</v>
      </c>
      <c r="Q79" s="56">
        <v>58909</v>
      </c>
      <c r="R79" s="56">
        <v>56817</v>
      </c>
      <c r="S79" s="56">
        <v>57910</v>
      </c>
      <c r="T79" s="56">
        <v>58845</v>
      </c>
      <c r="U79" s="56">
        <v>57514</v>
      </c>
      <c r="V79" s="56">
        <v>56639</v>
      </c>
      <c r="W79" s="56">
        <v>56378</v>
      </c>
      <c r="X79" s="56">
        <v>54391</v>
      </c>
      <c r="Y79" s="56">
        <v>55841</v>
      </c>
      <c r="Z79" s="56">
        <v>57298</v>
      </c>
      <c r="AA79" s="56">
        <v>60609</v>
      </c>
      <c r="AB79" s="56">
        <v>65274</v>
      </c>
      <c r="AC79" s="56">
        <v>65931</v>
      </c>
      <c r="AD79" s="56">
        <v>66408</v>
      </c>
      <c r="AE79" s="56">
        <v>65663</v>
      </c>
      <c r="AF79" s="56">
        <v>61276</v>
      </c>
      <c r="AG79" s="56">
        <v>58334</v>
      </c>
      <c r="AH79" s="56">
        <v>58765</v>
      </c>
      <c r="AI79" s="56">
        <v>61065</v>
      </c>
      <c r="AJ79" s="56">
        <v>60486</v>
      </c>
      <c r="AK79" s="56">
        <v>59120</v>
      </c>
      <c r="AL79" s="56">
        <v>59560</v>
      </c>
      <c r="AM79" s="56">
        <v>56389</v>
      </c>
      <c r="AN79" s="56">
        <v>53887</v>
      </c>
      <c r="AO79" s="56">
        <v>53013</v>
      </c>
      <c r="AP79" s="56">
        <v>51633</v>
      </c>
      <c r="AQ79" s="56">
        <v>53454</v>
      </c>
      <c r="AR79" s="56">
        <v>54863</v>
      </c>
      <c r="AS79" s="56">
        <v>53539</v>
      </c>
      <c r="AT79" s="56">
        <v>54296</v>
      </c>
      <c r="AU79" s="56">
        <v>54587.5</v>
      </c>
      <c r="AV79" s="56">
        <v>56389</v>
      </c>
      <c r="AW79" s="56">
        <v>59219.5</v>
      </c>
    </row>
    <row r="80" spans="1:49" ht="16.5" thickBot="1" thickTop="1">
      <c r="A80" s="4">
        <v>5</v>
      </c>
      <c r="B80" s="9"/>
      <c r="C80" s="71" t="str">
        <f>INDEX('[2]world'!$D$3:$D$400,MATCH(D80,'[2]world'!$B$3:$B$400,0))</f>
        <v>SWE</v>
      </c>
      <c r="D80" s="55" t="s">
        <v>46</v>
      </c>
      <c r="E80" s="24">
        <f>INDEX('[1]Age'!$D$3:$D$140,MATCH(F80,'[1]Age'!$B$3:$B$140,0))</f>
        <v>25</v>
      </c>
      <c r="F80" s="25">
        <v>25</v>
      </c>
      <c r="G80" s="24" t="str">
        <f>INDEX('[2]sex'!$D$3:$D$176,MATCH(H80,'[2]sex'!$B$3:$B$176,0))</f>
        <v>males</v>
      </c>
      <c r="H80" s="69" t="s">
        <v>34</v>
      </c>
      <c r="I80" s="56">
        <v>70473</v>
      </c>
      <c r="J80" s="56">
        <v>71615</v>
      </c>
      <c r="K80" s="56">
        <v>72138</v>
      </c>
      <c r="L80" s="56">
        <v>69797</v>
      </c>
      <c r="M80" s="56">
        <v>67853</v>
      </c>
      <c r="N80" s="56">
        <v>64644</v>
      </c>
      <c r="O80" s="56">
        <v>61680</v>
      </c>
      <c r="P80" s="56">
        <v>58870</v>
      </c>
      <c r="Q80" s="56">
        <v>59188</v>
      </c>
      <c r="R80" s="56">
        <v>59396</v>
      </c>
      <c r="S80" s="56">
        <v>57262</v>
      </c>
      <c r="T80" s="56">
        <v>58246</v>
      </c>
      <c r="U80" s="56">
        <v>59067</v>
      </c>
      <c r="V80" s="56">
        <v>57560</v>
      </c>
      <c r="W80" s="56">
        <v>56699</v>
      </c>
      <c r="X80" s="56">
        <v>56562</v>
      </c>
      <c r="Y80" s="56">
        <v>54719</v>
      </c>
      <c r="Z80" s="56">
        <v>56248</v>
      </c>
      <c r="AA80" s="56">
        <v>57837</v>
      </c>
      <c r="AB80" s="56">
        <v>61217</v>
      </c>
      <c r="AC80" s="56">
        <v>66154</v>
      </c>
      <c r="AD80" s="56">
        <v>66893</v>
      </c>
      <c r="AE80" s="56">
        <v>66995</v>
      </c>
      <c r="AF80" s="56">
        <v>66048</v>
      </c>
      <c r="AG80" s="56">
        <v>61693</v>
      </c>
      <c r="AH80" s="56">
        <v>58904</v>
      </c>
      <c r="AI80" s="56">
        <v>59168</v>
      </c>
      <c r="AJ80" s="56">
        <v>61313</v>
      </c>
      <c r="AK80" s="56">
        <v>60689</v>
      </c>
      <c r="AL80" s="56">
        <v>59337</v>
      </c>
      <c r="AM80" s="56">
        <v>59800</v>
      </c>
      <c r="AN80" s="56">
        <v>56779</v>
      </c>
      <c r="AO80" s="56">
        <v>54417</v>
      </c>
      <c r="AP80" s="56">
        <v>53574</v>
      </c>
      <c r="AQ80" s="56">
        <v>52289</v>
      </c>
      <c r="AR80" s="56">
        <v>54114</v>
      </c>
      <c r="AS80" s="56">
        <v>55534</v>
      </c>
      <c r="AT80" s="56">
        <v>54503.5</v>
      </c>
      <c r="AU80" s="56">
        <v>55591</v>
      </c>
      <c r="AV80" s="56">
        <v>55897.5</v>
      </c>
      <c r="AW80" s="56">
        <v>57724.5</v>
      </c>
    </row>
    <row r="81" spans="1:49" ht="16.5" thickBot="1" thickTop="1">
      <c r="A81" s="4">
        <v>5</v>
      </c>
      <c r="B81" s="9"/>
      <c r="C81" s="71" t="str">
        <f>INDEX('[2]world'!$D$3:$D$400,MATCH(D81,'[2]world'!$B$3:$B$400,0))</f>
        <v>SWE</v>
      </c>
      <c r="D81" s="55" t="s">
        <v>46</v>
      </c>
      <c r="E81" s="24">
        <f>INDEX('[1]Age'!$D$3:$D$140,MATCH(F81,'[1]Age'!$B$3:$B$140,0))</f>
        <v>26</v>
      </c>
      <c r="F81" s="25">
        <v>26</v>
      </c>
      <c r="G81" s="24" t="str">
        <f>INDEX('[2]sex'!$D$3:$D$176,MATCH(H81,'[2]sex'!$B$3:$B$176,0))</f>
        <v>males</v>
      </c>
      <c r="H81" s="69" t="s">
        <v>34</v>
      </c>
      <c r="I81" s="56">
        <v>66463</v>
      </c>
      <c r="J81" s="56">
        <v>71312</v>
      </c>
      <c r="K81" s="56">
        <v>72106</v>
      </c>
      <c r="L81" s="56">
        <v>71739</v>
      </c>
      <c r="M81" s="56">
        <v>69394</v>
      </c>
      <c r="N81" s="56">
        <v>67747</v>
      </c>
      <c r="O81" s="56">
        <v>64912</v>
      </c>
      <c r="P81" s="56">
        <v>62118</v>
      </c>
      <c r="Q81" s="56">
        <v>59342</v>
      </c>
      <c r="R81" s="56">
        <v>59637</v>
      </c>
      <c r="S81" s="56">
        <v>59749</v>
      </c>
      <c r="T81" s="56">
        <v>57569</v>
      </c>
      <c r="U81" s="56">
        <v>58382</v>
      </c>
      <c r="V81" s="56">
        <v>59107</v>
      </c>
      <c r="W81" s="56">
        <v>57516</v>
      </c>
      <c r="X81" s="56">
        <v>56830</v>
      </c>
      <c r="Y81" s="56">
        <v>56839</v>
      </c>
      <c r="Z81" s="56">
        <v>55122</v>
      </c>
      <c r="AA81" s="56">
        <v>56695</v>
      </c>
      <c r="AB81" s="56">
        <v>58408</v>
      </c>
      <c r="AC81" s="56">
        <v>62031</v>
      </c>
      <c r="AD81" s="56">
        <v>67063</v>
      </c>
      <c r="AE81" s="56">
        <v>67508</v>
      </c>
      <c r="AF81" s="56">
        <v>67393</v>
      </c>
      <c r="AG81" s="56">
        <v>66447</v>
      </c>
      <c r="AH81" s="56">
        <v>62234</v>
      </c>
      <c r="AI81" s="56">
        <v>59326</v>
      </c>
      <c r="AJ81" s="56">
        <v>59369</v>
      </c>
      <c r="AK81" s="56">
        <v>61471</v>
      </c>
      <c r="AL81" s="56">
        <v>60861</v>
      </c>
      <c r="AM81" s="56">
        <v>59577</v>
      </c>
      <c r="AN81" s="56">
        <v>60177</v>
      </c>
      <c r="AO81" s="56">
        <v>57306</v>
      </c>
      <c r="AP81" s="56">
        <v>54984</v>
      </c>
      <c r="AQ81" s="56">
        <v>54090</v>
      </c>
      <c r="AR81" s="56">
        <v>52921</v>
      </c>
      <c r="AS81" s="56">
        <v>54832</v>
      </c>
      <c r="AT81" s="56">
        <v>56501</v>
      </c>
      <c r="AU81" s="56">
        <v>55645.5</v>
      </c>
      <c r="AV81" s="56">
        <v>56762</v>
      </c>
      <c r="AW81" s="56">
        <v>57203</v>
      </c>
    </row>
    <row r="82" spans="1:49" ht="16.5" thickBot="1" thickTop="1">
      <c r="A82" s="4">
        <v>5</v>
      </c>
      <c r="B82" s="9"/>
      <c r="C82" s="71" t="str">
        <f>INDEX('[2]world'!$D$3:$D$400,MATCH(D82,'[2]world'!$B$3:$B$400,0))</f>
        <v>SWE</v>
      </c>
      <c r="D82" s="55" t="s">
        <v>46</v>
      </c>
      <c r="E82" s="24">
        <f>INDEX('[1]Age'!$D$3:$D$140,MATCH(F82,'[1]Age'!$B$3:$B$140,0))</f>
        <v>27</v>
      </c>
      <c r="F82" s="25">
        <v>27</v>
      </c>
      <c r="G82" s="24" t="str">
        <f>INDEX('[2]sex'!$D$3:$D$176,MATCH(H82,'[2]sex'!$B$3:$B$176,0))</f>
        <v>males</v>
      </c>
      <c r="H82" s="69" t="s">
        <v>34</v>
      </c>
      <c r="I82" s="56">
        <v>61434</v>
      </c>
      <c r="J82" s="56">
        <v>67197</v>
      </c>
      <c r="K82" s="56">
        <v>71620</v>
      </c>
      <c r="L82" s="56">
        <v>71776</v>
      </c>
      <c r="M82" s="56">
        <v>71200</v>
      </c>
      <c r="N82" s="56">
        <v>69235</v>
      </c>
      <c r="O82" s="56">
        <v>67885</v>
      </c>
      <c r="P82" s="56">
        <v>65239</v>
      </c>
      <c r="Q82" s="56">
        <v>62602</v>
      </c>
      <c r="R82" s="56">
        <v>59706</v>
      </c>
      <c r="S82" s="56">
        <v>59945</v>
      </c>
      <c r="T82" s="56">
        <v>59981</v>
      </c>
      <c r="U82" s="56">
        <v>57660</v>
      </c>
      <c r="V82" s="56">
        <v>58379</v>
      </c>
      <c r="W82" s="56">
        <v>59146</v>
      </c>
      <c r="X82" s="56">
        <v>57587</v>
      </c>
      <c r="Y82" s="56">
        <v>57060</v>
      </c>
      <c r="Z82" s="56">
        <v>57110</v>
      </c>
      <c r="AA82" s="56">
        <v>55547</v>
      </c>
      <c r="AB82" s="56">
        <v>57188</v>
      </c>
      <c r="AC82" s="56">
        <v>59172</v>
      </c>
      <c r="AD82" s="56">
        <v>62827</v>
      </c>
      <c r="AE82" s="56">
        <v>67633</v>
      </c>
      <c r="AF82" s="56">
        <v>67905</v>
      </c>
      <c r="AG82" s="56">
        <v>67773</v>
      </c>
      <c r="AH82" s="56">
        <v>66959</v>
      </c>
      <c r="AI82" s="56">
        <v>62644</v>
      </c>
      <c r="AJ82" s="56">
        <v>59529</v>
      </c>
      <c r="AK82" s="56">
        <v>59492</v>
      </c>
      <c r="AL82" s="56">
        <v>61609</v>
      </c>
      <c r="AM82" s="56">
        <v>61047</v>
      </c>
      <c r="AN82" s="56">
        <v>59895</v>
      </c>
      <c r="AO82" s="56">
        <v>60632</v>
      </c>
      <c r="AP82" s="56">
        <v>57825</v>
      </c>
      <c r="AQ82" s="56">
        <v>55529</v>
      </c>
      <c r="AR82" s="56">
        <v>54574</v>
      </c>
      <c r="AS82" s="56">
        <v>53539</v>
      </c>
      <c r="AT82" s="56">
        <v>55706.5</v>
      </c>
      <c r="AU82" s="56">
        <v>57621.5</v>
      </c>
      <c r="AV82" s="56">
        <v>56753</v>
      </c>
      <c r="AW82" s="56">
        <v>57912.5</v>
      </c>
    </row>
    <row r="83" spans="1:49" ht="16.5" thickBot="1" thickTop="1">
      <c r="A83" s="4">
        <v>5</v>
      </c>
      <c r="B83" s="9"/>
      <c r="C83" s="71" t="str">
        <f>INDEX('[2]world'!$D$3:$D$400,MATCH(D83,'[2]world'!$B$3:$B$400,0))</f>
        <v>SWE</v>
      </c>
      <c r="D83" s="55" t="s">
        <v>46</v>
      </c>
      <c r="E83" s="24">
        <f>INDEX('[1]Age'!$D$3:$D$140,MATCH(F83,'[1]Age'!$B$3:$B$140,0))</f>
        <v>28</v>
      </c>
      <c r="F83" s="25">
        <v>28</v>
      </c>
      <c r="G83" s="24" t="str">
        <f>INDEX('[2]sex'!$D$3:$D$176,MATCH(H83,'[2]sex'!$B$3:$B$176,0))</f>
        <v>males</v>
      </c>
      <c r="H83" s="69" t="s">
        <v>34</v>
      </c>
      <c r="I83" s="56">
        <v>54876</v>
      </c>
      <c r="J83" s="56">
        <v>61987</v>
      </c>
      <c r="K83" s="56">
        <v>67436</v>
      </c>
      <c r="L83" s="56">
        <v>71285</v>
      </c>
      <c r="M83" s="56">
        <v>71296</v>
      </c>
      <c r="N83" s="56">
        <v>70963</v>
      </c>
      <c r="O83" s="56">
        <v>69313</v>
      </c>
      <c r="P83" s="56">
        <v>68127</v>
      </c>
      <c r="Q83" s="56">
        <v>65566</v>
      </c>
      <c r="R83" s="56">
        <v>62928</v>
      </c>
      <c r="S83" s="56">
        <v>59952</v>
      </c>
      <c r="T83" s="56">
        <v>60112</v>
      </c>
      <c r="U83" s="56">
        <v>60025</v>
      </c>
      <c r="V83" s="56">
        <v>57624</v>
      </c>
      <c r="W83" s="56">
        <v>58335</v>
      </c>
      <c r="X83" s="56">
        <v>59200</v>
      </c>
      <c r="Y83" s="56">
        <v>57778</v>
      </c>
      <c r="Z83" s="56">
        <v>57299</v>
      </c>
      <c r="AA83" s="56">
        <v>57388</v>
      </c>
      <c r="AB83" s="56">
        <v>56053</v>
      </c>
      <c r="AC83" s="56">
        <v>57870</v>
      </c>
      <c r="AD83" s="56">
        <v>59946</v>
      </c>
      <c r="AE83" s="56">
        <v>63341</v>
      </c>
      <c r="AF83" s="56">
        <v>67934</v>
      </c>
      <c r="AG83" s="56">
        <v>68275</v>
      </c>
      <c r="AH83" s="56">
        <v>68205</v>
      </c>
      <c r="AI83" s="56">
        <v>67318</v>
      </c>
      <c r="AJ83" s="56">
        <v>62811</v>
      </c>
      <c r="AK83" s="56">
        <v>59697</v>
      </c>
      <c r="AL83" s="56">
        <v>59646</v>
      </c>
      <c r="AM83" s="56">
        <v>61804</v>
      </c>
      <c r="AN83" s="56">
        <v>61298</v>
      </c>
      <c r="AO83" s="56">
        <v>60295</v>
      </c>
      <c r="AP83" s="56">
        <v>61104</v>
      </c>
      <c r="AQ83" s="56">
        <v>58303</v>
      </c>
      <c r="AR83" s="56">
        <v>56012</v>
      </c>
      <c r="AS83" s="56">
        <v>55086</v>
      </c>
      <c r="AT83" s="56">
        <v>54303.5</v>
      </c>
      <c r="AU83" s="56">
        <v>56718</v>
      </c>
      <c r="AV83" s="56">
        <v>58610.5</v>
      </c>
      <c r="AW83" s="56">
        <v>57787</v>
      </c>
    </row>
    <row r="84" spans="1:49" ht="16.5" thickBot="1" thickTop="1">
      <c r="A84" s="4">
        <v>5</v>
      </c>
      <c r="B84" s="9"/>
      <c r="C84" s="71" t="str">
        <f>INDEX('[2]world'!$D$3:$D$400,MATCH(D84,'[2]world'!$B$3:$B$400,0))</f>
        <v>SWE</v>
      </c>
      <c r="D84" s="55" t="s">
        <v>46</v>
      </c>
      <c r="E84" s="24">
        <f>INDEX('[1]Age'!$D$3:$D$140,MATCH(F84,'[1]Age'!$B$3:$B$140,0))</f>
        <v>29</v>
      </c>
      <c r="F84" s="25">
        <v>29</v>
      </c>
      <c r="G84" s="24" t="str">
        <f>INDEX('[2]sex'!$D$3:$D$176,MATCH(H84,'[2]sex'!$B$3:$B$176,0))</f>
        <v>males</v>
      </c>
      <c r="H84" s="69" t="s">
        <v>34</v>
      </c>
      <c r="I84" s="56">
        <v>52129</v>
      </c>
      <c r="J84" s="56">
        <v>55441</v>
      </c>
      <c r="K84" s="56">
        <v>62170</v>
      </c>
      <c r="L84" s="56">
        <v>67055</v>
      </c>
      <c r="M84" s="56">
        <v>70859</v>
      </c>
      <c r="N84" s="56">
        <v>71086</v>
      </c>
      <c r="O84" s="56">
        <v>71001</v>
      </c>
      <c r="P84" s="56">
        <v>69461</v>
      </c>
      <c r="Q84" s="56">
        <v>68396</v>
      </c>
      <c r="R84" s="56">
        <v>65773</v>
      </c>
      <c r="S84" s="56">
        <v>63111</v>
      </c>
      <c r="T84" s="56">
        <v>60068</v>
      </c>
      <c r="U84" s="56">
        <v>60091</v>
      </c>
      <c r="V84" s="56">
        <v>59956</v>
      </c>
      <c r="W84" s="56">
        <v>57585</v>
      </c>
      <c r="X84" s="56">
        <v>58350</v>
      </c>
      <c r="Y84" s="56">
        <v>59300</v>
      </c>
      <c r="Z84" s="56">
        <v>57958</v>
      </c>
      <c r="AA84" s="56">
        <v>57551</v>
      </c>
      <c r="AB84" s="56">
        <v>57753</v>
      </c>
      <c r="AC84" s="56">
        <v>56758</v>
      </c>
      <c r="AD84" s="56">
        <v>58536</v>
      </c>
      <c r="AE84" s="56">
        <v>60406</v>
      </c>
      <c r="AF84" s="56">
        <v>63679</v>
      </c>
      <c r="AG84" s="56">
        <v>68263</v>
      </c>
      <c r="AH84" s="56">
        <v>68746</v>
      </c>
      <c r="AI84" s="56">
        <v>68432</v>
      </c>
      <c r="AJ84" s="56">
        <v>67403</v>
      </c>
      <c r="AK84" s="56">
        <v>62872</v>
      </c>
      <c r="AL84" s="56">
        <v>59862</v>
      </c>
      <c r="AM84" s="56">
        <v>59829</v>
      </c>
      <c r="AN84" s="56">
        <v>62104</v>
      </c>
      <c r="AO84" s="56">
        <v>61666</v>
      </c>
      <c r="AP84" s="56">
        <v>60721</v>
      </c>
      <c r="AQ84" s="56">
        <v>61527</v>
      </c>
      <c r="AR84" s="56">
        <v>58728</v>
      </c>
      <c r="AS84" s="56">
        <v>56491</v>
      </c>
      <c r="AT84" s="56">
        <v>55765.5</v>
      </c>
      <c r="AU84" s="56">
        <v>55233.5</v>
      </c>
      <c r="AV84" s="56">
        <v>57699</v>
      </c>
      <c r="AW84" s="56">
        <v>59591.5</v>
      </c>
    </row>
    <row r="85" spans="1:49" ht="16.5" thickBot="1" thickTop="1">
      <c r="A85" s="4">
        <v>5</v>
      </c>
      <c r="B85" s="9"/>
      <c r="C85" s="71" t="str">
        <f>INDEX('[2]world'!$D$3:$D$400,MATCH(D85,'[2]world'!$B$3:$B$400,0))</f>
        <v>SWE</v>
      </c>
      <c r="D85" s="55" t="s">
        <v>46</v>
      </c>
      <c r="E85" s="24">
        <f>INDEX('[1]Age'!$D$3:$D$140,MATCH(F85,'[1]Age'!$B$3:$B$140,0))</f>
        <v>30</v>
      </c>
      <c r="F85" s="25">
        <v>30</v>
      </c>
      <c r="G85" s="24" t="str">
        <f>INDEX('[2]sex'!$D$3:$D$176,MATCH(H85,'[2]sex'!$B$3:$B$176,0))</f>
        <v>males</v>
      </c>
      <c r="H85" s="69" t="s">
        <v>34</v>
      </c>
      <c r="I85" s="56">
        <v>52672</v>
      </c>
      <c r="J85" s="56">
        <v>52546</v>
      </c>
      <c r="K85" s="56">
        <v>55541</v>
      </c>
      <c r="L85" s="56">
        <v>61858</v>
      </c>
      <c r="M85" s="56">
        <v>66540</v>
      </c>
      <c r="N85" s="56">
        <v>70662</v>
      </c>
      <c r="O85" s="56">
        <v>71108</v>
      </c>
      <c r="P85" s="56">
        <v>71120</v>
      </c>
      <c r="Q85" s="56">
        <v>69646</v>
      </c>
      <c r="R85" s="56">
        <v>68545</v>
      </c>
      <c r="S85" s="56">
        <v>65843</v>
      </c>
      <c r="T85" s="56">
        <v>63208</v>
      </c>
      <c r="U85" s="56">
        <v>60006</v>
      </c>
      <c r="V85" s="56">
        <v>60009</v>
      </c>
      <c r="W85" s="56">
        <v>59885</v>
      </c>
      <c r="X85" s="56">
        <v>57594</v>
      </c>
      <c r="Y85" s="56">
        <v>58456</v>
      </c>
      <c r="Z85" s="56">
        <v>59410</v>
      </c>
      <c r="AA85" s="56">
        <v>58152</v>
      </c>
      <c r="AB85" s="56">
        <v>57892</v>
      </c>
      <c r="AC85" s="56">
        <v>58283</v>
      </c>
      <c r="AD85" s="56">
        <v>57413</v>
      </c>
      <c r="AE85" s="56">
        <v>58916</v>
      </c>
      <c r="AF85" s="56">
        <v>60674</v>
      </c>
      <c r="AG85" s="56">
        <v>64000</v>
      </c>
      <c r="AH85" s="56">
        <v>68714</v>
      </c>
      <c r="AI85" s="56">
        <v>69043</v>
      </c>
      <c r="AJ85" s="56">
        <v>68449</v>
      </c>
      <c r="AK85" s="56">
        <v>67448</v>
      </c>
      <c r="AL85" s="56">
        <v>62941</v>
      </c>
      <c r="AM85" s="56">
        <v>60016</v>
      </c>
      <c r="AN85" s="56">
        <v>60077</v>
      </c>
      <c r="AO85" s="56">
        <v>62494</v>
      </c>
      <c r="AP85" s="56">
        <v>62090</v>
      </c>
      <c r="AQ85" s="56">
        <v>61135</v>
      </c>
      <c r="AR85" s="56">
        <v>61853</v>
      </c>
      <c r="AS85" s="56">
        <v>59146</v>
      </c>
      <c r="AT85" s="56">
        <v>57099.5</v>
      </c>
      <c r="AU85" s="56">
        <v>56599.5</v>
      </c>
      <c r="AV85" s="56">
        <v>56091.5</v>
      </c>
      <c r="AW85" s="56">
        <v>58577.5</v>
      </c>
    </row>
    <row r="86" spans="1:49" ht="16.5" thickBot="1" thickTop="1">
      <c r="A86" s="4">
        <v>5</v>
      </c>
      <c r="B86" s="9"/>
      <c r="C86" s="71" t="str">
        <f>INDEX('[2]world'!$D$3:$D$400,MATCH(D86,'[2]world'!$B$3:$B$400,0))</f>
        <v>SWE</v>
      </c>
      <c r="D86" s="55" t="s">
        <v>46</v>
      </c>
      <c r="E86" s="24">
        <f>INDEX('[1]Age'!$D$3:$D$140,MATCH(F86,'[1]Age'!$B$3:$B$140,0))</f>
        <v>31</v>
      </c>
      <c r="F86" s="25">
        <v>31</v>
      </c>
      <c r="G86" s="24" t="str">
        <f>INDEX('[2]sex'!$D$3:$D$176,MATCH(H86,'[2]sex'!$B$3:$B$176,0))</f>
        <v>males</v>
      </c>
      <c r="H86" s="69" t="s">
        <v>34</v>
      </c>
      <c r="I86" s="56">
        <v>50437</v>
      </c>
      <c r="J86" s="56">
        <v>53061</v>
      </c>
      <c r="K86" s="56">
        <v>52683</v>
      </c>
      <c r="L86" s="56">
        <v>55142</v>
      </c>
      <c r="M86" s="56">
        <v>61429</v>
      </c>
      <c r="N86" s="56">
        <v>66258</v>
      </c>
      <c r="O86" s="56">
        <v>70626</v>
      </c>
      <c r="P86" s="56">
        <v>71153</v>
      </c>
      <c r="Q86" s="56">
        <v>71241</v>
      </c>
      <c r="R86" s="56">
        <v>69762</v>
      </c>
      <c r="S86" s="56">
        <v>68554</v>
      </c>
      <c r="T86" s="56">
        <v>65798</v>
      </c>
      <c r="U86" s="56">
        <v>63116</v>
      </c>
      <c r="V86" s="56">
        <v>59854</v>
      </c>
      <c r="W86" s="56">
        <v>59937</v>
      </c>
      <c r="X86" s="56">
        <v>59827</v>
      </c>
      <c r="Y86" s="56">
        <v>57654</v>
      </c>
      <c r="Z86" s="56">
        <v>58558</v>
      </c>
      <c r="AA86" s="56">
        <v>59565</v>
      </c>
      <c r="AB86" s="56">
        <v>58444</v>
      </c>
      <c r="AC86" s="56">
        <v>58371</v>
      </c>
      <c r="AD86" s="56">
        <v>58811</v>
      </c>
      <c r="AE86" s="56">
        <v>57797</v>
      </c>
      <c r="AF86" s="56">
        <v>59135</v>
      </c>
      <c r="AG86" s="56">
        <v>60942</v>
      </c>
      <c r="AH86" s="56">
        <v>64400</v>
      </c>
      <c r="AI86" s="56">
        <v>68963</v>
      </c>
      <c r="AJ86" s="56">
        <v>69037</v>
      </c>
      <c r="AK86" s="56">
        <v>68446</v>
      </c>
      <c r="AL86" s="56">
        <v>67511</v>
      </c>
      <c r="AM86" s="56">
        <v>63074</v>
      </c>
      <c r="AN86" s="56">
        <v>60221</v>
      </c>
      <c r="AO86" s="56">
        <v>60437</v>
      </c>
      <c r="AP86" s="56">
        <v>62871</v>
      </c>
      <c r="AQ86" s="56">
        <v>62451</v>
      </c>
      <c r="AR86" s="56">
        <v>61449</v>
      </c>
      <c r="AS86" s="56">
        <v>62192</v>
      </c>
      <c r="AT86" s="56">
        <v>59665</v>
      </c>
      <c r="AU86" s="56">
        <v>57848.5</v>
      </c>
      <c r="AV86" s="56">
        <v>57396.5</v>
      </c>
      <c r="AW86" s="56">
        <v>56869.5</v>
      </c>
    </row>
    <row r="87" spans="1:49" ht="16.5" thickBot="1" thickTop="1">
      <c r="A87" s="4">
        <v>5</v>
      </c>
      <c r="B87" s="9"/>
      <c r="C87" s="71" t="str">
        <f>INDEX('[2]world'!$D$3:$D$400,MATCH(D87,'[2]world'!$B$3:$B$400,0))</f>
        <v>SWE</v>
      </c>
      <c r="D87" s="55" t="s">
        <v>46</v>
      </c>
      <c r="E87" s="24">
        <f>INDEX('[1]Age'!$D$3:$D$140,MATCH(F87,'[1]Age'!$B$3:$B$140,0))</f>
        <v>32</v>
      </c>
      <c r="F87" s="25">
        <v>32</v>
      </c>
      <c r="G87" s="24" t="str">
        <f>INDEX('[2]sex'!$D$3:$D$176,MATCH(H87,'[2]sex'!$B$3:$B$176,0))</f>
        <v>males</v>
      </c>
      <c r="H87" s="69" t="s">
        <v>34</v>
      </c>
      <c r="I87" s="56">
        <v>48384</v>
      </c>
      <c r="J87" s="56">
        <v>50771</v>
      </c>
      <c r="K87" s="56">
        <v>53117</v>
      </c>
      <c r="L87" s="56">
        <v>52386</v>
      </c>
      <c r="M87" s="56">
        <v>54633</v>
      </c>
      <c r="N87" s="56">
        <v>61179</v>
      </c>
      <c r="O87" s="56">
        <v>66218</v>
      </c>
      <c r="P87" s="56">
        <v>70609</v>
      </c>
      <c r="Q87" s="56">
        <v>71210</v>
      </c>
      <c r="R87" s="56">
        <v>71269</v>
      </c>
      <c r="S87" s="56">
        <v>69733</v>
      </c>
      <c r="T87" s="56">
        <v>68472</v>
      </c>
      <c r="U87" s="56">
        <v>65633</v>
      </c>
      <c r="V87" s="56">
        <v>62954</v>
      </c>
      <c r="W87" s="56">
        <v>59714</v>
      </c>
      <c r="X87" s="56">
        <v>59876</v>
      </c>
      <c r="Y87" s="56">
        <v>59794</v>
      </c>
      <c r="Z87" s="56">
        <v>57696</v>
      </c>
      <c r="AA87" s="56">
        <v>58685</v>
      </c>
      <c r="AB87" s="56">
        <v>59806</v>
      </c>
      <c r="AC87" s="56">
        <v>58907</v>
      </c>
      <c r="AD87" s="56">
        <v>58830</v>
      </c>
      <c r="AE87" s="56">
        <v>59120</v>
      </c>
      <c r="AF87" s="56">
        <v>58020</v>
      </c>
      <c r="AG87" s="56">
        <v>59353</v>
      </c>
      <c r="AH87" s="56">
        <v>61344</v>
      </c>
      <c r="AI87" s="56">
        <v>64621</v>
      </c>
      <c r="AJ87" s="56">
        <v>68959</v>
      </c>
      <c r="AK87" s="56">
        <v>69011</v>
      </c>
      <c r="AL87" s="56">
        <v>68507</v>
      </c>
      <c r="AM87" s="56">
        <v>67560</v>
      </c>
      <c r="AN87" s="56">
        <v>63254</v>
      </c>
      <c r="AO87" s="56">
        <v>60540</v>
      </c>
      <c r="AP87" s="56">
        <v>60772</v>
      </c>
      <c r="AQ87" s="56">
        <v>63192</v>
      </c>
      <c r="AR87" s="56">
        <v>62691</v>
      </c>
      <c r="AS87" s="56">
        <v>61700</v>
      </c>
      <c r="AT87" s="56">
        <v>62735.5</v>
      </c>
      <c r="AU87" s="56">
        <v>60330</v>
      </c>
      <c r="AV87" s="56">
        <v>58580.5</v>
      </c>
      <c r="AW87" s="56">
        <v>58139.5</v>
      </c>
    </row>
    <row r="88" spans="1:49" ht="16.5" thickBot="1" thickTop="1">
      <c r="A88" s="4">
        <v>5</v>
      </c>
      <c r="B88" s="9"/>
      <c r="C88" s="71" t="str">
        <f>INDEX('[2]world'!$D$3:$D$400,MATCH(D88,'[2]world'!$B$3:$B$400,0))</f>
        <v>SWE</v>
      </c>
      <c r="D88" s="55" t="s">
        <v>46</v>
      </c>
      <c r="E88" s="24">
        <f>INDEX('[1]Age'!$D$3:$D$140,MATCH(F88,'[1]Age'!$B$3:$B$140,0))</f>
        <v>33</v>
      </c>
      <c r="F88" s="25">
        <v>33</v>
      </c>
      <c r="G88" s="24" t="str">
        <f>INDEX('[2]sex'!$D$3:$D$176,MATCH(H88,'[2]sex'!$B$3:$B$176,0))</f>
        <v>males</v>
      </c>
      <c r="H88" s="69" t="s">
        <v>34</v>
      </c>
      <c r="I88" s="56">
        <v>46930</v>
      </c>
      <c r="J88" s="56">
        <v>48654</v>
      </c>
      <c r="K88" s="56">
        <v>50860</v>
      </c>
      <c r="L88" s="56">
        <v>52798</v>
      </c>
      <c r="M88" s="56">
        <v>51994</v>
      </c>
      <c r="N88" s="56">
        <v>54310</v>
      </c>
      <c r="O88" s="56">
        <v>61109</v>
      </c>
      <c r="P88" s="56">
        <v>66238</v>
      </c>
      <c r="Q88" s="56">
        <v>70607</v>
      </c>
      <c r="R88" s="56">
        <v>71217</v>
      </c>
      <c r="S88" s="56">
        <v>71227</v>
      </c>
      <c r="T88" s="56">
        <v>69625</v>
      </c>
      <c r="U88" s="56">
        <v>68286</v>
      </c>
      <c r="V88" s="56">
        <v>65428</v>
      </c>
      <c r="W88" s="56">
        <v>62832</v>
      </c>
      <c r="X88" s="56">
        <v>59618</v>
      </c>
      <c r="Y88" s="56">
        <v>59836</v>
      </c>
      <c r="Z88" s="56">
        <v>59812</v>
      </c>
      <c r="AA88" s="56">
        <v>57773</v>
      </c>
      <c r="AB88" s="56">
        <v>58843</v>
      </c>
      <c r="AC88" s="56">
        <v>60151</v>
      </c>
      <c r="AD88" s="56">
        <v>59334</v>
      </c>
      <c r="AE88" s="56">
        <v>59110</v>
      </c>
      <c r="AF88" s="56">
        <v>59253</v>
      </c>
      <c r="AG88" s="56">
        <v>58278</v>
      </c>
      <c r="AH88" s="56">
        <v>59698</v>
      </c>
      <c r="AI88" s="56">
        <v>61597</v>
      </c>
      <c r="AJ88" s="56">
        <v>64610</v>
      </c>
      <c r="AK88" s="56">
        <v>68933</v>
      </c>
      <c r="AL88" s="56">
        <v>69036</v>
      </c>
      <c r="AM88" s="56">
        <v>68647</v>
      </c>
      <c r="AN88" s="56">
        <v>67644</v>
      </c>
      <c r="AO88" s="56">
        <v>63492</v>
      </c>
      <c r="AP88" s="56">
        <v>60887</v>
      </c>
      <c r="AQ88" s="56">
        <v>61070</v>
      </c>
      <c r="AR88" s="56">
        <v>63419</v>
      </c>
      <c r="AS88" s="56">
        <v>62922</v>
      </c>
      <c r="AT88" s="56">
        <v>62076</v>
      </c>
      <c r="AU88" s="56">
        <v>63405.5</v>
      </c>
      <c r="AV88" s="56">
        <v>60974.5</v>
      </c>
      <c r="AW88" s="56">
        <v>59240</v>
      </c>
    </row>
    <row r="89" spans="1:49" ht="16.5" thickBot="1" thickTop="1">
      <c r="A89" s="4">
        <v>5</v>
      </c>
      <c r="B89" s="9"/>
      <c r="C89" s="71" t="str">
        <f>INDEX('[2]world'!$D$3:$D$400,MATCH(D89,'[2]world'!$B$3:$B$400,0))</f>
        <v>SWE</v>
      </c>
      <c r="D89" s="55" t="s">
        <v>46</v>
      </c>
      <c r="E89" s="24">
        <f>INDEX('[1]Age'!$D$3:$D$140,MATCH(F89,'[1]Age'!$B$3:$B$140,0))</f>
        <v>34</v>
      </c>
      <c r="F89" s="25">
        <v>34</v>
      </c>
      <c r="G89" s="24" t="str">
        <f>INDEX('[2]sex'!$D$3:$D$176,MATCH(H89,'[2]sex'!$B$3:$B$176,0))</f>
        <v>males</v>
      </c>
      <c r="H89" s="69" t="s">
        <v>34</v>
      </c>
      <c r="I89" s="56">
        <v>45497</v>
      </c>
      <c r="J89" s="56">
        <v>47208</v>
      </c>
      <c r="K89" s="56">
        <v>48671</v>
      </c>
      <c r="L89" s="56">
        <v>50575</v>
      </c>
      <c r="M89" s="56">
        <v>52390</v>
      </c>
      <c r="N89" s="56">
        <v>51750</v>
      </c>
      <c r="O89" s="56">
        <v>54194</v>
      </c>
      <c r="P89" s="56">
        <v>61044</v>
      </c>
      <c r="Q89" s="56">
        <v>66264</v>
      </c>
      <c r="R89" s="56">
        <v>70581</v>
      </c>
      <c r="S89" s="56">
        <v>71099</v>
      </c>
      <c r="T89" s="56">
        <v>71100</v>
      </c>
      <c r="U89" s="56">
        <v>69430</v>
      </c>
      <c r="V89" s="56">
        <v>68072</v>
      </c>
      <c r="W89" s="56">
        <v>65232</v>
      </c>
      <c r="X89" s="56">
        <v>62715</v>
      </c>
      <c r="Y89" s="56">
        <v>59570</v>
      </c>
      <c r="Z89" s="56">
        <v>59770</v>
      </c>
      <c r="AA89" s="56">
        <v>59883</v>
      </c>
      <c r="AB89" s="56">
        <v>57944</v>
      </c>
      <c r="AC89" s="56">
        <v>59104</v>
      </c>
      <c r="AD89" s="56">
        <v>60509</v>
      </c>
      <c r="AE89" s="56">
        <v>59570</v>
      </c>
      <c r="AF89" s="56">
        <v>59288</v>
      </c>
      <c r="AG89" s="56">
        <v>59437</v>
      </c>
      <c r="AH89" s="56">
        <v>58646</v>
      </c>
      <c r="AI89" s="56">
        <v>59893</v>
      </c>
      <c r="AJ89" s="56">
        <v>61586</v>
      </c>
      <c r="AK89" s="56">
        <v>64579</v>
      </c>
      <c r="AL89" s="56">
        <v>68923</v>
      </c>
      <c r="AM89" s="56">
        <v>69057</v>
      </c>
      <c r="AN89" s="56">
        <v>68795</v>
      </c>
      <c r="AO89" s="56">
        <v>67815</v>
      </c>
      <c r="AP89" s="56">
        <v>63764</v>
      </c>
      <c r="AQ89" s="56">
        <v>61142</v>
      </c>
      <c r="AR89" s="56">
        <v>61315</v>
      </c>
      <c r="AS89" s="56">
        <v>63578</v>
      </c>
      <c r="AT89" s="56">
        <v>63377</v>
      </c>
      <c r="AU89" s="56">
        <v>62616</v>
      </c>
      <c r="AV89" s="56">
        <v>63963</v>
      </c>
      <c r="AW89" s="56">
        <v>61540.5</v>
      </c>
    </row>
    <row r="90" spans="1:49" ht="16.5" thickBot="1" thickTop="1">
      <c r="A90" s="4">
        <v>5</v>
      </c>
      <c r="B90" s="9"/>
      <c r="C90" s="71" t="str">
        <f>INDEX('[2]world'!$D$3:$D$400,MATCH(D90,'[2]world'!$B$3:$B$400,0))</f>
        <v>SWE</v>
      </c>
      <c r="D90" s="55" t="s">
        <v>46</v>
      </c>
      <c r="E90" s="24">
        <f>INDEX('[1]Age'!$D$3:$D$140,MATCH(F90,'[1]Age'!$B$3:$B$140,0))</f>
        <v>35</v>
      </c>
      <c r="F90" s="25">
        <v>35</v>
      </c>
      <c r="G90" s="24" t="str">
        <f>INDEX('[2]sex'!$D$3:$D$176,MATCH(H90,'[2]sex'!$B$3:$B$176,0))</f>
        <v>males</v>
      </c>
      <c r="H90" s="69" t="s">
        <v>34</v>
      </c>
      <c r="I90" s="56">
        <v>44317</v>
      </c>
      <c r="J90" s="56">
        <v>45732</v>
      </c>
      <c r="K90" s="56">
        <v>47254</v>
      </c>
      <c r="L90" s="56">
        <v>48367</v>
      </c>
      <c r="M90" s="56">
        <v>50212</v>
      </c>
      <c r="N90" s="56">
        <v>52112</v>
      </c>
      <c r="O90" s="56">
        <v>51644</v>
      </c>
      <c r="P90" s="56">
        <v>54120</v>
      </c>
      <c r="Q90" s="56">
        <v>60980</v>
      </c>
      <c r="R90" s="56">
        <v>66215</v>
      </c>
      <c r="S90" s="56">
        <v>70485</v>
      </c>
      <c r="T90" s="56">
        <v>70895</v>
      </c>
      <c r="U90" s="56">
        <v>70896</v>
      </c>
      <c r="V90" s="56">
        <v>69211</v>
      </c>
      <c r="W90" s="56">
        <v>67855</v>
      </c>
      <c r="X90" s="56">
        <v>65088</v>
      </c>
      <c r="Y90" s="56">
        <v>62613</v>
      </c>
      <c r="Z90" s="56">
        <v>59518</v>
      </c>
      <c r="AA90" s="56">
        <v>59743</v>
      </c>
      <c r="AB90" s="56">
        <v>60004</v>
      </c>
      <c r="AC90" s="56">
        <v>58186</v>
      </c>
      <c r="AD90" s="56">
        <v>59384</v>
      </c>
      <c r="AE90" s="56">
        <v>60736</v>
      </c>
      <c r="AF90" s="56">
        <v>59695</v>
      </c>
      <c r="AG90" s="56">
        <v>59461</v>
      </c>
      <c r="AH90" s="56">
        <v>59802</v>
      </c>
      <c r="AI90" s="56">
        <v>58812</v>
      </c>
      <c r="AJ90" s="56">
        <v>59836</v>
      </c>
      <c r="AK90" s="56">
        <v>61553</v>
      </c>
      <c r="AL90" s="56">
        <v>64545</v>
      </c>
      <c r="AM90" s="56">
        <v>68922</v>
      </c>
      <c r="AN90" s="56">
        <v>69123</v>
      </c>
      <c r="AO90" s="56">
        <v>68957</v>
      </c>
      <c r="AP90" s="56">
        <v>68033</v>
      </c>
      <c r="AQ90" s="56">
        <v>63983</v>
      </c>
      <c r="AR90" s="56">
        <v>61280</v>
      </c>
      <c r="AS90" s="56">
        <v>61517</v>
      </c>
      <c r="AT90" s="56">
        <v>63884</v>
      </c>
      <c r="AU90" s="56">
        <v>63967</v>
      </c>
      <c r="AV90" s="56">
        <v>63157</v>
      </c>
      <c r="AW90" s="56">
        <v>64469</v>
      </c>
    </row>
    <row r="91" spans="1:49" ht="16.5" thickBot="1" thickTop="1">
      <c r="A91" s="4">
        <v>5</v>
      </c>
      <c r="B91" s="9"/>
      <c r="C91" s="71" t="str">
        <f>INDEX('[2]world'!$D$3:$D$400,MATCH(D91,'[2]world'!$B$3:$B$400,0))</f>
        <v>SWE</v>
      </c>
      <c r="D91" s="55" t="s">
        <v>46</v>
      </c>
      <c r="E91" s="24">
        <f>INDEX('[1]Age'!$D$3:$D$140,MATCH(F91,'[1]Age'!$B$3:$B$140,0))</f>
        <v>36</v>
      </c>
      <c r="F91" s="25">
        <v>36</v>
      </c>
      <c r="G91" s="24" t="str">
        <f>INDEX('[2]sex'!$D$3:$D$176,MATCH(H91,'[2]sex'!$B$3:$B$176,0))</f>
        <v>males</v>
      </c>
      <c r="H91" s="69" t="s">
        <v>34</v>
      </c>
      <c r="I91" s="56">
        <v>43823</v>
      </c>
      <c r="J91" s="56">
        <v>44523</v>
      </c>
      <c r="K91" s="56">
        <v>45765</v>
      </c>
      <c r="L91" s="56">
        <v>46982</v>
      </c>
      <c r="M91" s="56">
        <v>48017</v>
      </c>
      <c r="N91" s="56">
        <v>50016</v>
      </c>
      <c r="O91" s="56">
        <v>52019</v>
      </c>
      <c r="P91" s="56">
        <v>51566</v>
      </c>
      <c r="Q91" s="56">
        <v>54035</v>
      </c>
      <c r="R91" s="56">
        <v>60924</v>
      </c>
      <c r="S91" s="56">
        <v>66089</v>
      </c>
      <c r="T91" s="56">
        <v>70366</v>
      </c>
      <c r="U91" s="56">
        <v>70675</v>
      </c>
      <c r="V91" s="56">
        <v>70678</v>
      </c>
      <c r="W91" s="56">
        <v>69008</v>
      </c>
      <c r="X91" s="56">
        <v>67685</v>
      </c>
      <c r="Y91" s="56">
        <v>64999</v>
      </c>
      <c r="Z91" s="56">
        <v>62518</v>
      </c>
      <c r="AA91" s="56">
        <v>59494</v>
      </c>
      <c r="AB91" s="56">
        <v>59809</v>
      </c>
      <c r="AC91" s="56">
        <v>60219</v>
      </c>
      <c r="AD91" s="56">
        <v>58444</v>
      </c>
      <c r="AE91" s="56">
        <v>59571</v>
      </c>
      <c r="AF91" s="56">
        <v>60830</v>
      </c>
      <c r="AG91" s="56">
        <v>59797</v>
      </c>
      <c r="AH91" s="56">
        <v>59795</v>
      </c>
      <c r="AI91" s="56">
        <v>59966</v>
      </c>
      <c r="AJ91" s="56">
        <v>58724</v>
      </c>
      <c r="AK91" s="56">
        <v>59759</v>
      </c>
      <c r="AL91" s="56">
        <v>61517</v>
      </c>
      <c r="AM91" s="56">
        <v>64525</v>
      </c>
      <c r="AN91" s="56">
        <v>68987</v>
      </c>
      <c r="AO91" s="56">
        <v>69254</v>
      </c>
      <c r="AP91" s="56">
        <v>69117</v>
      </c>
      <c r="AQ91" s="56">
        <v>68228</v>
      </c>
      <c r="AR91" s="56">
        <v>64104</v>
      </c>
      <c r="AS91" s="56">
        <v>61389</v>
      </c>
      <c r="AT91" s="56">
        <v>61894</v>
      </c>
      <c r="AU91" s="56">
        <v>64341</v>
      </c>
      <c r="AV91" s="56">
        <v>64454.5</v>
      </c>
      <c r="AW91" s="56">
        <v>63638.5</v>
      </c>
    </row>
    <row r="92" spans="1:49" ht="16.5" thickBot="1" thickTop="1">
      <c r="A92" s="4">
        <v>5</v>
      </c>
      <c r="B92" s="9"/>
      <c r="C92" s="71" t="str">
        <f>INDEX('[2]world'!$D$3:$D$400,MATCH(D92,'[2]world'!$B$3:$B$400,0))</f>
        <v>SWE</v>
      </c>
      <c r="D92" s="55" t="s">
        <v>46</v>
      </c>
      <c r="E92" s="24">
        <f>INDEX('[1]Age'!$D$3:$D$140,MATCH(F92,'[1]Age'!$B$3:$B$140,0))</f>
        <v>37</v>
      </c>
      <c r="F92" s="25">
        <v>37</v>
      </c>
      <c r="G92" s="24" t="str">
        <f>INDEX('[2]sex'!$D$3:$D$176,MATCH(H92,'[2]sex'!$B$3:$B$176,0))</f>
        <v>males</v>
      </c>
      <c r="H92" s="69" t="s">
        <v>34</v>
      </c>
      <c r="I92" s="56">
        <v>45476</v>
      </c>
      <c r="J92" s="56">
        <v>43983</v>
      </c>
      <c r="K92" s="56">
        <v>44564</v>
      </c>
      <c r="L92" s="56">
        <v>45539</v>
      </c>
      <c r="M92" s="56">
        <v>46658</v>
      </c>
      <c r="N92" s="56">
        <v>47804</v>
      </c>
      <c r="O92" s="56">
        <v>49936</v>
      </c>
      <c r="P92" s="56">
        <v>51968</v>
      </c>
      <c r="Q92" s="56">
        <v>51504</v>
      </c>
      <c r="R92" s="56">
        <v>53929</v>
      </c>
      <c r="S92" s="56">
        <v>60818</v>
      </c>
      <c r="T92" s="56">
        <v>65943</v>
      </c>
      <c r="U92" s="56">
        <v>70215</v>
      </c>
      <c r="V92" s="56">
        <v>70477</v>
      </c>
      <c r="W92" s="56">
        <v>70463</v>
      </c>
      <c r="X92" s="56">
        <v>68824</v>
      </c>
      <c r="Y92" s="56">
        <v>67569</v>
      </c>
      <c r="Z92" s="56">
        <v>64891</v>
      </c>
      <c r="AA92" s="56">
        <v>62479</v>
      </c>
      <c r="AB92" s="56">
        <v>59548</v>
      </c>
      <c r="AC92" s="56">
        <v>59958</v>
      </c>
      <c r="AD92" s="56">
        <v>60431</v>
      </c>
      <c r="AE92" s="56">
        <v>58609</v>
      </c>
      <c r="AF92" s="56">
        <v>59655</v>
      </c>
      <c r="AG92" s="56">
        <v>60937</v>
      </c>
      <c r="AH92" s="56">
        <v>60043</v>
      </c>
      <c r="AI92" s="56">
        <v>59938</v>
      </c>
      <c r="AJ92" s="56">
        <v>59852</v>
      </c>
      <c r="AK92" s="56">
        <v>58639</v>
      </c>
      <c r="AL92" s="56">
        <v>59676</v>
      </c>
      <c r="AM92" s="56">
        <v>61471</v>
      </c>
      <c r="AN92" s="56">
        <v>64548</v>
      </c>
      <c r="AO92" s="56">
        <v>69123</v>
      </c>
      <c r="AP92" s="56">
        <v>69411</v>
      </c>
      <c r="AQ92" s="56">
        <v>69275</v>
      </c>
      <c r="AR92" s="56">
        <v>68375</v>
      </c>
      <c r="AS92" s="56">
        <v>64198</v>
      </c>
      <c r="AT92" s="56">
        <v>61589.5</v>
      </c>
      <c r="AU92" s="56">
        <v>62401</v>
      </c>
      <c r="AV92" s="56">
        <v>64712.5</v>
      </c>
      <c r="AW92" s="56">
        <v>64880.5</v>
      </c>
    </row>
    <row r="93" spans="1:49" ht="16.5" thickBot="1" thickTop="1">
      <c r="A93" s="4">
        <v>5</v>
      </c>
      <c r="B93" s="9"/>
      <c r="C93" s="71" t="str">
        <f>INDEX('[2]world'!$D$3:$D$400,MATCH(D93,'[2]world'!$B$3:$B$400,0))</f>
        <v>SWE</v>
      </c>
      <c r="D93" s="55" t="s">
        <v>46</v>
      </c>
      <c r="E93" s="24">
        <f>INDEX('[1]Age'!$D$3:$D$140,MATCH(F93,'[1]Age'!$B$3:$B$140,0))</f>
        <v>38</v>
      </c>
      <c r="F93" s="25">
        <v>38</v>
      </c>
      <c r="G93" s="24" t="str">
        <f>INDEX('[2]sex'!$D$3:$D$176,MATCH(H93,'[2]sex'!$B$3:$B$176,0))</f>
        <v>males</v>
      </c>
      <c r="H93" s="69" t="s">
        <v>34</v>
      </c>
      <c r="I93" s="56">
        <v>45698</v>
      </c>
      <c r="J93" s="56">
        <v>45636</v>
      </c>
      <c r="K93" s="56">
        <v>43985</v>
      </c>
      <c r="L93" s="56">
        <v>44356</v>
      </c>
      <c r="M93" s="56">
        <v>45246</v>
      </c>
      <c r="N93" s="56">
        <v>46451</v>
      </c>
      <c r="O93" s="56">
        <v>47724</v>
      </c>
      <c r="P93" s="56">
        <v>49859</v>
      </c>
      <c r="Q93" s="56">
        <v>51915</v>
      </c>
      <c r="R93" s="56">
        <v>51426</v>
      </c>
      <c r="S93" s="56">
        <v>53803</v>
      </c>
      <c r="T93" s="56">
        <v>60659</v>
      </c>
      <c r="U93" s="56">
        <v>65767</v>
      </c>
      <c r="V93" s="56">
        <v>70022</v>
      </c>
      <c r="W93" s="56">
        <v>70303</v>
      </c>
      <c r="X93" s="56">
        <v>70294</v>
      </c>
      <c r="Y93" s="56">
        <v>68695</v>
      </c>
      <c r="Z93" s="56">
        <v>67422</v>
      </c>
      <c r="AA93" s="56">
        <v>64817</v>
      </c>
      <c r="AB93" s="56">
        <v>62531</v>
      </c>
      <c r="AC93" s="56">
        <v>59693</v>
      </c>
      <c r="AD93" s="56">
        <v>60115</v>
      </c>
      <c r="AE93" s="56">
        <v>60523</v>
      </c>
      <c r="AF93" s="56">
        <v>58664</v>
      </c>
      <c r="AG93" s="56">
        <v>59705</v>
      </c>
      <c r="AH93" s="56">
        <v>61165</v>
      </c>
      <c r="AI93" s="56">
        <v>60165</v>
      </c>
      <c r="AJ93" s="56">
        <v>59761</v>
      </c>
      <c r="AK93" s="56">
        <v>59737</v>
      </c>
      <c r="AL93" s="56">
        <v>58575</v>
      </c>
      <c r="AM93" s="56">
        <v>59602</v>
      </c>
      <c r="AN93" s="56">
        <v>61496</v>
      </c>
      <c r="AO93" s="56">
        <v>64639</v>
      </c>
      <c r="AP93" s="56">
        <v>69251</v>
      </c>
      <c r="AQ93" s="56">
        <v>69536</v>
      </c>
      <c r="AR93" s="56">
        <v>69312</v>
      </c>
      <c r="AS93" s="56">
        <v>68484</v>
      </c>
      <c r="AT93" s="56">
        <v>64383.5</v>
      </c>
      <c r="AU93" s="56">
        <v>61929.5</v>
      </c>
      <c r="AV93" s="56">
        <v>62814.5</v>
      </c>
      <c r="AW93" s="56">
        <v>65014.5</v>
      </c>
    </row>
    <row r="94" spans="1:49" ht="16.5" thickBot="1" thickTop="1">
      <c r="A94" s="4">
        <v>5</v>
      </c>
      <c r="B94" s="9"/>
      <c r="C94" s="71" t="str">
        <f>INDEX('[2]world'!$D$3:$D$400,MATCH(D94,'[2]world'!$B$3:$B$400,0))</f>
        <v>SWE</v>
      </c>
      <c r="D94" s="55" t="s">
        <v>46</v>
      </c>
      <c r="E94" s="24">
        <f>INDEX('[1]Age'!$D$3:$D$140,MATCH(F94,'[1]Age'!$B$3:$B$140,0))</f>
        <v>39</v>
      </c>
      <c r="F94" s="25">
        <v>39</v>
      </c>
      <c r="G94" s="24" t="str">
        <f>INDEX('[2]sex'!$D$3:$D$176,MATCH(H94,'[2]sex'!$B$3:$B$176,0))</f>
        <v>males</v>
      </c>
      <c r="H94" s="69" t="s">
        <v>34</v>
      </c>
      <c r="I94" s="56">
        <v>46719</v>
      </c>
      <c r="J94" s="56">
        <v>45836</v>
      </c>
      <c r="K94" s="56">
        <v>45652</v>
      </c>
      <c r="L94" s="56">
        <v>43777</v>
      </c>
      <c r="M94" s="56">
        <v>44093</v>
      </c>
      <c r="N94" s="56">
        <v>45054</v>
      </c>
      <c r="O94" s="56">
        <v>46365</v>
      </c>
      <c r="P94" s="56">
        <v>47662</v>
      </c>
      <c r="Q94" s="56">
        <v>49801</v>
      </c>
      <c r="R94" s="56">
        <v>51828</v>
      </c>
      <c r="S94" s="56">
        <v>51328</v>
      </c>
      <c r="T94" s="56">
        <v>53693</v>
      </c>
      <c r="U94" s="56">
        <v>60485</v>
      </c>
      <c r="V94" s="56">
        <v>65587</v>
      </c>
      <c r="W94" s="56">
        <v>69818</v>
      </c>
      <c r="X94" s="56">
        <v>70154</v>
      </c>
      <c r="Y94" s="56">
        <v>70137</v>
      </c>
      <c r="Z94" s="56">
        <v>68564</v>
      </c>
      <c r="AA94" s="56">
        <v>67311</v>
      </c>
      <c r="AB94" s="56">
        <v>64814</v>
      </c>
      <c r="AC94" s="56">
        <v>62654</v>
      </c>
      <c r="AD94" s="56">
        <v>59829</v>
      </c>
      <c r="AE94" s="56">
        <v>60168</v>
      </c>
      <c r="AF94" s="56">
        <v>60526</v>
      </c>
      <c r="AG94" s="56">
        <v>58714</v>
      </c>
      <c r="AH94" s="56">
        <v>59865</v>
      </c>
      <c r="AI94" s="56">
        <v>61221</v>
      </c>
      <c r="AJ94" s="56">
        <v>60047</v>
      </c>
      <c r="AK94" s="56">
        <v>59627</v>
      </c>
      <c r="AL94" s="56">
        <v>59646</v>
      </c>
      <c r="AM94" s="56">
        <v>58509</v>
      </c>
      <c r="AN94" s="56">
        <v>59608</v>
      </c>
      <c r="AO94" s="56">
        <v>61569</v>
      </c>
      <c r="AP94" s="56">
        <v>64746</v>
      </c>
      <c r="AQ94" s="56">
        <v>69299</v>
      </c>
      <c r="AR94" s="56">
        <v>69564</v>
      </c>
      <c r="AS94" s="56">
        <v>69258</v>
      </c>
      <c r="AT94" s="56">
        <v>68652</v>
      </c>
      <c r="AU94" s="56">
        <v>64723</v>
      </c>
      <c r="AV94" s="56">
        <v>62302</v>
      </c>
      <c r="AW94" s="56">
        <v>63173</v>
      </c>
    </row>
    <row r="95" spans="1:49" ht="16.5" thickBot="1" thickTop="1">
      <c r="A95" s="4">
        <v>5</v>
      </c>
      <c r="B95" s="9"/>
      <c r="C95" s="71" t="str">
        <f>INDEX('[2]world'!$D$3:$D$400,MATCH(D95,'[2]world'!$B$3:$B$400,0))</f>
        <v>SWE</v>
      </c>
      <c r="D95" s="55" t="s">
        <v>46</v>
      </c>
      <c r="E95" s="24">
        <f>INDEX('[1]Age'!$D$3:$D$140,MATCH(F95,'[1]Age'!$B$3:$B$140,0))</f>
        <v>40</v>
      </c>
      <c r="F95" s="25">
        <v>40</v>
      </c>
      <c r="G95" s="24" t="str">
        <f>INDEX('[2]sex'!$D$3:$D$176,MATCH(H95,'[2]sex'!$B$3:$B$176,0))</f>
        <v>males</v>
      </c>
      <c r="H95" s="69" t="s">
        <v>34</v>
      </c>
      <c r="I95" s="56">
        <v>46062</v>
      </c>
      <c r="J95" s="56">
        <v>46881</v>
      </c>
      <c r="K95" s="56">
        <v>45834</v>
      </c>
      <c r="L95" s="56">
        <v>45441</v>
      </c>
      <c r="M95" s="56">
        <v>43510</v>
      </c>
      <c r="N95" s="56">
        <v>43918</v>
      </c>
      <c r="O95" s="56">
        <v>44951</v>
      </c>
      <c r="P95" s="56">
        <v>46300</v>
      </c>
      <c r="Q95" s="56">
        <v>47586</v>
      </c>
      <c r="R95" s="56">
        <v>49725</v>
      </c>
      <c r="S95" s="56">
        <v>51704</v>
      </c>
      <c r="T95" s="56">
        <v>51198</v>
      </c>
      <c r="U95" s="56">
        <v>53543</v>
      </c>
      <c r="V95" s="56">
        <v>60335</v>
      </c>
      <c r="W95" s="56">
        <v>65409</v>
      </c>
      <c r="X95" s="56">
        <v>69643</v>
      </c>
      <c r="Y95" s="56">
        <v>70028</v>
      </c>
      <c r="Z95" s="56">
        <v>69980</v>
      </c>
      <c r="AA95" s="56">
        <v>68424</v>
      </c>
      <c r="AB95" s="56">
        <v>67293</v>
      </c>
      <c r="AC95" s="56">
        <v>64852</v>
      </c>
      <c r="AD95" s="56">
        <v>62770</v>
      </c>
      <c r="AE95" s="56">
        <v>59858</v>
      </c>
      <c r="AF95" s="56">
        <v>60133</v>
      </c>
      <c r="AG95" s="56">
        <v>60544</v>
      </c>
      <c r="AH95" s="56">
        <v>58867</v>
      </c>
      <c r="AI95" s="56">
        <v>59902</v>
      </c>
      <c r="AJ95" s="56">
        <v>61060</v>
      </c>
      <c r="AK95" s="56">
        <v>59919</v>
      </c>
      <c r="AL95" s="56">
        <v>59514</v>
      </c>
      <c r="AM95" s="56">
        <v>59556</v>
      </c>
      <c r="AN95" s="56">
        <v>58481</v>
      </c>
      <c r="AO95" s="56">
        <v>59659</v>
      </c>
      <c r="AP95" s="56">
        <v>61622</v>
      </c>
      <c r="AQ95" s="56">
        <v>64851</v>
      </c>
      <c r="AR95" s="56">
        <v>69283</v>
      </c>
      <c r="AS95" s="56">
        <v>69584</v>
      </c>
      <c r="AT95" s="56">
        <v>69367</v>
      </c>
      <c r="AU95" s="56">
        <v>68925.5</v>
      </c>
      <c r="AV95" s="56">
        <v>65032</v>
      </c>
      <c r="AW95" s="56">
        <v>62630.5</v>
      </c>
    </row>
    <row r="96" spans="1:49" ht="16.5" thickBot="1" thickTop="1">
      <c r="A96" s="4">
        <v>5</v>
      </c>
      <c r="B96" s="9"/>
      <c r="C96" s="71" t="str">
        <f>INDEX('[2]world'!$D$3:$D$400,MATCH(D96,'[2]world'!$B$3:$B$400,0))</f>
        <v>SWE</v>
      </c>
      <c r="D96" s="55" t="s">
        <v>46</v>
      </c>
      <c r="E96" s="24">
        <f>INDEX('[1]Age'!$D$3:$D$140,MATCH(F96,'[1]Age'!$B$3:$B$140,0))</f>
        <v>41</v>
      </c>
      <c r="F96" s="25">
        <v>41</v>
      </c>
      <c r="G96" s="24" t="str">
        <f>INDEX('[2]sex'!$D$3:$D$176,MATCH(H96,'[2]sex'!$B$3:$B$176,0))</f>
        <v>males</v>
      </c>
      <c r="H96" s="69" t="s">
        <v>34</v>
      </c>
      <c r="I96" s="56">
        <v>47708</v>
      </c>
      <c r="J96" s="56">
        <v>46153</v>
      </c>
      <c r="K96" s="56">
        <v>46869</v>
      </c>
      <c r="L96" s="56">
        <v>45620</v>
      </c>
      <c r="M96" s="56">
        <v>45164</v>
      </c>
      <c r="N96" s="56">
        <v>43338</v>
      </c>
      <c r="O96" s="56">
        <v>43800</v>
      </c>
      <c r="P96" s="56">
        <v>44860</v>
      </c>
      <c r="Q96" s="56">
        <v>46230</v>
      </c>
      <c r="R96" s="56">
        <v>47490</v>
      </c>
      <c r="S96" s="56">
        <v>49594</v>
      </c>
      <c r="T96" s="56">
        <v>51572</v>
      </c>
      <c r="U96" s="56">
        <v>51015</v>
      </c>
      <c r="V96" s="56">
        <v>53377</v>
      </c>
      <c r="W96" s="56">
        <v>60177</v>
      </c>
      <c r="X96" s="56">
        <v>65251</v>
      </c>
      <c r="Y96" s="56">
        <v>69487</v>
      </c>
      <c r="Z96" s="56">
        <v>69884</v>
      </c>
      <c r="AA96" s="56">
        <v>69873</v>
      </c>
      <c r="AB96" s="56">
        <v>68367</v>
      </c>
      <c r="AC96" s="56">
        <v>67329</v>
      </c>
      <c r="AD96" s="56">
        <v>64902</v>
      </c>
      <c r="AE96" s="56">
        <v>62785</v>
      </c>
      <c r="AF96" s="56">
        <v>59805</v>
      </c>
      <c r="AG96" s="56">
        <v>60117</v>
      </c>
      <c r="AH96" s="56">
        <v>60654</v>
      </c>
      <c r="AI96" s="56">
        <v>58910</v>
      </c>
      <c r="AJ96" s="56">
        <v>59765</v>
      </c>
      <c r="AK96" s="56">
        <v>60925</v>
      </c>
      <c r="AL96" s="56">
        <v>59818</v>
      </c>
      <c r="AM96" s="56">
        <v>59396</v>
      </c>
      <c r="AN96" s="56">
        <v>59518</v>
      </c>
      <c r="AO96" s="56">
        <v>58552</v>
      </c>
      <c r="AP96" s="56">
        <v>59721</v>
      </c>
      <c r="AQ96" s="56">
        <v>61653</v>
      </c>
      <c r="AR96" s="56">
        <v>64899</v>
      </c>
      <c r="AS96" s="56">
        <v>69253</v>
      </c>
      <c r="AT96" s="56">
        <v>69708</v>
      </c>
      <c r="AU96" s="56">
        <v>69639</v>
      </c>
      <c r="AV96" s="56">
        <v>69138.5</v>
      </c>
      <c r="AW96" s="56">
        <v>65288</v>
      </c>
    </row>
    <row r="97" spans="1:49" ht="16.5" thickBot="1" thickTop="1">
      <c r="A97" s="4">
        <v>5</v>
      </c>
      <c r="B97" s="9"/>
      <c r="C97" s="71" t="str">
        <f>INDEX('[2]world'!$D$3:$D$400,MATCH(D97,'[2]world'!$B$3:$B$400,0))</f>
        <v>SWE</v>
      </c>
      <c r="D97" s="55" t="s">
        <v>46</v>
      </c>
      <c r="E97" s="24">
        <f>INDEX('[1]Age'!$D$3:$D$140,MATCH(F97,'[1]Age'!$B$3:$B$140,0))</f>
        <v>42</v>
      </c>
      <c r="F97" s="25">
        <v>42</v>
      </c>
      <c r="G97" s="24" t="str">
        <f>INDEX('[2]sex'!$D$3:$D$176,MATCH(H97,'[2]sex'!$B$3:$B$176,0))</f>
        <v>males</v>
      </c>
      <c r="H97" s="69" t="s">
        <v>34</v>
      </c>
      <c r="I97" s="56">
        <v>47334</v>
      </c>
      <c r="J97" s="56">
        <v>47774</v>
      </c>
      <c r="K97" s="56">
        <v>46116</v>
      </c>
      <c r="L97" s="56">
        <v>46640</v>
      </c>
      <c r="M97" s="56">
        <v>45369</v>
      </c>
      <c r="N97" s="56">
        <v>44945</v>
      </c>
      <c r="O97" s="56">
        <v>43248</v>
      </c>
      <c r="P97" s="56">
        <v>43681</v>
      </c>
      <c r="Q97" s="56">
        <v>44771</v>
      </c>
      <c r="R97" s="56">
        <v>46140</v>
      </c>
      <c r="S97" s="56">
        <v>47369</v>
      </c>
      <c r="T97" s="56">
        <v>49419</v>
      </c>
      <c r="U97" s="56">
        <v>51423</v>
      </c>
      <c r="V97" s="56">
        <v>50823</v>
      </c>
      <c r="W97" s="56">
        <v>53218</v>
      </c>
      <c r="X97" s="56">
        <v>60018</v>
      </c>
      <c r="Y97" s="56">
        <v>65084</v>
      </c>
      <c r="Z97" s="56">
        <v>69332</v>
      </c>
      <c r="AA97" s="56">
        <v>69742</v>
      </c>
      <c r="AB97" s="56">
        <v>69815</v>
      </c>
      <c r="AC97" s="56">
        <v>68386</v>
      </c>
      <c r="AD97" s="56">
        <v>67355</v>
      </c>
      <c r="AE97" s="56">
        <v>64876</v>
      </c>
      <c r="AF97" s="56">
        <v>62713</v>
      </c>
      <c r="AG97" s="56">
        <v>59720</v>
      </c>
      <c r="AH97" s="56">
        <v>60206</v>
      </c>
      <c r="AI97" s="56">
        <v>60646</v>
      </c>
      <c r="AJ97" s="56">
        <v>58767</v>
      </c>
      <c r="AK97" s="56">
        <v>59618</v>
      </c>
      <c r="AL97" s="56">
        <v>60830</v>
      </c>
      <c r="AM97" s="56">
        <v>59728</v>
      </c>
      <c r="AN97" s="56">
        <v>59338</v>
      </c>
      <c r="AO97" s="56">
        <v>59547</v>
      </c>
      <c r="AP97" s="56">
        <v>58630</v>
      </c>
      <c r="AQ97" s="56">
        <v>59728</v>
      </c>
      <c r="AR97" s="56">
        <v>61618</v>
      </c>
      <c r="AS97" s="56">
        <v>64892</v>
      </c>
      <c r="AT97" s="56">
        <v>69286</v>
      </c>
      <c r="AU97" s="56">
        <v>69897</v>
      </c>
      <c r="AV97" s="56">
        <v>69872</v>
      </c>
      <c r="AW97" s="56">
        <v>69283.5</v>
      </c>
    </row>
    <row r="98" spans="1:49" ht="16.5" thickBot="1" thickTop="1">
      <c r="A98" s="4">
        <v>5</v>
      </c>
      <c r="B98" s="9"/>
      <c r="C98" s="71" t="str">
        <f>INDEX('[2]world'!$D$3:$D$400,MATCH(D98,'[2]world'!$B$3:$B$400,0))</f>
        <v>SWE</v>
      </c>
      <c r="D98" s="55" t="s">
        <v>46</v>
      </c>
      <c r="E98" s="24">
        <f>INDEX('[1]Age'!$D$3:$D$140,MATCH(F98,'[1]Age'!$B$3:$B$140,0))</f>
        <v>43</v>
      </c>
      <c r="F98" s="25">
        <v>43</v>
      </c>
      <c r="G98" s="24" t="str">
        <f>INDEX('[2]sex'!$D$3:$D$176,MATCH(H98,'[2]sex'!$B$3:$B$176,0))</f>
        <v>males</v>
      </c>
      <c r="H98" s="69" t="s">
        <v>34</v>
      </c>
      <c r="I98" s="56">
        <v>48647</v>
      </c>
      <c r="J98" s="56">
        <v>47374</v>
      </c>
      <c r="K98" s="56">
        <v>47717</v>
      </c>
      <c r="L98" s="56">
        <v>45900</v>
      </c>
      <c r="M98" s="56">
        <v>46372</v>
      </c>
      <c r="N98" s="56">
        <v>45190</v>
      </c>
      <c r="O98" s="56">
        <v>44830</v>
      </c>
      <c r="P98" s="56">
        <v>43172</v>
      </c>
      <c r="Q98" s="56">
        <v>43564</v>
      </c>
      <c r="R98" s="56">
        <v>44660</v>
      </c>
      <c r="S98" s="56">
        <v>46001</v>
      </c>
      <c r="T98" s="56">
        <v>47217</v>
      </c>
      <c r="U98" s="56">
        <v>49226</v>
      </c>
      <c r="V98" s="56">
        <v>51255</v>
      </c>
      <c r="W98" s="56">
        <v>50637</v>
      </c>
      <c r="X98" s="56">
        <v>53054</v>
      </c>
      <c r="Y98" s="56">
        <v>59878</v>
      </c>
      <c r="Z98" s="56">
        <v>64885</v>
      </c>
      <c r="AA98" s="56">
        <v>69179</v>
      </c>
      <c r="AB98" s="56">
        <v>69650</v>
      </c>
      <c r="AC98" s="56">
        <v>69813</v>
      </c>
      <c r="AD98" s="56">
        <v>68387</v>
      </c>
      <c r="AE98" s="56">
        <v>67305</v>
      </c>
      <c r="AF98" s="56">
        <v>64754</v>
      </c>
      <c r="AG98" s="56">
        <v>62654</v>
      </c>
      <c r="AH98" s="56">
        <v>59698</v>
      </c>
      <c r="AI98" s="56">
        <v>60177</v>
      </c>
      <c r="AJ98" s="56">
        <v>60504</v>
      </c>
      <c r="AK98" s="56">
        <v>58609</v>
      </c>
      <c r="AL98" s="56">
        <v>59493</v>
      </c>
      <c r="AM98" s="56">
        <v>60735</v>
      </c>
      <c r="AN98" s="56">
        <v>59672</v>
      </c>
      <c r="AO98" s="56">
        <v>59314</v>
      </c>
      <c r="AP98" s="56">
        <v>59573</v>
      </c>
      <c r="AQ98" s="56">
        <v>58652</v>
      </c>
      <c r="AR98" s="56">
        <v>59686</v>
      </c>
      <c r="AS98" s="56">
        <v>61564</v>
      </c>
      <c r="AT98" s="56">
        <v>64994</v>
      </c>
      <c r="AU98" s="56">
        <v>69416</v>
      </c>
      <c r="AV98" s="56">
        <v>70048</v>
      </c>
      <c r="AW98" s="56">
        <v>70033.5</v>
      </c>
    </row>
    <row r="99" spans="1:49" ht="16.5" thickBot="1" thickTop="1">
      <c r="A99" s="4">
        <v>5</v>
      </c>
      <c r="B99" s="9"/>
      <c r="C99" s="71" t="str">
        <f>INDEX('[2]world'!$D$3:$D$400,MATCH(D99,'[2]world'!$B$3:$B$400,0))</f>
        <v>SWE</v>
      </c>
      <c r="D99" s="55" t="s">
        <v>46</v>
      </c>
      <c r="E99" s="24">
        <f>INDEX('[1]Age'!$D$3:$D$140,MATCH(F99,'[1]Age'!$B$3:$B$140,0))</f>
        <v>44</v>
      </c>
      <c r="F99" s="25">
        <v>44</v>
      </c>
      <c r="G99" s="24" t="str">
        <f>INDEX('[2]sex'!$D$3:$D$176,MATCH(H99,'[2]sex'!$B$3:$B$176,0))</f>
        <v>males</v>
      </c>
      <c r="H99" s="69" t="s">
        <v>34</v>
      </c>
      <c r="I99" s="56">
        <v>50633</v>
      </c>
      <c r="J99" s="56">
        <v>48677</v>
      </c>
      <c r="K99" s="56">
        <v>47290</v>
      </c>
      <c r="L99" s="56">
        <v>47506</v>
      </c>
      <c r="M99" s="56">
        <v>45631</v>
      </c>
      <c r="N99" s="56">
        <v>46164</v>
      </c>
      <c r="O99" s="56">
        <v>45074</v>
      </c>
      <c r="P99" s="56">
        <v>44750</v>
      </c>
      <c r="Q99" s="56">
        <v>43079</v>
      </c>
      <c r="R99" s="56">
        <v>43414</v>
      </c>
      <c r="S99" s="56">
        <v>44539</v>
      </c>
      <c r="T99" s="56">
        <v>45839</v>
      </c>
      <c r="U99" s="56">
        <v>47051</v>
      </c>
      <c r="V99" s="56">
        <v>49061</v>
      </c>
      <c r="W99" s="56">
        <v>51083</v>
      </c>
      <c r="X99" s="56">
        <v>50475</v>
      </c>
      <c r="Y99" s="56">
        <v>52907</v>
      </c>
      <c r="Z99" s="56">
        <v>59741</v>
      </c>
      <c r="AA99" s="56">
        <v>64726</v>
      </c>
      <c r="AB99" s="56">
        <v>69073</v>
      </c>
      <c r="AC99" s="56">
        <v>69603</v>
      </c>
      <c r="AD99" s="56">
        <v>69777</v>
      </c>
      <c r="AE99" s="56">
        <v>68298</v>
      </c>
      <c r="AF99" s="56">
        <v>67173</v>
      </c>
      <c r="AG99" s="56">
        <v>64659</v>
      </c>
      <c r="AH99" s="56">
        <v>62689</v>
      </c>
      <c r="AI99" s="56">
        <v>59629</v>
      </c>
      <c r="AJ99" s="56">
        <v>59992</v>
      </c>
      <c r="AK99" s="56">
        <v>60342</v>
      </c>
      <c r="AL99" s="56">
        <v>58482</v>
      </c>
      <c r="AM99" s="56">
        <v>59393</v>
      </c>
      <c r="AN99" s="56">
        <v>60673</v>
      </c>
      <c r="AO99" s="56">
        <v>59662</v>
      </c>
      <c r="AP99" s="56">
        <v>59307</v>
      </c>
      <c r="AQ99" s="56">
        <v>59591</v>
      </c>
      <c r="AR99" s="56">
        <v>58641</v>
      </c>
      <c r="AS99" s="56">
        <v>59674</v>
      </c>
      <c r="AT99" s="56">
        <v>61607.5</v>
      </c>
      <c r="AU99" s="56">
        <v>65169</v>
      </c>
      <c r="AV99" s="56">
        <v>69538.5</v>
      </c>
      <c r="AW99" s="56">
        <v>70169</v>
      </c>
    </row>
    <row r="100" spans="1:49" ht="16.5" thickBot="1" thickTop="1">
      <c r="A100" s="4">
        <v>5</v>
      </c>
      <c r="B100" s="9"/>
      <c r="C100" s="71" t="str">
        <f>INDEX('[2]world'!$D$3:$D$400,MATCH(D100,'[2]world'!$B$3:$B$400,0))</f>
        <v>SWE</v>
      </c>
      <c r="D100" s="55" t="s">
        <v>46</v>
      </c>
      <c r="E100" s="24">
        <f>INDEX('[1]Age'!$D$3:$D$140,MATCH(F100,'[1]Age'!$B$3:$B$140,0))</f>
        <v>45</v>
      </c>
      <c r="F100" s="25">
        <v>45</v>
      </c>
      <c r="G100" s="24" t="str">
        <f>INDEX('[2]sex'!$D$3:$D$176,MATCH(H100,'[2]sex'!$B$3:$B$176,0))</f>
        <v>males</v>
      </c>
      <c r="H100" s="69" t="s">
        <v>34</v>
      </c>
      <c r="I100" s="56">
        <v>51165</v>
      </c>
      <c r="J100" s="56">
        <v>50611</v>
      </c>
      <c r="K100" s="56">
        <v>48570</v>
      </c>
      <c r="L100" s="56">
        <v>47055</v>
      </c>
      <c r="M100" s="56">
        <v>47262</v>
      </c>
      <c r="N100" s="56">
        <v>45423</v>
      </c>
      <c r="O100" s="56">
        <v>46005</v>
      </c>
      <c r="P100" s="56">
        <v>44957</v>
      </c>
      <c r="Q100" s="56">
        <v>44639</v>
      </c>
      <c r="R100" s="56">
        <v>42941</v>
      </c>
      <c r="S100" s="56">
        <v>43265</v>
      </c>
      <c r="T100" s="56">
        <v>44385</v>
      </c>
      <c r="U100" s="56">
        <v>45676</v>
      </c>
      <c r="V100" s="56">
        <v>46873</v>
      </c>
      <c r="W100" s="56">
        <v>48906</v>
      </c>
      <c r="X100" s="56">
        <v>50919</v>
      </c>
      <c r="Y100" s="56">
        <v>50338</v>
      </c>
      <c r="Z100" s="56">
        <v>52745</v>
      </c>
      <c r="AA100" s="56">
        <v>59594</v>
      </c>
      <c r="AB100" s="56">
        <v>64635</v>
      </c>
      <c r="AC100" s="56">
        <v>69004</v>
      </c>
      <c r="AD100" s="56">
        <v>69531</v>
      </c>
      <c r="AE100" s="56">
        <v>69647</v>
      </c>
      <c r="AF100" s="56">
        <v>68125</v>
      </c>
      <c r="AG100" s="56">
        <v>67037</v>
      </c>
      <c r="AH100" s="56">
        <v>64648</v>
      </c>
      <c r="AI100" s="56">
        <v>62647</v>
      </c>
      <c r="AJ100" s="56">
        <v>59464</v>
      </c>
      <c r="AK100" s="56">
        <v>59842</v>
      </c>
      <c r="AL100" s="56">
        <v>60183</v>
      </c>
      <c r="AM100" s="56">
        <v>58368</v>
      </c>
      <c r="AN100" s="56">
        <v>59321</v>
      </c>
      <c r="AO100" s="56">
        <v>60633</v>
      </c>
      <c r="AP100" s="56">
        <v>59649</v>
      </c>
      <c r="AQ100" s="56">
        <v>59302</v>
      </c>
      <c r="AR100" s="56">
        <v>59578</v>
      </c>
      <c r="AS100" s="56">
        <v>58588</v>
      </c>
      <c r="AT100" s="56">
        <v>59713</v>
      </c>
      <c r="AU100" s="56">
        <v>61739.5</v>
      </c>
      <c r="AV100" s="56">
        <v>65279</v>
      </c>
      <c r="AW100" s="56">
        <v>69620</v>
      </c>
    </row>
    <row r="101" spans="1:49" ht="16.5" thickBot="1" thickTop="1">
      <c r="A101" s="4">
        <v>5</v>
      </c>
      <c r="B101" s="9"/>
      <c r="C101" s="71" t="str">
        <f>INDEX('[2]world'!$D$3:$D$400,MATCH(D101,'[2]world'!$B$3:$B$400,0))</f>
        <v>SWE</v>
      </c>
      <c r="D101" s="55" t="s">
        <v>46</v>
      </c>
      <c r="E101" s="24">
        <f>INDEX('[1]Age'!$D$3:$D$140,MATCH(F101,'[1]Age'!$B$3:$B$140,0))</f>
        <v>46</v>
      </c>
      <c r="F101" s="25">
        <v>46</v>
      </c>
      <c r="G101" s="24" t="str">
        <f>INDEX('[2]sex'!$D$3:$D$176,MATCH(H101,'[2]sex'!$B$3:$B$176,0))</f>
        <v>males</v>
      </c>
      <c r="H101" s="69" t="s">
        <v>34</v>
      </c>
      <c r="I101" s="56">
        <v>52856</v>
      </c>
      <c r="J101" s="56">
        <v>51127</v>
      </c>
      <c r="K101" s="56">
        <v>50486</v>
      </c>
      <c r="L101" s="56">
        <v>48298</v>
      </c>
      <c r="M101" s="56">
        <v>46812</v>
      </c>
      <c r="N101" s="56">
        <v>47053</v>
      </c>
      <c r="O101" s="56">
        <v>45256</v>
      </c>
      <c r="P101" s="56">
        <v>45852</v>
      </c>
      <c r="Q101" s="56">
        <v>44802</v>
      </c>
      <c r="R101" s="56">
        <v>44499</v>
      </c>
      <c r="S101" s="56">
        <v>42775</v>
      </c>
      <c r="T101" s="56">
        <v>43112</v>
      </c>
      <c r="U101" s="56">
        <v>44184</v>
      </c>
      <c r="V101" s="56">
        <v>45504</v>
      </c>
      <c r="W101" s="56">
        <v>46690</v>
      </c>
      <c r="X101" s="56">
        <v>48745</v>
      </c>
      <c r="Y101" s="56">
        <v>50753</v>
      </c>
      <c r="Z101" s="56">
        <v>50163</v>
      </c>
      <c r="AA101" s="56">
        <v>52590</v>
      </c>
      <c r="AB101" s="56">
        <v>59469</v>
      </c>
      <c r="AC101" s="56">
        <v>64576</v>
      </c>
      <c r="AD101" s="56">
        <v>68919</v>
      </c>
      <c r="AE101" s="56">
        <v>69377</v>
      </c>
      <c r="AF101" s="56">
        <v>69440</v>
      </c>
      <c r="AG101" s="56">
        <v>67949</v>
      </c>
      <c r="AH101" s="56">
        <v>66957</v>
      </c>
      <c r="AI101" s="56">
        <v>64547</v>
      </c>
      <c r="AJ101" s="56">
        <v>62469</v>
      </c>
      <c r="AK101" s="56">
        <v>59319</v>
      </c>
      <c r="AL101" s="56">
        <v>59682</v>
      </c>
      <c r="AM101" s="56">
        <v>60039</v>
      </c>
      <c r="AN101" s="56">
        <v>58271</v>
      </c>
      <c r="AO101" s="56">
        <v>59289</v>
      </c>
      <c r="AP101" s="56">
        <v>60600</v>
      </c>
      <c r="AQ101" s="56">
        <v>59622</v>
      </c>
      <c r="AR101" s="56">
        <v>59237</v>
      </c>
      <c r="AS101" s="56">
        <v>59511</v>
      </c>
      <c r="AT101" s="56">
        <v>58627.5</v>
      </c>
      <c r="AU101" s="56">
        <v>59811</v>
      </c>
      <c r="AV101" s="56">
        <v>61829.5</v>
      </c>
      <c r="AW101" s="56">
        <v>65384</v>
      </c>
    </row>
    <row r="102" spans="1:49" ht="16.5" thickBot="1" thickTop="1">
      <c r="A102" s="4">
        <v>5</v>
      </c>
      <c r="B102" s="9"/>
      <c r="C102" s="71" t="str">
        <f>INDEX('[2]world'!$D$3:$D$400,MATCH(D102,'[2]world'!$B$3:$B$400,0))</f>
        <v>SWE</v>
      </c>
      <c r="D102" s="55" t="s">
        <v>46</v>
      </c>
      <c r="E102" s="24">
        <f>INDEX('[1]Age'!$D$3:$D$140,MATCH(F102,'[1]Age'!$B$3:$B$140,0))</f>
        <v>47</v>
      </c>
      <c r="F102" s="25">
        <v>47</v>
      </c>
      <c r="G102" s="24" t="str">
        <f>INDEX('[2]sex'!$D$3:$D$176,MATCH(H102,'[2]sex'!$B$3:$B$176,0))</f>
        <v>males</v>
      </c>
      <c r="H102" s="69" t="s">
        <v>34</v>
      </c>
      <c r="I102" s="56">
        <v>53210</v>
      </c>
      <c r="J102" s="56">
        <v>52763</v>
      </c>
      <c r="K102" s="56">
        <v>50981</v>
      </c>
      <c r="L102" s="56">
        <v>50232</v>
      </c>
      <c r="M102" s="56">
        <v>48017</v>
      </c>
      <c r="N102" s="56">
        <v>46577</v>
      </c>
      <c r="O102" s="56">
        <v>46893</v>
      </c>
      <c r="P102" s="56">
        <v>45064</v>
      </c>
      <c r="Q102" s="56">
        <v>45700</v>
      </c>
      <c r="R102" s="56">
        <v>44638</v>
      </c>
      <c r="S102" s="56">
        <v>44321</v>
      </c>
      <c r="T102" s="56">
        <v>42583</v>
      </c>
      <c r="U102" s="56">
        <v>42902</v>
      </c>
      <c r="V102" s="56">
        <v>43985</v>
      </c>
      <c r="W102" s="56">
        <v>45314</v>
      </c>
      <c r="X102" s="56">
        <v>46516</v>
      </c>
      <c r="Y102" s="56">
        <v>48575</v>
      </c>
      <c r="Z102" s="56">
        <v>50568</v>
      </c>
      <c r="AA102" s="56">
        <v>49985</v>
      </c>
      <c r="AB102" s="56">
        <v>52472</v>
      </c>
      <c r="AC102" s="56">
        <v>59389</v>
      </c>
      <c r="AD102" s="56">
        <v>64458</v>
      </c>
      <c r="AE102" s="56">
        <v>68759</v>
      </c>
      <c r="AF102" s="56">
        <v>69166</v>
      </c>
      <c r="AG102" s="56">
        <v>69219</v>
      </c>
      <c r="AH102" s="56">
        <v>67851</v>
      </c>
      <c r="AI102" s="56">
        <v>66824</v>
      </c>
      <c r="AJ102" s="56">
        <v>64341</v>
      </c>
      <c r="AK102" s="56">
        <v>62252</v>
      </c>
      <c r="AL102" s="56">
        <v>59151</v>
      </c>
      <c r="AM102" s="56">
        <v>59535</v>
      </c>
      <c r="AN102" s="56">
        <v>59915</v>
      </c>
      <c r="AO102" s="56">
        <v>58194</v>
      </c>
      <c r="AP102" s="56">
        <v>59245</v>
      </c>
      <c r="AQ102" s="56">
        <v>60568</v>
      </c>
      <c r="AR102" s="56">
        <v>59552</v>
      </c>
      <c r="AS102" s="56">
        <v>59154</v>
      </c>
      <c r="AT102" s="56">
        <v>59457</v>
      </c>
      <c r="AU102" s="56">
        <v>58743.5</v>
      </c>
      <c r="AV102" s="56">
        <v>59878</v>
      </c>
      <c r="AW102" s="56">
        <v>61879.5</v>
      </c>
    </row>
    <row r="103" spans="1:49" ht="16.5" thickBot="1" thickTop="1">
      <c r="A103" s="4">
        <v>5</v>
      </c>
      <c r="B103" s="9"/>
      <c r="C103" s="71" t="str">
        <f>INDEX('[2]world'!$D$3:$D$400,MATCH(D103,'[2]world'!$B$3:$B$400,0))</f>
        <v>SWE</v>
      </c>
      <c r="D103" s="55" t="s">
        <v>46</v>
      </c>
      <c r="E103" s="24">
        <f>INDEX('[1]Age'!$D$3:$D$140,MATCH(F103,'[1]Age'!$B$3:$B$140,0))</f>
        <v>48</v>
      </c>
      <c r="F103" s="25">
        <v>48</v>
      </c>
      <c r="G103" s="24" t="str">
        <f>INDEX('[2]sex'!$D$3:$D$176,MATCH(H103,'[2]sex'!$B$3:$B$176,0))</f>
        <v>males</v>
      </c>
      <c r="H103" s="69" t="s">
        <v>34</v>
      </c>
      <c r="I103" s="56">
        <v>57336</v>
      </c>
      <c r="J103" s="56">
        <v>53097</v>
      </c>
      <c r="K103" s="56">
        <v>52560</v>
      </c>
      <c r="L103" s="56">
        <v>50715</v>
      </c>
      <c r="M103" s="56">
        <v>49944</v>
      </c>
      <c r="N103" s="56">
        <v>47778</v>
      </c>
      <c r="O103" s="56">
        <v>46365</v>
      </c>
      <c r="P103" s="56">
        <v>46737</v>
      </c>
      <c r="Q103" s="56">
        <v>44871</v>
      </c>
      <c r="R103" s="56">
        <v>45530</v>
      </c>
      <c r="S103" s="56">
        <v>44457</v>
      </c>
      <c r="T103" s="56">
        <v>44114</v>
      </c>
      <c r="U103" s="56">
        <v>42384</v>
      </c>
      <c r="V103" s="56">
        <v>42709</v>
      </c>
      <c r="W103" s="56">
        <v>43803</v>
      </c>
      <c r="X103" s="56">
        <v>45119</v>
      </c>
      <c r="Y103" s="56">
        <v>46346</v>
      </c>
      <c r="Z103" s="56">
        <v>48366</v>
      </c>
      <c r="AA103" s="56">
        <v>50378</v>
      </c>
      <c r="AB103" s="56">
        <v>49862</v>
      </c>
      <c r="AC103" s="56">
        <v>52369</v>
      </c>
      <c r="AD103" s="56">
        <v>59284</v>
      </c>
      <c r="AE103" s="56">
        <v>64255</v>
      </c>
      <c r="AF103" s="56">
        <v>68541</v>
      </c>
      <c r="AG103" s="56">
        <v>68944</v>
      </c>
      <c r="AH103" s="56">
        <v>69071</v>
      </c>
      <c r="AI103" s="56">
        <v>67689</v>
      </c>
      <c r="AJ103" s="56">
        <v>66603</v>
      </c>
      <c r="AK103" s="56">
        <v>64118</v>
      </c>
      <c r="AL103" s="56">
        <v>62012</v>
      </c>
      <c r="AM103" s="56">
        <v>58947</v>
      </c>
      <c r="AN103" s="56">
        <v>59399</v>
      </c>
      <c r="AO103" s="56">
        <v>59819</v>
      </c>
      <c r="AP103" s="56">
        <v>58119</v>
      </c>
      <c r="AQ103" s="56">
        <v>59149</v>
      </c>
      <c r="AR103" s="56">
        <v>60461</v>
      </c>
      <c r="AS103" s="56">
        <v>59441</v>
      </c>
      <c r="AT103" s="56">
        <v>59117</v>
      </c>
      <c r="AU103" s="56">
        <v>59480</v>
      </c>
      <c r="AV103" s="56">
        <v>58780</v>
      </c>
      <c r="AW103" s="56">
        <v>59912.5</v>
      </c>
    </row>
    <row r="104" spans="1:49" ht="16.5" thickBot="1" thickTop="1">
      <c r="A104" s="4">
        <v>5</v>
      </c>
      <c r="B104" s="9"/>
      <c r="C104" s="71" t="str">
        <f>INDEX('[2]world'!$D$3:$D$400,MATCH(D104,'[2]world'!$B$3:$B$400,0))</f>
        <v>SWE</v>
      </c>
      <c r="D104" s="55" t="s">
        <v>46</v>
      </c>
      <c r="E104" s="24">
        <f>INDEX('[1]Age'!$D$3:$D$140,MATCH(F104,'[1]Age'!$B$3:$B$140,0))</f>
        <v>49</v>
      </c>
      <c r="F104" s="25">
        <v>49</v>
      </c>
      <c r="G104" s="24" t="str">
        <f>INDEX('[2]sex'!$D$3:$D$176,MATCH(H104,'[2]sex'!$B$3:$B$176,0))</f>
        <v>males</v>
      </c>
      <c r="H104" s="69" t="s">
        <v>34</v>
      </c>
      <c r="I104" s="56">
        <v>61058</v>
      </c>
      <c r="J104" s="56">
        <v>57179</v>
      </c>
      <c r="K104" s="56">
        <v>52894</v>
      </c>
      <c r="L104" s="56">
        <v>52232</v>
      </c>
      <c r="M104" s="56">
        <v>50403</v>
      </c>
      <c r="N104" s="56">
        <v>49674</v>
      </c>
      <c r="O104" s="56">
        <v>47551</v>
      </c>
      <c r="P104" s="56">
        <v>46161</v>
      </c>
      <c r="Q104" s="56">
        <v>46555</v>
      </c>
      <c r="R104" s="56">
        <v>44674</v>
      </c>
      <c r="S104" s="56">
        <v>45307</v>
      </c>
      <c r="T104" s="56">
        <v>44246</v>
      </c>
      <c r="U104" s="56">
        <v>43902</v>
      </c>
      <c r="V104" s="56">
        <v>42177</v>
      </c>
      <c r="W104" s="56">
        <v>42529</v>
      </c>
      <c r="X104" s="56">
        <v>43619</v>
      </c>
      <c r="Y104" s="56">
        <v>44941</v>
      </c>
      <c r="Z104" s="56">
        <v>46187</v>
      </c>
      <c r="AA104" s="56">
        <v>48163</v>
      </c>
      <c r="AB104" s="56">
        <v>50229</v>
      </c>
      <c r="AC104" s="56">
        <v>49781</v>
      </c>
      <c r="AD104" s="56">
        <v>52248</v>
      </c>
      <c r="AE104" s="56">
        <v>59109</v>
      </c>
      <c r="AF104" s="56">
        <v>64020</v>
      </c>
      <c r="AG104" s="56">
        <v>68310</v>
      </c>
      <c r="AH104" s="56">
        <v>68763</v>
      </c>
      <c r="AI104" s="56">
        <v>68874</v>
      </c>
      <c r="AJ104" s="56">
        <v>67449</v>
      </c>
      <c r="AK104" s="56">
        <v>66358</v>
      </c>
      <c r="AL104" s="56">
        <v>63902</v>
      </c>
      <c r="AM104" s="56">
        <v>61783</v>
      </c>
      <c r="AN104" s="56">
        <v>58776</v>
      </c>
      <c r="AO104" s="56">
        <v>59256</v>
      </c>
      <c r="AP104" s="56">
        <v>59725</v>
      </c>
      <c r="AQ104" s="56">
        <v>58027</v>
      </c>
      <c r="AR104" s="56">
        <v>59012</v>
      </c>
      <c r="AS104" s="56">
        <v>60325</v>
      </c>
      <c r="AT104" s="56">
        <v>59381</v>
      </c>
      <c r="AU104" s="56">
        <v>59110.5</v>
      </c>
      <c r="AV104" s="56">
        <v>59464.5</v>
      </c>
      <c r="AW104" s="56">
        <v>58796</v>
      </c>
    </row>
    <row r="105" spans="1:49" ht="16.5" thickBot="1" thickTop="1">
      <c r="A105" s="4">
        <v>5</v>
      </c>
      <c r="B105" s="9"/>
      <c r="C105" s="71" t="str">
        <f>INDEX('[2]world'!$D$3:$D$400,MATCH(D105,'[2]world'!$B$3:$B$400,0))</f>
        <v>SWE</v>
      </c>
      <c r="D105" s="55" t="s">
        <v>46</v>
      </c>
      <c r="E105" s="24">
        <f>INDEX('[1]Age'!$D$3:$D$140,MATCH(F105,'[1]Age'!$B$3:$B$140,0))</f>
        <v>50</v>
      </c>
      <c r="F105" s="25">
        <v>50</v>
      </c>
      <c r="G105" s="24" t="str">
        <f>INDEX('[2]sex'!$D$3:$D$176,MATCH(H105,'[2]sex'!$B$3:$B$176,0))</f>
        <v>males</v>
      </c>
      <c r="H105" s="69" t="s">
        <v>34</v>
      </c>
      <c r="I105" s="56">
        <v>50488</v>
      </c>
      <c r="J105" s="56">
        <v>60853</v>
      </c>
      <c r="K105" s="56">
        <v>56931</v>
      </c>
      <c r="L105" s="56">
        <v>52555</v>
      </c>
      <c r="M105" s="56">
        <v>51913</v>
      </c>
      <c r="N105" s="56">
        <v>50114</v>
      </c>
      <c r="O105" s="56">
        <v>49399</v>
      </c>
      <c r="P105" s="56">
        <v>47314</v>
      </c>
      <c r="Q105" s="56">
        <v>45935</v>
      </c>
      <c r="R105" s="56">
        <v>46321</v>
      </c>
      <c r="S105" s="56">
        <v>44430</v>
      </c>
      <c r="T105" s="56">
        <v>45063</v>
      </c>
      <c r="U105" s="56">
        <v>44021</v>
      </c>
      <c r="V105" s="56">
        <v>43681</v>
      </c>
      <c r="W105" s="56">
        <v>41961</v>
      </c>
      <c r="X105" s="56">
        <v>42308</v>
      </c>
      <c r="Y105" s="56">
        <v>43426</v>
      </c>
      <c r="Z105" s="56">
        <v>44745</v>
      </c>
      <c r="AA105" s="56">
        <v>45999</v>
      </c>
      <c r="AB105" s="56">
        <v>47990</v>
      </c>
      <c r="AC105" s="56">
        <v>50110</v>
      </c>
      <c r="AD105" s="56">
        <v>49680</v>
      </c>
      <c r="AE105" s="56">
        <v>52078</v>
      </c>
      <c r="AF105" s="56">
        <v>58870</v>
      </c>
      <c r="AG105" s="56">
        <v>63780</v>
      </c>
      <c r="AH105" s="56">
        <v>68065</v>
      </c>
      <c r="AI105" s="56">
        <v>68543</v>
      </c>
      <c r="AJ105" s="56">
        <v>68578</v>
      </c>
      <c r="AK105" s="56">
        <v>67216</v>
      </c>
      <c r="AL105" s="56">
        <v>66095</v>
      </c>
      <c r="AM105" s="56">
        <v>63703</v>
      </c>
      <c r="AN105" s="56">
        <v>61603</v>
      </c>
      <c r="AO105" s="56">
        <v>58650</v>
      </c>
      <c r="AP105" s="56">
        <v>59141</v>
      </c>
      <c r="AQ105" s="56">
        <v>59601</v>
      </c>
      <c r="AR105" s="56">
        <v>57878</v>
      </c>
      <c r="AS105" s="56">
        <v>58875</v>
      </c>
      <c r="AT105" s="56">
        <v>60242.5</v>
      </c>
      <c r="AU105" s="56">
        <v>59377.5</v>
      </c>
      <c r="AV105" s="56">
        <v>59057.5</v>
      </c>
      <c r="AW105" s="56">
        <v>59417.5</v>
      </c>
    </row>
    <row r="106" spans="1:49" ht="16.5" thickBot="1" thickTop="1">
      <c r="A106" s="4">
        <v>5</v>
      </c>
      <c r="B106" s="9"/>
      <c r="C106" s="71" t="str">
        <f>INDEX('[2]world'!$D$3:$D$400,MATCH(D106,'[2]world'!$B$3:$B$400,0))</f>
        <v>SWE</v>
      </c>
      <c r="D106" s="55" t="s">
        <v>46</v>
      </c>
      <c r="E106" s="24">
        <f>INDEX('[1]Age'!$D$3:$D$140,MATCH(F106,'[1]Age'!$B$3:$B$140,0))</f>
        <v>51</v>
      </c>
      <c r="F106" s="25">
        <v>51</v>
      </c>
      <c r="G106" s="24" t="str">
        <f>INDEX('[2]sex'!$D$3:$D$176,MATCH(H106,'[2]sex'!$B$3:$B$176,0))</f>
        <v>males</v>
      </c>
      <c r="H106" s="69" t="s">
        <v>34</v>
      </c>
      <c r="I106" s="56">
        <v>50108</v>
      </c>
      <c r="J106" s="56">
        <v>50281</v>
      </c>
      <c r="K106" s="56">
        <v>60565</v>
      </c>
      <c r="L106" s="56">
        <v>56577</v>
      </c>
      <c r="M106" s="56">
        <v>52172</v>
      </c>
      <c r="N106" s="56">
        <v>51597</v>
      </c>
      <c r="O106" s="56">
        <v>49856</v>
      </c>
      <c r="P106" s="56">
        <v>49110</v>
      </c>
      <c r="Q106" s="56">
        <v>47056</v>
      </c>
      <c r="R106" s="56">
        <v>45696</v>
      </c>
      <c r="S106" s="56">
        <v>46063</v>
      </c>
      <c r="T106" s="56">
        <v>44162</v>
      </c>
      <c r="U106" s="56">
        <v>44800</v>
      </c>
      <c r="V106" s="56">
        <v>43781</v>
      </c>
      <c r="W106" s="56">
        <v>43443</v>
      </c>
      <c r="X106" s="56">
        <v>41759</v>
      </c>
      <c r="Y106" s="56">
        <v>42055</v>
      </c>
      <c r="Z106" s="56">
        <v>43213</v>
      </c>
      <c r="AA106" s="56">
        <v>44542</v>
      </c>
      <c r="AB106" s="56">
        <v>45796</v>
      </c>
      <c r="AC106" s="56">
        <v>47826</v>
      </c>
      <c r="AD106" s="56">
        <v>49966</v>
      </c>
      <c r="AE106" s="56">
        <v>49503</v>
      </c>
      <c r="AF106" s="56">
        <v>51880</v>
      </c>
      <c r="AG106" s="56">
        <v>58614</v>
      </c>
      <c r="AH106" s="56">
        <v>63572</v>
      </c>
      <c r="AI106" s="56">
        <v>67805</v>
      </c>
      <c r="AJ106" s="56">
        <v>68235</v>
      </c>
      <c r="AK106" s="56">
        <v>68264</v>
      </c>
      <c r="AL106" s="56">
        <v>66948</v>
      </c>
      <c r="AM106" s="56">
        <v>65836</v>
      </c>
      <c r="AN106" s="56">
        <v>63510</v>
      </c>
      <c r="AO106" s="56">
        <v>61456</v>
      </c>
      <c r="AP106" s="56">
        <v>58502</v>
      </c>
      <c r="AQ106" s="56">
        <v>59006</v>
      </c>
      <c r="AR106" s="56">
        <v>59428</v>
      </c>
      <c r="AS106" s="56">
        <v>57723</v>
      </c>
      <c r="AT106" s="56">
        <v>58766.5</v>
      </c>
      <c r="AU106" s="56">
        <v>60179.5</v>
      </c>
      <c r="AV106" s="56">
        <v>59328</v>
      </c>
      <c r="AW106" s="56">
        <v>58989</v>
      </c>
    </row>
    <row r="107" spans="1:49" ht="16.5" thickBot="1" thickTop="1">
      <c r="A107" s="4">
        <v>5</v>
      </c>
      <c r="B107" s="9"/>
      <c r="C107" s="71" t="str">
        <f>INDEX('[2]world'!$D$3:$D$400,MATCH(D107,'[2]world'!$B$3:$B$400,0))</f>
        <v>SWE</v>
      </c>
      <c r="D107" s="55" t="s">
        <v>46</v>
      </c>
      <c r="E107" s="24">
        <f>INDEX('[1]Age'!$D$3:$D$140,MATCH(F107,'[1]Age'!$B$3:$B$140,0))</f>
        <v>52</v>
      </c>
      <c r="F107" s="25">
        <v>52</v>
      </c>
      <c r="G107" s="24" t="str">
        <f>INDEX('[2]sex'!$D$3:$D$176,MATCH(H107,'[2]sex'!$B$3:$B$176,0))</f>
        <v>males</v>
      </c>
      <c r="H107" s="69" t="s">
        <v>34</v>
      </c>
      <c r="I107" s="56">
        <v>50923</v>
      </c>
      <c r="J107" s="56">
        <v>49874</v>
      </c>
      <c r="K107" s="56">
        <v>49997</v>
      </c>
      <c r="L107" s="56">
        <v>60152</v>
      </c>
      <c r="M107" s="56">
        <v>56207</v>
      </c>
      <c r="N107" s="56">
        <v>51808</v>
      </c>
      <c r="O107" s="56">
        <v>51285</v>
      </c>
      <c r="P107" s="56">
        <v>49572</v>
      </c>
      <c r="Q107" s="56">
        <v>48798</v>
      </c>
      <c r="R107" s="56">
        <v>46778</v>
      </c>
      <c r="S107" s="56">
        <v>45409</v>
      </c>
      <c r="T107" s="56">
        <v>45784</v>
      </c>
      <c r="U107" s="56">
        <v>43895</v>
      </c>
      <c r="V107" s="56">
        <v>44512</v>
      </c>
      <c r="W107" s="56">
        <v>43507</v>
      </c>
      <c r="X107" s="56">
        <v>43192</v>
      </c>
      <c r="Y107" s="56">
        <v>41536</v>
      </c>
      <c r="Z107" s="56">
        <v>41823</v>
      </c>
      <c r="AA107" s="56">
        <v>42992</v>
      </c>
      <c r="AB107" s="56">
        <v>44347</v>
      </c>
      <c r="AC107" s="56">
        <v>45611</v>
      </c>
      <c r="AD107" s="56">
        <v>47629</v>
      </c>
      <c r="AE107" s="56">
        <v>49765</v>
      </c>
      <c r="AF107" s="56">
        <v>49292</v>
      </c>
      <c r="AG107" s="56">
        <v>51648</v>
      </c>
      <c r="AH107" s="56">
        <v>58381</v>
      </c>
      <c r="AI107" s="56">
        <v>63334</v>
      </c>
      <c r="AJ107" s="56">
        <v>67516</v>
      </c>
      <c r="AK107" s="56">
        <v>67914</v>
      </c>
      <c r="AL107" s="56">
        <v>67941</v>
      </c>
      <c r="AM107" s="56">
        <v>66676</v>
      </c>
      <c r="AN107" s="56">
        <v>65604</v>
      </c>
      <c r="AO107" s="56">
        <v>63333</v>
      </c>
      <c r="AP107" s="56">
        <v>61262</v>
      </c>
      <c r="AQ107" s="56">
        <v>58346</v>
      </c>
      <c r="AR107" s="56">
        <v>58815</v>
      </c>
      <c r="AS107" s="56">
        <v>59259</v>
      </c>
      <c r="AT107" s="56">
        <v>57591.5</v>
      </c>
      <c r="AU107" s="56">
        <v>58646.5</v>
      </c>
      <c r="AV107" s="56">
        <v>60074.5</v>
      </c>
      <c r="AW107" s="56">
        <v>59245.5</v>
      </c>
    </row>
    <row r="108" spans="1:49" ht="16.5" thickBot="1" thickTop="1">
      <c r="A108" s="4">
        <v>5</v>
      </c>
      <c r="B108" s="9"/>
      <c r="C108" s="71" t="str">
        <f>INDEX('[2]world'!$D$3:$D$400,MATCH(D108,'[2]world'!$B$3:$B$400,0))</f>
        <v>SWE</v>
      </c>
      <c r="D108" s="55" t="s">
        <v>46</v>
      </c>
      <c r="E108" s="24">
        <f>INDEX('[1]Age'!$D$3:$D$140,MATCH(F108,'[1]Age'!$B$3:$B$140,0))</f>
        <v>53</v>
      </c>
      <c r="F108" s="25">
        <v>53</v>
      </c>
      <c r="G108" s="24" t="str">
        <f>INDEX('[2]sex'!$D$3:$D$176,MATCH(H108,'[2]sex'!$B$3:$B$176,0))</f>
        <v>males</v>
      </c>
      <c r="H108" s="69" t="s">
        <v>34</v>
      </c>
      <c r="I108" s="56">
        <v>50425</v>
      </c>
      <c r="J108" s="56">
        <v>50629</v>
      </c>
      <c r="K108" s="56">
        <v>49562</v>
      </c>
      <c r="L108" s="56">
        <v>49626</v>
      </c>
      <c r="M108" s="56">
        <v>59682</v>
      </c>
      <c r="N108" s="56">
        <v>55843</v>
      </c>
      <c r="O108" s="56">
        <v>51445</v>
      </c>
      <c r="P108" s="56">
        <v>50958</v>
      </c>
      <c r="Q108" s="56">
        <v>49239</v>
      </c>
      <c r="R108" s="56">
        <v>48457</v>
      </c>
      <c r="S108" s="56">
        <v>46469</v>
      </c>
      <c r="T108" s="56">
        <v>45083</v>
      </c>
      <c r="U108" s="56">
        <v>45444</v>
      </c>
      <c r="V108" s="56">
        <v>43630</v>
      </c>
      <c r="W108" s="56">
        <v>44194</v>
      </c>
      <c r="X108" s="56">
        <v>43233</v>
      </c>
      <c r="Y108" s="56">
        <v>42939</v>
      </c>
      <c r="Z108" s="56">
        <v>41284</v>
      </c>
      <c r="AA108" s="56">
        <v>41608</v>
      </c>
      <c r="AB108" s="56">
        <v>42786</v>
      </c>
      <c r="AC108" s="56">
        <v>44159</v>
      </c>
      <c r="AD108" s="56">
        <v>45403</v>
      </c>
      <c r="AE108" s="56">
        <v>47390</v>
      </c>
      <c r="AF108" s="56">
        <v>49508</v>
      </c>
      <c r="AG108" s="56">
        <v>49056</v>
      </c>
      <c r="AH108" s="56">
        <v>51418</v>
      </c>
      <c r="AI108" s="56">
        <v>58111</v>
      </c>
      <c r="AJ108" s="56">
        <v>62998</v>
      </c>
      <c r="AK108" s="56">
        <v>67164</v>
      </c>
      <c r="AL108" s="56">
        <v>67611</v>
      </c>
      <c r="AM108" s="56">
        <v>67644</v>
      </c>
      <c r="AN108" s="56">
        <v>66422</v>
      </c>
      <c r="AO108" s="56">
        <v>65377</v>
      </c>
      <c r="AP108" s="56">
        <v>63133</v>
      </c>
      <c r="AQ108" s="56">
        <v>61032</v>
      </c>
      <c r="AR108" s="56">
        <v>58181</v>
      </c>
      <c r="AS108" s="56">
        <v>58586</v>
      </c>
      <c r="AT108" s="56">
        <v>59077</v>
      </c>
      <c r="AU108" s="56">
        <v>57469</v>
      </c>
      <c r="AV108" s="56">
        <v>58476.5</v>
      </c>
      <c r="AW108" s="56">
        <v>59954</v>
      </c>
    </row>
    <row r="109" spans="1:49" ht="16.5" thickBot="1" thickTop="1">
      <c r="A109" s="4">
        <v>5</v>
      </c>
      <c r="B109" s="9"/>
      <c r="C109" s="71" t="str">
        <f>INDEX('[2]world'!$D$3:$D$400,MATCH(D109,'[2]world'!$B$3:$B$400,0))</f>
        <v>SWE</v>
      </c>
      <c r="D109" s="55" t="s">
        <v>46</v>
      </c>
      <c r="E109" s="24">
        <f>INDEX('[1]Age'!$D$3:$D$140,MATCH(F109,'[1]Age'!$B$3:$B$140,0))</f>
        <v>54</v>
      </c>
      <c r="F109" s="25">
        <v>54</v>
      </c>
      <c r="G109" s="24" t="str">
        <f>INDEX('[2]sex'!$D$3:$D$176,MATCH(H109,'[2]sex'!$B$3:$B$176,0))</f>
        <v>males</v>
      </c>
      <c r="H109" s="69" t="s">
        <v>34</v>
      </c>
      <c r="I109" s="56">
        <v>49911</v>
      </c>
      <c r="J109" s="56">
        <v>50119</v>
      </c>
      <c r="K109" s="56">
        <v>50276</v>
      </c>
      <c r="L109" s="56">
        <v>49183</v>
      </c>
      <c r="M109" s="56">
        <v>49207</v>
      </c>
      <c r="N109" s="56">
        <v>59208</v>
      </c>
      <c r="O109" s="56">
        <v>55436</v>
      </c>
      <c r="P109" s="56">
        <v>51064</v>
      </c>
      <c r="Q109" s="56">
        <v>50586</v>
      </c>
      <c r="R109" s="56">
        <v>48875</v>
      </c>
      <c r="S109" s="56">
        <v>48085</v>
      </c>
      <c r="T109" s="56">
        <v>46139</v>
      </c>
      <c r="U109" s="56">
        <v>44756</v>
      </c>
      <c r="V109" s="56">
        <v>45100</v>
      </c>
      <c r="W109" s="56">
        <v>43352</v>
      </c>
      <c r="X109" s="56">
        <v>43870</v>
      </c>
      <c r="Y109" s="56">
        <v>42955</v>
      </c>
      <c r="Z109" s="56">
        <v>42658</v>
      </c>
      <c r="AA109" s="56">
        <v>41014</v>
      </c>
      <c r="AB109" s="56">
        <v>41368</v>
      </c>
      <c r="AC109" s="56">
        <v>42596</v>
      </c>
      <c r="AD109" s="56">
        <v>43954</v>
      </c>
      <c r="AE109" s="56">
        <v>45167</v>
      </c>
      <c r="AF109" s="56">
        <v>47138</v>
      </c>
      <c r="AG109" s="56">
        <v>49239</v>
      </c>
      <c r="AH109" s="56">
        <v>48878</v>
      </c>
      <c r="AI109" s="56">
        <v>51183</v>
      </c>
      <c r="AJ109" s="56">
        <v>57766</v>
      </c>
      <c r="AK109" s="56">
        <v>62610</v>
      </c>
      <c r="AL109" s="56">
        <v>66792</v>
      </c>
      <c r="AM109" s="56">
        <v>67310</v>
      </c>
      <c r="AN109" s="56">
        <v>67353</v>
      </c>
      <c r="AO109" s="56">
        <v>66154</v>
      </c>
      <c r="AP109" s="56">
        <v>65139</v>
      </c>
      <c r="AQ109" s="56">
        <v>62899</v>
      </c>
      <c r="AR109" s="56">
        <v>60788</v>
      </c>
      <c r="AS109" s="56">
        <v>57939</v>
      </c>
      <c r="AT109" s="56">
        <v>58364.5</v>
      </c>
      <c r="AU109" s="56">
        <v>58887</v>
      </c>
      <c r="AV109" s="56">
        <v>57316.5</v>
      </c>
      <c r="AW109" s="56">
        <v>58322.5</v>
      </c>
    </row>
    <row r="110" spans="1:49" ht="16.5" thickBot="1" thickTop="1">
      <c r="A110" s="4">
        <v>5</v>
      </c>
      <c r="B110" s="9"/>
      <c r="C110" s="71" t="str">
        <f>INDEX('[2]world'!$D$3:$D$400,MATCH(D110,'[2]world'!$B$3:$B$400,0))</f>
        <v>SWE</v>
      </c>
      <c r="D110" s="55" t="s">
        <v>46</v>
      </c>
      <c r="E110" s="24">
        <f>INDEX('[1]Age'!$D$3:$D$140,MATCH(F110,'[1]Age'!$B$3:$B$140,0))</f>
        <v>55</v>
      </c>
      <c r="F110" s="25">
        <v>55</v>
      </c>
      <c r="G110" s="24" t="str">
        <f>INDEX('[2]sex'!$D$3:$D$176,MATCH(H110,'[2]sex'!$B$3:$B$176,0))</f>
        <v>males</v>
      </c>
      <c r="H110" s="69" t="s">
        <v>34</v>
      </c>
      <c r="I110" s="56">
        <v>51571</v>
      </c>
      <c r="J110" s="56">
        <v>49569</v>
      </c>
      <c r="K110" s="56">
        <v>49742</v>
      </c>
      <c r="L110" s="56">
        <v>49844</v>
      </c>
      <c r="M110" s="56">
        <v>48770</v>
      </c>
      <c r="N110" s="56">
        <v>48778</v>
      </c>
      <c r="O110" s="56">
        <v>58724</v>
      </c>
      <c r="P110" s="56">
        <v>54973</v>
      </c>
      <c r="Q110" s="56">
        <v>50651</v>
      </c>
      <c r="R110" s="56">
        <v>50177</v>
      </c>
      <c r="S110" s="56">
        <v>48474</v>
      </c>
      <c r="T110" s="56">
        <v>47683</v>
      </c>
      <c r="U110" s="56">
        <v>45782</v>
      </c>
      <c r="V110" s="56">
        <v>44404</v>
      </c>
      <c r="W110" s="56">
        <v>44746</v>
      </c>
      <c r="X110" s="56">
        <v>43027</v>
      </c>
      <c r="Y110" s="56">
        <v>43538</v>
      </c>
      <c r="Z110" s="56">
        <v>42657</v>
      </c>
      <c r="AA110" s="56">
        <v>42352</v>
      </c>
      <c r="AB110" s="56">
        <v>40724</v>
      </c>
      <c r="AC110" s="56">
        <v>41131</v>
      </c>
      <c r="AD110" s="56">
        <v>42369</v>
      </c>
      <c r="AE110" s="56">
        <v>43706</v>
      </c>
      <c r="AF110" s="56">
        <v>44905</v>
      </c>
      <c r="AG110" s="56">
        <v>46868</v>
      </c>
      <c r="AH110" s="56">
        <v>48991</v>
      </c>
      <c r="AI110" s="56">
        <v>48686</v>
      </c>
      <c r="AJ110" s="56">
        <v>50887</v>
      </c>
      <c r="AK110" s="56">
        <v>57417</v>
      </c>
      <c r="AL110" s="56">
        <v>62212</v>
      </c>
      <c r="AM110" s="56">
        <v>66416</v>
      </c>
      <c r="AN110" s="56">
        <v>67005</v>
      </c>
      <c r="AO110" s="56">
        <v>67058</v>
      </c>
      <c r="AP110" s="56">
        <v>65868</v>
      </c>
      <c r="AQ110" s="56">
        <v>64871</v>
      </c>
      <c r="AR110" s="56">
        <v>62611</v>
      </c>
      <c r="AS110" s="56">
        <v>60517</v>
      </c>
      <c r="AT110" s="56">
        <v>57678.5</v>
      </c>
      <c r="AU110" s="56">
        <v>58170.5</v>
      </c>
      <c r="AV110" s="56">
        <v>58704.5</v>
      </c>
      <c r="AW110" s="56">
        <v>57155</v>
      </c>
    </row>
    <row r="111" spans="1:49" ht="16.5" thickBot="1" thickTop="1">
      <c r="A111" s="4">
        <v>5</v>
      </c>
      <c r="B111" s="9"/>
      <c r="C111" s="71" t="str">
        <f>INDEX('[2]world'!$D$3:$D$400,MATCH(D111,'[2]world'!$B$3:$B$400,0))</f>
        <v>SWE</v>
      </c>
      <c r="D111" s="55" t="s">
        <v>46</v>
      </c>
      <c r="E111" s="24">
        <f>INDEX('[1]Age'!$D$3:$D$140,MATCH(F111,'[1]Age'!$B$3:$B$140,0))</f>
        <v>56</v>
      </c>
      <c r="F111" s="25">
        <v>56</v>
      </c>
      <c r="G111" s="24" t="str">
        <f>INDEX('[2]sex'!$D$3:$D$176,MATCH(H111,'[2]sex'!$B$3:$B$176,0))</f>
        <v>males</v>
      </c>
      <c r="H111" s="69" t="s">
        <v>34</v>
      </c>
      <c r="I111" s="56">
        <v>51721</v>
      </c>
      <c r="J111" s="56">
        <v>51199</v>
      </c>
      <c r="K111" s="56">
        <v>49174</v>
      </c>
      <c r="L111" s="56">
        <v>49273</v>
      </c>
      <c r="M111" s="56">
        <v>49360</v>
      </c>
      <c r="N111" s="56">
        <v>48342</v>
      </c>
      <c r="O111" s="56">
        <v>48348</v>
      </c>
      <c r="P111" s="56">
        <v>58204</v>
      </c>
      <c r="Q111" s="56">
        <v>54468</v>
      </c>
      <c r="R111" s="56">
        <v>50182</v>
      </c>
      <c r="S111" s="56">
        <v>49716</v>
      </c>
      <c r="T111" s="56">
        <v>48031</v>
      </c>
      <c r="U111" s="56">
        <v>47251</v>
      </c>
      <c r="V111" s="56">
        <v>45383</v>
      </c>
      <c r="W111" s="56">
        <v>44027</v>
      </c>
      <c r="X111" s="56">
        <v>44360</v>
      </c>
      <c r="Y111" s="56">
        <v>42658</v>
      </c>
      <c r="Z111" s="56">
        <v>43175</v>
      </c>
      <c r="AA111" s="56">
        <v>42356</v>
      </c>
      <c r="AB111" s="56">
        <v>42053</v>
      </c>
      <c r="AC111" s="56">
        <v>40446</v>
      </c>
      <c r="AD111" s="56">
        <v>40868</v>
      </c>
      <c r="AE111" s="56">
        <v>42079</v>
      </c>
      <c r="AF111" s="56">
        <v>43413</v>
      </c>
      <c r="AG111" s="56">
        <v>44634</v>
      </c>
      <c r="AH111" s="56">
        <v>46603</v>
      </c>
      <c r="AI111" s="56">
        <v>48707</v>
      </c>
      <c r="AJ111" s="56">
        <v>48389</v>
      </c>
      <c r="AK111" s="56">
        <v>50541</v>
      </c>
      <c r="AL111" s="56">
        <v>57080</v>
      </c>
      <c r="AM111" s="56">
        <v>61830</v>
      </c>
      <c r="AN111" s="56">
        <v>66031</v>
      </c>
      <c r="AO111" s="56">
        <v>66690</v>
      </c>
      <c r="AP111" s="56">
        <v>66759</v>
      </c>
      <c r="AQ111" s="56">
        <v>65553</v>
      </c>
      <c r="AR111" s="56">
        <v>64562</v>
      </c>
      <c r="AS111" s="56">
        <v>62281</v>
      </c>
      <c r="AT111" s="56">
        <v>60237.5</v>
      </c>
      <c r="AU111" s="56">
        <v>57444.5</v>
      </c>
      <c r="AV111" s="56">
        <v>57962</v>
      </c>
      <c r="AW111" s="56">
        <v>58512.5</v>
      </c>
    </row>
    <row r="112" spans="1:49" ht="16.5" thickBot="1" thickTop="1">
      <c r="A112" s="4">
        <v>5</v>
      </c>
      <c r="B112" s="9"/>
      <c r="C112" s="71" t="str">
        <f>INDEX('[2]world'!$D$3:$D$400,MATCH(D112,'[2]world'!$B$3:$B$400,0))</f>
        <v>SWE</v>
      </c>
      <c r="D112" s="55" t="s">
        <v>46</v>
      </c>
      <c r="E112" s="24">
        <f>INDEX('[1]Age'!$D$3:$D$140,MATCH(F112,'[1]Age'!$B$3:$B$140,0))</f>
        <v>57</v>
      </c>
      <c r="F112" s="25">
        <v>57</v>
      </c>
      <c r="G112" s="24" t="str">
        <f>INDEX('[2]sex'!$D$3:$D$176,MATCH(H112,'[2]sex'!$B$3:$B$176,0))</f>
        <v>males</v>
      </c>
      <c r="H112" s="69" t="s">
        <v>34</v>
      </c>
      <c r="I112" s="56">
        <v>51900</v>
      </c>
      <c r="J112" s="56">
        <v>51284</v>
      </c>
      <c r="K112" s="56">
        <v>50743</v>
      </c>
      <c r="L112" s="56">
        <v>48674</v>
      </c>
      <c r="M112" s="56">
        <v>48767</v>
      </c>
      <c r="N112" s="56">
        <v>48886</v>
      </c>
      <c r="O112" s="56">
        <v>47883</v>
      </c>
      <c r="P112" s="56">
        <v>47862</v>
      </c>
      <c r="Q112" s="56">
        <v>57650</v>
      </c>
      <c r="R112" s="56">
        <v>53922</v>
      </c>
      <c r="S112" s="56">
        <v>49664</v>
      </c>
      <c r="T112" s="56">
        <v>49218</v>
      </c>
      <c r="U112" s="56">
        <v>47561</v>
      </c>
      <c r="V112" s="56">
        <v>46784</v>
      </c>
      <c r="W112" s="56">
        <v>44989</v>
      </c>
      <c r="X112" s="56">
        <v>43635</v>
      </c>
      <c r="Y112" s="56">
        <v>43951</v>
      </c>
      <c r="Z112" s="56">
        <v>42269</v>
      </c>
      <c r="AA112" s="56">
        <v>42804</v>
      </c>
      <c r="AB112" s="56">
        <v>42026</v>
      </c>
      <c r="AC112" s="56">
        <v>41730</v>
      </c>
      <c r="AD112" s="56">
        <v>40144</v>
      </c>
      <c r="AE112" s="56">
        <v>40550</v>
      </c>
      <c r="AF112" s="56">
        <v>41751</v>
      </c>
      <c r="AG112" s="56">
        <v>43092</v>
      </c>
      <c r="AH112" s="56">
        <v>44373</v>
      </c>
      <c r="AI112" s="56">
        <v>46333</v>
      </c>
      <c r="AJ112" s="56">
        <v>48367</v>
      </c>
      <c r="AK112" s="56">
        <v>48064</v>
      </c>
      <c r="AL112" s="56">
        <v>50182</v>
      </c>
      <c r="AM112" s="56">
        <v>56719</v>
      </c>
      <c r="AN112" s="56">
        <v>61466</v>
      </c>
      <c r="AO112" s="56">
        <v>65663</v>
      </c>
      <c r="AP112" s="56">
        <v>66339</v>
      </c>
      <c r="AQ112" s="56">
        <v>66434</v>
      </c>
      <c r="AR112" s="56">
        <v>65166</v>
      </c>
      <c r="AS112" s="56">
        <v>64214</v>
      </c>
      <c r="AT112" s="56">
        <v>61952.5</v>
      </c>
      <c r="AU112" s="56">
        <v>59962</v>
      </c>
      <c r="AV112" s="56">
        <v>57175</v>
      </c>
      <c r="AW112" s="56">
        <v>57727</v>
      </c>
    </row>
    <row r="113" spans="1:49" ht="16.5" thickBot="1" thickTop="1">
      <c r="A113" s="4">
        <v>5</v>
      </c>
      <c r="B113" s="9"/>
      <c r="C113" s="71" t="str">
        <f>INDEX('[2]world'!$D$3:$D$400,MATCH(D113,'[2]world'!$B$3:$B$400,0))</f>
        <v>SWE</v>
      </c>
      <c r="D113" s="55" t="s">
        <v>46</v>
      </c>
      <c r="E113" s="24">
        <f>INDEX('[1]Age'!$D$3:$D$140,MATCH(F113,'[1]Age'!$B$3:$B$140,0))</f>
        <v>58</v>
      </c>
      <c r="F113" s="25">
        <v>58</v>
      </c>
      <c r="G113" s="24" t="str">
        <f>INDEX('[2]sex'!$D$3:$D$176,MATCH(H113,'[2]sex'!$B$3:$B$176,0))</f>
        <v>males</v>
      </c>
      <c r="H113" s="69" t="s">
        <v>34</v>
      </c>
      <c r="I113" s="56">
        <v>50712</v>
      </c>
      <c r="J113" s="56">
        <v>51389</v>
      </c>
      <c r="K113" s="56">
        <v>50760</v>
      </c>
      <c r="L113" s="56">
        <v>50177</v>
      </c>
      <c r="M113" s="56">
        <v>48129</v>
      </c>
      <c r="N113" s="56">
        <v>48239</v>
      </c>
      <c r="O113" s="56">
        <v>48371</v>
      </c>
      <c r="P113" s="56">
        <v>47364</v>
      </c>
      <c r="Q113" s="56">
        <v>47330</v>
      </c>
      <c r="R113" s="56">
        <v>57024</v>
      </c>
      <c r="S113" s="56">
        <v>53329</v>
      </c>
      <c r="T113" s="56">
        <v>49119</v>
      </c>
      <c r="U113" s="56">
        <v>48700</v>
      </c>
      <c r="V113" s="56">
        <v>47075</v>
      </c>
      <c r="W113" s="56">
        <v>46309</v>
      </c>
      <c r="X113" s="56">
        <v>44585</v>
      </c>
      <c r="Y113" s="56">
        <v>43204</v>
      </c>
      <c r="Z113" s="56">
        <v>43526</v>
      </c>
      <c r="AA113" s="56">
        <v>41857</v>
      </c>
      <c r="AB113" s="56">
        <v>42441</v>
      </c>
      <c r="AC113" s="56">
        <v>41677</v>
      </c>
      <c r="AD113" s="56">
        <v>41379</v>
      </c>
      <c r="AE113" s="56">
        <v>39784</v>
      </c>
      <c r="AF113" s="56">
        <v>40213</v>
      </c>
      <c r="AG113" s="56">
        <v>41421</v>
      </c>
      <c r="AH113" s="56">
        <v>42793</v>
      </c>
      <c r="AI113" s="56">
        <v>44082</v>
      </c>
      <c r="AJ113" s="56">
        <v>46015</v>
      </c>
      <c r="AK113" s="56">
        <v>48006</v>
      </c>
      <c r="AL113" s="56">
        <v>47726</v>
      </c>
      <c r="AM113" s="56">
        <v>49832</v>
      </c>
      <c r="AN113" s="56">
        <v>56365</v>
      </c>
      <c r="AO113" s="56">
        <v>61083</v>
      </c>
      <c r="AP113" s="56">
        <v>65283</v>
      </c>
      <c r="AQ113" s="56">
        <v>65966</v>
      </c>
      <c r="AR113" s="56">
        <v>66070</v>
      </c>
      <c r="AS113" s="56">
        <v>64773</v>
      </c>
      <c r="AT113" s="56">
        <v>63831</v>
      </c>
      <c r="AU113" s="56">
        <v>61620.5</v>
      </c>
      <c r="AV113" s="56">
        <v>59657.5</v>
      </c>
      <c r="AW113" s="56">
        <v>56877</v>
      </c>
    </row>
    <row r="114" spans="1:49" ht="16.5" thickBot="1" thickTop="1">
      <c r="A114" s="4">
        <v>5</v>
      </c>
      <c r="B114" s="9"/>
      <c r="C114" s="71" t="str">
        <f>INDEX('[2]world'!$D$3:$D$400,MATCH(D114,'[2]world'!$B$3:$B$400,0))</f>
        <v>SWE</v>
      </c>
      <c r="D114" s="55" t="s">
        <v>46</v>
      </c>
      <c r="E114" s="24">
        <f>INDEX('[1]Age'!$D$3:$D$140,MATCH(F114,'[1]Age'!$B$3:$B$140,0))</f>
        <v>59</v>
      </c>
      <c r="F114" s="25">
        <v>59</v>
      </c>
      <c r="G114" s="24" t="str">
        <f>INDEX('[2]sex'!$D$3:$D$176,MATCH(H114,'[2]sex'!$B$3:$B$176,0))</f>
        <v>males</v>
      </c>
      <c r="H114" s="69" t="s">
        <v>34</v>
      </c>
      <c r="I114" s="56">
        <v>50285</v>
      </c>
      <c r="J114" s="56">
        <v>50185</v>
      </c>
      <c r="K114" s="56">
        <v>50828</v>
      </c>
      <c r="L114" s="56">
        <v>50161</v>
      </c>
      <c r="M114" s="56">
        <v>49554</v>
      </c>
      <c r="N114" s="56">
        <v>47548</v>
      </c>
      <c r="O114" s="56">
        <v>47688</v>
      </c>
      <c r="P114" s="56">
        <v>47769</v>
      </c>
      <c r="Q114" s="56">
        <v>46799</v>
      </c>
      <c r="R114" s="56">
        <v>46780</v>
      </c>
      <c r="S114" s="56">
        <v>56351</v>
      </c>
      <c r="T114" s="56">
        <v>52693</v>
      </c>
      <c r="U114" s="56">
        <v>48548</v>
      </c>
      <c r="V114" s="56">
        <v>48147</v>
      </c>
      <c r="W114" s="56">
        <v>46542</v>
      </c>
      <c r="X114" s="56">
        <v>45817</v>
      </c>
      <c r="Y114" s="56">
        <v>44099</v>
      </c>
      <c r="Z114" s="56">
        <v>42720</v>
      </c>
      <c r="AA114" s="56">
        <v>43081</v>
      </c>
      <c r="AB114" s="56">
        <v>41436</v>
      </c>
      <c r="AC114" s="56">
        <v>42063</v>
      </c>
      <c r="AD114" s="56">
        <v>41290</v>
      </c>
      <c r="AE114" s="56">
        <v>40973</v>
      </c>
      <c r="AF114" s="56">
        <v>39403</v>
      </c>
      <c r="AG114" s="56">
        <v>39859</v>
      </c>
      <c r="AH114" s="56">
        <v>41133</v>
      </c>
      <c r="AI114" s="56">
        <v>42468</v>
      </c>
      <c r="AJ114" s="56">
        <v>43750</v>
      </c>
      <c r="AK114" s="56">
        <v>45649</v>
      </c>
      <c r="AL114" s="56">
        <v>47642</v>
      </c>
      <c r="AM114" s="56">
        <v>47374</v>
      </c>
      <c r="AN114" s="56">
        <v>49474</v>
      </c>
      <c r="AO114" s="56">
        <v>56007</v>
      </c>
      <c r="AP114" s="56">
        <v>60647</v>
      </c>
      <c r="AQ114" s="56">
        <v>64880</v>
      </c>
      <c r="AR114" s="56">
        <v>65567</v>
      </c>
      <c r="AS114" s="56">
        <v>65653</v>
      </c>
      <c r="AT114" s="56">
        <v>64393</v>
      </c>
      <c r="AU114" s="56">
        <v>63447</v>
      </c>
      <c r="AV114" s="56">
        <v>61263</v>
      </c>
      <c r="AW114" s="56">
        <v>59327.5</v>
      </c>
    </row>
    <row r="115" spans="1:49" ht="16.5" thickBot="1" thickTop="1">
      <c r="A115" s="4">
        <v>5</v>
      </c>
      <c r="B115" s="9"/>
      <c r="C115" s="71" t="str">
        <f>INDEX('[2]world'!$D$3:$D$400,MATCH(D115,'[2]world'!$B$3:$B$400,0))</f>
        <v>SWE</v>
      </c>
      <c r="D115" s="55" t="s">
        <v>46</v>
      </c>
      <c r="E115" s="24">
        <f>INDEX('[1]Age'!$D$3:$D$140,MATCH(F115,'[1]Age'!$B$3:$B$140,0))</f>
        <v>60</v>
      </c>
      <c r="F115" s="25">
        <v>60</v>
      </c>
      <c r="G115" s="24" t="str">
        <f>INDEX('[2]sex'!$D$3:$D$176,MATCH(H115,'[2]sex'!$B$3:$B$176,0))</f>
        <v>males</v>
      </c>
      <c r="H115" s="69" t="s">
        <v>34</v>
      </c>
      <c r="I115" s="56">
        <v>50378</v>
      </c>
      <c r="J115" s="56">
        <v>49679</v>
      </c>
      <c r="K115" s="56">
        <v>49547</v>
      </c>
      <c r="L115" s="56">
        <v>50164</v>
      </c>
      <c r="M115" s="56">
        <v>49511</v>
      </c>
      <c r="N115" s="56">
        <v>48904</v>
      </c>
      <c r="O115" s="56">
        <v>46917</v>
      </c>
      <c r="P115" s="56">
        <v>47089</v>
      </c>
      <c r="Q115" s="56">
        <v>47133</v>
      </c>
      <c r="R115" s="56">
        <v>46190</v>
      </c>
      <c r="S115" s="56">
        <v>46187</v>
      </c>
      <c r="T115" s="56">
        <v>55626</v>
      </c>
      <c r="U115" s="56">
        <v>52011</v>
      </c>
      <c r="V115" s="56">
        <v>47945</v>
      </c>
      <c r="W115" s="56">
        <v>47532</v>
      </c>
      <c r="X115" s="56">
        <v>45974</v>
      </c>
      <c r="Y115" s="56">
        <v>45270</v>
      </c>
      <c r="Z115" s="56">
        <v>43548</v>
      </c>
      <c r="AA115" s="56">
        <v>42201</v>
      </c>
      <c r="AB115" s="56">
        <v>42607</v>
      </c>
      <c r="AC115" s="56">
        <v>41011</v>
      </c>
      <c r="AD115" s="56">
        <v>41610</v>
      </c>
      <c r="AE115" s="56">
        <v>40849</v>
      </c>
      <c r="AF115" s="56">
        <v>40540</v>
      </c>
      <c r="AG115" s="56">
        <v>39035</v>
      </c>
      <c r="AH115" s="56">
        <v>39527</v>
      </c>
      <c r="AI115" s="56">
        <v>40814</v>
      </c>
      <c r="AJ115" s="56">
        <v>42090</v>
      </c>
      <c r="AK115" s="56">
        <v>43354</v>
      </c>
      <c r="AL115" s="56">
        <v>45248</v>
      </c>
      <c r="AM115" s="56">
        <v>47239</v>
      </c>
      <c r="AN115" s="56">
        <v>46994</v>
      </c>
      <c r="AO115" s="56">
        <v>49101</v>
      </c>
      <c r="AP115" s="56">
        <v>55600</v>
      </c>
      <c r="AQ115" s="56">
        <v>60194</v>
      </c>
      <c r="AR115" s="56">
        <v>64435</v>
      </c>
      <c r="AS115" s="56">
        <v>65089</v>
      </c>
      <c r="AT115" s="56">
        <v>65202.5</v>
      </c>
      <c r="AU115" s="56">
        <v>63974.5</v>
      </c>
      <c r="AV115" s="56">
        <v>63034</v>
      </c>
      <c r="AW115" s="56">
        <v>60911</v>
      </c>
    </row>
    <row r="116" spans="1:49" ht="16.5" thickBot="1" thickTop="1">
      <c r="A116" s="4">
        <v>5</v>
      </c>
      <c r="B116" s="9"/>
      <c r="C116" s="71" t="str">
        <f>INDEX('[2]world'!$D$3:$D$400,MATCH(D116,'[2]world'!$B$3:$B$400,0))</f>
        <v>SWE</v>
      </c>
      <c r="D116" s="55" t="s">
        <v>46</v>
      </c>
      <c r="E116" s="24">
        <f>INDEX('[1]Age'!$D$3:$D$140,MATCH(F116,'[1]Age'!$B$3:$B$140,0))</f>
        <v>61</v>
      </c>
      <c r="F116" s="25">
        <v>61</v>
      </c>
      <c r="G116" s="24" t="str">
        <f>INDEX('[2]sex'!$D$3:$D$176,MATCH(H116,'[2]sex'!$B$3:$B$176,0))</f>
        <v>males</v>
      </c>
      <c r="H116" s="69" t="s">
        <v>34</v>
      </c>
      <c r="I116" s="56">
        <v>48225</v>
      </c>
      <c r="J116" s="56">
        <v>49696</v>
      </c>
      <c r="K116" s="56">
        <v>49004</v>
      </c>
      <c r="L116" s="56">
        <v>48830</v>
      </c>
      <c r="M116" s="56">
        <v>49427</v>
      </c>
      <c r="N116" s="56">
        <v>48799</v>
      </c>
      <c r="O116" s="56">
        <v>48175</v>
      </c>
      <c r="P116" s="56">
        <v>46227</v>
      </c>
      <c r="Q116" s="56">
        <v>46421</v>
      </c>
      <c r="R116" s="56">
        <v>46463</v>
      </c>
      <c r="S116" s="56">
        <v>45512</v>
      </c>
      <c r="T116" s="56">
        <v>45539</v>
      </c>
      <c r="U116" s="56">
        <v>54832</v>
      </c>
      <c r="V116" s="56">
        <v>51273</v>
      </c>
      <c r="W116" s="56">
        <v>47295</v>
      </c>
      <c r="X116" s="56">
        <v>46889</v>
      </c>
      <c r="Y116" s="56">
        <v>45396</v>
      </c>
      <c r="Z116" s="56">
        <v>44686</v>
      </c>
      <c r="AA116" s="56">
        <v>42979</v>
      </c>
      <c r="AB116" s="56">
        <v>41663</v>
      </c>
      <c r="AC116" s="56">
        <v>42094</v>
      </c>
      <c r="AD116" s="56">
        <v>40553</v>
      </c>
      <c r="AE116" s="56">
        <v>41128</v>
      </c>
      <c r="AF116" s="56">
        <v>40385</v>
      </c>
      <c r="AG116" s="56">
        <v>40144</v>
      </c>
      <c r="AH116" s="56">
        <v>38694</v>
      </c>
      <c r="AI116" s="56">
        <v>39171</v>
      </c>
      <c r="AJ116" s="56">
        <v>40441</v>
      </c>
      <c r="AK116" s="56">
        <v>41653</v>
      </c>
      <c r="AL116" s="56">
        <v>42923</v>
      </c>
      <c r="AM116" s="56">
        <v>44840</v>
      </c>
      <c r="AN116" s="56">
        <v>46802</v>
      </c>
      <c r="AO116" s="56">
        <v>46597</v>
      </c>
      <c r="AP116" s="56">
        <v>48715</v>
      </c>
      <c r="AQ116" s="56">
        <v>55176</v>
      </c>
      <c r="AR116" s="56">
        <v>59707</v>
      </c>
      <c r="AS116" s="56">
        <v>63921</v>
      </c>
      <c r="AT116" s="56">
        <v>64566.5</v>
      </c>
      <c r="AU116" s="56">
        <v>64747.5</v>
      </c>
      <c r="AV116" s="56">
        <v>63526</v>
      </c>
      <c r="AW116" s="56">
        <v>62620</v>
      </c>
    </row>
    <row r="117" spans="1:49" ht="16.5" thickBot="1" thickTop="1">
      <c r="A117" s="4">
        <v>5</v>
      </c>
      <c r="B117" s="9"/>
      <c r="C117" s="71" t="str">
        <f>INDEX('[2]world'!$D$3:$D$400,MATCH(D117,'[2]world'!$B$3:$B$400,0))</f>
        <v>SWE</v>
      </c>
      <c r="D117" s="55" t="s">
        <v>46</v>
      </c>
      <c r="E117" s="24">
        <f>INDEX('[1]Age'!$D$3:$D$140,MATCH(F117,'[1]Age'!$B$3:$B$140,0))</f>
        <v>62</v>
      </c>
      <c r="F117" s="25">
        <v>62</v>
      </c>
      <c r="G117" s="24" t="str">
        <f>INDEX('[2]sex'!$D$3:$D$176,MATCH(H117,'[2]sex'!$B$3:$B$176,0))</f>
        <v>males</v>
      </c>
      <c r="H117" s="69" t="s">
        <v>34</v>
      </c>
      <c r="I117" s="56">
        <v>46230</v>
      </c>
      <c r="J117" s="56">
        <v>47503</v>
      </c>
      <c r="K117" s="56">
        <v>48897</v>
      </c>
      <c r="L117" s="56">
        <v>48202</v>
      </c>
      <c r="M117" s="56">
        <v>48073</v>
      </c>
      <c r="N117" s="56">
        <v>48639</v>
      </c>
      <c r="O117" s="56">
        <v>47998</v>
      </c>
      <c r="P117" s="56">
        <v>47383</v>
      </c>
      <c r="Q117" s="56">
        <v>45492</v>
      </c>
      <c r="R117" s="56">
        <v>45722</v>
      </c>
      <c r="S117" s="56">
        <v>45727</v>
      </c>
      <c r="T117" s="56">
        <v>44786</v>
      </c>
      <c r="U117" s="56">
        <v>44824</v>
      </c>
      <c r="V117" s="56">
        <v>53970</v>
      </c>
      <c r="W117" s="56">
        <v>50487</v>
      </c>
      <c r="X117" s="56">
        <v>46573</v>
      </c>
      <c r="Y117" s="56">
        <v>46216</v>
      </c>
      <c r="Z117" s="56">
        <v>44803</v>
      </c>
      <c r="AA117" s="56">
        <v>44083</v>
      </c>
      <c r="AB117" s="56">
        <v>42361</v>
      </c>
      <c r="AC117" s="56">
        <v>41125</v>
      </c>
      <c r="AD117" s="56">
        <v>41538</v>
      </c>
      <c r="AE117" s="56">
        <v>40032</v>
      </c>
      <c r="AF117" s="56">
        <v>40636</v>
      </c>
      <c r="AG117" s="56">
        <v>39913</v>
      </c>
      <c r="AH117" s="56">
        <v>39749</v>
      </c>
      <c r="AI117" s="56">
        <v>38316</v>
      </c>
      <c r="AJ117" s="56">
        <v>38720</v>
      </c>
      <c r="AK117" s="56">
        <v>40024</v>
      </c>
      <c r="AL117" s="56">
        <v>41198</v>
      </c>
      <c r="AM117" s="56">
        <v>42487</v>
      </c>
      <c r="AN117" s="56">
        <v>44436</v>
      </c>
      <c r="AO117" s="56">
        <v>46375</v>
      </c>
      <c r="AP117" s="56">
        <v>46202</v>
      </c>
      <c r="AQ117" s="56">
        <v>48271</v>
      </c>
      <c r="AR117" s="56">
        <v>54725</v>
      </c>
      <c r="AS117" s="56">
        <v>59169</v>
      </c>
      <c r="AT117" s="56">
        <v>63355.5</v>
      </c>
      <c r="AU117" s="56">
        <v>64048.5</v>
      </c>
      <c r="AV117" s="56">
        <v>64255.5</v>
      </c>
      <c r="AW117" s="56">
        <v>63044.5</v>
      </c>
    </row>
    <row r="118" spans="1:49" ht="16.5" thickBot="1" thickTop="1">
      <c r="A118" s="4">
        <v>5</v>
      </c>
      <c r="B118" s="9"/>
      <c r="C118" s="71" t="str">
        <f>INDEX('[2]world'!$D$3:$D$400,MATCH(D118,'[2]world'!$B$3:$B$400,0))</f>
        <v>SWE</v>
      </c>
      <c r="D118" s="55" t="s">
        <v>46</v>
      </c>
      <c r="E118" s="24">
        <f>INDEX('[1]Age'!$D$3:$D$140,MATCH(F118,'[1]Age'!$B$3:$B$140,0))</f>
        <v>63</v>
      </c>
      <c r="F118" s="25">
        <v>63</v>
      </c>
      <c r="G118" s="24" t="str">
        <f>INDEX('[2]sex'!$D$3:$D$176,MATCH(H118,'[2]sex'!$B$3:$B$176,0))</f>
        <v>males</v>
      </c>
      <c r="H118" s="69" t="s">
        <v>34</v>
      </c>
      <c r="I118" s="56">
        <v>44567</v>
      </c>
      <c r="J118" s="56">
        <v>45450</v>
      </c>
      <c r="K118" s="56">
        <v>46689</v>
      </c>
      <c r="L118" s="56">
        <v>48011</v>
      </c>
      <c r="M118" s="56">
        <v>47335</v>
      </c>
      <c r="N118" s="56">
        <v>47234</v>
      </c>
      <c r="O118" s="56">
        <v>47786</v>
      </c>
      <c r="P118" s="56">
        <v>47125</v>
      </c>
      <c r="Q118" s="56">
        <v>46543</v>
      </c>
      <c r="R118" s="56">
        <v>44712</v>
      </c>
      <c r="S118" s="56">
        <v>44930</v>
      </c>
      <c r="T118" s="56">
        <v>44935</v>
      </c>
      <c r="U118" s="56">
        <v>44016</v>
      </c>
      <c r="V118" s="56">
        <v>44061</v>
      </c>
      <c r="W118" s="56">
        <v>53040</v>
      </c>
      <c r="X118" s="56">
        <v>49672</v>
      </c>
      <c r="Y118" s="56">
        <v>45788</v>
      </c>
      <c r="Z118" s="56">
        <v>45504</v>
      </c>
      <c r="AA118" s="56">
        <v>44166</v>
      </c>
      <c r="AB118" s="56">
        <v>43443</v>
      </c>
      <c r="AC118" s="56">
        <v>41747</v>
      </c>
      <c r="AD118" s="56">
        <v>40567</v>
      </c>
      <c r="AE118" s="56">
        <v>40955</v>
      </c>
      <c r="AF118" s="56">
        <v>39459</v>
      </c>
      <c r="AG118" s="56">
        <v>40078</v>
      </c>
      <c r="AH118" s="56">
        <v>39436</v>
      </c>
      <c r="AI118" s="56">
        <v>39301</v>
      </c>
      <c r="AJ118" s="56">
        <v>37870</v>
      </c>
      <c r="AK118" s="56">
        <v>38227</v>
      </c>
      <c r="AL118" s="56">
        <v>39556</v>
      </c>
      <c r="AM118" s="56">
        <v>40763</v>
      </c>
      <c r="AN118" s="56">
        <v>42032</v>
      </c>
      <c r="AO118" s="56">
        <v>44000</v>
      </c>
      <c r="AP118" s="56">
        <v>45927</v>
      </c>
      <c r="AQ118" s="56">
        <v>45782</v>
      </c>
      <c r="AR118" s="56">
        <v>47791</v>
      </c>
      <c r="AS118" s="56">
        <v>54218</v>
      </c>
      <c r="AT118" s="56">
        <v>58604</v>
      </c>
      <c r="AU118" s="56">
        <v>62765</v>
      </c>
      <c r="AV118" s="56">
        <v>63508</v>
      </c>
      <c r="AW118" s="56">
        <v>63736</v>
      </c>
    </row>
    <row r="119" spans="1:49" ht="16.5" thickBot="1" thickTop="1">
      <c r="A119" s="4">
        <v>5</v>
      </c>
      <c r="B119" s="9"/>
      <c r="C119" s="71" t="str">
        <f>INDEX('[2]world'!$D$3:$D$400,MATCH(D119,'[2]world'!$B$3:$B$400,0))</f>
        <v>SWE</v>
      </c>
      <c r="D119" s="55" t="s">
        <v>46</v>
      </c>
      <c r="E119" s="24">
        <f>INDEX('[1]Age'!$D$3:$D$140,MATCH(F119,'[1]Age'!$B$3:$B$140,0))</f>
        <v>64</v>
      </c>
      <c r="F119" s="25">
        <v>64</v>
      </c>
      <c r="G119" s="24" t="str">
        <f>INDEX('[2]sex'!$D$3:$D$176,MATCH(H119,'[2]sex'!$B$3:$B$176,0))</f>
        <v>males</v>
      </c>
      <c r="H119" s="69" t="s">
        <v>34</v>
      </c>
      <c r="I119" s="56">
        <v>41917</v>
      </c>
      <c r="J119" s="56">
        <v>43729</v>
      </c>
      <c r="K119" s="56">
        <v>44597</v>
      </c>
      <c r="L119" s="56">
        <v>45749</v>
      </c>
      <c r="M119" s="56">
        <v>47033</v>
      </c>
      <c r="N119" s="56">
        <v>46433</v>
      </c>
      <c r="O119" s="56">
        <v>46317</v>
      </c>
      <c r="P119" s="56">
        <v>46854</v>
      </c>
      <c r="Q119" s="56">
        <v>46191</v>
      </c>
      <c r="R119" s="56">
        <v>45619</v>
      </c>
      <c r="S119" s="56">
        <v>43865</v>
      </c>
      <c r="T119" s="56">
        <v>44025</v>
      </c>
      <c r="U119" s="56">
        <v>44073</v>
      </c>
      <c r="V119" s="56">
        <v>43201</v>
      </c>
      <c r="W119" s="56">
        <v>43258</v>
      </c>
      <c r="X119" s="56">
        <v>52075</v>
      </c>
      <c r="Y119" s="56">
        <v>48794</v>
      </c>
      <c r="Z119" s="56">
        <v>44969</v>
      </c>
      <c r="AA119" s="56">
        <v>44746</v>
      </c>
      <c r="AB119" s="56">
        <v>43435</v>
      </c>
      <c r="AC119" s="56">
        <v>42749</v>
      </c>
      <c r="AD119" s="56">
        <v>41124</v>
      </c>
      <c r="AE119" s="56">
        <v>39953</v>
      </c>
      <c r="AF119" s="56">
        <v>40313</v>
      </c>
      <c r="AG119" s="56">
        <v>38887</v>
      </c>
      <c r="AH119" s="56">
        <v>39521</v>
      </c>
      <c r="AI119" s="56">
        <v>38951</v>
      </c>
      <c r="AJ119" s="56">
        <v>38769</v>
      </c>
      <c r="AK119" s="56">
        <v>37337</v>
      </c>
      <c r="AL119" s="56">
        <v>37682</v>
      </c>
      <c r="AM119" s="56">
        <v>39057</v>
      </c>
      <c r="AN119" s="56">
        <v>40286</v>
      </c>
      <c r="AO119" s="56">
        <v>41553</v>
      </c>
      <c r="AP119" s="56">
        <v>43517</v>
      </c>
      <c r="AQ119" s="56">
        <v>45446</v>
      </c>
      <c r="AR119" s="56">
        <v>45313</v>
      </c>
      <c r="AS119" s="56">
        <v>47298</v>
      </c>
      <c r="AT119" s="56">
        <v>53684</v>
      </c>
      <c r="AU119" s="56">
        <v>57986.5</v>
      </c>
      <c r="AV119" s="56">
        <v>62136.5</v>
      </c>
      <c r="AW119" s="56">
        <v>62958.5</v>
      </c>
    </row>
    <row r="120" spans="1:49" ht="16.5" thickBot="1" thickTop="1">
      <c r="A120" s="4">
        <v>5</v>
      </c>
      <c r="B120" s="9"/>
      <c r="C120" s="71" t="str">
        <f>INDEX('[2]world'!$D$3:$D$400,MATCH(D120,'[2]world'!$B$3:$B$400,0))</f>
        <v>SWE</v>
      </c>
      <c r="D120" s="55" t="s">
        <v>46</v>
      </c>
      <c r="E120" s="24">
        <f>INDEX('[1]Age'!$D$3:$D$140,MATCH(F120,'[1]Age'!$B$3:$B$140,0))</f>
        <v>65</v>
      </c>
      <c r="F120" s="25">
        <v>65</v>
      </c>
      <c r="G120" s="24" t="str">
        <f>INDEX('[2]sex'!$D$3:$D$176,MATCH(H120,'[2]sex'!$B$3:$B$176,0))</f>
        <v>males</v>
      </c>
      <c r="H120" s="69" t="s">
        <v>34</v>
      </c>
      <c r="I120" s="56">
        <v>40673</v>
      </c>
      <c r="J120" s="56">
        <v>40977</v>
      </c>
      <c r="K120" s="56">
        <v>42780</v>
      </c>
      <c r="L120" s="56">
        <v>43671</v>
      </c>
      <c r="M120" s="56">
        <v>44726</v>
      </c>
      <c r="N120" s="56">
        <v>45953</v>
      </c>
      <c r="O120" s="56">
        <v>45463</v>
      </c>
      <c r="P120" s="56">
        <v>45319</v>
      </c>
      <c r="Q120" s="56">
        <v>45847</v>
      </c>
      <c r="R120" s="56">
        <v>45194</v>
      </c>
      <c r="S120" s="56">
        <v>44645</v>
      </c>
      <c r="T120" s="56">
        <v>42944</v>
      </c>
      <c r="U120" s="56">
        <v>43082</v>
      </c>
      <c r="V120" s="56">
        <v>43133</v>
      </c>
      <c r="W120" s="56">
        <v>42293</v>
      </c>
      <c r="X120" s="56">
        <v>42387</v>
      </c>
      <c r="Y120" s="56">
        <v>51023</v>
      </c>
      <c r="Z120" s="56">
        <v>47831</v>
      </c>
      <c r="AA120" s="56">
        <v>44122</v>
      </c>
      <c r="AB120" s="56">
        <v>43912</v>
      </c>
      <c r="AC120" s="56">
        <v>42650</v>
      </c>
      <c r="AD120" s="56">
        <v>41997</v>
      </c>
      <c r="AE120" s="56">
        <v>40422</v>
      </c>
      <c r="AF120" s="56">
        <v>39284</v>
      </c>
      <c r="AG120" s="56">
        <v>39648</v>
      </c>
      <c r="AH120" s="56">
        <v>38307</v>
      </c>
      <c r="AI120" s="56">
        <v>38983</v>
      </c>
      <c r="AJ120" s="56">
        <v>38368</v>
      </c>
      <c r="AK120" s="56">
        <v>38181</v>
      </c>
      <c r="AL120" s="56">
        <v>36732</v>
      </c>
      <c r="AM120" s="56">
        <v>37088</v>
      </c>
      <c r="AN120" s="56">
        <v>38508</v>
      </c>
      <c r="AO120" s="56">
        <v>39740</v>
      </c>
      <c r="AP120" s="56">
        <v>41037</v>
      </c>
      <c r="AQ120" s="56">
        <v>42966</v>
      </c>
      <c r="AR120" s="56">
        <v>44902</v>
      </c>
      <c r="AS120" s="56">
        <v>44775</v>
      </c>
      <c r="AT120" s="56">
        <v>46731</v>
      </c>
      <c r="AU120" s="56">
        <v>53100.5</v>
      </c>
      <c r="AV120" s="56">
        <v>57332.5</v>
      </c>
      <c r="AW120" s="56">
        <v>61467</v>
      </c>
    </row>
    <row r="121" spans="1:49" ht="16.5" thickBot="1" thickTop="1">
      <c r="A121" s="4">
        <v>5</v>
      </c>
      <c r="B121" s="9"/>
      <c r="C121" s="71" t="str">
        <f>INDEX('[2]world'!$D$3:$D$400,MATCH(D121,'[2]world'!$B$3:$B$400,0))</f>
        <v>SWE</v>
      </c>
      <c r="D121" s="55" t="s">
        <v>46</v>
      </c>
      <c r="E121" s="24">
        <f>INDEX('[1]Age'!$D$3:$D$140,MATCH(F121,'[1]Age'!$B$3:$B$140,0))</f>
        <v>66</v>
      </c>
      <c r="F121" s="25">
        <v>66</v>
      </c>
      <c r="G121" s="24" t="str">
        <f>INDEX('[2]sex'!$D$3:$D$176,MATCH(H121,'[2]sex'!$B$3:$B$176,0))</f>
        <v>males</v>
      </c>
      <c r="H121" s="69" t="s">
        <v>34</v>
      </c>
      <c r="I121" s="56">
        <v>38540</v>
      </c>
      <c r="J121" s="56">
        <v>39757</v>
      </c>
      <c r="K121" s="56">
        <v>39987</v>
      </c>
      <c r="L121" s="56">
        <v>41710</v>
      </c>
      <c r="M121" s="56">
        <v>42633</v>
      </c>
      <c r="N121" s="56">
        <v>43634</v>
      </c>
      <c r="O121" s="56">
        <v>44831</v>
      </c>
      <c r="P121" s="56">
        <v>44377</v>
      </c>
      <c r="Q121" s="56">
        <v>44243</v>
      </c>
      <c r="R121" s="56">
        <v>44759</v>
      </c>
      <c r="S121" s="56">
        <v>44172</v>
      </c>
      <c r="T121" s="56">
        <v>43633</v>
      </c>
      <c r="U121" s="56">
        <v>41937</v>
      </c>
      <c r="V121" s="56">
        <v>42116</v>
      </c>
      <c r="W121" s="56">
        <v>42172</v>
      </c>
      <c r="X121" s="56">
        <v>41313</v>
      </c>
      <c r="Y121" s="56">
        <v>41455</v>
      </c>
      <c r="Z121" s="56">
        <v>49879</v>
      </c>
      <c r="AA121" s="56">
        <v>46795</v>
      </c>
      <c r="AB121" s="56">
        <v>43226</v>
      </c>
      <c r="AC121" s="56">
        <v>43050</v>
      </c>
      <c r="AD121" s="56">
        <v>41848</v>
      </c>
      <c r="AE121" s="56">
        <v>41198</v>
      </c>
      <c r="AF121" s="56">
        <v>39658</v>
      </c>
      <c r="AG121" s="56">
        <v>38557</v>
      </c>
      <c r="AH121" s="56">
        <v>39008</v>
      </c>
      <c r="AI121" s="56">
        <v>37696</v>
      </c>
      <c r="AJ121" s="56">
        <v>38364</v>
      </c>
      <c r="AK121" s="56">
        <v>37675</v>
      </c>
      <c r="AL121" s="56">
        <v>37546</v>
      </c>
      <c r="AM121" s="56">
        <v>36125</v>
      </c>
      <c r="AN121" s="56">
        <v>36520</v>
      </c>
      <c r="AO121" s="56">
        <v>37933</v>
      </c>
      <c r="AP121" s="56">
        <v>39164</v>
      </c>
      <c r="AQ121" s="56">
        <v>40459</v>
      </c>
      <c r="AR121" s="56">
        <v>42355</v>
      </c>
      <c r="AS121" s="56">
        <v>44287</v>
      </c>
      <c r="AT121" s="56">
        <v>44162.5</v>
      </c>
      <c r="AU121" s="56">
        <v>46112</v>
      </c>
      <c r="AV121" s="56">
        <v>52448</v>
      </c>
      <c r="AW121" s="56">
        <v>56662</v>
      </c>
    </row>
    <row r="122" spans="1:49" ht="16.5" thickBot="1" thickTop="1">
      <c r="A122" s="4">
        <v>5</v>
      </c>
      <c r="B122" s="9"/>
      <c r="C122" s="71" t="str">
        <f>INDEX('[2]world'!$D$3:$D$400,MATCH(D122,'[2]world'!$B$3:$B$400,0))</f>
        <v>SWE</v>
      </c>
      <c r="D122" s="55" t="s">
        <v>46</v>
      </c>
      <c r="E122" s="24">
        <f>INDEX('[1]Age'!$D$3:$D$140,MATCH(F122,'[1]Age'!$B$3:$B$140,0))</f>
        <v>67</v>
      </c>
      <c r="F122" s="25">
        <v>67</v>
      </c>
      <c r="G122" s="24" t="str">
        <f>INDEX('[2]sex'!$D$3:$D$176,MATCH(H122,'[2]sex'!$B$3:$B$176,0))</f>
        <v>males</v>
      </c>
      <c r="H122" s="69" t="s">
        <v>34</v>
      </c>
      <c r="I122" s="56">
        <v>37847</v>
      </c>
      <c r="J122" s="56">
        <v>37540</v>
      </c>
      <c r="K122" s="56">
        <v>38734</v>
      </c>
      <c r="L122" s="56">
        <v>38918</v>
      </c>
      <c r="M122" s="56">
        <v>40589</v>
      </c>
      <c r="N122" s="56">
        <v>41542</v>
      </c>
      <c r="O122" s="56">
        <v>42456</v>
      </c>
      <c r="P122" s="56">
        <v>43655</v>
      </c>
      <c r="Q122" s="56">
        <v>43192</v>
      </c>
      <c r="R122" s="56">
        <v>43073</v>
      </c>
      <c r="S122" s="56">
        <v>43571</v>
      </c>
      <c r="T122" s="56">
        <v>43106</v>
      </c>
      <c r="U122" s="56">
        <v>42553</v>
      </c>
      <c r="V122" s="56">
        <v>40883</v>
      </c>
      <c r="W122" s="56">
        <v>41096</v>
      </c>
      <c r="X122" s="56">
        <v>41180</v>
      </c>
      <c r="Y122" s="56">
        <v>40293</v>
      </c>
      <c r="Z122" s="56">
        <v>40459</v>
      </c>
      <c r="AA122" s="56">
        <v>48721</v>
      </c>
      <c r="AB122" s="56">
        <v>45701</v>
      </c>
      <c r="AC122" s="56">
        <v>42295</v>
      </c>
      <c r="AD122" s="56">
        <v>42156</v>
      </c>
      <c r="AE122" s="56">
        <v>40967</v>
      </c>
      <c r="AF122" s="56">
        <v>40350</v>
      </c>
      <c r="AG122" s="56">
        <v>38862</v>
      </c>
      <c r="AH122" s="56">
        <v>37828</v>
      </c>
      <c r="AI122" s="56">
        <v>38310</v>
      </c>
      <c r="AJ122" s="56">
        <v>37010</v>
      </c>
      <c r="AK122" s="56">
        <v>37669</v>
      </c>
      <c r="AL122" s="56">
        <v>36957</v>
      </c>
      <c r="AM122" s="56">
        <v>36871</v>
      </c>
      <c r="AN122" s="56">
        <v>35514</v>
      </c>
      <c r="AO122" s="56">
        <v>35951</v>
      </c>
      <c r="AP122" s="56">
        <v>37324</v>
      </c>
      <c r="AQ122" s="56">
        <v>38564</v>
      </c>
      <c r="AR122" s="56">
        <v>39828</v>
      </c>
      <c r="AS122" s="56">
        <v>41703</v>
      </c>
      <c r="AT122" s="56">
        <v>43656</v>
      </c>
      <c r="AU122" s="56">
        <v>43529.5</v>
      </c>
      <c r="AV122" s="56">
        <v>45476.5</v>
      </c>
      <c r="AW122" s="56">
        <v>51772</v>
      </c>
    </row>
    <row r="123" spans="1:49" ht="16.5" thickBot="1" thickTop="1">
      <c r="A123" s="4">
        <v>5</v>
      </c>
      <c r="B123" s="9"/>
      <c r="C123" s="71" t="str">
        <f>INDEX('[2]world'!$D$3:$D$400,MATCH(D123,'[2]world'!$B$3:$B$400,0))</f>
        <v>SWE</v>
      </c>
      <c r="D123" s="55" t="s">
        <v>46</v>
      </c>
      <c r="E123" s="24">
        <f>INDEX('[1]Age'!$D$3:$D$140,MATCH(F123,'[1]Age'!$B$3:$B$140,0))</f>
        <v>68</v>
      </c>
      <c r="F123" s="25">
        <v>68</v>
      </c>
      <c r="G123" s="24" t="str">
        <f>INDEX('[2]sex'!$D$3:$D$176,MATCH(H123,'[2]sex'!$B$3:$B$176,0))</f>
        <v>males</v>
      </c>
      <c r="H123" s="69" t="s">
        <v>34</v>
      </c>
      <c r="I123" s="56">
        <v>36238</v>
      </c>
      <c r="J123" s="56">
        <v>36761</v>
      </c>
      <c r="K123" s="56">
        <v>36470</v>
      </c>
      <c r="L123" s="56">
        <v>37570</v>
      </c>
      <c r="M123" s="56">
        <v>37729</v>
      </c>
      <c r="N123" s="56">
        <v>39417</v>
      </c>
      <c r="O123" s="56">
        <v>40373</v>
      </c>
      <c r="P123" s="56">
        <v>41193</v>
      </c>
      <c r="Q123" s="56">
        <v>42405</v>
      </c>
      <c r="R123" s="56">
        <v>41946</v>
      </c>
      <c r="S123" s="56">
        <v>41824</v>
      </c>
      <c r="T123" s="56">
        <v>42310</v>
      </c>
      <c r="U123" s="56">
        <v>41918</v>
      </c>
      <c r="V123" s="56">
        <v>41394</v>
      </c>
      <c r="W123" s="56">
        <v>39763</v>
      </c>
      <c r="X123" s="56">
        <v>40031</v>
      </c>
      <c r="Y123" s="56">
        <v>40097</v>
      </c>
      <c r="Z123" s="56">
        <v>39225</v>
      </c>
      <c r="AA123" s="56">
        <v>39421</v>
      </c>
      <c r="AB123" s="56">
        <v>47512</v>
      </c>
      <c r="AC123" s="56">
        <v>44613</v>
      </c>
      <c r="AD123" s="56">
        <v>41319</v>
      </c>
      <c r="AE123" s="56">
        <v>41201</v>
      </c>
      <c r="AF123" s="56">
        <v>40005</v>
      </c>
      <c r="AG123" s="56">
        <v>39416</v>
      </c>
      <c r="AH123" s="56">
        <v>38080</v>
      </c>
      <c r="AI123" s="56">
        <v>37069</v>
      </c>
      <c r="AJ123" s="56">
        <v>37491</v>
      </c>
      <c r="AK123" s="56">
        <v>36236</v>
      </c>
      <c r="AL123" s="56">
        <v>36905</v>
      </c>
      <c r="AM123" s="56">
        <v>36229</v>
      </c>
      <c r="AN123" s="56">
        <v>36213</v>
      </c>
      <c r="AO123" s="56">
        <v>34876</v>
      </c>
      <c r="AP123" s="56">
        <v>35330</v>
      </c>
      <c r="AQ123" s="56">
        <v>36672</v>
      </c>
      <c r="AR123" s="56">
        <v>37912</v>
      </c>
      <c r="AS123" s="56">
        <v>39172</v>
      </c>
      <c r="AT123" s="56">
        <v>41042</v>
      </c>
      <c r="AU123" s="56">
        <v>42985.5</v>
      </c>
      <c r="AV123" s="56">
        <v>42900.5</v>
      </c>
      <c r="AW123" s="56">
        <v>44850.5</v>
      </c>
    </row>
    <row r="124" spans="1:49" ht="16.5" thickBot="1" thickTop="1">
      <c r="A124" s="4">
        <v>5</v>
      </c>
      <c r="B124" s="9"/>
      <c r="C124" s="71" t="str">
        <f>INDEX('[2]world'!$D$3:$D$400,MATCH(D124,'[2]world'!$B$3:$B$400,0))</f>
        <v>SWE</v>
      </c>
      <c r="D124" s="55" t="s">
        <v>46</v>
      </c>
      <c r="E124" s="24">
        <f>INDEX('[1]Age'!$D$3:$D$140,MATCH(F124,'[1]Age'!$B$3:$B$140,0))</f>
        <v>69</v>
      </c>
      <c r="F124" s="25">
        <v>69</v>
      </c>
      <c r="G124" s="24" t="str">
        <f>INDEX('[2]sex'!$D$3:$D$176,MATCH(H124,'[2]sex'!$B$3:$B$176,0))</f>
        <v>males</v>
      </c>
      <c r="H124" s="69" t="s">
        <v>34</v>
      </c>
      <c r="I124" s="56">
        <v>33989</v>
      </c>
      <c r="J124" s="56">
        <v>35076</v>
      </c>
      <c r="K124" s="56">
        <v>35606</v>
      </c>
      <c r="L124" s="56">
        <v>35302</v>
      </c>
      <c r="M124" s="56">
        <v>36353</v>
      </c>
      <c r="N124" s="56">
        <v>36471</v>
      </c>
      <c r="O124" s="56">
        <v>38147</v>
      </c>
      <c r="P124" s="56">
        <v>39064</v>
      </c>
      <c r="Q124" s="56">
        <v>39847</v>
      </c>
      <c r="R124" s="56">
        <v>41090</v>
      </c>
      <c r="S124" s="56">
        <v>40626</v>
      </c>
      <c r="T124" s="56">
        <v>40491</v>
      </c>
      <c r="U124" s="56">
        <v>40951</v>
      </c>
      <c r="V124" s="56">
        <v>40647</v>
      </c>
      <c r="W124" s="56">
        <v>40193</v>
      </c>
      <c r="X124" s="56">
        <v>38593</v>
      </c>
      <c r="Y124" s="56">
        <v>38891</v>
      </c>
      <c r="Z124" s="56">
        <v>38927</v>
      </c>
      <c r="AA124" s="56">
        <v>38149</v>
      </c>
      <c r="AB124" s="56">
        <v>38352</v>
      </c>
      <c r="AC124" s="56">
        <v>46230</v>
      </c>
      <c r="AD124" s="56">
        <v>43532</v>
      </c>
      <c r="AE124" s="56">
        <v>40256</v>
      </c>
      <c r="AF124" s="56">
        <v>40190</v>
      </c>
      <c r="AG124" s="56">
        <v>39013</v>
      </c>
      <c r="AH124" s="56">
        <v>38468</v>
      </c>
      <c r="AI124" s="56">
        <v>37255</v>
      </c>
      <c r="AJ124" s="56">
        <v>36248</v>
      </c>
      <c r="AK124" s="56">
        <v>36620</v>
      </c>
      <c r="AL124" s="56">
        <v>35421</v>
      </c>
      <c r="AM124" s="56">
        <v>36085</v>
      </c>
      <c r="AN124" s="56">
        <v>35451</v>
      </c>
      <c r="AO124" s="56">
        <v>35523</v>
      </c>
      <c r="AP124" s="56">
        <v>34189</v>
      </c>
      <c r="AQ124" s="56">
        <v>34659</v>
      </c>
      <c r="AR124" s="56">
        <v>35967</v>
      </c>
      <c r="AS124" s="56">
        <v>37213</v>
      </c>
      <c r="AT124" s="56">
        <v>38493.5</v>
      </c>
      <c r="AU124" s="56">
        <v>40393.5</v>
      </c>
      <c r="AV124" s="56">
        <v>42241.5</v>
      </c>
      <c r="AW124" s="56">
        <v>42248.5</v>
      </c>
    </row>
    <row r="125" spans="1:49" ht="16.5" thickBot="1" thickTop="1">
      <c r="A125" s="4">
        <v>5</v>
      </c>
      <c r="B125" s="9"/>
      <c r="C125" s="71" t="str">
        <f>INDEX('[2]world'!$D$3:$D$400,MATCH(D125,'[2]world'!$B$3:$B$400,0))</f>
        <v>SWE</v>
      </c>
      <c r="D125" s="55" t="s">
        <v>46</v>
      </c>
      <c r="E125" s="24">
        <f>INDEX('[1]Age'!$D$3:$D$140,MATCH(F125,'[1]Age'!$B$3:$B$140,0))</f>
        <v>70</v>
      </c>
      <c r="F125" s="25">
        <v>70</v>
      </c>
      <c r="G125" s="24" t="str">
        <f>INDEX('[2]sex'!$D$3:$D$176,MATCH(H125,'[2]sex'!$B$3:$B$176,0))</f>
        <v>males</v>
      </c>
      <c r="H125" s="69" t="s">
        <v>34</v>
      </c>
      <c r="I125" s="56">
        <v>31097</v>
      </c>
      <c r="J125" s="56">
        <v>32760</v>
      </c>
      <c r="K125" s="56">
        <v>33857</v>
      </c>
      <c r="L125" s="56">
        <v>34314</v>
      </c>
      <c r="M125" s="56">
        <v>34045</v>
      </c>
      <c r="N125" s="56">
        <v>35078</v>
      </c>
      <c r="O125" s="56">
        <v>35168</v>
      </c>
      <c r="P125" s="56">
        <v>36805</v>
      </c>
      <c r="Q125" s="56">
        <v>37698</v>
      </c>
      <c r="R125" s="56">
        <v>38446</v>
      </c>
      <c r="S125" s="56">
        <v>39653</v>
      </c>
      <c r="T125" s="56">
        <v>39259</v>
      </c>
      <c r="U125" s="56">
        <v>39069</v>
      </c>
      <c r="V125" s="56">
        <v>39519</v>
      </c>
      <c r="W125" s="56">
        <v>39330</v>
      </c>
      <c r="X125" s="56">
        <v>38944</v>
      </c>
      <c r="Y125" s="56">
        <v>37387</v>
      </c>
      <c r="Z125" s="56">
        <v>37661</v>
      </c>
      <c r="AA125" s="56">
        <v>37734</v>
      </c>
      <c r="AB125" s="56">
        <v>37010</v>
      </c>
      <c r="AC125" s="56">
        <v>37213</v>
      </c>
      <c r="AD125" s="56">
        <v>44903</v>
      </c>
      <c r="AE125" s="56">
        <v>42354</v>
      </c>
      <c r="AF125" s="56">
        <v>39123</v>
      </c>
      <c r="AG125" s="56">
        <v>39136</v>
      </c>
      <c r="AH125" s="56">
        <v>38001</v>
      </c>
      <c r="AI125" s="56">
        <v>37517</v>
      </c>
      <c r="AJ125" s="56">
        <v>36336</v>
      </c>
      <c r="AK125" s="56">
        <v>35368</v>
      </c>
      <c r="AL125" s="56">
        <v>35726</v>
      </c>
      <c r="AM125" s="56">
        <v>34563</v>
      </c>
      <c r="AN125" s="56">
        <v>35242</v>
      </c>
      <c r="AO125" s="56">
        <v>34661</v>
      </c>
      <c r="AP125" s="56">
        <v>34736</v>
      </c>
      <c r="AQ125" s="56">
        <v>33438</v>
      </c>
      <c r="AR125" s="56">
        <v>33941</v>
      </c>
      <c r="AS125" s="56">
        <v>35215</v>
      </c>
      <c r="AT125" s="56">
        <v>36480.5</v>
      </c>
      <c r="AU125" s="56">
        <v>37775.5</v>
      </c>
      <c r="AV125" s="56">
        <v>39683.5</v>
      </c>
      <c r="AW125" s="56">
        <v>41483.5</v>
      </c>
    </row>
    <row r="126" spans="1:49" ht="16.5" thickBot="1" thickTop="1">
      <c r="A126" s="4">
        <v>5</v>
      </c>
      <c r="B126" s="9"/>
      <c r="C126" s="71" t="str">
        <f>INDEX('[2]world'!$D$3:$D$400,MATCH(D126,'[2]world'!$B$3:$B$400,0))</f>
        <v>SWE</v>
      </c>
      <c r="D126" s="55" t="s">
        <v>46</v>
      </c>
      <c r="E126" s="24">
        <f>INDEX('[1]Age'!$D$3:$D$140,MATCH(F126,'[1]Age'!$B$3:$B$140,0))</f>
        <v>71</v>
      </c>
      <c r="F126" s="25">
        <v>71</v>
      </c>
      <c r="G126" s="24" t="str">
        <f>INDEX('[2]sex'!$D$3:$D$176,MATCH(H126,'[2]sex'!$B$3:$B$176,0))</f>
        <v>males</v>
      </c>
      <c r="H126" s="69" t="s">
        <v>34</v>
      </c>
      <c r="I126" s="56">
        <v>30104</v>
      </c>
      <c r="J126" s="56">
        <v>29882</v>
      </c>
      <c r="K126" s="56">
        <v>31480</v>
      </c>
      <c r="L126" s="56">
        <v>32519</v>
      </c>
      <c r="M126" s="56">
        <v>32972</v>
      </c>
      <c r="N126" s="56">
        <v>32710</v>
      </c>
      <c r="O126" s="56">
        <v>33725</v>
      </c>
      <c r="P126" s="56">
        <v>33783</v>
      </c>
      <c r="Q126" s="56">
        <v>35404</v>
      </c>
      <c r="R126" s="56">
        <v>36269</v>
      </c>
      <c r="S126" s="56">
        <v>36954</v>
      </c>
      <c r="T126" s="56">
        <v>38130</v>
      </c>
      <c r="U126" s="56">
        <v>37836</v>
      </c>
      <c r="V126" s="56">
        <v>37644</v>
      </c>
      <c r="W126" s="56">
        <v>38112</v>
      </c>
      <c r="X126" s="56">
        <v>37967</v>
      </c>
      <c r="Y126" s="56">
        <v>37600</v>
      </c>
      <c r="Z126" s="56">
        <v>36119</v>
      </c>
      <c r="AA126" s="56">
        <v>36364</v>
      </c>
      <c r="AB126" s="56">
        <v>36505</v>
      </c>
      <c r="AC126" s="56">
        <v>35818</v>
      </c>
      <c r="AD126" s="56">
        <v>36004</v>
      </c>
      <c r="AE126" s="56">
        <v>43512</v>
      </c>
      <c r="AF126" s="56">
        <v>41087</v>
      </c>
      <c r="AG126" s="56">
        <v>37948</v>
      </c>
      <c r="AH126" s="56">
        <v>38055</v>
      </c>
      <c r="AI126" s="56">
        <v>36944</v>
      </c>
      <c r="AJ126" s="56">
        <v>36491</v>
      </c>
      <c r="AK126" s="56">
        <v>35349</v>
      </c>
      <c r="AL126" s="56">
        <v>34414</v>
      </c>
      <c r="AM126" s="56">
        <v>34771</v>
      </c>
      <c r="AN126" s="56">
        <v>33676</v>
      </c>
      <c r="AO126" s="56">
        <v>34372</v>
      </c>
      <c r="AP126" s="56">
        <v>33861</v>
      </c>
      <c r="AQ126" s="56">
        <v>33874</v>
      </c>
      <c r="AR126" s="56">
        <v>32641</v>
      </c>
      <c r="AS126" s="56">
        <v>33197</v>
      </c>
      <c r="AT126" s="56">
        <v>34451</v>
      </c>
      <c r="AU126" s="56">
        <v>35743.5</v>
      </c>
      <c r="AV126" s="56">
        <v>37003.5</v>
      </c>
      <c r="AW126" s="56">
        <v>38924</v>
      </c>
    </row>
    <row r="127" spans="1:49" ht="16.5" thickBot="1" thickTop="1">
      <c r="A127" s="4">
        <v>5</v>
      </c>
      <c r="B127" s="9"/>
      <c r="C127" s="71" t="str">
        <f>INDEX('[2]world'!$D$3:$D$400,MATCH(D127,'[2]world'!$B$3:$B$400,0))</f>
        <v>SWE</v>
      </c>
      <c r="D127" s="55" t="s">
        <v>46</v>
      </c>
      <c r="E127" s="24">
        <f>INDEX('[1]Age'!$D$3:$D$140,MATCH(F127,'[1]Age'!$B$3:$B$140,0))</f>
        <v>72</v>
      </c>
      <c r="F127" s="25">
        <v>72</v>
      </c>
      <c r="G127" s="24" t="str">
        <f>INDEX('[2]sex'!$D$3:$D$176,MATCH(H127,'[2]sex'!$B$3:$B$176,0))</f>
        <v>males</v>
      </c>
      <c r="H127" s="69" t="s">
        <v>34</v>
      </c>
      <c r="I127" s="56">
        <v>27876</v>
      </c>
      <c r="J127" s="56">
        <v>28818</v>
      </c>
      <c r="K127" s="56">
        <v>28605</v>
      </c>
      <c r="L127" s="56">
        <v>30069</v>
      </c>
      <c r="M127" s="56">
        <v>31109</v>
      </c>
      <c r="N127" s="56">
        <v>31584</v>
      </c>
      <c r="O127" s="56">
        <v>31305</v>
      </c>
      <c r="P127" s="56">
        <v>32236</v>
      </c>
      <c r="Q127" s="56">
        <v>32325</v>
      </c>
      <c r="R127" s="56">
        <v>33930</v>
      </c>
      <c r="S127" s="56">
        <v>34731</v>
      </c>
      <c r="T127" s="56">
        <v>35361</v>
      </c>
      <c r="U127" s="56">
        <v>36549</v>
      </c>
      <c r="V127" s="56">
        <v>36324</v>
      </c>
      <c r="W127" s="56">
        <v>36177</v>
      </c>
      <c r="X127" s="56">
        <v>36666</v>
      </c>
      <c r="Y127" s="56">
        <v>36528</v>
      </c>
      <c r="Z127" s="56">
        <v>36144</v>
      </c>
      <c r="AA127" s="56">
        <v>34780</v>
      </c>
      <c r="AB127" s="56">
        <v>35028</v>
      </c>
      <c r="AC127" s="56">
        <v>35216</v>
      </c>
      <c r="AD127" s="56">
        <v>34563</v>
      </c>
      <c r="AE127" s="56">
        <v>34775</v>
      </c>
      <c r="AF127" s="56">
        <v>42070</v>
      </c>
      <c r="AG127" s="56">
        <v>39763</v>
      </c>
      <c r="AH127" s="56">
        <v>36762</v>
      </c>
      <c r="AI127" s="56">
        <v>36931</v>
      </c>
      <c r="AJ127" s="56">
        <v>35805</v>
      </c>
      <c r="AK127" s="56">
        <v>35357</v>
      </c>
      <c r="AL127" s="56">
        <v>34281</v>
      </c>
      <c r="AM127" s="56">
        <v>33375</v>
      </c>
      <c r="AN127" s="56">
        <v>33783</v>
      </c>
      <c r="AO127" s="56">
        <v>32751</v>
      </c>
      <c r="AP127" s="56">
        <v>33479</v>
      </c>
      <c r="AQ127" s="56">
        <v>32984</v>
      </c>
      <c r="AR127" s="56">
        <v>32974</v>
      </c>
      <c r="AS127" s="56">
        <v>31830</v>
      </c>
      <c r="AT127" s="56">
        <v>32381.5</v>
      </c>
      <c r="AU127" s="56">
        <v>33681</v>
      </c>
      <c r="AV127" s="56">
        <v>34969</v>
      </c>
      <c r="AW127" s="56">
        <v>36218.5</v>
      </c>
    </row>
    <row r="128" spans="1:49" ht="16.5" thickBot="1" thickTop="1">
      <c r="A128" s="4">
        <v>5</v>
      </c>
      <c r="B128" s="9"/>
      <c r="C128" s="71" t="str">
        <f>INDEX('[2]world'!$D$3:$D$400,MATCH(D128,'[2]world'!$B$3:$B$400,0))</f>
        <v>SWE</v>
      </c>
      <c r="D128" s="55" t="s">
        <v>46</v>
      </c>
      <c r="E128" s="24">
        <f>INDEX('[1]Age'!$D$3:$D$140,MATCH(F128,'[1]Age'!$B$3:$B$140,0))</f>
        <v>73</v>
      </c>
      <c r="F128" s="25">
        <v>73</v>
      </c>
      <c r="G128" s="24" t="str">
        <f>INDEX('[2]sex'!$D$3:$D$176,MATCH(H128,'[2]sex'!$B$3:$B$176,0))</f>
        <v>males</v>
      </c>
      <c r="H128" s="69" t="s">
        <v>34</v>
      </c>
      <c r="I128" s="56">
        <v>26408</v>
      </c>
      <c r="J128" s="56">
        <v>26560</v>
      </c>
      <c r="K128" s="56">
        <v>27480</v>
      </c>
      <c r="L128" s="56">
        <v>27231</v>
      </c>
      <c r="M128" s="56">
        <v>28616</v>
      </c>
      <c r="N128" s="56">
        <v>29648</v>
      </c>
      <c r="O128" s="56">
        <v>30083</v>
      </c>
      <c r="P128" s="56">
        <v>29813</v>
      </c>
      <c r="Q128" s="56">
        <v>30644</v>
      </c>
      <c r="R128" s="56">
        <v>30813</v>
      </c>
      <c r="S128" s="56">
        <v>32346</v>
      </c>
      <c r="T128" s="56">
        <v>33104</v>
      </c>
      <c r="U128" s="56">
        <v>33710</v>
      </c>
      <c r="V128" s="56">
        <v>34903</v>
      </c>
      <c r="W128" s="56">
        <v>34727</v>
      </c>
      <c r="X128" s="56">
        <v>34627</v>
      </c>
      <c r="Y128" s="56">
        <v>35066</v>
      </c>
      <c r="Z128" s="56">
        <v>34980</v>
      </c>
      <c r="AA128" s="56">
        <v>34640</v>
      </c>
      <c r="AB128" s="56">
        <v>33351</v>
      </c>
      <c r="AC128" s="56">
        <v>33663</v>
      </c>
      <c r="AD128" s="56">
        <v>33865</v>
      </c>
      <c r="AE128" s="56">
        <v>33217</v>
      </c>
      <c r="AF128" s="56">
        <v>33482</v>
      </c>
      <c r="AG128" s="56">
        <v>40528</v>
      </c>
      <c r="AH128" s="56">
        <v>38345</v>
      </c>
      <c r="AI128" s="56">
        <v>35533</v>
      </c>
      <c r="AJ128" s="56">
        <v>35728</v>
      </c>
      <c r="AK128" s="56">
        <v>34597</v>
      </c>
      <c r="AL128" s="56">
        <v>34166</v>
      </c>
      <c r="AM128" s="56">
        <v>33157</v>
      </c>
      <c r="AN128" s="56">
        <v>32267</v>
      </c>
      <c r="AO128" s="56">
        <v>32778</v>
      </c>
      <c r="AP128" s="56">
        <v>31751</v>
      </c>
      <c r="AQ128" s="56">
        <v>32511</v>
      </c>
      <c r="AR128" s="56">
        <v>32064</v>
      </c>
      <c r="AS128" s="56">
        <v>32068</v>
      </c>
      <c r="AT128" s="56">
        <v>31005.5</v>
      </c>
      <c r="AU128" s="56">
        <v>31508</v>
      </c>
      <c r="AV128" s="56">
        <v>32879.5</v>
      </c>
      <c r="AW128" s="56">
        <v>34119.5</v>
      </c>
    </row>
    <row r="129" spans="1:49" ht="16.5" thickBot="1" thickTop="1">
      <c r="A129" s="4">
        <v>5</v>
      </c>
      <c r="B129" s="9"/>
      <c r="C129" s="71" t="str">
        <f>INDEX('[2]world'!$D$3:$D$400,MATCH(D129,'[2]world'!$B$3:$B$400,0))</f>
        <v>SWE</v>
      </c>
      <c r="D129" s="55" t="s">
        <v>46</v>
      </c>
      <c r="E129" s="24">
        <f>INDEX('[1]Age'!$D$3:$D$140,MATCH(F129,'[1]Age'!$B$3:$B$140,0))</f>
        <v>74</v>
      </c>
      <c r="F129" s="25">
        <v>74</v>
      </c>
      <c r="G129" s="24" t="str">
        <f>INDEX('[2]sex'!$D$3:$D$176,MATCH(H129,'[2]sex'!$B$3:$B$176,0))</f>
        <v>males</v>
      </c>
      <c r="H129" s="69" t="s">
        <v>34</v>
      </c>
      <c r="I129" s="56">
        <v>24382</v>
      </c>
      <c r="J129" s="56">
        <v>25036</v>
      </c>
      <c r="K129" s="56">
        <v>25183</v>
      </c>
      <c r="L129" s="56">
        <v>26004</v>
      </c>
      <c r="M129" s="56">
        <v>25788</v>
      </c>
      <c r="N129" s="56">
        <v>27132</v>
      </c>
      <c r="O129" s="56">
        <v>28096</v>
      </c>
      <c r="P129" s="56">
        <v>28494</v>
      </c>
      <c r="Q129" s="56">
        <v>28280</v>
      </c>
      <c r="R129" s="56">
        <v>29044</v>
      </c>
      <c r="S129" s="56">
        <v>29222</v>
      </c>
      <c r="T129" s="56">
        <v>30698</v>
      </c>
      <c r="U129" s="56">
        <v>31416</v>
      </c>
      <c r="V129" s="56">
        <v>32034</v>
      </c>
      <c r="W129" s="56">
        <v>33212</v>
      </c>
      <c r="X129" s="56">
        <v>33106</v>
      </c>
      <c r="Y129" s="56">
        <v>32996</v>
      </c>
      <c r="Z129" s="56">
        <v>33409</v>
      </c>
      <c r="AA129" s="56">
        <v>33342</v>
      </c>
      <c r="AB129" s="56">
        <v>33065</v>
      </c>
      <c r="AC129" s="56">
        <v>31877</v>
      </c>
      <c r="AD129" s="56">
        <v>32231</v>
      </c>
      <c r="AE129" s="56">
        <v>32418</v>
      </c>
      <c r="AF129" s="56">
        <v>31822</v>
      </c>
      <c r="AG129" s="56">
        <v>32129</v>
      </c>
      <c r="AH129" s="56">
        <v>38935</v>
      </c>
      <c r="AI129" s="56">
        <v>36843</v>
      </c>
      <c r="AJ129" s="56">
        <v>34209</v>
      </c>
      <c r="AK129" s="56">
        <v>34421</v>
      </c>
      <c r="AL129" s="56">
        <v>33318</v>
      </c>
      <c r="AM129" s="56">
        <v>32963</v>
      </c>
      <c r="AN129" s="56">
        <v>32023</v>
      </c>
      <c r="AO129" s="56">
        <v>31158</v>
      </c>
      <c r="AP129" s="56">
        <v>31701</v>
      </c>
      <c r="AQ129" s="56">
        <v>30693</v>
      </c>
      <c r="AR129" s="56">
        <v>31467</v>
      </c>
      <c r="AS129" s="56">
        <v>31055</v>
      </c>
      <c r="AT129" s="56">
        <v>31153.5</v>
      </c>
      <c r="AU129" s="56">
        <v>30151.5</v>
      </c>
      <c r="AV129" s="56">
        <v>30608.5</v>
      </c>
      <c r="AW129" s="56">
        <v>31999</v>
      </c>
    </row>
    <row r="130" spans="1:49" ht="16.5" thickBot="1" thickTop="1">
      <c r="A130" s="4">
        <v>5</v>
      </c>
      <c r="B130" s="9"/>
      <c r="C130" s="71" t="str">
        <f>INDEX('[2]world'!$D$3:$D$400,MATCH(D130,'[2]world'!$B$3:$B$400,0))</f>
        <v>SWE</v>
      </c>
      <c r="D130" s="55" t="s">
        <v>46</v>
      </c>
      <c r="E130" s="24">
        <f>INDEX('[1]Age'!$D$3:$D$140,MATCH(F130,'[1]Age'!$B$3:$B$140,0))</f>
        <v>75</v>
      </c>
      <c r="F130" s="25">
        <v>75</v>
      </c>
      <c r="G130" s="24" t="str">
        <f>INDEX('[2]sex'!$D$3:$D$176,MATCH(H130,'[2]sex'!$B$3:$B$176,0))</f>
        <v>males</v>
      </c>
      <c r="H130" s="69" t="s">
        <v>34</v>
      </c>
      <c r="I130" s="56">
        <v>21827</v>
      </c>
      <c r="J130" s="56">
        <v>22961</v>
      </c>
      <c r="K130" s="56">
        <v>23655</v>
      </c>
      <c r="L130" s="56">
        <v>23678</v>
      </c>
      <c r="M130" s="56">
        <v>24459</v>
      </c>
      <c r="N130" s="56">
        <v>24325</v>
      </c>
      <c r="O130" s="56">
        <v>25564</v>
      </c>
      <c r="P130" s="56">
        <v>26456</v>
      </c>
      <c r="Q130" s="56">
        <v>26868</v>
      </c>
      <c r="R130" s="56">
        <v>26707</v>
      </c>
      <c r="S130" s="56">
        <v>27394</v>
      </c>
      <c r="T130" s="56">
        <v>27561</v>
      </c>
      <c r="U130" s="56">
        <v>29026</v>
      </c>
      <c r="V130" s="56">
        <v>29714</v>
      </c>
      <c r="W130" s="56">
        <v>30327</v>
      </c>
      <c r="X130" s="56">
        <v>31475</v>
      </c>
      <c r="Y130" s="56">
        <v>31428</v>
      </c>
      <c r="Z130" s="56">
        <v>31270</v>
      </c>
      <c r="AA130" s="56">
        <v>31736</v>
      </c>
      <c r="AB130" s="56">
        <v>31665</v>
      </c>
      <c r="AC130" s="56">
        <v>31424</v>
      </c>
      <c r="AD130" s="56">
        <v>30327</v>
      </c>
      <c r="AE130" s="56">
        <v>30739</v>
      </c>
      <c r="AF130" s="56">
        <v>30937</v>
      </c>
      <c r="AG130" s="56">
        <v>30348</v>
      </c>
      <c r="AH130" s="56">
        <v>30752</v>
      </c>
      <c r="AI130" s="56">
        <v>37255</v>
      </c>
      <c r="AJ130" s="56">
        <v>35284</v>
      </c>
      <c r="AK130" s="56">
        <v>32785</v>
      </c>
      <c r="AL130" s="56">
        <v>33043</v>
      </c>
      <c r="AM130" s="56">
        <v>31935</v>
      </c>
      <c r="AN130" s="56">
        <v>31698</v>
      </c>
      <c r="AO130" s="56">
        <v>30826</v>
      </c>
      <c r="AP130" s="56">
        <v>30012</v>
      </c>
      <c r="AQ130" s="56">
        <v>30572</v>
      </c>
      <c r="AR130" s="56">
        <v>29617</v>
      </c>
      <c r="AS130" s="56">
        <v>30360</v>
      </c>
      <c r="AT130" s="56">
        <v>29967.5</v>
      </c>
      <c r="AU130" s="56">
        <v>30207</v>
      </c>
      <c r="AV130" s="56">
        <v>29219</v>
      </c>
      <c r="AW130" s="56">
        <v>29655</v>
      </c>
    </row>
    <row r="131" spans="1:49" ht="16.5" thickBot="1" thickTop="1">
      <c r="A131" s="4">
        <v>5</v>
      </c>
      <c r="B131" s="9"/>
      <c r="C131" s="71" t="str">
        <f>INDEX('[2]world'!$D$3:$D$400,MATCH(D131,'[2]world'!$B$3:$B$400,0))</f>
        <v>SWE</v>
      </c>
      <c r="D131" s="55" t="s">
        <v>46</v>
      </c>
      <c r="E131" s="24">
        <f>INDEX('[1]Age'!$D$3:$D$140,MATCH(F131,'[1]Age'!$B$3:$B$140,0))</f>
        <v>76</v>
      </c>
      <c r="F131" s="25">
        <v>76</v>
      </c>
      <c r="G131" s="24" t="str">
        <f>INDEX('[2]sex'!$D$3:$D$176,MATCH(H131,'[2]sex'!$B$3:$B$176,0))</f>
        <v>males</v>
      </c>
      <c r="H131" s="69" t="s">
        <v>34</v>
      </c>
      <c r="I131" s="56">
        <v>20431</v>
      </c>
      <c r="J131" s="56">
        <v>20402</v>
      </c>
      <c r="K131" s="56">
        <v>21562</v>
      </c>
      <c r="L131" s="56">
        <v>22195</v>
      </c>
      <c r="M131" s="56">
        <v>22124</v>
      </c>
      <c r="N131" s="56">
        <v>22904</v>
      </c>
      <c r="O131" s="56">
        <v>22791</v>
      </c>
      <c r="P131" s="56">
        <v>23913</v>
      </c>
      <c r="Q131" s="56">
        <v>24738</v>
      </c>
      <c r="R131" s="56">
        <v>25195</v>
      </c>
      <c r="S131" s="56">
        <v>25039</v>
      </c>
      <c r="T131" s="56">
        <v>25712</v>
      </c>
      <c r="U131" s="56">
        <v>25874</v>
      </c>
      <c r="V131" s="56">
        <v>27312</v>
      </c>
      <c r="W131" s="56">
        <v>27976</v>
      </c>
      <c r="X131" s="56">
        <v>28530</v>
      </c>
      <c r="Y131" s="56">
        <v>29701</v>
      </c>
      <c r="Z131" s="56">
        <v>29651</v>
      </c>
      <c r="AA131" s="56">
        <v>29502</v>
      </c>
      <c r="AB131" s="56">
        <v>30003</v>
      </c>
      <c r="AC131" s="56">
        <v>30013</v>
      </c>
      <c r="AD131" s="56">
        <v>29761</v>
      </c>
      <c r="AE131" s="56">
        <v>28706</v>
      </c>
      <c r="AF131" s="56">
        <v>29218</v>
      </c>
      <c r="AG131" s="56">
        <v>29413</v>
      </c>
      <c r="AH131" s="56">
        <v>28828</v>
      </c>
      <c r="AI131" s="56">
        <v>29327</v>
      </c>
      <c r="AJ131" s="56">
        <v>35499</v>
      </c>
      <c r="AK131" s="56">
        <v>33666</v>
      </c>
      <c r="AL131" s="56">
        <v>31262</v>
      </c>
      <c r="AM131" s="56">
        <v>31604</v>
      </c>
      <c r="AN131" s="56">
        <v>30525</v>
      </c>
      <c r="AO131" s="56">
        <v>30379</v>
      </c>
      <c r="AP131" s="56">
        <v>29557</v>
      </c>
      <c r="AQ131" s="56">
        <v>28797</v>
      </c>
      <c r="AR131" s="56">
        <v>29433</v>
      </c>
      <c r="AS131" s="56">
        <v>28528</v>
      </c>
      <c r="AT131" s="56">
        <v>29230.5</v>
      </c>
      <c r="AU131" s="56">
        <v>28860</v>
      </c>
      <c r="AV131" s="56">
        <v>29204.5</v>
      </c>
      <c r="AW131" s="56">
        <v>28222</v>
      </c>
    </row>
    <row r="132" spans="1:49" ht="16.5" thickBot="1" thickTop="1">
      <c r="A132" s="4">
        <v>5</v>
      </c>
      <c r="B132" s="9"/>
      <c r="C132" s="71" t="str">
        <f>INDEX('[2]world'!$D$3:$D$400,MATCH(D132,'[2]world'!$B$3:$B$400,0))</f>
        <v>SWE</v>
      </c>
      <c r="D132" s="55" t="s">
        <v>46</v>
      </c>
      <c r="E132" s="24">
        <f>INDEX('[1]Age'!$D$3:$D$140,MATCH(F132,'[1]Age'!$B$3:$B$140,0))</f>
        <v>77</v>
      </c>
      <c r="F132" s="25">
        <v>77</v>
      </c>
      <c r="G132" s="24" t="str">
        <f>INDEX('[2]sex'!$D$3:$D$176,MATCH(H132,'[2]sex'!$B$3:$B$176,0))</f>
        <v>males</v>
      </c>
      <c r="H132" s="69" t="s">
        <v>34</v>
      </c>
      <c r="I132" s="56">
        <v>18199</v>
      </c>
      <c r="J132" s="56">
        <v>18995</v>
      </c>
      <c r="K132" s="56">
        <v>18993</v>
      </c>
      <c r="L132" s="56">
        <v>20052</v>
      </c>
      <c r="M132" s="56">
        <v>20633</v>
      </c>
      <c r="N132" s="56">
        <v>20524</v>
      </c>
      <c r="O132" s="56">
        <v>21299</v>
      </c>
      <c r="P132" s="56">
        <v>21181</v>
      </c>
      <c r="Q132" s="56">
        <v>22272</v>
      </c>
      <c r="R132" s="56">
        <v>23009</v>
      </c>
      <c r="S132" s="56">
        <v>23436</v>
      </c>
      <c r="T132" s="56">
        <v>23335</v>
      </c>
      <c r="U132" s="56">
        <v>24018</v>
      </c>
      <c r="V132" s="56">
        <v>24177</v>
      </c>
      <c r="W132" s="56">
        <v>25554</v>
      </c>
      <c r="X132" s="56">
        <v>26169</v>
      </c>
      <c r="Y132" s="56">
        <v>26680</v>
      </c>
      <c r="Z132" s="56">
        <v>27888</v>
      </c>
      <c r="AA132" s="56">
        <v>27803</v>
      </c>
      <c r="AB132" s="56">
        <v>27664</v>
      </c>
      <c r="AC132" s="56">
        <v>28225</v>
      </c>
      <c r="AD132" s="56">
        <v>28296</v>
      </c>
      <c r="AE132" s="56">
        <v>28016</v>
      </c>
      <c r="AF132" s="56">
        <v>27086</v>
      </c>
      <c r="AG132" s="56">
        <v>27627</v>
      </c>
      <c r="AH132" s="56">
        <v>27822</v>
      </c>
      <c r="AI132" s="56">
        <v>27265</v>
      </c>
      <c r="AJ132" s="56">
        <v>27830</v>
      </c>
      <c r="AK132" s="56">
        <v>33707</v>
      </c>
      <c r="AL132" s="56">
        <v>31947</v>
      </c>
      <c r="AM132" s="56">
        <v>29720</v>
      </c>
      <c r="AN132" s="56">
        <v>30089</v>
      </c>
      <c r="AO132" s="56">
        <v>29112</v>
      </c>
      <c r="AP132" s="56">
        <v>29006</v>
      </c>
      <c r="AQ132" s="56">
        <v>28208</v>
      </c>
      <c r="AR132" s="56">
        <v>27548</v>
      </c>
      <c r="AS132" s="56">
        <v>28228</v>
      </c>
      <c r="AT132" s="56">
        <v>27366</v>
      </c>
      <c r="AU132" s="56">
        <v>28115.5</v>
      </c>
      <c r="AV132" s="56">
        <v>27738.5</v>
      </c>
      <c r="AW132" s="56">
        <v>28122</v>
      </c>
    </row>
    <row r="133" spans="1:49" ht="16.5" thickBot="1" thickTop="1">
      <c r="A133" s="4">
        <v>5</v>
      </c>
      <c r="B133" s="9"/>
      <c r="C133" s="71" t="str">
        <f>INDEX('[2]world'!$D$3:$D$400,MATCH(D133,'[2]world'!$B$3:$B$400,0))</f>
        <v>SWE</v>
      </c>
      <c r="D133" s="55" t="s">
        <v>46</v>
      </c>
      <c r="E133" s="24">
        <f>INDEX('[1]Age'!$D$3:$D$140,MATCH(F133,'[1]Age'!$B$3:$B$140,0))</f>
        <v>78</v>
      </c>
      <c r="F133" s="25">
        <v>78</v>
      </c>
      <c r="G133" s="24" t="str">
        <f>INDEX('[2]sex'!$D$3:$D$176,MATCH(H133,'[2]sex'!$B$3:$B$176,0))</f>
        <v>males</v>
      </c>
      <c r="H133" s="69" t="s">
        <v>34</v>
      </c>
      <c r="I133" s="56">
        <v>16907</v>
      </c>
      <c r="J133" s="56">
        <v>16824</v>
      </c>
      <c r="K133" s="56">
        <v>17518</v>
      </c>
      <c r="L133" s="56">
        <v>17499</v>
      </c>
      <c r="M133" s="56">
        <v>18496</v>
      </c>
      <c r="N133" s="56">
        <v>19043</v>
      </c>
      <c r="O133" s="56">
        <v>18918</v>
      </c>
      <c r="P133" s="56">
        <v>19644</v>
      </c>
      <c r="Q133" s="56">
        <v>19558</v>
      </c>
      <c r="R133" s="56">
        <v>20625</v>
      </c>
      <c r="S133" s="56">
        <v>21274</v>
      </c>
      <c r="T133" s="56">
        <v>21699</v>
      </c>
      <c r="U133" s="56">
        <v>21603</v>
      </c>
      <c r="V133" s="56">
        <v>22292</v>
      </c>
      <c r="W133" s="56">
        <v>22482</v>
      </c>
      <c r="X133" s="56">
        <v>23761</v>
      </c>
      <c r="Y133" s="56">
        <v>24327</v>
      </c>
      <c r="Z133" s="56">
        <v>24821</v>
      </c>
      <c r="AA133" s="56">
        <v>26057</v>
      </c>
      <c r="AB133" s="56">
        <v>25913</v>
      </c>
      <c r="AC133" s="56">
        <v>25800</v>
      </c>
      <c r="AD133" s="56">
        <v>26366</v>
      </c>
      <c r="AE133" s="56">
        <v>26453</v>
      </c>
      <c r="AF133" s="56">
        <v>26208</v>
      </c>
      <c r="AG133" s="56">
        <v>25375</v>
      </c>
      <c r="AH133" s="56">
        <v>25964</v>
      </c>
      <c r="AI133" s="56">
        <v>26172</v>
      </c>
      <c r="AJ133" s="56">
        <v>25666</v>
      </c>
      <c r="AK133" s="56">
        <v>26247</v>
      </c>
      <c r="AL133" s="56">
        <v>31811</v>
      </c>
      <c r="AM133" s="56">
        <v>30157</v>
      </c>
      <c r="AN133" s="56">
        <v>28153</v>
      </c>
      <c r="AO133" s="56">
        <v>28554</v>
      </c>
      <c r="AP133" s="56">
        <v>27616</v>
      </c>
      <c r="AQ133" s="56">
        <v>27579</v>
      </c>
      <c r="AR133" s="56">
        <v>26835</v>
      </c>
      <c r="AS133" s="56">
        <v>26257</v>
      </c>
      <c r="AT133" s="56">
        <v>26943.5</v>
      </c>
      <c r="AU133" s="56">
        <v>26102.5</v>
      </c>
      <c r="AV133" s="56">
        <v>26923.5</v>
      </c>
      <c r="AW133" s="56">
        <v>26567</v>
      </c>
    </row>
    <row r="134" spans="1:49" ht="16.5" thickBot="1" thickTop="1">
      <c r="A134" s="4">
        <v>5</v>
      </c>
      <c r="B134" s="9"/>
      <c r="C134" s="71" t="str">
        <f>INDEX('[2]world'!$D$3:$D$400,MATCH(D134,'[2]world'!$B$3:$B$400,0))</f>
        <v>SWE</v>
      </c>
      <c r="D134" s="55" t="s">
        <v>46</v>
      </c>
      <c r="E134" s="24">
        <f>INDEX('[1]Age'!$D$3:$D$140,MATCH(F134,'[1]Age'!$B$3:$B$140,0))</f>
        <v>79</v>
      </c>
      <c r="F134" s="25">
        <v>79</v>
      </c>
      <c r="G134" s="24" t="str">
        <f>INDEX('[2]sex'!$D$3:$D$176,MATCH(H134,'[2]sex'!$B$3:$B$176,0))</f>
        <v>males</v>
      </c>
      <c r="H134" s="69" t="s">
        <v>34</v>
      </c>
      <c r="I134" s="56">
        <v>14803</v>
      </c>
      <c r="J134" s="56">
        <v>15551</v>
      </c>
      <c r="K134" s="56">
        <v>15464</v>
      </c>
      <c r="L134" s="56">
        <v>16011</v>
      </c>
      <c r="M134" s="56">
        <v>16022</v>
      </c>
      <c r="N134" s="56">
        <v>16929</v>
      </c>
      <c r="O134" s="56">
        <v>17443</v>
      </c>
      <c r="P134" s="56">
        <v>17312</v>
      </c>
      <c r="Q134" s="56">
        <v>17995</v>
      </c>
      <c r="R134" s="56">
        <v>17931</v>
      </c>
      <c r="S134" s="56">
        <v>18894</v>
      </c>
      <c r="T134" s="56">
        <v>19508</v>
      </c>
      <c r="U134" s="56">
        <v>19951</v>
      </c>
      <c r="V134" s="56">
        <v>19842</v>
      </c>
      <c r="W134" s="56">
        <v>20559</v>
      </c>
      <c r="X134" s="56">
        <v>20741</v>
      </c>
      <c r="Y134" s="56">
        <v>21923</v>
      </c>
      <c r="Z134" s="56">
        <v>22460</v>
      </c>
      <c r="AA134" s="56">
        <v>22922</v>
      </c>
      <c r="AB134" s="56">
        <v>24174</v>
      </c>
      <c r="AC134" s="56">
        <v>24067</v>
      </c>
      <c r="AD134" s="56">
        <v>23953</v>
      </c>
      <c r="AE134" s="56">
        <v>24485</v>
      </c>
      <c r="AF134" s="56">
        <v>24572</v>
      </c>
      <c r="AG134" s="56">
        <v>24355</v>
      </c>
      <c r="AH134" s="56">
        <v>23635</v>
      </c>
      <c r="AI134" s="56">
        <v>24262</v>
      </c>
      <c r="AJ134" s="56">
        <v>24489</v>
      </c>
      <c r="AK134" s="56">
        <v>24068</v>
      </c>
      <c r="AL134" s="56">
        <v>24637</v>
      </c>
      <c r="AM134" s="56">
        <v>29859</v>
      </c>
      <c r="AN134" s="56">
        <v>28358</v>
      </c>
      <c r="AO134" s="56">
        <v>26550</v>
      </c>
      <c r="AP134" s="56">
        <v>26995</v>
      </c>
      <c r="AQ134" s="56">
        <v>26083</v>
      </c>
      <c r="AR134" s="56">
        <v>26123</v>
      </c>
      <c r="AS134" s="56">
        <v>25425</v>
      </c>
      <c r="AT134" s="56">
        <v>24884.5</v>
      </c>
      <c r="AU134" s="56">
        <v>25627.5</v>
      </c>
      <c r="AV134" s="56">
        <v>24817</v>
      </c>
      <c r="AW134" s="56">
        <v>25657</v>
      </c>
    </row>
    <row r="135" spans="1:49" ht="16.5" thickBot="1" thickTop="1">
      <c r="A135" s="4">
        <v>5</v>
      </c>
      <c r="B135" s="9"/>
      <c r="C135" s="71" t="str">
        <f>INDEX('[2]world'!$D$3:$D$400,MATCH(D135,'[2]world'!$B$3:$B$400,0))</f>
        <v>SWE</v>
      </c>
      <c r="D135" s="55" t="s">
        <v>46</v>
      </c>
      <c r="E135" s="24">
        <f>INDEX('[1]Age'!$D$3:$D$140,MATCH(F135,'[1]Age'!$B$3:$B$140,0))</f>
        <v>80</v>
      </c>
      <c r="F135" s="25">
        <v>80</v>
      </c>
      <c r="G135" s="24" t="str">
        <f>INDEX('[2]sex'!$D$3:$D$176,MATCH(H135,'[2]sex'!$B$3:$B$176,0))</f>
        <v>males</v>
      </c>
      <c r="H135" s="69" t="s">
        <v>34</v>
      </c>
      <c r="I135" s="56">
        <v>13074</v>
      </c>
      <c r="J135" s="56">
        <v>13464</v>
      </c>
      <c r="K135" s="56">
        <v>14177</v>
      </c>
      <c r="L135" s="56">
        <v>14061</v>
      </c>
      <c r="M135" s="56">
        <v>14520</v>
      </c>
      <c r="N135" s="56">
        <v>14570</v>
      </c>
      <c r="O135" s="56">
        <v>15318</v>
      </c>
      <c r="P135" s="56">
        <v>15853</v>
      </c>
      <c r="Q135" s="56">
        <v>15712</v>
      </c>
      <c r="R135" s="56">
        <v>16347</v>
      </c>
      <c r="S135" s="56">
        <v>16270</v>
      </c>
      <c r="T135" s="56">
        <v>17181</v>
      </c>
      <c r="U135" s="56">
        <v>17767</v>
      </c>
      <c r="V135" s="56">
        <v>18169</v>
      </c>
      <c r="W135" s="56">
        <v>18098</v>
      </c>
      <c r="X135" s="56">
        <v>18825</v>
      </c>
      <c r="Y135" s="56">
        <v>18949</v>
      </c>
      <c r="Z135" s="56">
        <v>20046</v>
      </c>
      <c r="AA135" s="56">
        <v>20609</v>
      </c>
      <c r="AB135" s="56">
        <v>20973</v>
      </c>
      <c r="AC135" s="56">
        <v>22292</v>
      </c>
      <c r="AD135" s="56">
        <v>22225</v>
      </c>
      <c r="AE135" s="56">
        <v>22099</v>
      </c>
      <c r="AF135" s="56">
        <v>22611</v>
      </c>
      <c r="AG135" s="56">
        <v>22708</v>
      </c>
      <c r="AH135" s="56">
        <v>22539</v>
      </c>
      <c r="AI135" s="56">
        <v>21912</v>
      </c>
      <c r="AJ135" s="56">
        <v>22525</v>
      </c>
      <c r="AK135" s="56">
        <v>22766</v>
      </c>
      <c r="AL135" s="56">
        <v>22428</v>
      </c>
      <c r="AM135" s="56">
        <v>22969</v>
      </c>
      <c r="AN135" s="56">
        <v>27880</v>
      </c>
      <c r="AO135" s="56">
        <v>26491</v>
      </c>
      <c r="AP135" s="56">
        <v>24847</v>
      </c>
      <c r="AQ135" s="56">
        <v>25322</v>
      </c>
      <c r="AR135" s="56">
        <v>24559</v>
      </c>
      <c r="AS135" s="56">
        <v>24579</v>
      </c>
      <c r="AT135" s="56">
        <v>23967</v>
      </c>
      <c r="AU135" s="56">
        <v>23450</v>
      </c>
      <c r="AV135" s="56">
        <v>24251.5</v>
      </c>
      <c r="AW135" s="56">
        <v>23494</v>
      </c>
    </row>
    <row r="136" spans="1:49" ht="16.5" thickBot="1" thickTop="1">
      <c r="A136" s="4">
        <v>5</v>
      </c>
      <c r="B136" s="9"/>
      <c r="C136" s="71" t="str">
        <f>INDEX('[2]world'!$D$3:$D$400,MATCH(D136,'[2]world'!$B$3:$B$400,0))</f>
        <v>SWE</v>
      </c>
      <c r="D136" s="55" t="s">
        <v>46</v>
      </c>
      <c r="E136" s="24">
        <f>INDEX('[1]Age'!$D$3:$D$140,MATCH(F136,'[1]Age'!$B$3:$B$140,0))</f>
        <v>81</v>
      </c>
      <c r="F136" s="25">
        <v>81</v>
      </c>
      <c r="G136" s="24" t="str">
        <f>INDEX('[2]sex'!$D$3:$D$176,MATCH(H136,'[2]sex'!$B$3:$B$176,0))</f>
        <v>males</v>
      </c>
      <c r="H136" s="69" t="s">
        <v>34</v>
      </c>
      <c r="I136" s="56">
        <v>11981</v>
      </c>
      <c r="J136" s="56">
        <v>11748</v>
      </c>
      <c r="K136" s="56">
        <v>12159</v>
      </c>
      <c r="L136" s="56">
        <v>12741</v>
      </c>
      <c r="M136" s="56">
        <v>12650</v>
      </c>
      <c r="N136" s="56">
        <v>13065</v>
      </c>
      <c r="O136" s="56">
        <v>13101</v>
      </c>
      <c r="P136" s="56">
        <v>13719</v>
      </c>
      <c r="Q136" s="56">
        <v>14264</v>
      </c>
      <c r="R136" s="56">
        <v>14190</v>
      </c>
      <c r="S136" s="56">
        <v>14699</v>
      </c>
      <c r="T136" s="56">
        <v>14604</v>
      </c>
      <c r="U136" s="56">
        <v>15505</v>
      </c>
      <c r="V136" s="56">
        <v>16074</v>
      </c>
      <c r="W136" s="56">
        <v>16457</v>
      </c>
      <c r="X136" s="56">
        <v>16409</v>
      </c>
      <c r="Y136" s="56">
        <v>17088</v>
      </c>
      <c r="Z136" s="56">
        <v>17235</v>
      </c>
      <c r="AA136" s="56">
        <v>18194</v>
      </c>
      <c r="AB136" s="56">
        <v>18750</v>
      </c>
      <c r="AC136" s="56">
        <v>19077</v>
      </c>
      <c r="AD136" s="56">
        <v>20358</v>
      </c>
      <c r="AE136" s="56">
        <v>20343</v>
      </c>
      <c r="AF136" s="56">
        <v>20247</v>
      </c>
      <c r="AG136" s="56">
        <v>20635</v>
      </c>
      <c r="AH136" s="56">
        <v>20874</v>
      </c>
      <c r="AI136" s="56">
        <v>20778</v>
      </c>
      <c r="AJ136" s="56">
        <v>20143</v>
      </c>
      <c r="AK136" s="56">
        <v>20765</v>
      </c>
      <c r="AL136" s="56">
        <v>21023</v>
      </c>
      <c r="AM136" s="56">
        <v>20726</v>
      </c>
      <c r="AN136" s="56">
        <v>21296</v>
      </c>
      <c r="AO136" s="56">
        <v>25890</v>
      </c>
      <c r="AP136" s="56">
        <v>24595</v>
      </c>
      <c r="AQ136" s="56">
        <v>23070</v>
      </c>
      <c r="AR136" s="56">
        <v>23601</v>
      </c>
      <c r="AS136" s="56">
        <v>22938</v>
      </c>
      <c r="AT136" s="56">
        <v>22945</v>
      </c>
      <c r="AU136" s="56">
        <v>22475.5</v>
      </c>
      <c r="AV136" s="56">
        <v>21944.5</v>
      </c>
      <c r="AW136" s="56">
        <v>22789</v>
      </c>
    </row>
    <row r="137" spans="1:49" ht="16.5" thickBot="1" thickTop="1">
      <c r="A137" s="4">
        <v>5</v>
      </c>
      <c r="B137" s="9"/>
      <c r="C137" s="71" t="str">
        <f>INDEX('[2]world'!$D$3:$D$400,MATCH(D137,'[2]world'!$B$3:$B$400,0))</f>
        <v>SWE</v>
      </c>
      <c r="D137" s="55" t="s">
        <v>46</v>
      </c>
      <c r="E137" s="24">
        <f>INDEX('[1]Age'!$D$3:$D$140,MATCH(F137,'[1]Age'!$B$3:$B$140,0))</f>
        <v>82</v>
      </c>
      <c r="F137" s="25">
        <v>82</v>
      </c>
      <c r="G137" s="24" t="str">
        <f>INDEX('[2]sex'!$D$3:$D$176,MATCH(H137,'[2]sex'!$B$3:$B$176,0))</f>
        <v>males</v>
      </c>
      <c r="H137" s="69" t="s">
        <v>34</v>
      </c>
      <c r="I137" s="56">
        <v>10662</v>
      </c>
      <c r="J137" s="56">
        <v>10694</v>
      </c>
      <c r="K137" s="56">
        <v>10477</v>
      </c>
      <c r="L137" s="56">
        <v>10821</v>
      </c>
      <c r="M137" s="56">
        <v>11332</v>
      </c>
      <c r="N137" s="56">
        <v>11246</v>
      </c>
      <c r="O137" s="56">
        <v>11628</v>
      </c>
      <c r="P137" s="56">
        <v>11635</v>
      </c>
      <c r="Q137" s="56">
        <v>12167</v>
      </c>
      <c r="R137" s="56">
        <v>12722</v>
      </c>
      <c r="S137" s="56">
        <v>12655</v>
      </c>
      <c r="T137" s="56">
        <v>13102</v>
      </c>
      <c r="U137" s="56">
        <v>13017</v>
      </c>
      <c r="V137" s="56">
        <v>13860</v>
      </c>
      <c r="W137" s="56">
        <v>14375</v>
      </c>
      <c r="X137" s="56">
        <v>14821</v>
      </c>
      <c r="Y137" s="56">
        <v>14733</v>
      </c>
      <c r="Z137" s="56">
        <v>15340</v>
      </c>
      <c r="AA137" s="56">
        <v>15572</v>
      </c>
      <c r="AB137" s="56">
        <v>16333</v>
      </c>
      <c r="AC137" s="56">
        <v>16916</v>
      </c>
      <c r="AD137" s="56">
        <v>17254</v>
      </c>
      <c r="AE137" s="56">
        <v>18351</v>
      </c>
      <c r="AF137" s="56">
        <v>18453</v>
      </c>
      <c r="AG137" s="56">
        <v>18377</v>
      </c>
      <c r="AH137" s="56">
        <v>18695</v>
      </c>
      <c r="AI137" s="56">
        <v>19025</v>
      </c>
      <c r="AJ137" s="56">
        <v>18954</v>
      </c>
      <c r="AK137" s="56">
        <v>18375</v>
      </c>
      <c r="AL137" s="56">
        <v>18973</v>
      </c>
      <c r="AM137" s="56">
        <v>19265</v>
      </c>
      <c r="AN137" s="56">
        <v>18991</v>
      </c>
      <c r="AO137" s="56">
        <v>19605</v>
      </c>
      <c r="AP137" s="56">
        <v>23842</v>
      </c>
      <c r="AQ137" s="56">
        <v>22662</v>
      </c>
      <c r="AR137" s="56">
        <v>21320</v>
      </c>
      <c r="AS137" s="56">
        <v>21887</v>
      </c>
      <c r="AT137" s="56">
        <v>21230.5</v>
      </c>
      <c r="AU137" s="56">
        <v>21281</v>
      </c>
      <c r="AV137" s="56">
        <v>20894.5</v>
      </c>
      <c r="AW137" s="56">
        <v>20414.5</v>
      </c>
    </row>
    <row r="138" spans="1:49" ht="16.5" thickBot="1" thickTop="1">
      <c r="A138" s="4">
        <v>5</v>
      </c>
      <c r="B138" s="9"/>
      <c r="C138" s="71" t="str">
        <f>INDEX('[2]world'!$D$3:$D$400,MATCH(D138,'[2]world'!$B$3:$B$400,0))</f>
        <v>SWE</v>
      </c>
      <c r="D138" s="55" t="s">
        <v>46</v>
      </c>
      <c r="E138" s="24">
        <f>INDEX('[1]Age'!$D$3:$D$140,MATCH(F138,'[1]Age'!$B$3:$B$140,0))</f>
        <v>83</v>
      </c>
      <c r="F138" s="25">
        <v>83</v>
      </c>
      <c r="G138" s="24" t="str">
        <f>INDEX('[2]sex'!$D$3:$D$176,MATCH(H138,'[2]sex'!$B$3:$B$176,0))</f>
        <v>males</v>
      </c>
      <c r="H138" s="69" t="s">
        <v>34</v>
      </c>
      <c r="I138" s="56">
        <v>9321</v>
      </c>
      <c r="J138" s="56">
        <v>9405</v>
      </c>
      <c r="K138" s="56">
        <v>9459</v>
      </c>
      <c r="L138" s="56">
        <v>9218</v>
      </c>
      <c r="M138" s="56">
        <v>9544</v>
      </c>
      <c r="N138" s="56">
        <v>9969</v>
      </c>
      <c r="O138" s="56">
        <v>9877</v>
      </c>
      <c r="P138" s="56">
        <v>10215</v>
      </c>
      <c r="Q138" s="56">
        <v>10228</v>
      </c>
      <c r="R138" s="56">
        <v>10678</v>
      </c>
      <c r="S138" s="56">
        <v>11289</v>
      </c>
      <c r="T138" s="56">
        <v>11135</v>
      </c>
      <c r="U138" s="56">
        <v>11555</v>
      </c>
      <c r="V138" s="56">
        <v>11508</v>
      </c>
      <c r="W138" s="56">
        <v>12272</v>
      </c>
      <c r="X138" s="56">
        <v>12743</v>
      </c>
      <c r="Y138" s="56">
        <v>13141</v>
      </c>
      <c r="Z138" s="56">
        <v>13050</v>
      </c>
      <c r="AA138" s="56">
        <v>13632</v>
      </c>
      <c r="AB138" s="56">
        <v>13865</v>
      </c>
      <c r="AC138" s="56">
        <v>14561</v>
      </c>
      <c r="AD138" s="56">
        <v>15143</v>
      </c>
      <c r="AE138" s="56">
        <v>15445</v>
      </c>
      <c r="AF138" s="56">
        <v>16411</v>
      </c>
      <c r="AG138" s="56">
        <v>16573</v>
      </c>
      <c r="AH138" s="56">
        <v>16570</v>
      </c>
      <c r="AI138" s="56">
        <v>16864</v>
      </c>
      <c r="AJ138" s="56">
        <v>17177</v>
      </c>
      <c r="AK138" s="56">
        <v>17139</v>
      </c>
      <c r="AL138" s="56">
        <v>16630</v>
      </c>
      <c r="AM138" s="56">
        <v>17150</v>
      </c>
      <c r="AN138" s="56">
        <v>17479</v>
      </c>
      <c r="AO138" s="56">
        <v>17295</v>
      </c>
      <c r="AP138" s="56">
        <v>17848</v>
      </c>
      <c r="AQ138" s="56">
        <v>21732</v>
      </c>
      <c r="AR138" s="56">
        <v>20746</v>
      </c>
      <c r="AS138" s="56">
        <v>19516</v>
      </c>
      <c r="AT138" s="56">
        <v>20158.5</v>
      </c>
      <c r="AU138" s="56">
        <v>19520</v>
      </c>
      <c r="AV138" s="56">
        <v>19578.5</v>
      </c>
      <c r="AW138" s="56">
        <v>19305.5</v>
      </c>
    </row>
    <row r="139" spans="1:49" ht="16.5" thickBot="1" thickTop="1">
      <c r="A139" s="4">
        <v>5</v>
      </c>
      <c r="B139" s="9"/>
      <c r="C139" s="71" t="str">
        <f>INDEX('[2]world'!$D$3:$D$400,MATCH(D139,'[2]world'!$B$3:$B$400,0))</f>
        <v>SWE</v>
      </c>
      <c r="D139" s="55" t="s">
        <v>46</v>
      </c>
      <c r="E139" s="24">
        <f>INDEX('[1]Age'!$D$3:$D$140,MATCH(F139,'[1]Age'!$B$3:$B$140,0))</f>
        <v>84</v>
      </c>
      <c r="F139" s="25">
        <v>84</v>
      </c>
      <c r="G139" s="24" t="str">
        <f>INDEX('[2]sex'!$D$3:$D$176,MATCH(H139,'[2]sex'!$B$3:$B$176,0))</f>
        <v>males</v>
      </c>
      <c r="H139" s="69" t="s">
        <v>34</v>
      </c>
      <c r="I139" s="56">
        <v>7853</v>
      </c>
      <c r="J139" s="56">
        <v>8147</v>
      </c>
      <c r="K139" s="56">
        <v>8208</v>
      </c>
      <c r="L139" s="56">
        <v>8176</v>
      </c>
      <c r="M139" s="56">
        <v>8013</v>
      </c>
      <c r="N139" s="56">
        <v>8325</v>
      </c>
      <c r="O139" s="56">
        <v>8673</v>
      </c>
      <c r="P139" s="56">
        <v>8553</v>
      </c>
      <c r="Q139" s="56">
        <v>8906</v>
      </c>
      <c r="R139" s="56">
        <v>8922</v>
      </c>
      <c r="S139" s="56">
        <v>9268</v>
      </c>
      <c r="T139" s="56">
        <v>9896</v>
      </c>
      <c r="U139" s="56">
        <v>9695</v>
      </c>
      <c r="V139" s="56">
        <v>10095</v>
      </c>
      <c r="W139" s="56">
        <v>10088</v>
      </c>
      <c r="X139" s="56">
        <v>10757</v>
      </c>
      <c r="Y139" s="56">
        <v>11189</v>
      </c>
      <c r="Z139" s="56">
        <v>11483</v>
      </c>
      <c r="AA139" s="56">
        <v>11445</v>
      </c>
      <c r="AB139" s="56">
        <v>12005</v>
      </c>
      <c r="AC139" s="56">
        <v>12194</v>
      </c>
      <c r="AD139" s="56">
        <v>12909</v>
      </c>
      <c r="AE139" s="56">
        <v>13377</v>
      </c>
      <c r="AF139" s="56">
        <v>13671</v>
      </c>
      <c r="AG139" s="56">
        <v>14532</v>
      </c>
      <c r="AH139" s="56">
        <v>14755</v>
      </c>
      <c r="AI139" s="56">
        <v>14792</v>
      </c>
      <c r="AJ139" s="56">
        <v>15025</v>
      </c>
      <c r="AK139" s="56">
        <v>15352</v>
      </c>
      <c r="AL139" s="56">
        <v>15365</v>
      </c>
      <c r="AM139" s="56">
        <v>14899</v>
      </c>
      <c r="AN139" s="56">
        <v>15347</v>
      </c>
      <c r="AO139" s="56">
        <v>15689</v>
      </c>
      <c r="AP139" s="56">
        <v>15639</v>
      </c>
      <c r="AQ139" s="56">
        <v>16074</v>
      </c>
      <c r="AR139" s="56">
        <v>19635</v>
      </c>
      <c r="AS139" s="56">
        <v>18886</v>
      </c>
      <c r="AT139" s="56">
        <v>17682</v>
      </c>
      <c r="AU139" s="56">
        <v>18398</v>
      </c>
      <c r="AV139" s="56">
        <v>17783.5</v>
      </c>
      <c r="AW139" s="56">
        <v>17864</v>
      </c>
    </row>
    <row r="140" spans="1:49" ht="16.5" thickBot="1" thickTop="1">
      <c r="A140" s="4">
        <v>5</v>
      </c>
      <c r="B140" s="9"/>
      <c r="C140" s="71" t="str">
        <f>INDEX('[2]world'!$D$3:$D$400,MATCH(D140,'[2]world'!$B$3:$B$400,0))</f>
        <v>SWE</v>
      </c>
      <c r="D140" s="55" t="s">
        <v>46</v>
      </c>
      <c r="E140" s="24">
        <f>INDEX('[1]Age'!$D$3:$D$140,MATCH(F140,'[1]Age'!$B$3:$B$140,0))</f>
        <v>85</v>
      </c>
      <c r="F140" s="25">
        <v>85</v>
      </c>
      <c r="G140" s="24" t="str">
        <f>INDEX('[2]sex'!$D$3:$D$176,MATCH(H140,'[2]sex'!$B$3:$B$176,0))</f>
        <v>males</v>
      </c>
      <c r="H140" s="69" t="s">
        <v>34</v>
      </c>
      <c r="I140" s="56">
        <v>6634</v>
      </c>
      <c r="J140" s="56">
        <v>6760</v>
      </c>
      <c r="K140" s="56">
        <v>7037</v>
      </c>
      <c r="L140" s="56">
        <v>7057</v>
      </c>
      <c r="M140" s="56">
        <v>6959</v>
      </c>
      <c r="N140" s="56">
        <v>6887</v>
      </c>
      <c r="O140" s="56">
        <v>7126</v>
      </c>
      <c r="P140" s="56">
        <v>7422</v>
      </c>
      <c r="Q140" s="56">
        <v>7329</v>
      </c>
      <c r="R140" s="56">
        <v>7696</v>
      </c>
      <c r="S140" s="56">
        <v>7721</v>
      </c>
      <c r="T140" s="56">
        <v>7949</v>
      </c>
      <c r="U140" s="56">
        <v>8530</v>
      </c>
      <c r="V140" s="56">
        <v>8355</v>
      </c>
      <c r="W140" s="56">
        <v>8729</v>
      </c>
      <c r="X140" s="56">
        <v>8755</v>
      </c>
      <c r="Y140" s="56">
        <v>9314</v>
      </c>
      <c r="Z140" s="56">
        <v>9701</v>
      </c>
      <c r="AA140" s="56">
        <v>9969</v>
      </c>
      <c r="AB140" s="56">
        <v>9908</v>
      </c>
      <c r="AC140" s="56">
        <v>10489</v>
      </c>
      <c r="AD140" s="56">
        <v>10603</v>
      </c>
      <c r="AE140" s="56">
        <v>11306</v>
      </c>
      <c r="AF140" s="56">
        <v>11676</v>
      </c>
      <c r="AG140" s="56">
        <v>11936</v>
      </c>
      <c r="AH140" s="56">
        <v>12756</v>
      </c>
      <c r="AI140" s="56">
        <v>12950</v>
      </c>
      <c r="AJ140" s="56">
        <v>12986</v>
      </c>
      <c r="AK140" s="56">
        <v>13221</v>
      </c>
      <c r="AL140" s="56">
        <v>13504</v>
      </c>
      <c r="AM140" s="56">
        <v>13600</v>
      </c>
      <c r="AN140" s="56">
        <v>13205</v>
      </c>
      <c r="AO140" s="56">
        <v>13659</v>
      </c>
      <c r="AP140" s="56">
        <v>13915</v>
      </c>
      <c r="AQ140" s="56">
        <v>13978</v>
      </c>
      <c r="AR140" s="56">
        <v>14350</v>
      </c>
      <c r="AS140" s="56">
        <v>17544</v>
      </c>
      <c r="AT140" s="56">
        <v>16971</v>
      </c>
      <c r="AU140" s="56">
        <v>15885.5</v>
      </c>
      <c r="AV140" s="56">
        <v>16601.5</v>
      </c>
      <c r="AW140" s="56">
        <v>16042.5</v>
      </c>
    </row>
    <row r="141" spans="1:49" ht="16.5" thickBot="1" thickTop="1">
      <c r="A141" s="4">
        <v>5</v>
      </c>
      <c r="B141" s="9"/>
      <c r="C141" s="71" t="str">
        <f>INDEX('[2]world'!$D$3:$D$400,MATCH(D141,'[2]world'!$B$3:$B$400,0))</f>
        <v>SWE</v>
      </c>
      <c r="D141" s="55" t="s">
        <v>46</v>
      </c>
      <c r="E141" s="24">
        <f>INDEX('[1]Age'!$D$3:$D$140,MATCH(F141,'[1]Age'!$B$3:$B$140,0))</f>
        <v>86</v>
      </c>
      <c r="F141" s="25">
        <v>86</v>
      </c>
      <c r="G141" s="24" t="str">
        <f>INDEX('[2]sex'!$D$3:$D$176,MATCH(H141,'[2]sex'!$B$3:$B$176,0))</f>
        <v>males</v>
      </c>
      <c r="H141" s="69" t="s">
        <v>34</v>
      </c>
      <c r="I141" s="56">
        <v>5055</v>
      </c>
      <c r="J141" s="56">
        <v>5635</v>
      </c>
      <c r="K141" s="56">
        <v>5724</v>
      </c>
      <c r="L141" s="56">
        <v>5958</v>
      </c>
      <c r="M141" s="56">
        <v>5977</v>
      </c>
      <c r="N141" s="56">
        <v>5850</v>
      </c>
      <c r="O141" s="56">
        <v>5814</v>
      </c>
      <c r="P141" s="56">
        <v>6023</v>
      </c>
      <c r="Q141" s="56">
        <v>6278</v>
      </c>
      <c r="R141" s="56">
        <v>6213</v>
      </c>
      <c r="S141" s="56">
        <v>6536</v>
      </c>
      <c r="T141" s="56">
        <v>6577</v>
      </c>
      <c r="U141" s="56">
        <v>6703</v>
      </c>
      <c r="V141" s="56">
        <v>7269</v>
      </c>
      <c r="W141" s="56">
        <v>7095</v>
      </c>
      <c r="X141" s="56">
        <v>7483</v>
      </c>
      <c r="Y141" s="56">
        <v>7457</v>
      </c>
      <c r="Z141" s="56">
        <v>7970</v>
      </c>
      <c r="AA141" s="56">
        <v>8318</v>
      </c>
      <c r="AB141" s="56">
        <v>8528</v>
      </c>
      <c r="AC141" s="56">
        <v>8487</v>
      </c>
      <c r="AD141" s="56">
        <v>9048</v>
      </c>
      <c r="AE141" s="56">
        <v>9089</v>
      </c>
      <c r="AF141" s="56">
        <v>9758</v>
      </c>
      <c r="AG141" s="56">
        <v>10062</v>
      </c>
      <c r="AH141" s="56">
        <v>10340</v>
      </c>
      <c r="AI141" s="56">
        <v>11038</v>
      </c>
      <c r="AJ141" s="56">
        <v>11193</v>
      </c>
      <c r="AK141" s="56">
        <v>11292</v>
      </c>
      <c r="AL141" s="56">
        <v>11477</v>
      </c>
      <c r="AM141" s="56">
        <v>11734</v>
      </c>
      <c r="AN141" s="56">
        <v>11867</v>
      </c>
      <c r="AO141" s="56">
        <v>11563</v>
      </c>
      <c r="AP141" s="56">
        <v>12011</v>
      </c>
      <c r="AQ141" s="56">
        <v>12199</v>
      </c>
      <c r="AR141" s="56">
        <v>12343</v>
      </c>
      <c r="AS141" s="56">
        <v>12702</v>
      </c>
      <c r="AT141" s="56">
        <v>15457</v>
      </c>
      <c r="AU141" s="56">
        <v>15062.5</v>
      </c>
      <c r="AV141" s="56">
        <v>14126.5</v>
      </c>
      <c r="AW141" s="56">
        <v>14796.5</v>
      </c>
    </row>
    <row r="142" spans="1:49" ht="16.5" thickBot="1" thickTop="1">
      <c r="A142" s="4">
        <v>5</v>
      </c>
      <c r="B142" s="9"/>
      <c r="C142" s="71" t="str">
        <f>INDEX('[2]world'!$D$3:$D$400,MATCH(D142,'[2]world'!$B$3:$B$400,0))</f>
        <v>SWE</v>
      </c>
      <c r="D142" s="55" t="s">
        <v>46</v>
      </c>
      <c r="E142" s="24">
        <f>INDEX('[1]Age'!$D$3:$D$140,MATCH(F142,'[1]Age'!$B$3:$B$140,0))</f>
        <v>87</v>
      </c>
      <c r="F142" s="25">
        <v>87</v>
      </c>
      <c r="G142" s="24" t="str">
        <f>INDEX('[2]sex'!$D$3:$D$176,MATCH(H142,'[2]sex'!$B$3:$B$176,0))</f>
        <v>males</v>
      </c>
      <c r="H142" s="69" t="s">
        <v>34</v>
      </c>
      <c r="I142" s="56">
        <v>4148</v>
      </c>
      <c r="J142" s="56">
        <v>4199</v>
      </c>
      <c r="K142" s="56">
        <v>4713</v>
      </c>
      <c r="L142" s="56">
        <v>4779</v>
      </c>
      <c r="M142" s="56">
        <v>4968</v>
      </c>
      <c r="N142" s="56">
        <v>4997</v>
      </c>
      <c r="O142" s="56">
        <v>4853</v>
      </c>
      <c r="P142" s="56">
        <v>4806</v>
      </c>
      <c r="Q142" s="56">
        <v>5017</v>
      </c>
      <c r="R142" s="56">
        <v>5241</v>
      </c>
      <c r="S142" s="56">
        <v>5158</v>
      </c>
      <c r="T142" s="56">
        <v>5470</v>
      </c>
      <c r="U142" s="56">
        <v>5489</v>
      </c>
      <c r="V142" s="56">
        <v>5595</v>
      </c>
      <c r="W142" s="56">
        <v>6116</v>
      </c>
      <c r="X142" s="56">
        <v>5972</v>
      </c>
      <c r="Y142" s="56">
        <v>6321</v>
      </c>
      <c r="Z142" s="56">
        <v>6258</v>
      </c>
      <c r="AA142" s="56">
        <v>6723</v>
      </c>
      <c r="AB142" s="56">
        <v>7000</v>
      </c>
      <c r="AC142" s="56">
        <v>7228</v>
      </c>
      <c r="AD142" s="56">
        <v>7205</v>
      </c>
      <c r="AE142" s="56">
        <v>7687</v>
      </c>
      <c r="AF142" s="56">
        <v>7720</v>
      </c>
      <c r="AG142" s="56">
        <v>8250</v>
      </c>
      <c r="AH142" s="56">
        <v>8594</v>
      </c>
      <c r="AI142" s="56">
        <v>8881</v>
      </c>
      <c r="AJ142" s="56">
        <v>9382</v>
      </c>
      <c r="AK142" s="56">
        <v>9565</v>
      </c>
      <c r="AL142" s="56">
        <v>9713</v>
      </c>
      <c r="AM142" s="56">
        <v>9790</v>
      </c>
      <c r="AN142" s="56">
        <v>10069</v>
      </c>
      <c r="AO142" s="56">
        <v>10228</v>
      </c>
      <c r="AP142" s="56">
        <v>9932</v>
      </c>
      <c r="AQ142" s="56">
        <v>10381</v>
      </c>
      <c r="AR142" s="56">
        <v>10587</v>
      </c>
      <c r="AS142" s="56">
        <v>10724</v>
      </c>
      <c r="AT142" s="56">
        <v>11114</v>
      </c>
      <c r="AU142" s="56">
        <v>13480</v>
      </c>
      <c r="AV142" s="56">
        <v>13185</v>
      </c>
      <c r="AW142" s="56">
        <v>12401</v>
      </c>
    </row>
    <row r="143" spans="1:49" ht="16.5" thickBot="1" thickTop="1">
      <c r="A143" s="4">
        <v>5</v>
      </c>
      <c r="B143" s="9"/>
      <c r="C143" s="71" t="str">
        <f>INDEX('[2]world'!$D$3:$D$400,MATCH(D143,'[2]world'!$B$3:$B$400,0))</f>
        <v>SWE</v>
      </c>
      <c r="D143" s="55" t="s">
        <v>46</v>
      </c>
      <c r="E143" s="24">
        <f>INDEX('[1]Age'!$D$3:$D$140,MATCH(F143,'[1]Age'!$B$3:$B$140,0))</f>
        <v>88</v>
      </c>
      <c r="F143" s="25">
        <v>88</v>
      </c>
      <c r="G143" s="24" t="str">
        <f>INDEX('[2]sex'!$D$3:$D$176,MATCH(H143,'[2]sex'!$B$3:$B$176,0))</f>
        <v>males</v>
      </c>
      <c r="H143" s="69" t="s">
        <v>34</v>
      </c>
      <c r="I143" s="56">
        <v>3210</v>
      </c>
      <c r="J143" s="56">
        <v>3379</v>
      </c>
      <c r="K143" s="56">
        <v>3452</v>
      </c>
      <c r="L143" s="56">
        <v>3856</v>
      </c>
      <c r="M143" s="56">
        <v>3920</v>
      </c>
      <c r="N143" s="56">
        <v>4074</v>
      </c>
      <c r="O143" s="56">
        <v>4107</v>
      </c>
      <c r="P143" s="56">
        <v>3970</v>
      </c>
      <c r="Q143" s="56">
        <v>3902</v>
      </c>
      <c r="R143" s="56">
        <v>4093</v>
      </c>
      <c r="S143" s="56">
        <v>4287</v>
      </c>
      <c r="T143" s="56">
        <v>4226</v>
      </c>
      <c r="U143" s="56">
        <v>4504</v>
      </c>
      <c r="V143" s="56">
        <v>4529</v>
      </c>
      <c r="W143" s="56">
        <v>4638</v>
      </c>
      <c r="X143" s="56">
        <v>5069</v>
      </c>
      <c r="Y143" s="56">
        <v>4970</v>
      </c>
      <c r="Z143" s="56">
        <v>5191</v>
      </c>
      <c r="AA143" s="56">
        <v>5183</v>
      </c>
      <c r="AB143" s="56">
        <v>5561</v>
      </c>
      <c r="AC143" s="56">
        <v>5812</v>
      </c>
      <c r="AD143" s="56">
        <v>6065</v>
      </c>
      <c r="AE143" s="56">
        <v>6008</v>
      </c>
      <c r="AF143" s="56">
        <v>6425</v>
      </c>
      <c r="AG143" s="56">
        <v>6454</v>
      </c>
      <c r="AH143" s="56">
        <v>6906</v>
      </c>
      <c r="AI143" s="56">
        <v>7263</v>
      </c>
      <c r="AJ143" s="56">
        <v>7469</v>
      </c>
      <c r="AK143" s="56">
        <v>7894</v>
      </c>
      <c r="AL143" s="56">
        <v>8043</v>
      </c>
      <c r="AM143" s="56">
        <v>8198</v>
      </c>
      <c r="AN143" s="56">
        <v>8233</v>
      </c>
      <c r="AO143" s="56">
        <v>8510</v>
      </c>
      <c r="AP143" s="56">
        <v>8689</v>
      </c>
      <c r="AQ143" s="56">
        <v>8383</v>
      </c>
      <c r="AR143" s="56">
        <v>8838</v>
      </c>
      <c r="AS143" s="56">
        <v>9055</v>
      </c>
      <c r="AT143" s="56">
        <v>9141.5</v>
      </c>
      <c r="AU143" s="56">
        <v>9586.5</v>
      </c>
      <c r="AV143" s="56">
        <v>11613.5</v>
      </c>
      <c r="AW143" s="56">
        <v>11364</v>
      </c>
    </row>
    <row r="144" spans="1:49" ht="16.5" thickBot="1" thickTop="1">
      <c r="A144" s="4">
        <v>5</v>
      </c>
      <c r="B144" s="9"/>
      <c r="C144" s="71" t="str">
        <f>INDEX('[2]world'!$D$3:$D$400,MATCH(D144,'[2]world'!$B$3:$B$400,0))</f>
        <v>SWE</v>
      </c>
      <c r="D144" s="55" t="s">
        <v>46</v>
      </c>
      <c r="E144" s="24">
        <f>INDEX('[1]Age'!$D$3:$D$140,MATCH(F144,'[1]Age'!$B$3:$B$140,0))</f>
        <v>89</v>
      </c>
      <c r="F144" s="25">
        <v>89</v>
      </c>
      <c r="G144" s="24" t="str">
        <f>INDEX('[2]sex'!$D$3:$D$176,MATCH(H144,'[2]sex'!$B$3:$B$176,0))</f>
        <v>males</v>
      </c>
      <c r="H144" s="69" t="s">
        <v>34</v>
      </c>
      <c r="I144" s="56">
        <v>2566</v>
      </c>
      <c r="J144" s="56">
        <v>2586</v>
      </c>
      <c r="K144" s="56">
        <v>2716</v>
      </c>
      <c r="L144" s="56">
        <v>2800</v>
      </c>
      <c r="M144" s="56">
        <v>3104</v>
      </c>
      <c r="N144" s="56">
        <v>3145</v>
      </c>
      <c r="O144" s="56">
        <v>3262</v>
      </c>
      <c r="P144" s="56">
        <v>3300</v>
      </c>
      <c r="Q144" s="56">
        <v>3189</v>
      </c>
      <c r="R144" s="56">
        <v>3143</v>
      </c>
      <c r="S144" s="56">
        <v>3269</v>
      </c>
      <c r="T144" s="56">
        <v>3448</v>
      </c>
      <c r="U144" s="56">
        <v>3420</v>
      </c>
      <c r="V144" s="56">
        <v>3638</v>
      </c>
      <c r="W144" s="56">
        <v>3664</v>
      </c>
      <c r="X144" s="56">
        <v>3768</v>
      </c>
      <c r="Y144" s="56">
        <v>4134</v>
      </c>
      <c r="Z144" s="56">
        <v>4021</v>
      </c>
      <c r="AA144" s="56">
        <v>4202</v>
      </c>
      <c r="AB144" s="56">
        <v>4206</v>
      </c>
      <c r="AC144" s="56">
        <v>4537</v>
      </c>
      <c r="AD144" s="56">
        <v>4731</v>
      </c>
      <c r="AE144" s="56">
        <v>4962</v>
      </c>
      <c r="AF144" s="56">
        <v>4940</v>
      </c>
      <c r="AG144" s="56">
        <v>5232</v>
      </c>
      <c r="AH144" s="56">
        <v>5319</v>
      </c>
      <c r="AI144" s="56">
        <v>5726</v>
      </c>
      <c r="AJ144" s="56">
        <v>6020</v>
      </c>
      <c r="AK144" s="56">
        <v>6167</v>
      </c>
      <c r="AL144" s="56">
        <v>6539</v>
      </c>
      <c r="AM144" s="56">
        <v>6645</v>
      </c>
      <c r="AN144" s="56">
        <v>6815</v>
      </c>
      <c r="AO144" s="56">
        <v>6839</v>
      </c>
      <c r="AP144" s="56">
        <v>7076</v>
      </c>
      <c r="AQ144" s="56">
        <v>7223</v>
      </c>
      <c r="AR144" s="56">
        <v>6987</v>
      </c>
      <c r="AS144" s="56">
        <v>7406</v>
      </c>
      <c r="AT144" s="56">
        <v>7605</v>
      </c>
      <c r="AU144" s="56">
        <v>7702</v>
      </c>
      <c r="AV144" s="56">
        <v>8110</v>
      </c>
      <c r="AW144" s="56">
        <v>9814.5</v>
      </c>
    </row>
    <row r="145" spans="1:49" ht="16.5" thickBot="1" thickTop="1">
      <c r="A145" s="4">
        <v>5</v>
      </c>
      <c r="B145" s="9"/>
      <c r="C145" s="71" t="str">
        <f>INDEX('[2]world'!$D$3:$D$400,MATCH(D145,'[2]world'!$B$3:$B$400,0))</f>
        <v>SWE</v>
      </c>
      <c r="D145" s="55" t="s">
        <v>46</v>
      </c>
      <c r="E145" s="24">
        <f>INDEX('[1]Age'!$D$3:$D$140,MATCH(F145,'[1]Age'!$B$3:$B$140,0))</f>
        <v>90</v>
      </c>
      <c r="F145" s="25">
        <v>90</v>
      </c>
      <c r="G145" s="24" t="str">
        <f>INDEX('[2]sex'!$D$3:$D$176,MATCH(H145,'[2]sex'!$B$3:$B$176,0))</f>
        <v>males</v>
      </c>
      <c r="H145" s="69" t="s">
        <v>34</v>
      </c>
      <c r="I145" s="56">
        <v>2057</v>
      </c>
      <c r="J145" s="56">
        <v>2005</v>
      </c>
      <c r="K145" s="56">
        <v>2049</v>
      </c>
      <c r="L145" s="56">
        <v>2128</v>
      </c>
      <c r="M145" s="56">
        <v>2238</v>
      </c>
      <c r="N145" s="56">
        <v>2443</v>
      </c>
      <c r="O145" s="56">
        <v>2499</v>
      </c>
      <c r="P145" s="56">
        <v>2565</v>
      </c>
      <c r="Q145" s="56">
        <v>2613</v>
      </c>
      <c r="R145" s="56">
        <v>2520</v>
      </c>
      <c r="S145" s="56">
        <v>2509</v>
      </c>
      <c r="T145" s="56">
        <v>2572</v>
      </c>
      <c r="U145" s="56">
        <v>2732</v>
      </c>
      <c r="V145" s="56">
        <v>2724</v>
      </c>
      <c r="W145" s="56">
        <v>2888</v>
      </c>
      <c r="X145" s="56">
        <v>2900</v>
      </c>
      <c r="Y145" s="56">
        <v>3004</v>
      </c>
      <c r="Z145" s="56">
        <v>3293</v>
      </c>
      <c r="AA145" s="56">
        <v>3198</v>
      </c>
      <c r="AB145" s="56">
        <v>3345</v>
      </c>
      <c r="AC145" s="56">
        <v>3367</v>
      </c>
      <c r="AD145" s="56">
        <v>3649</v>
      </c>
      <c r="AE145" s="56">
        <v>3780</v>
      </c>
      <c r="AF145" s="56">
        <v>3990</v>
      </c>
      <c r="AG145" s="56">
        <v>3989</v>
      </c>
      <c r="AH145" s="56">
        <v>4223</v>
      </c>
      <c r="AI145" s="56">
        <v>4341</v>
      </c>
      <c r="AJ145" s="56">
        <v>4624</v>
      </c>
      <c r="AK145" s="56">
        <v>4885</v>
      </c>
      <c r="AL145" s="56">
        <v>4995</v>
      </c>
      <c r="AM145" s="56">
        <v>5274</v>
      </c>
      <c r="AN145" s="56">
        <v>5410</v>
      </c>
      <c r="AO145" s="56">
        <v>5565</v>
      </c>
      <c r="AP145" s="56">
        <v>5560</v>
      </c>
      <c r="AQ145" s="56">
        <v>5786</v>
      </c>
      <c r="AR145" s="56">
        <v>5936</v>
      </c>
      <c r="AS145" s="56">
        <v>5725</v>
      </c>
      <c r="AT145" s="56">
        <v>6085.5</v>
      </c>
      <c r="AU145" s="56">
        <v>6275</v>
      </c>
      <c r="AV145" s="56">
        <v>6374.5</v>
      </c>
      <c r="AW145" s="56">
        <v>6750</v>
      </c>
    </row>
    <row r="146" spans="1:49" ht="16.5" thickBot="1" thickTop="1">
      <c r="A146" s="4">
        <v>5</v>
      </c>
      <c r="B146" s="9"/>
      <c r="C146" s="71" t="str">
        <f>INDEX('[2]world'!$D$3:$D$400,MATCH(D146,'[2]world'!$B$3:$B$400,0))</f>
        <v>SWE</v>
      </c>
      <c r="D146" s="55" t="s">
        <v>46</v>
      </c>
      <c r="E146" s="24">
        <f>INDEX('[1]Age'!$D$3:$D$140,MATCH(F146,'[1]Age'!$B$3:$B$140,0))</f>
        <v>91</v>
      </c>
      <c r="F146" s="25">
        <v>91</v>
      </c>
      <c r="G146" s="24" t="str">
        <f>INDEX('[2]sex'!$D$3:$D$176,MATCH(H146,'[2]sex'!$B$3:$B$176,0))</f>
        <v>males</v>
      </c>
      <c r="H146" s="69" t="s">
        <v>34</v>
      </c>
      <c r="I146" s="56">
        <v>1481</v>
      </c>
      <c r="J146" s="56">
        <v>1563</v>
      </c>
      <c r="K146" s="56">
        <v>1566</v>
      </c>
      <c r="L146" s="56">
        <v>1598</v>
      </c>
      <c r="M146" s="56">
        <v>1642</v>
      </c>
      <c r="N146" s="56">
        <v>1758</v>
      </c>
      <c r="O146" s="56">
        <v>1877</v>
      </c>
      <c r="P146" s="56">
        <v>1919</v>
      </c>
      <c r="Q146" s="56">
        <v>1986</v>
      </c>
      <c r="R146" s="56">
        <v>2049</v>
      </c>
      <c r="S146" s="56">
        <v>1952</v>
      </c>
      <c r="T146" s="56">
        <v>1963</v>
      </c>
      <c r="U146" s="56">
        <v>2011</v>
      </c>
      <c r="V146" s="56">
        <v>2151</v>
      </c>
      <c r="W146" s="56">
        <v>2134</v>
      </c>
      <c r="X146" s="56">
        <v>2252</v>
      </c>
      <c r="Y146" s="56">
        <v>2252</v>
      </c>
      <c r="Z146" s="56">
        <v>2342</v>
      </c>
      <c r="AA146" s="56">
        <v>2564</v>
      </c>
      <c r="AB146" s="56">
        <v>2492</v>
      </c>
      <c r="AC146" s="56">
        <v>2604</v>
      </c>
      <c r="AD146" s="56">
        <v>2665</v>
      </c>
      <c r="AE146" s="56">
        <v>2848</v>
      </c>
      <c r="AF146" s="56">
        <v>2973</v>
      </c>
      <c r="AG146" s="56">
        <v>3134</v>
      </c>
      <c r="AH146" s="56">
        <v>3170</v>
      </c>
      <c r="AI146" s="56">
        <v>3375</v>
      </c>
      <c r="AJ146" s="56">
        <v>3450</v>
      </c>
      <c r="AK146" s="56">
        <v>3662</v>
      </c>
      <c r="AL146" s="56">
        <v>3885</v>
      </c>
      <c r="AM146" s="56">
        <v>3962</v>
      </c>
      <c r="AN146" s="56">
        <v>4177</v>
      </c>
      <c r="AO146" s="56">
        <v>4293</v>
      </c>
      <c r="AP146" s="56">
        <v>4449</v>
      </c>
      <c r="AQ146" s="56">
        <v>4450</v>
      </c>
      <c r="AR146" s="56">
        <v>4671</v>
      </c>
      <c r="AS146" s="56">
        <v>4798</v>
      </c>
      <c r="AT146" s="56">
        <v>4606.5</v>
      </c>
      <c r="AU146" s="56">
        <v>4899.5</v>
      </c>
      <c r="AV146" s="56">
        <v>5090.5</v>
      </c>
      <c r="AW146" s="56">
        <v>5172.5</v>
      </c>
    </row>
    <row r="147" spans="1:49" ht="16.5" thickBot="1" thickTop="1">
      <c r="A147" s="4">
        <v>5</v>
      </c>
      <c r="B147" s="9"/>
      <c r="C147" s="71" t="str">
        <f>INDEX('[2]world'!$D$3:$D$400,MATCH(D147,'[2]world'!$B$3:$B$400,0))</f>
        <v>SWE</v>
      </c>
      <c r="D147" s="55" t="s">
        <v>46</v>
      </c>
      <c r="E147" s="24">
        <f>INDEX('[1]Age'!$D$3:$D$140,MATCH(F147,'[1]Age'!$B$3:$B$140,0))</f>
        <v>92</v>
      </c>
      <c r="F147" s="25">
        <v>92</v>
      </c>
      <c r="G147" s="24" t="str">
        <f>INDEX('[2]sex'!$D$3:$D$176,MATCH(H147,'[2]sex'!$B$3:$B$176,0))</f>
        <v>males</v>
      </c>
      <c r="H147" s="69" t="s">
        <v>34</v>
      </c>
      <c r="I147" s="56">
        <v>1164</v>
      </c>
      <c r="J147" s="56">
        <v>1109</v>
      </c>
      <c r="K147" s="56">
        <v>1188</v>
      </c>
      <c r="L147" s="56">
        <v>1192</v>
      </c>
      <c r="M147" s="56">
        <v>1211</v>
      </c>
      <c r="N147" s="56">
        <v>1247</v>
      </c>
      <c r="O147" s="56">
        <v>1341</v>
      </c>
      <c r="P147" s="56">
        <v>1405</v>
      </c>
      <c r="Q147" s="56">
        <v>1441</v>
      </c>
      <c r="R147" s="56">
        <v>1508</v>
      </c>
      <c r="S147" s="56">
        <v>1561</v>
      </c>
      <c r="T147" s="56">
        <v>1466</v>
      </c>
      <c r="U147" s="56">
        <v>1493</v>
      </c>
      <c r="V147" s="56">
        <v>1552</v>
      </c>
      <c r="W147" s="56">
        <v>1645</v>
      </c>
      <c r="X147" s="56">
        <v>1631</v>
      </c>
      <c r="Y147" s="56">
        <v>1723</v>
      </c>
      <c r="Z147" s="56">
        <v>1712</v>
      </c>
      <c r="AA147" s="56">
        <v>1780</v>
      </c>
      <c r="AB147" s="56">
        <v>1951</v>
      </c>
      <c r="AC147" s="56">
        <v>1896</v>
      </c>
      <c r="AD147" s="56">
        <v>2001</v>
      </c>
      <c r="AE147" s="56">
        <v>2053</v>
      </c>
      <c r="AF147" s="56">
        <v>2167</v>
      </c>
      <c r="AG147" s="56">
        <v>2258</v>
      </c>
      <c r="AH147" s="56">
        <v>2398</v>
      </c>
      <c r="AI147" s="56">
        <v>2473</v>
      </c>
      <c r="AJ147" s="56">
        <v>2602</v>
      </c>
      <c r="AK147" s="56">
        <v>2681</v>
      </c>
      <c r="AL147" s="56">
        <v>2832</v>
      </c>
      <c r="AM147" s="56">
        <v>3010</v>
      </c>
      <c r="AN147" s="56">
        <v>3073</v>
      </c>
      <c r="AO147" s="56">
        <v>3265</v>
      </c>
      <c r="AP147" s="56">
        <v>3303</v>
      </c>
      <c r="AQ147" s="56">
        <v>3455</v>
      </c>
      <c r="AR147" s="56">
        <v>3511</v>
      </c>
      <c r="AS147" s="56">
        <v>3694</v>
      </c>
      <c r="AT147" s="56">
        <v>3780.5</v>
      </c>
      <c r="AU147" s="56">
        <v>3626.5</v>
      </c>
      <c r="AV147" s="56">
        <v>3878</v>
      </c>
      <c r="AW147" s="56">
        <v>4056.5</v>
      </c>
    </row>
    <row r="148" spans="1:49" ht="16.5" thickBot="1" thickTop="1">
      <c r="A148" s="4">
        <v>5</v>
      </c>
      <c r="B148" s="9"/>
      <c r="C148" s="71" t="str">
        <f>INDEX('[2]world'!$D$3:$D$400,MATCH(D148,'[2]world'!$B$3:$B$400,0))</f>
        <v>SWE</v>
      </c>
      <c r="D148" s="55" t="s">
        <v>46</v>
      </c>
      <c r="E148" s="24">
        <f>INDEX('[1]Age'!$D$3:$D$140,MATCH(F148,'[1]Age'!$B$3:$B$140,0))</f>
        <v>93</v>
      </c>
      <c r="F148" s="25">
        <v>93</v>
      </c>
      <c r="G148" s="24" t="str">
        <f>INDEX('[2]sex'!$D$3:$D$176,MATCH(H148,'[2]sex'!$B$3:$B$176,0))</f>
        <v>males</v>
      </c>
      <c r="H148" s="69" t="s">
        <v>34</v>
      </c>
      <c r="I148" s="56">
        <v>738</v>
      </c>
      <c r="J148" s="56">
        <v>867</v>
      </c>
      <c r="K148" s="56">
        <v>810</v>
      </c>
      <c r="L148" s="56">
        <v>890</v>
      </c>
      <c r="M148" s="56">
        <v>878</v>
      </c>
      <c r="N148" s="56">
        <v>892</v>
      </c>
      <c r="O148" s="56">
        <v>924</v>
      </c>
      <c r="P148" s="56">
        <v>984</v>
      </c>
      <c r="Q148" s="56">
        <v>1018</v>
      </c>
      <c r="R148" s="56">
        <v>1084</v>
      </c>
      <c r="S148" s="56">
        <v>1126</v>
      </c>
      <c r="T148" s="56">
        <v>1141</v>
      </c>
      <c r="U148" s="56">
        <v>1059</v>
      </c>
      <c r="V148" s="56">
        <v>1114</v>
      </c>
      <c r="W148" s="56">
        <v>1166</v>
      </c>
      <c r="X148" s="56">
        <v>1224</v>
      </c>
      <c r="Y148" s="56">
        <v>1209</v>
      </c>
      <c r="Z148" s="56">
        <v>1302</v>
      </c>
      <c r="AA148" s="56">
        <v>1286</v>
      </c>
      <c r="AB148" s="56">
        <v>1311</v>
      </c>
      <c r="AC148" s="56">
        <v>1480</v>
      </c>
      <c r="AD148" s="56">
        <v>1421</v>
      </c>
      <c r="AE148" s="56">
        <v>1495</v>
      </c>
      <c r="AF148" s="56">
        <v>1542</v>
      </c>
      <c r="AG148" s="56">
        <v>1618</v>
      </c>
      <c r="AH148" s="56">
        <v>1698</v>
      </c>
      <c r="AI148" s="56">
        <v>1799</v>
      </c>
      <c r="AJ148" s="56">
        <v>1858</v>
      </c>
      <c r="AK148" s="56">
        <v>1936</v>
      </c>
      <c r="AL148" s="56">
        <v>2019</v>
      </c>
      <c r="AM148" s="56">
        <v>2131</v>
      </c>
      <c r="AN148" s="56">
        <v>2249</v>
      </c>
      <c r="AO148" s="56">
        <v>2298</v>
      </c>
      <c r="AP148" s="56">
        <v>2468</v>
      </c>
      <c r="AQ148" s="56">
        <v>2512</v>
      </c>
      <c r="AR148" s="56">
        <v>2615</v>
      </c>
      <c r="AS148" s="56">
        <v>2672</v>
      </c>
      <c r="AT148" s="56">
        <v>2838.5</v>
      </c>
      <c r="AU148" s="56">
        <v>2909</v>
      </c>
      <c r="AV148" s="56">
        <v>2761.5</v>
      </c>
      <c r="AW148" s="56">
        <v>2984</v>
      </c>
    </row>
    <row r="149" spans="1:49" ht="16.5" thickBot="1" thickTop="1">
      <c r="A149" s="4">
        <v>5</v>
      </c>
      <c r="B149" s="9"/>
      <c r="C149" s="71" t="str">
        <f>INDEX('[2]world'!$D$3:$D$400,MATCH(D149,'[2]world'!$B$3:$B$400,0))</f>
        <v>SWE</v>
      </c>
      <c r="D149" s="55" t="s">
        <v>46</v>
      </c>
      <c r="E149" s="24">
        <f>INDEX('[1]Age'!$D$3:$D$140,MATCH(F149,'[1]Age'!$B$3:$B$140,0))</f>
        <v>94</v>
      </c>
      <c r="F149" s="25">
        <v>94</v>
      </c>
      <c r="G149" s="24" t="str">
        <f>INDEX('[2]sex'!$D$3:$D$176,MATCH(H149,'[2]sex'!$B$3:$B$176,0))</f>
        <v>males</v>
      </c>
      <c r="H149" s="69" t="s">
        <v>34</v>
      </c>
      <c r="I149" s="56">
        <v>508</v>
      </c>
      <c r="J149" s="56">
        <v>539</v>
      </c>
      <c r="K149" s="56">
        <v>642</v>
      </c>
      <c r="L149" s="56">
        <v>582</v>
      </c>
      <c r="M149" s="56">
        <v>656</v>
      </c>
      <c r="N149" s="56">
        <v>632</v>
      </c>
      <c r="O149" s="56">
        <v>630</v>
      </c>
      <c r="P149" s="56">
        <v>653</v>
      </c>
      <c r="Q149" s="56">
        <v>705</v>
      </c>
      <c r="R149" s="56">
        <v>742</v>
      </c>
      <c r="S149" s="56">
        <v>789</v>
      </c>
      <c r="T149" s="56">
        <v>824</v>
      </c>
      <c r="U149" s="56">
        <v>809</v>
      </c>
      <c r="V149" s="56">
        <v>744</v>
      </c>
      <c r="W149" s="56">
        <v>821</v>
      </c>
      <c r="X149" s="56">
        <v>854</v>
      </c>
      <c r="Y149" s="56">
        <v>885</v>
      </c>
      <c r="Z149" s="56">
        <v>883</v>
      </c>
      <c r="AA149" s="56">
        <v>950</v>
      </c>
      <c r="AB149" s="56">
        <v>952</v>
      </c>
      <c r="AC149" s="56">
        <v>939</v>
      </c>
      <c r="AD149" s="56">
        <v>1123</v>
      </c>
      <c r="AE149" s="56">
        <v>1057</v>
      </c>
      <c r="AF149" s="56">
        <v>1085</v>
      </c>
      <c r="AG149" s="56">
        <v>1120</v>
      </c>
      <c r="AH149" s="56">
        <v>1178</v>
      </c>
      <c r="AI149" s="56">
        <v>1255</v>
      </c>
      <c r="AJ149" s="56">
        <v>1322</v>
      </c>
      <c r="AK149" s="56">
        <v>1360</v>
      </c>
      <c r="AL149" s="56">
        <v>1411</v>
      </c>
      <c r="AM149" s="56">
        <v>1461</v>
      </c>
      <c r="AN149" s="56">
        <v>1574</v>
      </c>
      <c r="AO149" s="56">
        <v>1651</v>
      </c>
      <c r="AP149" s="56">
        <v>1648</v>
      </c>
      <c r="AQ149" s="56">
        <v>1815</v>
      </c>
      <c r="AR149" s="56">
        <v>1871</v>
      </c>
      <c r="AS149" s="56">
        <v>1920</v>
      </c>
      <c r="AT149" s="56">
        <v>1994</v>
      </c>
      <c r="AU149" s="56">
        <v>2086</v>
      </c>
      <c r="AV149" s="56">
        <v>2171</v>
      </c>
      <c r="AW149" s="56">
        <v>2033.5</v>
      </c>
    </row>
    <row r="150" spans="1:49" ht="16.5" thickBot="1" thickTop="1">
      <c r="A150" s="4">
        <v>5</v>
      </c>
      <c r="B150" s="9"/>
      <c r="C150" s="71" t="str">
        <f>INDEX('[2]world'!$D$3:$D$400,MATCH(D150,'[2]world'!$B$3:$B$400,0))</f>
        <v>SWE</v>
      </c>
      <c r="D150" s="55" t="s">
        <v>46</v>
      </c>
      <c r="E150" s="24">
        <f>INDEX('[1]Age'!$D$3:$D$140,MATCH(F150,'[1]Age'!$B$3:$B$140,0))</f>
        <v>95</v>
      </c>
      <c r="F150" s="25">
        <v>95</v>
      </c>
      <c r="G150" s="24" t="str">
        <f>INDEX('[2]sex'!$D$3:$D$176,MATCH(H150,'[2]sex'!$B$3:$B$176,0))</f>
        <v>males</v>
      </c>
      <c r="H150" s="69" t="s">
        <v>34</v>
      </c>
      <c r="I150" s="56">
        <v>351</v>
      </c>
      <c r="J150" s="56">
        <v>346</v>
      </c>
      <c r="K150" s="56">
        <v>397</v>
      </c>
      <c r="L150" s="56">
        <v>445</v>
      </c>
      <c r="M150" s="56">
        <v>413</v>
      </c>
      <c r="N150" s="56">
        <v>466</v>
      </c>
      <c r="O150" s="56">
        <v>435</v>
      </c>
      <c r="P150" s="56">
        <v>422</v>
      </c>
      <c r="Q150" s="56">
        <v>441</v>
      </c>
      <c r="R150" s="56">
        <v>500</v>
      </c>
      <c r="S150" s="56">
        <v>544</v>
      </c>
      <c r="T150" s="56">
        <v>549</v>
      </c>
      <c r="U150" s="56">
        <v>591</v>
      </c>
      <c r="V150" s="56">
        <v>572</v>
      </c>
      <c r="W150" s="56">
        <v>516</v>
      </c>
      <c r="X150" s="56">
        <v>598</v>
      </c>
      <c r="Y150" s="56">
        <v>600</v>
      </c>
      <c r="Z150" s="56">
        <v>615</v>
      </c>
      <c r="AA150" s="56">
        <v>640</v>
      </c>
      <c r="AB150" s="56">
        <v>662</v>
      </c>
      <c r="AC150" s="56">
        <v>683</v>
      </c>
      <c r="AD150" s="56">
        <v>671</v>
      </c>
      <c r="AE150" s="56">
        <v>809</v>
      </c>
      <c r="AF150" s="56">
        <v>771</v>
      </c>
      <c r="AG150" s="56">
        <v>775</v>
      </c>
      <c r="AH150" s="56">
        <v>791</v>
      </c>
      <c r="AI150" s="56">
        <v>844</v>
      </c>
      <c r="AJ150" s="56">
        <v>890</v>
      </c>
      <c r="AK150" s="56">
        <v>955</v>
      </c>
      <c r="AL150" s="56">
        <v>987</v>
      </c>
      <c r="AM150" s="56">
        <v>1011</v>
      </c>
      <c r="AN150" s="56">
        <v>1030</v>
      </c>
      <c r="AO150" s="56">
        <v>1130</v>
      </c>
      <c r="AP150" s="56">
        <v>1191</v>
      </c>
      <c r="AQ150" s="56">
        <v>1163</v>
      </c>
      <c r="AR150" s="56">
        <v>1322</v>
      </c>
      <c r="AS150" s="56">
        <v>1346</v>
      </c>
      <c r="AT150" s="56">
        <v>1368</v>
      </c>
      <c r="AU150" s="56">
        <v>1464</v>
      </c>
      <c r="AV150" s="56">
        <v>1503.5</v>
      </c>
      <c r="AW150" s="56">
        <v>1563</v>
      </c>
    </row>
    <row r="151" spans="1:49" ht="16.5" thickBot="1" thickTop="1">
      <c r="A151" s="4">
        <v>5</v>
      </c>
      <c r="B151" s="9"/>
      <c r="C151" s="71" t="str">
        <f>INDEX('[2]world'!$D$3:$D$400,MATCH(D151,'[2]world'!$B$3:$B$400,0))</f>
        <v>SWE</v>
      </c>
      <c r="D151" s="55" t="s">
        <v>46</v>
      </c>
      <c r="E151" s="24">
        <f>INDEX('[1]Age'!$D$3:$D$140,MATCH(F151,'[1]Age'!$B$3:$B$140,0))</f>
        <v>96</v>
      </c>
      <c r="F151" s="25">
        <v>96</v>
      </c>
      <c r="G151" s="24" t="str">
        <f>INDEX('[2]sex'!$D$3:$D$176,MATCH(H151,'[2]sex'!$B$3:$B$176,0))</f>
        <v>males</v>
      </c>
      <c r="H151" s="69" t="s">
        <v>34</v>
      </c>
      <c r="I151" s="56">
        <v>200</v>
      </c>
      <c r="J151" s="56">
        <v>241</v>
      </c>
      <c r="K151" s="56">
        <v>238</v>
      </c>
      <c r="L151" s="56">
        <v>267</v>
      </c>
      <c r="M151" s="56">
        <v>295</v>
      </c>
      <c r="N151" s="56">
        <v>287</v>
      </c>
      <c r="O151" s="56">
        <v>318</v>
      </c>
      <c r="P151" s="56">
        <v>280</v>
      </c>
      <c r="Q151" s="56">
        <v>279</v>
      </c>
      <c r="R151" s="56">
        <v>300</v>
      </c>
      <c r="S151" s="56">
        <v>347</v>
      </c>
      <c r="T151" s="56">
        <v>384</v>
      </c>
      <c r="U151" s="56">
        <v>377</v>
      </c>
      <c r="V151" s="56">
        <v>412</v>
      </c>
      <c r="W151" s="56">
        <v>403</v>
      </c>
      <c r="X151" s="56">
        <v>350</v>
      </c>
      <c r="Y151" s="56">
        <v>418</v>
      </c>
      <c r="Z151" s="56">
        <v>408</v>
      </c>
      <c r="AA151" s="56">
        <v>433</v>
      </c>
      <c r="AB151" s="56">
        <v>443</v>
      </c>
      <c r="AC151" s="56">
        <v>468</v>
      </c>
      <c r="AD151" s="56">
        <v>468</v>
      </c>
      <c r="AE151" s="56">
        <v>467</v>
      </c>
      <c r="AF151" s="56">
        <v>545</v>
      </c>
      <c r="AG151" s="56">
        <v>531</v>
      </c>
      <c r="AH151" s="56">
        <v>536</v>
      </c>
      <c r="AI151" s="56">
        <v>550</v>
      </c>
      <c r="AJ151" s="56">
        <v>585</v>
      </c>
      <c r="AK151" s="56">
        <v>612</v>
      </c>
      <c r="AL151" s="56">
        <v>668</v>
      </c>
      <c r="AM151" s="56">
        <v>695</v>
      </c>
      <c r="AN151" s="56">
        <v>690</v>
      </c>
      <c r="AO151" s="56">
        <v>708</v>
      </c>
      <c r="AP151" s="56">
        <v>782</v>
      </c>
      <c r="AQ151" s="56">
        <v>826</v>
      </c>
      <c r="AR151" s="56">
        <v>824</v>
      </c>
      <c r="AS151" s="56">
        <v>934</v>
      </c>
      <c r="AT151" s="56">
        <v>948</v>
      </c>
      <c r="AU151" s="56">
        <v>949</v>
      </c>
      <c r="AV151" s="56">
        <v>1019</v>
      </c>
      <c r="AW151" s="56">
        <v>1073.5</v>
      </c>
    </row>
    <row r="152" spans="1:49" ht="16.5" thickBot="1" thickTop="1">
      <c r="A152" s="4">
        <v>5</v>
      </c>
      <c r="B152" s="9"/>
      <c r="C152" s="71" t="str">
        <f>INDEX('[2]world'!$D$3:$D$400,MATCH(D152,'[2]world'!$B$3:$B$400,0))</f>
        <v>SWE</v>
      </c>
      <c r="D152" s="55" t="s">
        <v>46</v>
      </c>
      <c r="E152" s="24">
        <f>INDEX('[1]Age'!$D$3:$D$140,MATCH(F152,'[1]Age'!$B$3:$B$140,0))</f>
        <v>97</v>
      </c>
      <c r="F152" s="25">
        <v>97</v>
      </c>
      <c r="G152" s="24" t="str">
        <f>INDEX('[2]sex'!$D$3:$D$176,MATCH(H152,'[2]sex'!$B$3:$B$176,0))</f>
        <v>males</v>
      </c>
      <c r="H152" s="69" t="s">
        <v>34</v>
      </c>
      <c r="I152" s="56">
        <v>130</v>
      </c>
      <c r="J152" s="56">
        <v>137</v>
      </c>
      <c r="K152" s="56">
        <v>156</v>
      </c>
      <c r="L152" s="56">
        <v>158</v>
      </c>
      <c r="M152" s="56">
        <v>171</v>
      </c>
      <c r="N152" s="56">
        <v>200</v>
      </c>
      <c r="O152" s="56">
        <v>195</v>
      </c>
      <c r="P152" s="56">
        <v>219</v>
      </c>
      <c r="Q152" s="56">
        <v>175</v>
      </c>
      <c r="R152" s="56">
        <v>183</v>
      </c>
      <c r="S152" s="56">
        <v>194</v>
      </c>
      <c r="T152" s="56">
        <v>238</v>
      </c>
      <c r="U152" s="56">
        <v>258</v>
      </c>
      <c r="V152" s="56">
        <v>257</v>
      </c>
      <c r="W152" s="56">
        <v>271</v>
      </c>
      <c r="X152" s="56">
        <v>277</v>
      </c>
      <c r="Y152" s="56">
        <v>237</v>
      </c>
      <c r="Z152" s="56">
        <v>285</v>
      </c>
      <c r="AA152" s="56">
        <v>275</v>
      </c>
      <c r="AB152" s="56">
        <v>300</v>
      </c>
      <c r="AC152" s="56">
        <v>302</v>
      </c>
      <c r="AD152" s="56">
        <v>330</v>
      </c>
      <c r="AE152" s="56">
        <v>316</v>
      </c>
      <c r="AF152" s="56">
        <v>308</v>
      </c>
      <c r="AG152" s="56">
        <v>352</v>
      </c>
      <c r="AH152" s="56">
        <v>343</v>
      </c>
      <c r="AI152" s="56">
        <v>361</v>
      </c>
      <c r="AJ152" s="56">
        <v>372</v>
      </c>
      <c r="AK152" s="56">
        <v>385</v>
      </c>
      <c r="AL152" s="56">
        <v>413</v>
      </c>
      <c r="AM152" s="56">
        <v>455</v>
      </c>
      <c r="AN152" s="56">
        <v>462</v>
      </c>
      <c r="AO152" s="56">
        <v>436</v>
      </c>
      <c r="AP152" s="56">
        <v>463</v>
      </c>
      <c r="AQ152" s="56">
        <v>510</v>
      </c>
      <c r="AR152" s="56">
        <v>560</v>
      </c>
      <c r="AS152" s="56">
        <v>563</v>
      </c>
      <c r="AT152" s="56">
        <v>628</v>
      </c>
      <c r="AU152" s="56">
        <v>667</v>
      </c>
      <c r="AV152" s="56">
        <v>634</v>
      </c>
      <c r="AW152" s="56">
        <v>686</v>
      </c>
    </row>
    <row r="153" spans="1:49" ht="16.5" thickBot="1" thickTop="1">
      <c r="A153" s="4">
        <v>5</v>
      </c>
      <c r="B153" s="9"/>
      <c r="C153" s="71" t="str">
        <f>INDEX('[2]world'!$D$3:$D$400,MATCH(D153,'[2]world'!$B$3:$B$400,0))</f>
        <v>SWE</v>
      </c>
      <c r="D153" s="55" t="s">
        <v>46</v>
      </c>
      <c r="E153" s="24">
        <f>INDEX('[1]Age'!$D$3:$D$140,MATCH(F153,'[1]Age'!$B$3:$B$140,0))</f>
        <v>98</v>
      </c>
      <c r="F153" s="25">
        <v>98</v>
      </c>
      <c r="G153" s="24" t="str">
        <f>INDEX('[2]sex'!$D$3:$D$176,MATCH(H153,'[2]sex'!$B$3:$B$176,0))</f>
        <v>males</v>
      </c>
      <c r="H153" s="69" t="s">
        <v>34</v>
      </c>
      <c r="I153" s="56">
        <v>64</v>
      </c>
      <c r="J153" s="56">
        <v>83</v>
      </c>
      <c r="K153" s="56">
        <v>92</v>
      </c>
      <c r="L153" s="56">
        <v>99</v>
      </c>
      <c r="M153" s="56">
        <v>103</v>
      </c>
      <c r="N153" s="56">
        <v>116</v>
      </c>
      <c r="O153" s="56">
        <v>127</v>
      </c>
      <c r="P153" s="56">
        <v>133</v>
      </c>
      <c r="Q153" s="56">
        <v>151</v>
      </c>
      <c r="R153" s="56">
        <v>107</v>
      </c>
      <c r="S153" s="56">
        <v>117</v>
      </c>
      <c r="T153" s="56">
        <v>123</v>
      </c>
      <c r="U153" s="56">
        <v>157</v>
      </c>
      <c r="V153" s="56">
        <v>163</v>
      </c>
      <c r="W153" s="56">
        <v>172</v>
      </c>
      <c r="X153" s="56">
        <v>178</v>
      </c>
      <c r="Y153" s="56">
        <v>186</v>
      </c>
      <c r="Z153" s="56">
        <v>156</v>
      </c>
      <c r="AA153" s="56">
        <v>183</v>
      </c>
      <c r="AB153" s="56">
        <v>173</v>
      </c>
      <c r="AC153" s="56">
        <v>192</v>
      </c>
      <c r="AD153" s="56">
        <v>200</v>
      </c>
      <c r="AE153" s="56">
        <v>215</v>
      </c>
      <c r="AF153" s="56">
        <v>205</v>
      </c>
      <c r="AG153" s="56">
        <v>204</v>
      </c>
      <c r="AH153" s="56">
        <v>216</v>
      </c>
      <c r="AI153" s="56">
        <v>220</v>
      </c>
      <c r="AJ153" s="56">
        <v>232</v>
      </c>
      <c r="AK153" s="56">
        <v>241</v>
      </c>
      <c r="AL153" s="56">
        <v>244</v>
      </c>
      <c r="AM153" s="56">
        <v>274</v>
      </c>
      <c r="AN153" s="56">
        <v>298</v>
      </c>
      <c r="AO153" s="56">
        <v>299</v>
      </c>
      <c r="AP153" s="56">
        <v>271</v>
      </c>
      <c r="AQ153" s="56">
        <v>292</v>
      </c>
      <c r="AR153" s="56">
        <v>325</v>
      </c>
      <c r="AS153" s="56">
        <v>376</v>
      </c>
      <c r="AT153" s="56">
        <v>377</v>
      </c>
      <c r="AU153" s="56">
        <v>406.5</v>
      </c>
      <c r="AV153" s="56">
        <v>454</v>
      </c>
      <c r="AW153" s="56">
        <v>421</v>
      </c>
    </row>
    <row r="154" spans="1:49" ht="16.5" thickBot="1" thickTop="1">
      <c r="A154" s="4">
        <v>5</v>
      </c>
      <c r="B154" s="9"/>
      <c r="C154" s="71" t="str">
        <f>INDEX('[2]world'!$D$3:$D$400,MATCH(D154,'[2]world'!$B$3:$B$400,0))</f>
        <v>SWE</v>
      </c>
      <c r="D154" s="55" t="s">
        <v>46</v>
      </c>
      <c r="E154" s="24">
        <f>INDEX('[1]Age'!$D$3:$D$140,MATCH(F154,'[1]Age'!$B$3:$B$140,0))</f>
        <v>99</v>
      </c>
      <c r="F154" s="25">
        <v>99</v>
      </c>
      <c r="G154" s="24" t="str">
        <f>INDEX('[2]sex'!$D$3:$D$176,MATCH(H154,'[2]sex'!$B$3:$B$176,0))</f>
        <v>males</v>
      </c>
      <c r="H154" s="69" t="s">
        <v>34</v>
      </c>
      <c r="I154" s="56">
        <v>43</v>
      </c>
      <c r="J154" s="56">
        <v>44</v>
      </c>
      <c r="K154" s="56">
        <v>55</v>
      </c>
      <c r="L154" s="56">
        <v>55</v>
      </c>
      <c r="M154" s="56">
        <v>63</v>
      </c>
      <c r="N154" s="56">
        <v>62</v>
      </c>
      <c r="O154" s="56">
        <v>77</v>
      </c>
      <c r="P154" s="56">
        <v>73</v>
      </c>
      <c r="Q154" s="56">
        <v>88</v>
      </c>
      <c r="R154" s="56">
        <v>101</v>
      </c>
      <c r="S154" s="56">
        <v>65</v>
      </c>
      <c r="T154" s="56">
        <v>74</v>
      </c>
      <c r="U154" s="56">
        <v>76</v>
      </c>
      <c r="V154" s="56">
        <v>95</v>
      </c>
      <c r="W154" s="56">
        <v>100</v>
      </c>
      <c r="X154" s="56">
        <v>113</v>
      </c>
      <c r="Y154" s="56">
        <v>117</v>
      </c>
      <c r="Z154" s="56">
        <v>121</v>
      </c>
      <c r="AA154" s="56">
        <v>99</v>
      </c>
      <c r="AB154" s="56">
        <v>109</v>
      </c>
      <c r="AC154" s="56">
        <v>107</v>
      </c>
      <c r="AD154" s="56">
        <v>116</v>
      </c>
      <c r="AE154" s="56">
        <v>126</v>
      </c>
      <c r="AF154" s="56">
        <v>134</v>
      </c>
      <c r="AG154" s="56">
        <v>122</v>
      </c>
      <c r="AH154" s="56">
        <v>137</v>
      </c>
      <c r="AI154" s="56">
        <v>133</v>
      </c>
      <c r="AJ154" s="56">
        <v>140</v>
      </c>
      <c r="AK154" s="56">
        <v>140</v>
      </c>
      <c r="AL154" s="56">
        <v>149</v>
      </c>
      <c r="AM154" s="56">
        <v>155</v>
      </c>
      <c r="AN154" s="56">
        <v>171</v>
      </c>
      <c r="AO154" s="56">
        <v>189</v>
      </c>
      <c r="AP154" s="56">
        <v>187</v>
      </c>
      <c r="AQ154" s="56">
        <v>173</v>
      </c>
      <c r="AR154" s="56">
        <v>179</v>
      </c>
      <c r="AS154" s="56">
        <v>212</v>
      </c>
      <c r="AT154" s="56">
        <v>238</v>
      </c>
      <c r="AU154" s="56">
        <v>246</v>
      </c>
      <c r="AV154" s="56">
        <v>262</v>
      </c>
      <c r="AW154" s="56">
        <v>287</v>
      </c>
    </row>
    <row r="155" spans="1:49" ht="16.5" thickBot="1" thickTop="1">
      <c r="A155" s="4">
        <v>5</v>
      </c>
      <c r="B155" s="9"/>
      <c r="C155" s="71" t="str">
        <f>INDEX('[2]world'!$D$3:$D$400,MATCH(D155,'[2]world'!$B$3:$B$400,0))</f>
        <v>SWE</v>
      </c>
      <c r="D155" s="55" t="s">
        <v>46</v>
      </c>
      <c r="E155" s="24" t="str">
        <f>INDEX('[1]Age'!$D$3:$D$140,MATCH(F155,'[1]Age'!$B$3:$B$140,0))</f>
        <v>100_</v>
      </c>
      <c r="F155" s="25" t="s">
        <v>35</v>
      </c>
      <c r="G155" s="24" t="str">
        <f>INDEX('[2]sex'!$D$3:$D$176,MATCH(H155,'[2]sex'!$B$3:$B$176,0))</f>
        <v>males</v>
      </c>
      <c r="H155" s="69" t="s">
        <v>34</v>
      </c>
      <c r="I155" s="56">
        <v>45</v>
      </c>
      <c r="J155" s="56">
        <v>51</v>
      </c>
      <c r="K155" s="56">
        <v>60</v>
      </c>
      <c r="L155" s="56">
        <v>65</v>
      </c>
      <c r="M155" s="56">
        <v>65</v>
      </c>
      <c r="N155" s="56">
        <v>80</v>
      </c>
      <c r="O155" s="56">
        <v>81</v>
      </c>
      <c r="P155" s="56">
        <v>90</v>
      </c>
      <c r="Q155" s="56">
        <v>88</v>
      </c>
      <c r="R155" s="56">
        <v>111</v>
      </c>
      <c r="S155" s="56">
        <v>133</v>
      </c>
      <c r="T155" s="56">
        <v>111</v>
      </c>
      <c r="U155" s="56">
        <v>104</v>
      </c>
      <c r="V155" s="56">
        <v>100</v>
      </c>
      <c r="W155" s="56">
        <v>109</v>
      </c>
      <c r="X155" s="56">
        <v>122</v>
      </c>
      <c r="Y155" s="56">
        <v>134</v>
      </c>
      <c r="Z155" s="56">
        <v>142</v>
      </c>
      <c r="AA155" s="56">
        <v>160</v>
      </c>
      <c r="AB155" s="56">
        <v>161</v>
      </c>
      <c r="AC155" s="56">
        <v>160</v>
      </c>
      <c r="AD155" s="56">
        <v>165</v>
      </c>
      <c r="AE155" s="56">
        <v>168</v>
      </c>
      <c r="AF155" s="56">
        <v>174</v>
      </c>
      <c r="AG155" s="56">
        <v>185</v>
      </c>
      <c r="AH155" s="56">
        <v>179</v>
      </c>
      <c r="AI155" s="56">
        <v>192</v>
      </c>
      <c r="AJ155" s="56">
        <v>190</v>
      </c>
      <c r="AK155" s="56">
        <v>191</v>
      </c>
      <c r="AL155" s="56">
        <v>192</v>
      </c>
      <c r="AM155" s="56">
        <v>201</v>
      </c>
      <c r="AN155" s="56">
        <v>216</v>
      </c>
      <c r="AO155" s="56">
        <v>226</v>
      </c>
      <c r="AP155" s="56">
        <v>238</v>
      </c>
      <c r="AQ155" s="56">
        <v>252</v>
      </c>
      <c r="AR155" s="56">
        <v>259</v>
      </c>
      <c r="AS155" s="56">
        <v>264</v>
      </c>
      <c r="AT155" s="56">
        <v>294.5</v>
      </c>
      <c r="AU155" s="56">
        <v>311</v>
      </c>
      <c r="AV155" s="56">
        <v>324</v>
      </c>
      <c r="AW155" s="56">
        <v>346</v>
      </c>
    </row>
    <row r="156" spans="1:49" ht="16.5" thickBot="1" thickTop="1">
      <c r="A156" s="4">
        <v>5</v>
      </c>
      <c r="B156" s="9"/>
      <c r="C156" s="71" t="str">
        <f>INDEX('[2]world'!$D$3:$D$400,MATCH(D156,'[2]world'!$B$3:$B$400,0))</f>
        <v>SWE</v>
      </c>
      <c r="D156" s="55" t="s">
        <v>46</v>
      </c>
      <c r="E156" s="24">
        <f>INDEX('[1]Age'!$D$3:$D$140,MATCH(F156,'[1]Age'!$B$3:$B$140,0))</f>
        <v>0</v>
      </c>
      <c r="F156" s="57">
        <v>0</v>
      </c>
      <c r="G156" s="24" t="str">
        <f>INDEX('[2]sex'!$D$3:$D$176,MATCH(H156,'[2]sex'!$B$3:$B$176,0))</f>
        <v>females</v>
      </c>
      <c r="H156" s="70" t="s">
        <v>36</v>
      </c>
      <c r="I156" s="56">
        <v>25656</v>
      </c>
      <c r="J156" s="56">
        <v>26400</v>
      </c>
      <c r="K156" s="56">
        <v>27212</v>
      </c>
      <c r="L156" s="56">
        <v>27257</v>
      </c>
      <c r="M156" s="56">
        <v>26425</v>
      </c>
      <c r="N156" s="56">
        <v>26573</v>
      </c>
      <c r="O156" s="56">
        <v>25127</v>
      </c>
      <c r="P156" s="56">
        <v>23927</v>
      </c>
      <c r="Q156" s="56">
        <v>23296</v>
      </c>
      <c r="R156" s="56">
        <v>22698</v>
      </c>
      <c r="S156" s="56">
        <v>23389</v>
      </c>
      <c r="T156" s="56">
        <v>23583</v>
      </c>
      <c r="U156" s="56">
        <v>22961</v>
      </c>
      <c r="V156" s="56">
        <v>22534</v>
      </c>
      <c r="W156" s="56">
        <v>22207</v>
      </c>
      <c r="X156" s="56">
        <v>22745</v>
      </c>
      <c r="Y156" s="56">
        <v>23819</v>
      </c>
      <c r="Z156" s="56">
        <v>24748</v>
      </c>
      <c r="AA156" s="56">
        <v>25556</v>
      </c>
      <c r="AB156" s="56">
        <v>27124</v>
      </c>
      <c r="AC156" s="56">
        <v>28159</v>
      </c>
      <c r="AD156" s="56">
        <v>30239</v>
      </c>
      <c r="AE156" s="56">
        <v>29942</v>
      </c>
      <c r="AF156" s="56">
        <v>29785</v>
      </c>
      <c r="AG156" s="56">
        <v>28697</v>
      </c>
      <c r="AH156" s="56">
        <v>27406</v>
      </c>
      <c r="AI156" s="56">
        <v>25026</v>
      </c>
      <c r="AJ156" s="56">
        <v>23239</v>
      </c>
      <c r="AK156" s="56">
        <v>21930</v>
      </c>
      <c r="AL156" s="56">
        <v>21612</v>
      </c>
      <c r="AM156" s="56">
        <v>21529</v>
      </c>
      <c r="AN156" s="56">
        <v>21975</v>
      </c>
      <c r="AO156" s="56">
        <v>22220</v>
      </c>
      <c r="AP156" s="56">
        <v>23376</v>
      </c>
      <c r="AQ156" s="56">
        <v>24046</v>
      </c>
      <c r="AR156" s="56">
        <v>24527</v>
      </c>
      <c r="AS156" s="56">
        <v>24710</v>
      </c>
      <c r="AT156" s="56">
        <v>25797</v>
      </c>
      <c r="AU156" s="56">
        <v>26165</v>
      </c>
      <c r="AV156" s="56">
        <v>26568</v>
      </c>
      <c r="AW156" s="56">
        <v>27200</v>
      </c>
    </row>
    <row r="157" spans="1:49" ht="16.5" thickBot="1" thickTop="1">
      <c r="A157" s="4">
        <v>5</v>
      </c>
      <c r="B157" s="9"/>
      <c r="C157" s="71" t="str">
        <f>INDEX('[2]world'!$D$3:$D$400,MATCH(D157,'[2]world'!$B$3:$B$400,0))</f>
        <v>SWE</v>
      </c>
      <c r="D157" s="55" t="s">
        <v>46</v>
      </c>
      <c r="E157" s="24">
        <f>INDEX('[1]Age'!$D$3:$D$140,MATCH(F157,'[1]Age'!$B$3:$B$140,0))</f>
        <v>1</v>
      </c>
      <c r="F157" s="25">
        <v>1</v>
      </c>
      <c r="G157" s="24" t="str">
        <f>INDEX('[2]sex'!$D$3:$D$176,MATCH(H157,'[2]sex'!$B$3:$B$176,0))</f>
        <v>females</v>
      </c>
      <c r="H157" s="70" t="s">
        <v>36</v>
      </c>
      <c r="I157" s="56">
        <v>54665</v>
      </c>
      <c r="J157" s="56">
        <v>51869</v>
      </c>
      <c r="K157" s="56">
        <v>53126</v>
      </c>
      <c r="L157" s="56">
        <v>54742</v>
      </c>
      <c r="M157" s="56">
        <v>54379</v>
      </c>
      <c r="N157" s="56">
        <v>53100</v>
      </c>
      <c r="O157" s="56">
        <v>53483</v>
      </c>
      <c r="P157" s="56">
        <v>50588</v>
      </c>
      <c r="Q157" s="56">
        <v>48162</v>
      </c>
      <c r="R157" s="56">
        <v>46780</v>
      </c>
      <c r="S157" s="56">
        <v>45599</v>
      </c>
      <c r="T157" s="56">
        <v>46971</v>
      </c>
      <c r="U157" s="56">
        <v>47399</v>
      </c>
      <c r="V157" s="56">
        <v>46064</v>
      </c>
      <c r="W157" s="56">
        <v>45195</v>
      </c>
      <c r="X157" s="56">
        <v>44583</v>
      </c>
      <c r="Y157" s="56">
        <v>45675</v>
      </c>
      <c r="Z157" s="56">
        <v>47848</v>
      </c>
      <c r="AA157" s="56">
        <v>49764</v>
      </c>
      <c r="AB157" s="56">
        <v>51335</v>
      </c>
      <c r="AC157" s="56">
        <v>54500</v>
      </c>
      <c r="AD157" s="56">
        <v>56561</v>
      </c>
      <c r="AE157" s="56">
        <v>60649</v>
      </c>
      <c r="AF157" s="56">
        <v>60058</v>
      </c>
      <c r="AG157" s="56">
        <v>59670</v>
      </c>
      <c r="AH157" s="56">
        <v>57433</v>
      </c>
      <c r="AI157" s="56">
        <v>54900</v>
      </c>
      <c r="AJ157" s="56">
        <v>50124</v>
      </c>
      <c r="AK157" s="56">
        <v>46571</v>
      </c>
      <c r="AL157" s="56">
        <v>44031</v>
      </c>
      <c r="AM157" s="56">
        <v>43411</v>
      </c>
      <c r="AN157" s="56">
        <v>43324</v>
      </c>
      <c r="AO157" s="56">
        <v>44196</v>
      </c>
      <c r="AP157" s="56">
        <v>44747</v>
      </c>
      <c r="AQ157" s="56">
        <v>47072</v>
      </c>
      <c r="AR157" s="56">
        <v>48457</v>
      </c>
      <c r="AS157" s="56">
        <v>49384</v>
      </c>
      <c r="AT157" s="56">
        <v>49801.5</v>
      </c>
      <c r="AU157" s="56">
        <v>51941.5</v>
      </c>
      <c r="AV157" s="56">
        <v>52665.5</v>
      </c>
      <c r="AW157" s="56">
        <v>53425</v>
      </c>
    </row>
    <row r="158" spans="1:49" ht="16.5" thickBot="1" thickTop="1">
      <c r="A158" s="4">
        <v>5</v>
      </c>
      <c r="B158" s="9"/>
      <c r="C158" s="71" t="str">
        <f>INDEX('[2]world'!$D$3:$D$400,MATCH(D158,'[2]world'!$B$3:$B$400,0))</f>
        <v>SWE</v>
      </c>
      <c r="D158" s="55" t="s">
        <v>46</v>
      </c>
      <c r="E158" s="24">
        <f>INDEX('[1]Age'!$D$3:$D$140,MATCH(F158,'[1]Age'!$B$3:$B$140,0))</f>
        <v>2</v>
      </c>
      <c r="F158" s="25">
        <v>2</v>
      </c>
      <c r="G158" s="24" t="str">
        <f>INDEX('[2]sex'!$D$3:$D$176,MATCH(H158,'[2]sex'!$B$3:$B$176,0))</f>
        <v>females</v>
      </c>
      <c r="H158" s="70" t="s">
        <v>36</v>
      </c>
      <c r="I158" s="56">
        <v>58658</v>
      </c>
      <c r="J158" s="56">
        <v>55559</v>
      </c>
      <c r="K158" s="56">
        <v>52474</v>
      </c>
      <c r="L158" s="56">
        <v>53387</v>
      </c>
      <c r="M158" s="56">
        <v>55027</v>
      </c>
      <c r="N158" s="56">
        <v>54339</v>
      </c>
      <c r="O158" s="56">
        <v>53483</v>
      </c>
      <c r="P158" s="56">
        <v>54002</v>
      </c>
      <c r="Q158" s="56">
        <v>51095</v>
      </c>
      <c r="R158" s="56">
        <v>48508</v>
      </c>
      <c r="S158" s="56">
        <v>47022</v>
      </c>
      <c r="T158" s="56">
        <v>45817</v>
      </c>
      <c r="U158" s="56">
        <v>47168</v>
      </c>
      <c r="V158" s="56">
        <v>47621</v>
      </c>
      <c r="W158" s="56">
        <v>46231</v>
      </c>
      <c r="X158" s="56">
        <v>45355</v>
      </c>
      <c r="Y158" s="56">
        <v>44820</v>
      </c>
      <c r="Z158" s="56">
        <v>45963</v>
      </c>
      <c r="AA158" s="56">
        <v>48172</v>
      </c>
      <c r="AB158" s="56">
        <v>50141</v>
      </c>
      <c r="AC158" s="56">
        <v>51732</v>
      </c>
      <c r="AD158" s="56">
        <v>54921</v>
      </c>
      <c r="AE158" s="56">
        <v>56910</v>
      </c>
      <c r="AF158" s="56">
        <v>60847</v>
      </c>
      <c r="AG158" s="56">
        <v>60337</v>
      </c>
      <c r="AH158" s="56">
        <v>59923</v>
      </c>
      <c r="AI158" s="56">
        <v>57478</v>
      </c>
      <c r="AJ158" s="56">
        <v>54982</v>
      </c>
      <c r="AK158" s="56">
        <v>50200</v>
      </c>
      <c r="AL158" s="56">
        <v>46725</v>
      </c>
      <c r="AM158" s="56">
        <v>44279</v>
      </c>
      <c r="AN158" s="56">
        <v>43700</v>
      </c>
      <c r="AO158" s="56">
        <v>43729</v>
      </c>
      <c r="AP158" s="56">
        <v>44586</v>
      </c>
      <c r="AQ158" s="56">
        <v>45204</v>
      </c>
      <c r="AR158" s="56">
        <v>47554</v>
      </c>
      <c r="AS158" s="56">
        <v>48989</v>
      </c>
      <c r="AT158" s="56">
        <v>49940.5</v>
      </c>
      <c r="AU158" s="56">
        <v>50420</v>
      </c>
      <c r="AV158" s="56">
        <v>52556</v>
      </c>
      <c r="AW158" s="56">
        <v>53248</v>
      </c>
    </row>
    <row r="159" spans="1:49" ht="16.5" thickBot="1" thickTop="1">
      <c r="A159" s="4">
        <v>5</v>
      </c>
      <c r="B159" s="9"/>
      <c r="C159" s="71" t="str">
        <f>INDEX('[2]world'!$D$3:$D$400,MATCH(D159,'[2]world'!$B$3:$B$400,0))</f>
        <v>SWE</v>
      </c>
      <c r="D159" s="55" t="s">
        <v>46</v>
      </c>
      <c r="E159" s="24">
        <f>INDEX('[1]Age'!$D$3:$D$140,MATCH(F159,'[1]Age'!$B$3:$B$140,0))</f>
        <v>3</v>
      </c>
      <c r="F159" s="25">
        <v>3</v>
      </c>
      <c r="G159" s="24" t="str">
        <f>INDEX('[2]sex'!$D$3:$D$176,MATCH(H159,'[2]sex'!$B$3:$B$176,0))</f>
        <v>females</v>
      </c>
      <c r="H159" s="70" t="s">
        <v>36</v>
      </c>
      <c r="I159" s="56">
        <v>59299</v>
      </c>
      <c r="J159" s="56">
        <v>59183</v>
      </c>
      <c r="K159" s="56">
        <v>55830</v>
      </c>
      <c r="L159" s="56">
        <v>52421</v>
      </c>
      <c r="M159" s="56">
        <v>53283</v>
      </c>
      <c r="N159" s="56">
        <v>55034</v>
      </c>
      <c r="O159" s="56">
        <v>54547</v>
      </c>
      <c r="P159" s="56">
        <v>53735</v>
      </c>
      <c r="Q159" s="56">
        <v>54295</v>
      </c>
      <c r="R159" s="56">
        <v>51313</v>
      </c>
      <c r="S159" s="56">
        <v>48585</v>
      </c>
      <c r="T159" s="56">
        <v>47104</v>
      </c>
      <c r="U159" s="56">
        <v>45846</v>
      </c>
      <c r="V159" s="56">
        <v>47172</v>
      </c>
      <c r="W159" s="56">
        <v>47606</v>
      </c>
      <c r="X159" s="56">
        <v>46270</v>
      </c>
      <c r="Y159" s="56">
        <v>45440</v>
      </c>
      <c r="Z159" s="56">
        <v>44989</v>
      </c>
      <c r="AA159" s="56">
        <v>46187</v>
      </c>
      <c r="AB159" s="56">
        <v>48412</v>
      </c>
      <c r="AC159" s="56">
        <v>50458</v>
      </c>
      <c r="AD159" s="56">
        <v>52076</v>
      </c>
      <c r="AE159" s="56">
        <v>55214</v>
      </c>
      <c r="AF159" s="56">
        <v>57109</v>
      </c>
      <c r="AG159" s="56">
        <v>61016</v>
      </c>
      <c r="AH159" s="56">
        <v>60736</v>
      </c>
      <c r="AI159" s="56">
        <v>60078</v>
      </c>
      <c r="AJ159" s="56">
        <v>57449</v>
      </c>
      <c r="AK159" s="56">
        <v>54985</v>
      </c>
      <c r="AL159" s="56">
        <v>50237</v>
      </c>
      <c r="AM159" s="56">
        <v>46833</v>
      </c>
      <c r="AN159" s="56">
        <v>44456</v>
      </c>
      <c r="AO159" s="56">
        <v>43914</v>
      </c>
      <c r="AP159" s="56">
        <v>44000</v>
      </c>
      <c r="AQ159" s="56">
        <v>44833</v>
      </c>
      <c r="AR159" s="56">
        <v>45418</v>
      </c>
      <c r="AS159" s="56">
        <v>47803</v>
      </c>
      <c r="AT159" s="56">
        <v>49339.5</v>
      </c>
      <c r="AU159" s="56">
        <v>50348</v>
      </c>
      <c r="AV159" s="56">
        <v>50887.5</v>
      </c>
      <c r="AW159" s="56">
        <v>53043</v>
      </c>
    </row>
    <row r="160" spans="1:49" ht="16.5" thickBot="1" thickTop="1">
      <c r="A160" s="4">
        <v>5</v>
      </c>
      <c r="B160" s="9"/>
      <c r="C160" s="71" t="str">
        <f>INDEX('[2]world'!$D$3:$D$400,MATCH(D160,'[2]world'!$B$3:$B$400,0))</f>
        <v>SWE</v>
      </c>
      <c r="D160" s="55" t="s">
        <v>46</v>
      </c>
      <c r="E160" s="24">
        <f>INDEX('[1]Age'!$D$3:$D$140,MATCH(F160,'[1]Age'!$B$3:$B$140,0))</f>
        <v>4</v>
      </c>
      <c r="F160" s="25">
        <v>4</v>
      </c>
      <c r="G160" s="24" t="str">
        <f>INDEX('[2]sex'!$D$3:$D$176,MATCH(H160,'[2]sex'!$B$3:$B$176,0))</f>
        <v>females</v>
      </c>
      <c r="H160" s="70" t="s">
        <v>36</v>
      </c>
      <c r="I160" s="56">
        <v>59598</v>
      </c>
      <c r="J160" s="56">
        <v>59776</v>
      </c>
      <c r="K160" s="56">
        <v>59390</v>
      </c>
      <c r="L160" s="56">
        <v>55693</v>
      </c>
      <c r="M160" s="56">
        <v>52262</v>
      </c>
      <c r="N160" s="56">
        <v>53250</v>
      </c>
      <c r="O160" s="56">
        <v>55149</v>
      </c>
      <c r="P160" s="56">
        <v>54750</v>
      </c>
      <c r="Q160" s="56">
        <v>53955</v>
      </c>
      <c r="R160" s="56">
        <v>54425</v>
      </c>
      <c r="S160" s="56">
        <v>51385</v>
      </c>
      <c r="T160" s="56">
        <v>48640</v>
      </c>
      <c r="U160" s="56">
        <v>47107</v>
      </c>
      <c r="V160" s="56">
        <v>45823</v>
      </c>
      <c r="W160" s="56">
        <v>47165</v>
      </c>
      <c r="X160" s="56">
        <v>47631</v>
      </c>
      <c r="Y160" s="56">
        <v>46340</v>
      </c>
      <c r="Z160" s="56">
        <v>45578</v>
      </c>
      <c r="AA160" s="56">
        <v>45203</v>
      </c>
      <c r="AB160" s="56">
        <v>46437</v>
      </c>
      <c r="AC160" s="56">
        <v>48758</v>
      </c>
      <c r="AD160" s="56">
        <v>50842</v>
      </c>
      <c r="AE160" s="56">
        <v>52399</v>
      </c>
      <c r="AF160" s="56">
        <v>55428</v>
      </c>
      <c r="AG160" s="56">
        <v>57382</v>
      </c>
      <c r="AH160" s="56">
        <v>61472</v>
      </c>
      <c r="AI160" s="56">
        <v>61032</v>
      </c>
      <c r="AJ160" s="56">
        <v>60045</v>
      </c>
      <c r="AK160" s="56">
        <v>57412</v>
      </c>
      <c r="AL160" s="56">
        <v>55012</v>
      </c>
      <c r="AM160" s="56">
        <v>50327</v>
      </c>
      <c r="AN160" s="56">
        <v>46973</v>
      </c>
      <c r="AO160" s="56">
        <v>44656</v>
      </c>
      <c r="AP160" s="56">
        <v>44133</v>
      </c>
      <c r="AQ160" s="56">
        <v>44226</v>
      </c>
      <c r="AR160" s="56">
        <v>45038</v>
      </c>
      <c r="AS160" s="56">
        <v>45554</v>
      </c>
      <c r="AT160" s="56">
        <v>48070</v>
      </c>
      <c r="AU160" s="56">
        <v>49713.5</v>
      </c>
      <c r="AV160" s="56">
        <v>50723.5</v>
      </c>
      <c r="AW160" s="56">
        <v>51321</v>
      </c>
    </row>
    <row r="161" spans="1:49" ht="16.5" thickBot="1" thickTop="1">
      <c r="A161" s="4">
        <v>5</v>
      </c>
      <c r="B161" s="9"/>
      <c r="C161" s="71" t="str">
        <f>INDEX('[2]world'!$D$3:$D$400,MATCH(D161,'[2]world'!$B$3:$B$400,0))</f>
        <v>SWE</v>
      </c>
      <c r="D161" s="55" t="s">
        <v>46</v>
      </c>
      <c r="E161" s="24">
        <f>INDEX('[1]Age'!$D$3:$D$140,MATCH(F161,'[1]Age'!$B$3:$B$140,0))</f>
        <v>5</v>
      </c>
      <c r="F161" s="25">
        <v>5</v>
      </c>
      <c r="G161" s="24" t="str">
        <f>INDEX('[2]sex'!$D$3:$D$176,MATCH(H161,'[2]sex'!$B$3:$B$176,0))</f>
        <v>females</v>
      </c>
      <c r="H161" s="70" t="s">
        <v>36</v>
      </c>
      <c r="I161" s="56">
        <v>59895</v>
      </c>
      <c r="J161" s="56">
        <v>59984</v>
      </c>
      <c r="K161" s="56">
        <v>59981</v>
      </c>
      <c r="L161" s="56">
        <v>59258</v>
      </c>
      <c r="M161" s="56">
        <v>55466</v>
      </c>
      <c r="N161" s="56">
        <v>52218</v>
      </c>
      <c r="O161" s="56">
        <v>53328</v>
      </c>
      <c r="P161" s="56">
        <v>55332</v>
      </c>
      <c r="Q161" s="56">
        <v>54928</v>
      </c>
      <c r="R161" s="56">
        <v>54092</v>
      </c>
      <c r="S161" s="56">
        <v>54476</v>
      </c>
      <c r="T161" s="56">
        <v>51415</v>
      </c>
      <c r="U161" s="56">
        <v>48639</v>
      </c>
      <c r="V161" s="56">
        <v>47060</v>
      </c>
      <c r="W161" s="56">
        <v>45784</v>
      </c>
      <c r="X161" s="56">
        <v>47172</v>
      </c>
      <c r="Y161" s="56">
        <v>47696</v>
      </c>
      <c r="Z161" s="56">
        <v>46453</v>
      </c>
      <c r="AA161" s="56">
        <v>45770</v>
      </c>
      <c r="AB161" s="56">
        <v>45437</v>
      </c>
      <c r="AC161" s="56">
        <v>46773</v>
      </c>
      <c r="AD161" s="56">
        <v>49144</v>
      </c>
      <c r="AE161" s="56">
        <v>51131</v>
      </c>
      <c r="AF161" s="56">
        <v>52634</v>
      </c>
      <c r="AG161" s="56">
        <v>55687</v>
      </c>
      <c r="AH161" s="56">
        <v>57899</v>
      </c>
      <c r="AI161" s="56">
        <v>61808</v>
      </c>
      <c r="AJ161" s="56">
        <v>61023</v>
      </c>
      <c r="AK161" s="56">
        <v>60022</v>
      </c>
      <c r="AL161" s="56">
        <v>57447</v>
      </c>
      <c r="AM161" s="56">
        <v>55090</v>
      </c>
      <c r="AN161" s="56">
        <v>50501</v>
      </c>
      <c r="AO161" s="56">
        <v>47178</v>
      </c>
      <c r="AP161" s="56">
        <v>44867</v>
      </c>
      <c r="AQ161" s="56">
        <v>44343</v>
      </c>
      <c r="AR161" s="56">
        <v>44418</v>
      </c>
      <c r="AS161" s="56">
        <v>45221</v>
      </c>
      <c r="AT161" s="56">
        <v>45785</v>
      </c>
      <c r="AU161" s="56">
        <v>48426</v>
      </c>
      <c r="AV161" s="56">
        <v>50106</v>
      </c>
      <c r="AW161" s="56">
        <v>51119</v>
      </c>
    </row>
    <row r="162" spans="1:49" ht="16.5" thickBot="1" thickTop="1">
      <c r="A162" s="4">
        <v>5</v>
      </c>
      <c r="B162" s="9"/>
      <c r="C162" s="71" t="str">
        <f>INDEX('[2]world'!$D$3:$D$400,MATCH(D162,'[2]world'!$B$3:$B$400,0))</f>
        <v>SWE</v>
      </c>
      <c r="D162" s="55" t="s">
        <v>46</v>
      </c>
      <c r="E162" s="24">
        <f>INDEX('[1]Age'!$D$3:$D$140,MATCH(F162,'[1]Age'!$B$3:$B$140,0))</f>
        <v>6</v>
      </c>
      <c r="F162" s="25">
        <v>6</v>
      </c>
      <c r="G162" s="24" t="str">
        <f>INDEX('[2]sex'!$D$3:$D$176,MATCH(H162,'[2]sex'!$B$3:$B$176,0))</f>
        <v>females</v>
      </c>
      <c r="H162" s="70" t="s">
        <v>36</v>
      </c>
      <c r="I162" s="56">
        <v>54893</v>
      </c>
      <c r="J162" s="56">
        <v>60253</v>
      </c>
      <c r="K162" s="56">
        <v>60162</v>
      </c>
      <c r="L162" s="56">
        <v>59865</v>
      </c>
      <c r="M162" s="56">
        <v>59057</v>
      </c>
      <c r="N162" s="56">
        <v>55379</v>
      </c>
      <c r="O162" s="56">
        <v>52271</v>
      </c>
      <c r="P162" s="56">
        <v>53486</v>
      </c>
      <c r="Q162" s="56">
        <v>55503</v>
      </c>
      <c r="R162" s="56">
        <v>55017</v>
      </c>
      <c r="S162" s="56">
        <v>54112</v>
      </c>
      <c r="T162" s="56">
        <v>54502</v>
      </c>
      <c r="U162" s="56">
        <v>51394</v>
      </c>
      <c r="V162" s="56">
        <v>48584</v>
      </c>
      <c r="W162" s="56">
        <v>47021</v>
      </c>
      <c r="X162" s="56">
        <v>45791</v>
      </c>
      <c r="Y162" s="56">
        <v>47226</v>
      </c>
      <c r="Z162" s="56">
        <v>47777</v>
      </c>
      <c r="AA162" s="56">
        <v>46601</v>
      </c>
      <c r="AB162" s="56">
        <v>46014</v>
      </c>
      <c r="AC162" s="56">
        <v>45767</v>
      </c>
      <c r="AD162" s="56">
        <v>47136</v>
      </c>
      <c r="AE162" s="56">
        <v>49431</v>
      </c>
      <c r="AF162" s="56">
        <v>51344</v>
      </c>
      <c r="AG162" s="56">
        <v>52885</v>
      </c>
      <c r="AH162" s="56">
        <v>56200</v>
      </c>
      <c r="AI162" s="56">
        <v>58281</v>
      </c>
      <c r="AJ162" s="56">
        <v>61833</v>
      </c>
      <c r="AK162" s="56">
        <v>61020</v>
      </c>
      <c r="AL162" s="56">
        <v>60071</v>
      </c>
      <c r="AM162" s="56">
        <v>57535</v>
      </c>
      <c r="AN162" s="56">
        <v>55224</v>
      </c>
      <c r="AO162" s="56">
        <v>50715</v>
      </c>
      <c r="AP162" s="56">
        <v>47411</v>
      </c>
      <c r="AQ162" s="56">
        <v>45082</v>
      </c>
      <c r="AR162" s="56">
        <v>44540</v>
      </c>
      <c r="AS162" s="56">
        <v>44558</v>
      </c>
      <c r="AT162" s="56">
        <v>45494</v>
      </c>
      <c r="AU162" s="56">
        <v>46126</v>
      </c>
      <c r="AV162" s="56">
        <v>48791</v>
      </c>
      <c r="AW162" s="56">
        <v>50513</v>
      </c>
    </row>
    <row r="163" spans="1:49" ht="16.5" thickBot="1" thickTop="1">
      <c r="A163" s="4">
        <v>5</v>
      </c>
      <c r="B163" s="9"/>
      <c r="C163" s="71" t="str">
        <f>INDEX('[2]world'!$D$3:$D$400,MATCH(D163,'[2]world'!$B$3:$B$400,0))</f>
        <v>SWE</v>
      </c>
      <c r="D163" s="55" t="s">
        <v>46</v>
      </c>
      <c r="E163" s="24">
        <f>INDEX('[1]Age'!$D$3:$D$140,MATCH(F163,'[1]Age'!$B$3:$B$140,0))</f>
        <v>7</v>
      </c>
      <c r="F163" s="25">
        <v>7</v>
      </c>
      <c r="G163" s="24" t="str">
        <f>INDEX('[2]sex'!$D$3:$D$176,MATCH(H163,'[2]sex'!$B$3:$B$176,0))</f>
        <v>females</v>
      </c>
      <c r="H163" s="70" t="s">
        <v>36</v>
      </c>
      <c r="I163" s="56">
        <v>52360</v>
      </c>
      <c r="J163" s="56">
        <v>55227</v>
      </c>
      <c r="K163" s="56">
        <v>60370</v>
      </c>
      <c r="L163" s="56">
        <v>60048</v>
      </c>
      <c r="M163" s="56">
        <v>59669</v>
      </c>
      <c r="N163" s="56">
        <v>58943</v>
      </c>
      <c r="O163" s="56">
        <v>55416</v>
      </c>
      <c r="P163" s="56">
        <v>52353</v>
      </c>
      <c r="Q163" s="56">
        <v>53630</v>
      </c>
      <c r="R163" s="56">
        <v>55569</v>
      </c>
      <c r="S163" s="56">
        <v>55022</v>
      </c>
      <c r="T163" s="56">
        <v>54104</v>
      </c>
      <c r="U163" s="56">
        <v>54453</v>
      </c>
      <c r="V163" s="56">
        <v>51338</v>
      </c>
      <c r="W163" s="56">
        <v>48510</v>
      </c>
      <c r="X163" s="56">
        <v>47020</v>
      </c>
      <c r="Y163" s="56">
        <v>45806</v>
      </c>
      <c r="Z163" s="56">
        <v>47316</v>
      </c>
      <c r="AA163" s="56">
        <v>47882</v>
      </c>
      <c r="AB163" s="56">
        <v>46799</v>
      </c>
      <c r="AC163" s="56">
        <v>46341</v>
      </c>
      <c r="AD163" s="56">
        <v>46143</v>
      </c>
      <c r="AE163" s="56">
        <v>47428</v>
      </c>
      <c r="AF163" s="56">
        <v>49640</v>
      </c>
      <c r="AG163" s="56">
        <v>51610</v>
      </c>
      <c r="AH163" s="56">
        <v>53388</v>
      </c>
      <c r="AI163" s="56">
        <v>56582</v>
      </c>
      <c r="AJ163" s="56">
        <v>58332</v>
      </c>
      <c r="AK163" s="56">
        <v>61868</v>
      </c>
      <c r="AL163" s="56">
        <v>61083</v>
      </c>
      <c r="AM163" s="56">
        <v>60149</v>
      </c>
      <c r="AN163" s="56">
        <v>57681</v>
      </c>
      <c r="AO163" s="56">
        <v>55416</v>
      </c>
      <c r="AP163" s="56">
        <v>50906</v>
      </c>
      <c r="AQ163" s="56">
        <v>47641</v>
      </c>
      <c r="AR163" s="56">
        <v>45266</v>
      </c>
      <c r="AS163" s="56">
        <v>44707</v>
      </c>
      <c r="AT163" s="56">
        <v>44753.5</v>
      </c>
      <c r="AU163" s="56">
        <v>45871.5</v>
      </c>
      <c r="AV163" s="56">
        <v>46506</v>
      </c>
      <c r="AW163" s="56">
        <v>49176</v>
      </c>
    </row>
    <row r="164" spans="1:49" ht="16.5" thickBot="1" thickTop="1">
      <c r="A164" s="4">
        <v>5</v>
      </c>
      <c r="B164" s="9"/>
      <c r="C164" s="71" t="str">
        <f>INDEX('[2]world'!$D$3:$D$400,MATCH(D164,'[2]world'!$B$3:$B$400,0))</f>
        <v>SWE</v>
      </c>
      <c r="D164" s="55" t="s">
        <v>46</v>
      </c>
      <c r="E164" s="24">
        <f>INDEX('[1]Age'!$D$3:$D$140,MATCH(F164,'[1]Age'!$B$3:$B$140,0))</f>
        <v>8</v>
      </c>
      <c r="F164" s="25">
        <v>8</v>
      </c>
      <c r="G164" s="24" t="str">
        <f>INDEX('[2]sex'!$D$3:$D$176,MATCH(H164,'[2]sex'!$B$3:$B$176,0))</f>
        <v>females</v>
      </c>
      <c r="H164" s="70" t="s">
        <v>36</v>
      </c>
      <c r="I164" s="56">
        <v>50981</v>
      </c>
      <c r="J164" s="56">
        <v>52624</v>
      </c>
      <c r="K164" s="56">
        <v>55342</v>
      </c>
      <c r="L164" s="56">
        <v>60239</v>
      </c>
      <c r="M164" s="56">
        <v>59876</v>
      </c>
      <c r="N164" s="56">
        <v>59565</v>
      </c>
      <c r="O164" s="56">
        <v>58968</v>
      </c>
      <c r="P164" s="56">
        <v>55519</v>
      </c>
      <c r="Q164" s="56">
        <v>52467</v>
      </c>
      <c r="R164" s="56">
        <v>53698</v>
      </c>
      <c r="S164" s="56">
        <v>55588</v>
      </c>
      <c r="T164" s="56">
        <v>55017</v>
      </c>
      <c r="U164" s="56">
        <v>54118</v>
      </c>
      <c r="V164" s="56">
        <v>54370</v>
      </c>
      <c r="W164" s="56">
        <v>51298</v>
      </c>
      <c r="X164" s="56">
        <v>48506</v>
      </c>
      <c r="Y164" s="56">
        <v>47068</v>
      </c>
      <c r="Z164" s="56">
        <v>45838</v>
      </c>
      <c r="AA164" s="56">
        <v>47444</v>
      </c>
      <c r="AB164" s="56">
        <v>48066</v>
      </c>
      <c r="AC164" s="56">
        <v>47095</v>
      </c>
      <c r="AD164" s="56">
        <v>46686</v>
      </c>
      <c r="AE164" s="56">
        <v>46417</v>
      </c>
      <c r="AF164" s="56">
        <v>47662</v>
      </c>
      <c r="AG164" s="56">
        <v>49902</v>
      </c>
      <c r="AH164" s="56">
        <v>52075</v>
      </c>
      <c r="AI164" s="56">
        <v>53776</v>
      </c>
      <c r="AJ164" s="56">
        <v>56637</v>
      </c>
      <c r="AK164" s="56">
        <v>58380</v>
      </c>
      <c r="AL164" s="56">
        <v>61957</v>
      </c>
      <c r="AM164" s="56">
        <v>61195</v>
      </c>
      <c r="AN164" s="56">
        <v>60270</v>
      </c>
      <c r="AO164" s="56">
        <v>57870</v>
      </c>
      <c r="AP164" s="56">
        <v>55637</v>
      </c>
      <c r="AQ164" s="56">
        <v>51104</v>
      </c>
      <c r="AR164" s="56">
        <v>47806</v>
      </c>
      <c r="AS164" s="56">
        <v>45426</v>
      </c>
      <c r="AT164" s="56">
        <v>44948</v>
      </c>
      <c r="AU164" s="56">
        <v>45080</v>
      </c>
      <c r="AV164" s="56">
        <v>46233.5</v>
      </c>
      <c r="AW164" s="56">
        <v>46902</v>
      </c>
    </row>
    <row r="165" spans="1:49" ht="16.5" thickBot="1" thickTop="1">
      <c r="A165" s="4">
        <v>5</v>
      </c>
      <c r="B165" s="9"/>
      <c r="C165" s="71" t="str">
        <f>INDEX('[2]world'!$D$3:$D$400,MATCH(D165,'[2]world'!$B$3:$B$400,0))</f>
        <v>SWE</v>
      </c>
      <c r="D165" s="55" t="s">
        <v>46</v>
      </c>
      <c r="E165" s="24">
        <f>INDEX('[1]Age'!$D$3:$D$140,MATCH(F165,'[1]Age'!$B$3:$B$140,0))</f>
        <v>9</v>
      </c>
      <c r="F165" s="25">
        <v>9</v>
      </c>
      <c r="G165" s="24" t="str">
        <f>INDEX('[2]sex'!$D$3:$D$176,MATCH(H165,'[2]sex'!$B$3:$B$176,0))</f>
        <v>females</v>
      </c>
      <c r="H165" s="70" t="s">
        <v>36</v>
      </c>
      <c r="I165" s="56">
        <v>50068</v>
      </c>
      <c r="J165" s="56">
        <v>51244</v>
      </c>
      <c r="K165" s="56">
        <v>52729</v>
      </c>
      <c r="L165" s="56">
        <v>55243</v>
      </c>
      <c r="M165" s="56">
        <v>60087</v>
      </c>
      <c r="N165" s="56">
        <v>59828</v>
      </c>
      <c r="O165" s="56">
        <v>59615</v>
      </c>
      <c r="P165" s="56">
        <v>59069</v>
      </c>
      <c r="Q165" s="56">
        <v>55628</v>
      </c>
      <c r="R165" s="56">
        <v>52554</v>
      </c>
      <c r="S165" s="56">
        <v>53730</v>
      </c>
      <c r="T165" s="56">
        <v>55579</v>
      </c>
      <c r="U165" s="56">
        <v>55005</v>
      </c>
      <c r="V165" s="56">
        <v>54095</v>
      </c>
      <c r="W165" s="56">
        <v>54305</v>
      </c>
      <c r="X165" s="56">
        <v>51297</v>
      </c>
      <c r="Y165" s="56">
        <v>48569</v>
      </c>
      <c r="Z165" s="56">
        <v>47152</v>
      </c>
      <c r="AA165" s="56">
        <v>45928</v>
      </c>
      <c r="AB165" s="56">
        <v>47620</v>
      </c>
      <c r="AC165" s="56">
        <v>48352</v>
      </c>
      <c r="AD165" s="56">
        <v>47421</v>
      </c>
      <c r="AE165" s="56">
        <v>46967</v>
      </c>
      <c r="AF165" s="56">
        <v>46622</v>
      </c>
      <c r="AG165" s="56">
        <v>47927</v>
      </c>
      <c r="AH165" s="56">
        <v>50367</v>
      </c>
      <c r="AI165" s="56">
        <v>52417</v>
      </c>
      <c r="AJ165" s="56">
        <v>53838</v>
      </c>
      <c r="AK165" s="56">
        <v>56706</v>
      </c>
      <c r="AL165" s="56">
        <v>58491</v>
      </c>
      <c r="AM165" s="56">
        <v>62077</v>
      </c>
      <c r="AN165" s="56">
        <v>61350</v>
      </c>
      <c r="AO165" s="56">
        <v>60438</v>
      </c>
      <c r="AP165" s="56">
        <v>58073</v>
      </c>
      <c r="AQ165" s="56">
        <v>55846</v>
      </c>
      <c r="AR165" s="56">
        <v>51306</v>
      </c>
      <c r="AS165" s="56">
        <v>47949</v>
      </c>
      <c r="AT165" s="56">
        <v>45690.5</v>
      </c>
      <c r="AU165" s="56">
        <v>45303</v>
      </c>
      <c r="AV165" s="56">
        <v>45453</v>
      </c>
      <c r="AW165" s="56">
        <v>46631.5</v>
      </c>
    </row>
    <row r="166" spans="1:49" ht="16.5" thickBot="1" thickTop="1">
      <c r="A166" s="4">
        <v>5</v>
      </c>
      <c r="B166" s="9"/>
      <c r="C166" s="71" t="str">
        <f>INDEX('[2]world'!$D$3:$D$400,MATCH(D166,'[2]world'!$B$3:$B$400,0))</f>
        <v>SWE</v>
      </c>
      <c r="D166" s="55" t="s">
        <v>46</v>
      </c>
      <c r="E166" s="24">
        <f>INDEX('[1]Age'!$D$3:$D$140,MATCH(F166,'[1]Age'!$B$3:$B$140,0))</f>
        <v>10</v>
      </c>
      <c r="F166" s="25">
        <v>10</v>
      </c>
      <c r="G166" s="24" t="str">
        <f>INDEX('[2]sex'!$D$3:$D$176,MATCH(H166,'[2]sex'!$B$3:$B$176,0))</f>
        <v>females</v>
      </c>
      <c r="H166" s="70" t="s">
        <v>36</v>
      </c>
      <c r="I166" s="56">
        <v>50732</v>
      </c>
      <c r="J166" s="56">
        <v>50304</v>
      </c>
      <c r="K166" s="56">
        <v>51351</v>
      </c>
      <c r="L166" s="56">
        <v>52666</v>
      </c>
      <c r="M166" s="56">
        <v>55131</v>
      </c>
      <c r="N166" s="56">
        <v>60066</v>
      </c>
      <c r="O166" s="56">
        <v>59897</v>
      </c>
      <c r="P166" s="56">
        <v>59741</v>
      </c>
      <c r="Q166" s="56">
        <v>59154</v>
      </c>
      <c r="R166" s="56">
        <v>55700</v>
      </c>
      <c r="S166" s="56">
        <v>52578</v>
      </c>
      <c r="T166" s="56">
        <v>53749</v>
      </c>
      <c r="U166" s="56">
        <v>55538</v>
      </c>
      <c r="V166" s="56">
        <v>54963</v>
      </c>
      <c r="W166" s="56">
        <v>54064</v>
      </c>
      <c r="X166" s="56">
        <v>54299</v>
      </c>
      <c r="Y166" s="56">
        <v>51346</v>
      </c>
      <c r="Z166" s="56">
        <v>48627</v>
      </c>
      <c r="AA166" s="56">
        <v>47268</v>
      </c>
      <c r="AB166" s="56">
        <v>46097</v>
      </c>
      <c r="AC166" s="56">
        <v>47868</v>
      </c>
      <c r="AD166" s="56">
        <v>48649</v>
      </c>
      <c r="AE166" s="56">
        <v>47649</v>
      </c>
      <c r="AF166" s="56">
        <v>47181</v>
      </c>
      <c r="AG166" s="56">
        <v>46884</v>
      </c>
      <c r="AH166" s="56">
        <v>48350</v>
      </c>
      <c r="AI166" s="56">
        <v>50702</v>
      </c>
      <c r="AJ166" s="56">
        <v>52478</v>
      </c>
      <c r="AK166" s="56">
        <v>53891</v>
      </c>
      <c r="AL166" s="56">
        <v>56798</v>
      </c>
      <c r="AM166" s="56">
        <v>58622</v>
      </c>
      <c r="AN166" s="56">
        <v>62227</v>
      </c>
      <c r="AO166" s="56">
        <v>61549</v>
      </c>
      <c r="AP166" s="56">
        <v>60623</v>
      </c>
      <c r="AQ166" s="56">
        <v>58298</v>
      </c>
      <c r="AR166" s="56">
        <v>56037</v>
      </c>
      <c r="AS166" s="56">
        <v>51481</v>
      </c>
      <c r="AT166" s="56">
        <v>48225</v>
      </c>
      <c r="AU166" s="56">
        <v>46058.5</v>
      </c>
      <c r="AV166" s="56">
        <v>45680.5</v>
      </c>
      <c r="AW166" s="56">
        <v>45843.5</v>
      </c>
    </row>
    <row r="167" spans="1:49" ht="16.5" thickBot="1" thickTop="1">
      <c r="A167" s="4">
        <v>5</v>
      </c>
      <c r="B167" s="9"/>
      <c r="C167" s="71" t="str">
        <f>INDEX('[2]world'!$D$3:$D$400,MATCH(D167,'[2]world'!$B$3:$B$400,0))</f>
        <v>SWE</v>
      </c>
      <c r="D167" s="55" t="s">
        <v>46</v>
      </c>
      <c r="E167" s="24">
        <f>INDEX('[1]Age'!$D$3:$D$140,MATCH(F167,'[1]Age'!$B$3:$B$140,0))</f>
        <v>11</v>
      </c>
      <c r="F167" s="25">
        <v>11</v>
      </c>
      <c r="G167" s="24" t="str">
        <f>INDEX('[2]sex'!$D$3:$D$176,MATCH(H167,'[2]sex'!$B$3:$B$176,0))</f>
        <v>females</v>
      </c>
      <c r="H167" s="70" t="s">
        <v>36</v>
      </c>
      <c r="I167" s="56">
        <v>51025</v>
      </c>
      <c r="J167" s="56">
        <v>51001</v>
      </c>
      <c r="K167" s="56">
        <v>50424</v>
      </c>
      <c r="L167" s="56">
        <v>51314</v>
      </c>
      <c r="M167" s="56">
        <v>52592</v>
      </c>
      <c r="N167" s="56">
        <v>55080</v>
      </c>
      <c r="O167" s="56">
        <v>60152</v>
      </c>
      <c r="P167" s="56">
        <v>59995</v>
      </c>
      <c r="Q167" s="56">
        <v>59843</v>
      </c>
      <c r="R167" s="56">
        <v>59182</v>
      </c>
      <c r="S167" s="56">
        <v>55724</v>
      </c>
      <c r="T167" s="56">
        <v>52590</v>
      </c>
      <c r="U167" s="56">
        <v>53729</v>
      </c>
      <c r="V167" s="56">
        <v>55506</v>
      </c>
      <c r="W167" s="56">
        <v>54927</v>
      </c>
      <c r="X167" s="56">
        <v>54083</v>
      </c>
      <c r="Y167" s="56">
        <v>54350</v>
      </c>
      <c r="Z167" s="56">
        <v>51441</v>
      </c>
      <c r="AA167" s="56">
        <v>48710</v>
      </c>
      <c r="AB167" s="56">
        <v>47402</v>
      </c>
      <c r="AC167" s="56">
        <v>46342</v>
      </c>
      <c r="AD167" s="56">
        <v>48138</v>
      </c>
      <c r="AE167" s="56">
        <v>48898</v>
      </c>
      <c r="AF167" s="56">
        <v>47824</v>
      </c>
      <c r="AG167" s="56">
        <v>47417</v>
      </c>
      <c r="AH167" s="56">
        <v>47318</v>
      </c>
      <c r="AI167" s="56">
        <v>48655</v>
      </c>
      <c r="AJ167" s="56">
        <v>50776</v>
      </c>
      <c r="AK167" s="56">
        <v>52532</v>
      </c>
      <c r="AL167" s="56">
        <v>54014</v>
      </c>
      <c r="AM167" s="56">
        <v>56893</v>
      </c>
      <c r="AN167" s="56">
        <v>58792</v>
      </c>
      <c r="AO167" s="56">
        <v>62438</v>
      </c>
      <c r="AP167" s="56">
        <v>61788</v>
      </c>
      <c r="AQ167" s="56">
        <v>60809</v>
      </c>
      <c r="AR167" s="56">
        <v>58489</v>
      </c>
      <c r="AS167" s="56">
        <v>56194</v>
      </c>
      <c r="AT167" s="56">
        <v>51755.5</v>
      </c>
      <c r="AU167" s="56">
        <v>48600</v>
      </c>
      <c r="AV167" s="56">
        <v>46436.5</v>
      </c>
      <c r="AW167" s="56">
        <v>46053</v>
      </c>
    </row>
    <row r="168" spans="1:49" ht="16.5" thickBot="1" thickTop="1">
      <c r="A168" s="4">
        <v>5</v>
      </c>
      <c r="B168" s="9"/>
      <c r="C168" s="71" t="str">
        <f>INDEX('[2]world'!$D$3:$D$400,MATCH(D168,'[2]world'!$B$3:$B$400,0))</f>
        <v>SWE</v>
      </c>
      <c r="D168" s="55" t="s">
        <v>46</v>
      </c>
      <c r="E168" s="24">
        <f>INDEX('[1]Age'!$D$3:$D$140,MATCH(F168,'[1]Age'!$B$3:$B$140,0))</f>
        <v>12</v>
      </c>
      <c r="F168" s="25">
        <v>12</v>
      </c>
      <c r="G168" s="24" t="str">
        <f>INDEX('[2]sex'!$D$3:$D$176,MATCH(H168,'[2]sex'!$B$3:$B$176,0))</f>
        <v>females</v>
      </c>
      <c r="H168" s="70" t="s">
        <v>36</v>
      </c>
      <c r="I168" s="56">
        <v>52210</v>
      </c>
      <c r="J168" s="56">
        <v>51248</v>
      </c>
      <c r="K168" s="56">
        <v>51160</v>
      </c>
      <c r="L168" s="56">
        <v>50411</v>
      </c>
      <c r="M168" s="56">
        <v>51261</v>
      </c>
      <c r="N168" s="56">
        <v>52586</v>
      </c>
      <c r="O168" s="56">
        <v>55132</v>
      </c>
      <c r="P168" s="56">
        <v>60263</v>
      </c>
      <c r="Q168" s="56">
        <v>60088</v>
      </c>
      <c r="R168" s="56">
        <v>59881</v>
      </c>
      <c r="S168" s="56">
        <v>59187</v>
      </c>
      <c r="T168" s="56">
        <v>55729</v>
      </c>
      <c r="U168" s="56">
        <v>52590</v>
      </c>
      <c r="V168" s="56">
        <v>53715</v>
      </c>
      <c r="W168" s="56">
        <v>55481</v>
      </c>
      <c r="X168" s="56">
        <v>54933</v>
      </c>
      <c r="Y168" s="56">
        <v>54120</v>
      </c>
      <c r="Z168" s="56">
        <v>54415</v>
      </c>
      <c r="AA168" s="56">
        <v>51548</v>
      </c>
      <c r="AB168" s="56">
        <v>48838</v>
      </c>
      <c r="AC168" s="56">
        <v>47598</v>
      </c>
      <c r="AD168" s="56">
        <v>46593</v>
      </c>
      <c r="AE168" s="56">
        <v>48360</v>
      </c>
      <c r="AF168" s="56">
        <v>49087</v>
      </c>
      <c r="AG168" s="56">
        <v>48041</v>
      </c>
      <c r="AH168" s="56">
        <v>47810</v>
      </c>
      <c r="AI168" s="56">
        <v>47632</v>
      </c>
      <c r="AJ168" s="56">
        <v>48730</v>
      </c>
      <c r="AK168" s="56">
        <v>50842</v>
      </c>
      <c r="AL168" s="56">
        <v>52631</v>
      </c>
      <c r="AM168" s="56">
        <v>54147</v>
      </c>
      <c r="AN168" s="56">
        <v>57049</v>
      </c>
      <c r="AO168" s="56">
        <v>58999</v>
      </c>
      <c r="AP168" s="56">
        <v>62671</v>
      </c>
      <c r="AQ168" s="56">
        <v>62035</v>
      </c>
      <c r="AR168" s="56">
        <v>60996</v>
      </c>
      <c r="AS168" s="56">
        <v>58639</v>
      </c>
      <c r="AT168" s="56">
        <v>56462.5</v>
      </c>
      <c r="AU168" s="56">
        <v>52136</v>
      </c>
      <c r="AV168" s="56">
        <v>48973</v>
      </c>
      <c r="AW168" s="56">
        <v>46857.5</v>
      </c>
    </row>
    <row r="169" spans="1:49" ht="16.5" thickBot="1" thickTop="1">
      <c r="A169" s="4">
        <v>5</v>
      </c>
      <c r="B169" s="9"/>
      <c r="C169" s="71" t="str">
        <f>INDEX('[2]world'!$D$3:$D$400,MATCH(D169,'[2]world'!$B$3:$B$400,0))</f>
        <v>SWE</v>
      </c>
      <c r="D169" s="55" t="s">
        <v>46</v>
      </c>
      <c r="E169" s="24">
        <f>INDEX('[1]Age'!$D$3:$D$140,MATCH(F169,'[1]Age'!$B$3:$B$140,0))</f>
        <v>13</v>
      </c>
      <c r="F169" s="25">
        <v>13</v>
      </c>
      <c r="G169" s="24" t="str">
        <f>INDEX('[2]sex'!$D$3:$D$176,MATCH(H169,'[2]sex'!$B$3:$B$176,0))</f>
        <v>females</v>
      </c>
      <c r="H169" s="70" t="s">
        <v>36</v>
      </c>
      <c r="I169" s="56">
        <v>51955</v>
      </c>
      <c r="J169" s="56">
        <v>52454</v>
      </c>
      <c r="K169" s="56">
        <v>51381</v>
      </c>
      <c r="L169" s="56">
        <v>51163</v>
      </c>
      <c r="M169" s="56">
        <v>50363</v>
      </c>
      <c r="N169" s="56">
        <v>51260</v>
      </c>
      <c r="O169" s="56">
        <v>52655</v>
      </c>
      <c r="P169" s="56">
        <v>55232</v>
      </c>
      <c r="Q169" s="56">
        <v>60356</v>
      </c>
      <c r="R169" s="56">
        <v>60152</v>
      </c>
      <c r="S169" s="56">
        <v>59895</v>
      </c>
      <c r="T169" s="56">
        <v>59196</v>
      </c>
      <c r="U169" s="56">
        <v>55726</v>
      </c>
      <c r="V169" s="56">
        <v>52577</v>
      </c>
      <c r="W169" s="56">
        <v>53726</v>
      </c>
      <c r="X169" s="56">
        <v>55486</v>
      </c>
      <c r="Y169" s="56">
        <v>54973</v>
      </c>
      <c r="Z169" s="56">
        <v>54172</v>
      </c>
      <c r="AA169" s="56">
        <v>54511</v>
      </c>
      <c r="AB169" s="56">
        <v>51674</v>
      </c>
      <c r="AC169" s="56">
        <v>49010</v>
      </c>
      <c r="AD169" s="56">
        <v>47841</v>
      </c>
      <c r="AE169" s="56">
        <v>46806</v>
      </c>
      <c r="AF169" s="56">
        <v>48540</v>
      </c>
      <c r="AG169" s="56">
        <v>49322</v>
      </c>
      <c r="AH169" s="56">
        <v>48399</v>
      </c>
      <c r="AI169" s="56">
        <v>48093</v>
      </c>
      <c r="AJ169" s="56">
        <v>47688</v>
      </c>
      <c r="AK169" s="56">
        <v>48808</v>
      </c>
      <c r="AL169" s="56">
        <v>50946</v>
      </c>
      <c r="AM169" s="56">
        <v>52756</v>
      </c>
      <c r="AN169" s="56">
        <v>54306</v>
      </c>
      <c r="AO169" s="56">
        <v>57282</v>
      </c>
      <c r="AP169" s="56">
        <v>59200</v>
      </c>
      <c r="AQ169" s="56">
        <v>62893</v>
      </c>
      <c r="AR169" s="56">
        <v>62217</v>
      </c>
      <c r="AS169" s="56">
        <v>61174</v>
      </c>
      <c r="AT169" s="56">
        <v>58899.5</v>
      </c>
      <c r="AU169" s="56">
        <v>56805</v>
      </c>
      <c r="AV169" s="56">
        <v>52500</v>
      </c>
      <c r="AW169" s="56">
        <v>49368.5</v>
      </c>
    </row>
    <row r="170" spans="1:49" ht="16.5" thickBot="1" thickTop="1">
      <c r="A170" s="4">
        <v>5</v>
      </c>
      <c r="B170" s="9"/>
      <c r="C170" s="71" t="str">
        <f>INDEX('[2]world'!$D$3:$D$400,MATCH(D170,'[2]world'!$B$3:$B$400,0))</f>
        <v>SWE</v>
      </c>
      <c r="D170" s="55" t="s">
        <v>46</v>
      </c>
      <c r="E170" s="24">
        <f>INDEX('[1]Age'!$D$3:$D$140,MATCH(F170,'[1]Age'!$B$3:$B$140,0))</f>
        <v>14</v>
      </c>
      <c r="F170" s="25">
        <v>14</v>
      </c>
      <c r="G170" s="24" t="str">
        <f>INDEX('[2]sex'!$D$3:$D$176,MATCH(H170,'[2]sex'!$B$3:$B$176,0))</f>
        <v>females</v>
      </c>
      <c r="H170" s="70" t="s">
        <v>36</v>
      </c>
      <c r="I170" s="56">
        <v>52093</v>
      </c>
      <c r="J170" s="56">
        <v>52157</v>
      </c>
      <c r="K170" s="56">
        <v>52612</v>
      </c>
      <c r="L170" s="56">
        <v>51382</v>
      </c>
      <c r="M170" s="56">
        <v>51133</v>
      </c>
      <c r="N170" s="56">
        <v>50362</v>
      </c>
      <c r="O170" s="56">
        <v>51305</v>
      </c>
      <c r="P170" s="56">
        <v>52732</v>
      </c>
      <c r="Q170" s="56">
        <v>55329</v>
      </c>
      <c r="R170" s="56">
        <v>60406</v>
      </c>
      <c r="S170" s="56">
        <v>60176</v>
      </c>
      <c r="T170" s="56">
        <v>59933</v>
      </c>
      <c r="U170" s="56">
        <v>59191</v>
      </c>
      <c r="V170" s="56">
        <v>55695</v>
      </c>
      <c r="W170" s="56">
        <v>52565</v>
      </c>
      <c r="X170" s="56">
        <v>53765</v>
      </c>
      <c r="Y170" s="56">
        <v>55516</v>
      </c>
      <c r="Z170" s="56">
        <v>55049</v>
      </c>
      <c r="AA170" s="56">
        <v>54281</v>
      </c>
      <c r="AB170" s="56">
        <v>54649</v>
      </c>
      <c r="AC170" s="56">
        <v>51858</v>
      </c>
      <c r="AD170" s="56">
        <v>49189</v>
      </c>
      <c r="AE170" s="56">
        <v>48025</v>
      </c>
      <c r="AF170" s="56">
        <v>46980</v>
      </c>
      <c r="AG170" s="56">
        <v>48747</v>
      </c>
      <c r="AH170" s="56">
        <v>49693</v>
      </c>
      <c r="AI170" s="56">
        <v>48671</v>
      </c>
      <c r="AJ170" s="56">
        <v>48143</v>
      </c>
      <c r="AK170" s="56">
        <v>47745</v>
      </c>
      <c r="AL170" s="56">
        <v>48919</v>
      </c>
      <c r="AM170" s="56">
        <v>51081</v>
      </c>
      <c r="AN170" s="56">
        <v>52890</v>
      </c>
      <c r="AO170" s="56">
        <v>54525</v>
      </c>
      <c r="AP170" s="56">
        <v>57524</v>
      </c>
      <c r="AQ170" s="56">
        <v>59399</v>
      </c>
      <c r="AR170" s="56">
        <v>63094</v>
      </c>
      <c r="AS170" s="56">
        <v>62371</v>
      </c>
      <c r="AT170" s="56">
        <v>61430.5</v>
      </c>
      <c r="AU170" s="56">
        <v>59263.5</v>
      </c>
      <c r="AV170" s="56">
        <v>57145.5</v>
      </c>
      <c r="AW170" s="56">
        <v>52898</v>
      </c>
    </row>
    <row r="171" spans="1:49" ht="16.5" thickBot="1" thickTop="1">
      <c r="A171" s="4">
        <v>5</v>
      </c>
      <c r="B171" s="9"/>
      <c r="C171" s="71" t="str">
        <f>INDEX('[2]world'!$D$3:$D$400,MATCH(D171,'[2]world'!$B$3:$B$400,0))</f>
        <v>SWE</v>
      </c>
      <c r="D171" s="55" t="s">
        <v>46</v>
      </c>
      <c r="E171" s="24">
        <f>INDEX('[1]Age'!$D$3:$D$140,MATCH(F171,'[1]Age'!$B$3:$B$140,0))</f>
        <v>15</v>
      </c>
      <c r="F171" s="25">
        <v>15</v>
      </c>
      <c r="G171" s="24" t="str">
        <f>INDEX('[2]sex'!$D$3:$D$176,MATCH(H171,'[2]sex'!$B$3:$B$176,0))</f>
        <v>females</v>
      </c>
      <c r="H171" s="70" t="s">
        <v>36</v>
      </c>
      <c r="I171" s="56">
        <v>51067</v>
      </c>
      <c r="J171" s="56">
        <v>52355</v>
      </c>
      <c r="K171" s="56">
        <v>52319</v>
      </c>
      <c r="L171" s="56">
        <v>52636</v>
      </c>
      <c r="M171" s="56">
        <v>51359</v>
      </c>
      <c r="N171" s="56">
        <v>51137</v>
      </c>
      <c r="O171" s="56">
        <v>50420</v>
      </c>
      <c r="P171" s="56">
        <v>51381</v>
      </c>
      <c r="Q171" s="56">
        <v>52795</v>
      </c>
      <c r="R171" s="56">
        <v>55390</v>
      </c>
      <c r="S171" s="56">
        <v>60418</v>
      </c>
      <c r="T171" s="56">
        <v>60194</v>
      </c>
      <c r="U171" s="56">
        <v>59960</v>
      </c>
      <c r="V171" s="56">
        <v>59189</v>
      </c>
      <c r="W171" s="56">
        <v>55683</v>
      </c>
      <c r="X171" s="56">
        <v>52585</v>
      </c>
      <c r="Y171" s="56">
        <v>53808</v>
      </c>
      <c r="Z171" s="56">
        <v>55557</v>
      </c>
      <c r="AA171" s="56">
        <v>55148</v>
      </c>
      <c r="AB171" s="56">
        <v>54428</v>
      </c>
      <c r="AC171" s="56">
        <v>54836</v>
      </c>
      <c r="AD171" s="56">
        <v>52052</v>
      </c>
      <c r="AE171" s="56">
        <v>49359</v>
      </c>
      <c r="AF171" s="56">
        <v>48159</v>
      </c>
      <c r="AG171" s="56">
        <v>47175</v>
      </c>
      <c r="AH171" s="56">
        <v>49084</v>
      </c>
      <c r="AI171" s="56">
        <v>49954</v>
      </c>
      <c r="AJ171" s="56">
        <v>48750</v>
      </c>
      <c r="AK171" s="56">
        <v>48209</v>
      </c>
      <c r="AL171" s="56">
        <v>47868</v>
      </c>
      <c r="AM171" s="56">
        <v>49031</v>
      </c>
      <c r="AN171" s="56">
        <v>51237</v>
      </c>
      <c r="AO171" s="56">
        <v>53060</v>
      </c>
      <c r="AP171" s="56">
        <v>54758</v>
      </c>
      <c r="AQ171" s="56">
        <v>57734</v>
      </c>
      <c r="AR171" s="56">
        <v>59586</v>
      </c>
      <c r="AS171" s="56">
        <v>63274</v>
      </c>
      <c r="AT171" s="56">
        <v>62616.5</v>
      </c>
      <c r="AU171" s="56">
        <v>61763.5</v>
      </c>
      <c r="AV171" s="56">
        <v>59635.5</v>
      </c>
      <c r="AW171" s="56">
        <v>57552.5</v>
      </c>
    </row>
    <row r="172" spans="1:49" ht="16.5" thickBot="1" thickTop="1">
      <c r="A172" s="4">
        <v>5</v>
      </c>
      <c r="B172" s="9"/>
      <c r="C172" s="71" t="str">
        <f>INDEX('[2]world'!$D$3:$D$400,MATCH(D172,'[2]world'!$B$3:$B$400,0))</f>
        <v>SWE</v>
      </c>
      <c r="D172" s="55" t="s">
        <v>46</v>
      </c>
      <c r="E172" s="24">
        <f>INDEX('[1]Age'!$D$3:$D$140,MATCH(F172,'[1]Age'!$B$3:$B$140,0))</f>
        <v>16</v>
      </c>
      <c r="F172" s="25">
        <v>16</v>
      </c>
      <c r="G172" s="24" t="str">
        <f>INDEX('[2]sex'!$D$3:$D$176,MATCH(H172,'[2]sex'!$B$3:$B$176,0))</f>
        <v>females</v>
      </c>
      <c r="H172" s="70" t="s">
        <v>36</v>
      </c>
      <c r="I172" s="56">
        <v>53254</v>
      </c>
      <c r="J172" s="56">
        <v>51499</v>
      </c>
      <c r="K172" s="56">
        <v>52622</v>
      </c>
      <c r="L172" s="56">
        <v>52420</v>
      </c>
      <c r="M172" s="56">
        <v>52659</v>
      </c>
      <c r="N172" s="56">
        <v>51427</v>
      </c>
      <c r="O172" s="56">
        <v>51236</v>
      </c>
      <c r="P172" s="56">
        <v>50546</v>
      </c>
      <c r="Q172" s="56">
        <v>51523</v>
      </c>
      <c r="R172" s="56">
        <v>52880</v>
      </c>
      <c r="S172" s="56">
        <v>55439</v>
      </c>
      <c r="T172" s="56">
        <v>60483</v>
      </c>
      <c r="U172" s="56">
        <v>60226</v>
      </c>
      <c r="V172" s="56">
        <v>59982</v>
      </c>
      <c r="W172" s="56">
        <v>59198</v>
      </c>
      <c r="X172" s="56">
        <v>55705</v>
      </c>
      <c r="Y172" s="56">
        <v>52631</v>
      </c>
      <c r="Z172" s="56">
        <v>53869</v>
      </c>
      <c r="AA172" s="56">
        <v>55643</v>
      </c>
      <c r="AB172" s="56">
        <v>55274</v>
      </c>
      <c r="AC172" s="56">
        <v>54616</v>
      </c>
      <c r="AD172" s="56">
        <v>55037</v>
      </c>
      <c r="AE172" s="56">
        <v>52212</v>
      </c>
      <c r="AF172" s="56">
        <v>49515</v>
      </c>
      <c r="AG172" s="56">
        <v>48366</v>
      </c>
      <c r="AH172" s="56">
        <v>47490</v>
      </c>
      <c r="AI172" s="56">
        <v>49340</v>
      </c>
      <c r="AJ172" s="56">
        <v>50039</v>
      </c>
      <c r="AK172" s="56">
        <v>48834</v>
      </c>
      <c r="AL172" s="56">
        <v>48334</v>
      </c>
      <c r="AM172" s="56">
        <v>48015</v>
      </c>
      <c r="AN172" s="56">
        <v>49177</v>
      </c>
      <c r="AO172" s="56">
        <v>51450</v>
      </c>
      <c r="AP172" s="56">
        <v>53280</v>
      </c>
      <c r="AQ172" s="56">
        <v>54986</v>
      </c>
      <c r="AR172" s="56">
        <v>57950</v>
      </c>
      <c r="AS172" s="56">
        <v>59768</v>
      </c>
      <c r="AT172" s="56">
        <v>63555</v>
      </c>
      <c r="AU172" s="56">
        <v>62960.5</v>
      </c>
      <c r="AV172" s="56">
        <v>62121</v>
      </c>
      <c r="AW172" s="56">
        <v>60087</v>
      </c>
    </row>
    <row r="173" spans="1:49" ht="16.5" thickBot="1" thickTop="1">
      <c r="A173" s="4">
        <v>5</v>
      </c>
      <c r="B173" s="9"/>
      <c r="C173" s="71" t="str">
        <f>INDEX('[2]world'!$D$3:$D$400,MATCH(D173,'[2]world'!$B$3:$B$400,0))</f>
        <v>SWE</v>
      </c>
      <c r="D173" s="55" t="s">
        <v>46</v>
      </c>
      <c r="E173" s="24">
        <f>INDEX('[1]Age'!$D$3:$D$140,MATCH(F173,'[1]Age'!$B$3:$B$140,0))</f>
        <v>17</v>
      </c>
      <c r="F173" s="25">
        <v>17</v>
      </c>
      <c r="G173" s="24" t="str">
        <f>INDEX('[2]sex'!$D$3:$D$176,MATCH(H173,'[2]sex'!$B$3:$B$176,0))</f>
        <v>females</v>
      </c>
      <c r="H173" s="70" t="s">
        <v>36</v>
      </c>
      <c r="I173" s="56">
        <v>53575</v>
      </c>
      <c r="J173" s="56">
        <v>53883</v>
      </c>
      <c r="K173" s="56">
        <v>51911</v>
      </c>
      <c r="L173" s="56">
        <v>52811</v>
      </c>
      <c r="M173" s="56">
        <v>52500</v>
      </c>
      <c r="N173" s="56">
        <v>52784</v>
      </c>
      <c r="O173" s="56">
        <v>51611</v>
      </c>
      <c r="P173" s="56">
        <v>51439</v>
      </c>
      <c r="Q173" s="56">
        <v>50772</v>
      </c>
      <c r="R173" s="56">
        <v>51726</v>
      </c>
      <c r="S173" s="56">
        <v>53030</v>
      </c>
      <c r="T173" s="56">
        <v>55565</v>
      </c>
      <c r="U173" s="56">
        <v>60576</v>
      </c>
      <c r="V173" s="56">
        <v>60283</v>
      </c>
      <c r="W173" s="56">
        <v>60042</v>
      </c>
      <c r="X173" s="56">
        <v>59238</v>
      </c>
      <c r="Y173" s="56">
        <v>55761</v>
      </c>
      <c r="Z173" s="56">
        <v>52704</v>
      </c>
      <c r="AA173" s="56">
        <v>53976</v>
      </c>
      <c r="AB173" s="56">
        <v>55779</v>
      </c>
      <c r="AC173" s="56">
        <v>55480</v>
      </c>
      <c r="AD173" s="56">
        <v>54819</v>
      </c>
      <c r="AE173" s="56">
        <v>55226</v>
      </c>
      <c r="AF173" s="56">
        <v>52392</v>
      </c>
      <c r="AG173" s="56">
        <v>49709</v>
      </c>
      <c r="AH173" s="56">
        <v>48706</v>
      </c>
      <c r="AI173" s="56">
        <v>47758</v>
      </c>
      <c r="AJ173" s="56">
        <v>49423</v>
      </c>
      <c r="AK173" s="56">
        <v>50132</v>
      </c>
      <c r="AL173" s="56">
        <v>48953</v>
      </c>
      <c r="AM173" s="56">
        <v>48491</v>
      </c>
      <c r="AN173" s="56">
        <v>48171</v>
      </c>
      <c r="AO173" s="56">
        <v>49382</v>
      </c>
      <c r="AP173" s="56">
        <v>51699</v>
      </c>
      <c r="AQ173" s="56">
        <v>53511</v>
      </c>
      <c r="AR173" s="56">
        <v>55203</v>
      </c>
      <c r="AS173" s="56">
        <v>58164</v>
      </c>
      <c r="AT173" s="56">
        <v>60049</v>
      </c>
      <c r="AU173" s="56">
        <v>63929.5</v>
      </c>
      <c r="AV173" s="56">
        <v>63375</v>
      </c>
      <c r="AW173" s="56">
        <v>62577.5</v>
      </c>
    </row>
    <row r="174" spans="1:49" ht="16.5" thickBot="1" thickTop="1">
      <c r="A174" s="4">
        <v>5</v>
      </c>
      <c r="B174" s="9"/>
      <c r="C174" s="71" t="str">
        <f>INDEX('[2]world'!$D$3:$D$400,MATCH(D174,'[2]world'!$B$3:$B$400,0))</f>
        <v>SWE</v>
      </c>
      <c r="D174" s="55" t="s">
        <v>46</v>
      </c>
      <c r="E174" s="24">
        <f>INDEX('[1]Age'!$D$3:$D$140,MATCH(F174,'[1]Age'!$B$3:$B$140,0))</f>
        <v>18</v>
      </c>
      <c r="F174" s="25">
        <v>18</v>
      </c>
      <c r="G174" s="24" t="str">
        <f>INDEX('[2]sex'!$D$3:$D$176,MATCH(H174,'[2]sex'!$B$3:$B$176,0))</f>
        <v>females</v>
      </c>
      <c r="H174" s="70" t="s">
        <v>36</v>
      </c>
      <c r="I174" s="56">
        <v>54002</v>
      </c>
      <c r="J174" s="56">
        <v>54512</v>
      </c>
      <c r="K174" s="56">
        <v>54401</v>
      </c>
      <c r="L174" s="56">
        <v>52159</v>
      </c>
      <c r="M174" s="56">
        <v>52967</v>
      </c>
      <c r="N174" s="56">
        <v>52690</v>
      </c>
      <c r="O174" s="56">
        <v>53024</v>
      </c>
      <c r="P174" s="56">
        <v>51884</v>
      </c>
      <c r="Q174" s="56">
        <v>51743</v>
      </c>
      <c r="R174" s="56">
        <v>51058</v>
      </c>
      <c r="S174" s="56">
        <v>52014</v>
      </c>
      <c r="T174" s="56">
        <v>53307</v>
      </c>
      <c r="U174" s="56">
        <v>55726</v>
      </c>
      <c r="V174" s="56">
        <v>60696</v>
      </c>
      <c r="W174" s="56">
        <v>60355</v>
      </c>
      <c r="X174" s="56">
        <v>60137</v>
      </c>
      <c r="Y174" s="56">
        <v>59348</v>
      </c>
      <c r="Z174" s="56">
        <v>55901</v>
      </c>
      <c r="AA174" s="56">
        <v>52872</v>
      </c>
      <c r="AB174" s="56">
        <v>54175</v>
      </c>
      <c r="AC174" s="56">
        <v>56071</v>
      </c>
      <c r="AD174" s="56">
        <v>55786</v>
      </c>
      <c r="AE174" s="56">
        <v>55026</v>
      </c>
      <c r="AF174" s="56">
        <v>55446</v>
      </c>
      <c r="AG174" s="56">
        <v>52664</v>
      </c>
      <c r="AH174" s="56">
        <v>50097</v>
      </c>
      <c r="AI174" s="56">
        <v>49004</v>
      </c>
      <c r="AJ174" s="56">
        <v>47907</v>
      </c>
      <c r="AK174" s="56">
        <v>49563</v>
      </c>
      <c r="AL174" s="56">
        <v>50340</v>
      </c>
      <c r="AM174" s="56">
        <v>49144</v>
      </c>
      <c r="AN174" s="56">
        <v>48721</v>
      </c>
      <c r="AO174" s="56">
        <v>48404</v>
      </c>
      <c r="AP174" s="56">
        <v>49649</v>
      </c>
      <c r="AQ174" s="56">
        <v>51997</v>
      </c>
      <c r="AR174" s="56">
        <v>53775</v>
      </c>
      <c r="AS174" s="56">
        <v>55434</v>
      </c>
      <c r="AT174" s="56">
        <v>58485</v>
      </c>
      <c r="AU174" s="56">
        <v>60502.5</v>
      </c>
      <c r="AV174" s="56">
        <v>64375.5</v>
      </c>
      <c r="AW174" s="56">
        <v>63931</v>
      </c>
    </row>
    <row r="175" spans="1:49" ht="16.5" thickBot="1" thickTop="1">
      <c r="A175" s="4">
        <v>5</v>
      </c>
      <c r="B175" s="9"/>
      <c r="C175" s="71" t="str">
        <f>INDEX('[2]world'!$D$3:$D$400,MATCH(D175,'[2]world'!$B$3:$B$400,0))</f>
        <v>SWE</v>
      </c>
      <c r="D175" s="55" t="s">
        <v>46</v>
      </c>
      <c r="E175" s="24">
        <f>INDEX('[1]Age'!$D$3:$D$140,MATCH(F175,'[1]Age'!$B$3:$B$140,0))</f>
        <v>19</v>
      </c>
      <c r="F175" s="25">
        <v>19</v>
      </c>
      <c r="G175" s="24" t="str">
        <f>INDEX('[2]sex'!$D$3:$D$176,MATCH(H175,'[2]sex'!$B$3:$B$176,0))</f>
        <v>females</v>
      </c>
      <c r="H175" s="70" t="s">
        <v>36</v>
      </c>
      <c r="I175" s="56">
        <v>56857</v>
      </c>
      <c r="J175" s="56">
        <v>55177</v>
      </c>
      <c r="K175" s="56">
        <v>55234</v>
      </c>
      <c r="L175" s="56">
        <v>54604</v>
      </c>
      <c r="M175" s="56">
        <v>52355</v>
      </c>
      <c r="N175" s="56">
        <v>53214</v>
      </c>
      <c r="O175" s="56">
        <v>53070</v>
      </c>
      <c r="P175" s="56">
        <v>53427</v>
      </c>
      <c r="Q175" s="56">
        <v>52307</v>
      </c>
      <c r="R175" s="56">
        <v>52172</v>
      </c>
      <c r="S175" s="56">
        <v>51475</v>
      </c>
      <c r="T175" s="56">
        <v>52495</v>
      </c>
      <c r="U175" s="56">
        <v>53661</v>
      </c>
      <c r="V175" s="56">
        <v>55913</v>
      </c>
      <c r="W175" s="56">
        <v>60858</v>
      </c>
      <c r="X175" s="56">
        <v>60511</v>
      </c>
      <c r="Y175" s="56">
        <v>60324</v>
      </c>
      <c r="Z175" s="56">
        <v>59596</v>
      </c>
      <c r="AA175" s="56">
        <v>56193</v>
      </c>
      <c r="AB175" s="56">
        <v>53189</v>
      </c>
      <c r="AC175" s="56">
        <v>54660</v>
      </c>
      <c r="AD175" s="56">
        <v>56555</v>
      </c>
      <c r="AE175" s="56">
        <v>56156</v>
      </c>
      <c r="AF175" s="56">
        <v>55314</v>
      </c>
      <c r="AG175" s="56">
        <v>55800</v>
      </c>
      <c r="AH175" s="56">
        <v>53170</v>
      </c>
      <c r="AI175" s="56">
        <v>50531</v>
      </c>
      <c r="AJ175" s="56">
        <v>49214</v>
      </c>
      <c r="AK175" s="56">
        <v>48060</v>
      </c>
      <c r="AL175" s="56">
        <v>49718</v>
      </c>
      <c r="AM175" s="56">
        <v>50539</v>
      </c>
      <c r="AN175" s="56">
        <v>49345</v>
      </c>
      <c r="AO175" s="56">
        <v>48999</v>
      </c>
      <c r="AP175" s="56">
        <v>48692</v>
      </c>
      <c r="AQ175" s="56">
        <v>49983</v>
      </c>
      <c r="AR175" s="56">
        <v>52344</v>
      </c>
      <c r="AS175" s="56">
        <v>54089</v>
      </c>
      <c r="AT175" s="56">
        <v>55818</v>
      </c>
      <c r="AU175" s="56">
        <v>59021</v>
      </c>
      <c r="AV175" s="56">
        <v>61024.5</v>
      </c>
      <c r="AW175" s="56">
        <v>64981.5</v>
      </c>
    </row>
    <row r="176" spans="1:49" ht="16.5" thickBot="1" thickTop="1">
      <c r="A176" s="4">
        <v>5</v>
      </c>
      <c r="B176" s="9"/>
      <c r="C176" s="71" t="str">
        <f>INDEX('[2]world'!$D$3:$D$400,MATCH(D176,'[2]world'!$B$3:$B$400,0))</f>
        <v>SWE</v>
      </c>
      <c r="D176" s="55" t="s">
        <v>46</v>
      </c>
      <c r="E176" s="24">
        <f>INDEX('[1]Age'!$D$3:$D$140,MATCH(F176,'[1]Age'!$B$3:$B$140,0))</f>
        <v>20</v>
      </c>
      <c r="F176" s="25">
        <v>20</v>
      </c>
      <c r="G176" s="24" t="str">
        <f>INDEX('[2]sex'!$D$3:$D$176,MATCH(H176,'[2]sex'!$B$3:$B$176,0))</f>
        <v>females</v>
      </c>
      <c r="H176" s="70" t="s">
        <v>36</v>
      </c>
      <c r="I176" s="56">
        <v>60670</v>
      </c>
      <c r="J176" s="56">
        <v>58161</v>
      </c>
      <c r="K176" s="56">
        <v>55976</v>
      </c>
      <c r="L176" s="56">
        <v>55432</v>
      </c>
      <c r="M176" s="56">
        <v>54739</v>
      </c>
      <c r="N176" s="56">
        <v>52657</v>
      </c>
      <c r="O176" s="56">
        <v>53622</v>
      </c>
      <c r="P176" s="56">
        <v>53589</v>
      </c>
      <c r="Q176" s="56">
        <v>53986</v>
      </c>
      <c r="R176" s="56">
        <v>52828</v>
      </c>
      <c r="S176" s="56">
        <v>52682</v>
      </c>
      <c r="T176" s="56">
        <v>52009</v>
      </c>
      <c r="U176" s="56">
        <v>52925</v>
      </c>
      <c r="V176" s="56">
        <v>53928</v>
      </c>
      <c r="W176" s="56">
        <v>56103</v>
      </c>
      <c r="X176" s="56">
        <v>61076</v>
      </c>
      <c r="Y176" s="56">
        <v>60755</v>
      </c>
      <c r="Z176" s="56">
        <v>60606</v>
      </c>
      <c r="AA176" s="56">
        <v>59947</v>
      </c>
      <c r="AB176" s="56">
        <v>56625</v>
      </c>
      <c r="AC176" s="56">
        <v>53762</v>
      </c>
      <c r="AD176" s="56">
        <v>55322</v>
      </c>
      <c r="AE176" s="56">
        <v>56973</v>
      </c>
      <c r="AF176" s="56">
        <v>56544</v>
      </c>
      <c r="AG176" s="56">
        <v>55716</v>
      </c>
      <c r="AH176" s="56">
        <v>56346</v>
      </c>
      <c r="AI176" s="56">
        <v>53641</v>
      </c>
      <c r="AJ176" s="56">
        <v>50836</v>
      </c>
      <c r="AK176" s="56">
        <v>49401</v>
      </c>
      <c r="AL176" s="56">
        <v>48263</v>
      </c>
      <c r="AM176" s="56">
        <v>49942</v>
      </c>
      <c r="AN176" s="56">
        <v>50819</v>
      </c>
      <c r="AO176" s="56">
        <v>49643</v>
      </c>
      <c r="AP176" s="56">
        <v>49343</v>
      </c>
      <c r="AQ176" s="56">
        <v>49131</v>
      </c>
      <c r="AR176" s="56">
        <v>50368</v>
      </c>
      <c r="AS176" s="56">
        <v>52721</v>
      </c>
      <c r="AT176" s="56">
        <v>54567</v>
      </c>
      <c r="AU176" s="56">
        <v>56397</v>
      </c>
      <c r="AV176" s="56">
        <v>59609.5</v>
      </c>
      <c r="AW176" s="56">
        <v>61633</v>
      </c>
    </row>
    <row r="177" spans="1:49" ht="16.5" thickBot="1" thickTop="1">
      <c r="A177" s="4">
        <v>5</v>
      </c>
      <c r="B177" s="9"/>
      <c r="C177" s="71" t="str">
        <f>INDEX('[2]world'!$D$3:$D$400,MATCH(D177,'[2]world'!$B$3:$B$400,0))</f>
        <v>SWE</v>
      </c>
      <c r="D177" s="55" t="s">
        <v>46</v>
      </c>
      <c r="E177" s="24">
        <f>INDEX('[1]Age'!$D$3:$D$140,MATCH(F177,'[1]Age'!$B$3:$B$140,0))</f>
        <v>21</v>
      </c>
      <c r="F177" s="25">
        <v>21</v>
      </c>
      <c r="G177" s="24" t="str">
        <f>INDEX('[2]sex'!$D$3:$D$176,MATCH(H177,'[2]sex'!$B$3:$B$176,0))</f>
        <v>females</v>
      </c>
      <c r="H177" s="70" t="s">
        <v>36</v>
      </c>
      <c r="I177" s="56">
        <v>63920</v>
      </c>
      <c r="J177" s="56">
        <v>61977</v>
      </c>
      <c r="K177" s="56">
        <v>58943</v>
      </c>
      <c r="L177" s="56">
        <v>56112</v>
      </c>
      <c r="M177" s="56">
        <v>55491</v>
      </c>
      <c r="N177" s="56">
        <v>54991</v>
      </c>
      <c r="O177" s="56">
        <v>53050</v>
      </c>
      <c r="P177" s="56">
        <v>54113</v>
      </c>
      <c r="Q177" s="56">
        <v>54220</v>
      </c>
      <c r="R177" s="56">
        <v>54550</v>
      </c>
      <c r="S177" s="56">
        <v>53340</v>
      </c>
      <c r="T177" s="56">
        <v>53174</v>
      </c>
      <c r="U177" s="56">
        <v>52412</v>
      </c>
      <c r="V177" s="56">
        <v>53112</v>
      </c>
      <c r="W177" s="56">
        <v>54084</v>
      </c>
      <c r="X177" s="56">
        <v>56298</v>
      </c>
      <c r="Y177" s="56">
        <v>61354</v>
      </c>
      <c r="Z177" s="56">
        <v>61052</v>
      </c>
      <c r="AA177" s="56">
        <v>60929</v>
      </c>
      <c r="AB177" s="56">
        <v>60331</v>
      </c>
      <c r="AC177" s="56">
        <v>57216</v>
      </c>
      <c r="AD177" s="56">
        <v>54411</v>
      </c>
      <c r="AE177" s="56">
        <v>55824</v>
      </c>
      <c r="AF177" s="56">
        <v>57325</v>
      </c>
      <c r="AG177" s="56">
        <v>56990</v>
      </c>
      <c r="AH177" s="56">
        <v>56223</v>
      </c>
      <c r="AI177" s="56">
        <v>56782</v>
      </c>
      <c r="AJ177" s="56">
        <v>53887</v>
      </c>
      <c r="AK177" s="56">
        <v>51068</v>
      </c>
      <c r="AL177" s="56">
        <v>49583</v>
      </c>
      <c r="AM177" s="56">
        <v>48536</v>
      </c>
      <c r="AN177" s="56">
        <v>50312</v>
      </c>
      <c r="AO177" s="56">
        <v>51261</v>
      </c>
      <c r="AP177" s="56">
        <v>50115</v>
      </c>
      <c r="AQ177" s="56">
        <v>49788</v>
      </c>
      <c r="AR177" s="56">
        <v>49661</v>
      </c>
      <c r="AS177" s="56">
        <v>50784</v>
      </c>
      <c r="AT177" s="56">
        <v>53290.5</v>
      </c>
      <c r="AU177" s="56">
        <v>55195.5</v>
      </c>
      <c r="AV177" s="56">
        <v>57023</v>
      </c>
      <c r="AW177" s="56">
        <v>60309</v>
      </c>
    </row>
    <row r="178" spans="1:49" ht="16.5" thickBot="1" thickTop="1">
      <c r="A178" s="4">
        <v>5</v>
      </c>
      <c r="B178" s="9"/>
      <c r="C178" s="71" t="str">
        <f>INDEX('[2]world'!$D$3:$D$400,MATCH(D178,'[2]world'!$B$3:$B$400,0))</f>
        <v>SWE</v>
      </c>
      <c r="D178" s="55" t="s">
        <v>46</v>
      </c>
      <c r="E178" s="24">
        <f>INDEX('[1]Age'!$D$3:$D$140,MATCH(F178,'[1]Age'!$B$3:$B$140,0))</f>
        <v>22</v>
      </c>
      <c r="F178" s="25">
        <v>22</v>
      </c>
      <c r="G178" s="24" t="str">
        <f>INDEX('[2]sex'!$D$3:$D$176,MATCH(H178,'[2]sex'!$B$3:$B$176,0))</f>
        <v>females</v>
      </c>
      <c r="H178" s="70" t="s">
        <v>36</v>
      </c>
      <c r="I178" s="56">
        <v>65011</v>
      </c>
      <c r="J178" s="56">
        <v>65090</v>
      </c>
      <c r="K178" s="56">
        <v>62651</v>
      </c>
      <c r="L178" s="56">
        <v>58978</v>
      </c>
      <c r="M178" s="56">
        <v>56089</v>
      </c>
      <c r="N178" s="56">
        <v>55657</v>
      </c>
      <c r="O178" s="56">
        <v>55361</v>
      </c>
      <c r="P178" s="56">
        <v>53481</v>
      </c>
      <c r="Q178" s="56">
        <v>54653</v>
      </c>
      <c r="R178" s="56">
        <v>54829</v>
      </c>
      <c r="S178" s="56">
        <v>55075</v>
      </c>
      <c r="T178" s="56">
        <v>53785</v>
      </c>
      <c r="U178" s="56">
        <v>53464</v>
      </c>
      <c r="V178" s="56">
        <v>52620</v>
      </c>
      <c r="W178" s="56">
        <v>53215</v>
      </c>
      <c r="X178" s="56">
        <v>54244</v>
      </c>
      <c r="Y178" s="56">
        <v>56539</v>
      </c>
      <c r="Z178" s="56">
        <v>61671</v>
      </c>
      <c r="AA178" s="56">
        <v>61376</v>
      </c>
      <c r="AB178" s="56">
        <v>61326</v>
      </c>
      <c r="AC178" s="56">
        <v>60884</v>
      </c>
      <c r="AD178" s="56">
        <v>57875</v>
      </c>
      <c r="AE178" s="56">
        <v>54905</v>
      </c>
      <c r="AF178" s="56">
        <v>56170</v>
      </c>
      <c r="AG178" s="56">
        <v>57803</v>
      </c>
      <c r="AH178" s="56">
        <v>57563</v>
      </c>
      <c r="AI178" s="56">
        <v>56656</v>
      </c>
      <c r="AJ178" s="56">
        <v>57017</v>
      </c>
      <c r="AK178" s="56">
        <v>54063</v>
      </c>
      <c r="AL178" s="56">
        <v>51272</v>
      </c>
      <c r="AM178" s="56">
        <v>49863</v>
      </c>
      <c r="AN178" s="56">
        <v>48920</v>
      </c>
      <c r="AO178" s="56">
        <v>50764</v>
      </c>
      <c r="AP178" s="56">
        <v>51707</v>
      </c>
      <c r="AQ178" s="56">
        <v>50584</v>
      </c>
      <c r="AR178" s="56">
        <v>50320</v>
      </c>
      <c r="AS178" s="56">
        <v>50172</v>
      </c>
      <c r="AT178" s="56">
        <v>51448.5</v>
      </c>
      <c r="AU178" s="56">
        <v>54063.5</v>
      </c>
      <c r="AV178" s="56">
        <v>56021.5</v>
      </c>
      <c r="AW178" s="56">
        <v>57859.5</v>
      </c>
    </row>
    <row r="179" spans="1:49" ht="16.5" thickBot="1" thickTop="1">
      <c r="A179" s="4">
        <v>5</v>
      </c>
      <c r="B179" s="9"/>
      <c r="C179" s="71" t="str">
        <f>INDEX('[2]world'!$D$3:$D$400,MATCH(D179,'[2]world'!$B$3:$B$400,0))</f>
        <v>SWE</v>
      </c>
      <c r="D179" s="55" t="s">
        <v>46</v>
      </c>
      <c r="E179" s="24">
        <f>INDEX('[1]Age'!$D$3:$D$140,MATCH(F179,'[1]Age'!$B$3:$B$140,0))</f>
        <v>23</v>
      </c>
      <c r="F179" s="25">
        <v>23</v>
      </c>
      <c r="G179" s="24" t="str">
        <f>INDEX('[2]sex'!$D$3:$D$176,MATCH(H179,'[2]sex'!$B$3:$B$176,0))</f>
        <v>females</v>
      </c>
      <c r="H179" s="70" t="s">
        <v>36</v>
      </c>
      <c r="I179" s="56">
        <v>66644</v>
      </c>
      <c r="J179" s="56">
        <v>66028</v>
      </c>
      <c r="K179" s="56">
        <v>65632</v>
      </c>
      <c r="L179" s="56">
        <v>62616</v>
      </c>
      <c r="M179" s="56">
        <v>58820</v>
      </c>
      <c r="N179" s="56">
        <v>56134</v>
      </c>
      <c r="O179" s="56">
        <v>55921</v>
      </c>
      <c r="P179" s="56">
        <v>55781</v>
      </c>
      <c r="Q179" s="56">
        <v>54011</v>
      </c>
      <c r="R179" s="56">
        <v>55139</v>
      </c>
      <c r="S179" s="56">
        <v>55267</v>
      </c>
      <c r="T179" s="56">
        <v>55504</v>
      </c>
      <c r="U179" s="56">
        <v>54069</v>
      </c>
      <c r="V179" s="56">
        <v>53582</v>
      </c>
      <c r="W179" s="56">
        <v>52740</v>
      </c>
      <c r="X179" s="56">
        <v>53338</v>
      </c>
      <c r="Y179" s="56">
        <v>54471</v>
      </c>
      <c r="Z179" s="56">
        <v>56841</v>
      </c>
      <c r="AA179" s="56">
        <v>62027</v>
      </c>
      <c r="AB179" s="56">
        <v>61766</v>
      </c>
      <c r="AC179" s="56">
        <v>61899</v>
      </c>
      <c r="AD179" s="56">
        <v>61523</v>
      </c>
      <c r="AE179" s="56">
        <v>58414</v>
      </c>
      <c r="AF179" s="56">
        <v>55317</v>
      </c>
      <c r="AG179" s="56">
        <v>56606</v>
      </c>
      <c r="AH179" s="56">
        <v>58372</v>
      </c>
      <c r="AI179" s="56">
        <v>58003</v>
      </c>
      <c r="AJ179" s="56">
        <v>56892</v>
      </c>
      <c r="AK179" s="56">
        <v>57190</v>
      </c>
      <c r="AL179" s="56">
        <v>54240</v>
      </c>
      <c r="AM179" s="56">
        <v>51556</v>
      </c>
      <c r="AN179" s="56">
        <v>50299</v>
      </c>
      <c r="AO179" s="56">
        <v>49449</v>
      </c>
      <c r="AP179" s="56">
        <v>51294</v>
      </c>
      <c r="AQ179" s="56">
        <v>52240</v>
      </c>
      <c r="AR179" s="56">
        <v>51135</v>
      </c>
      <c r="AS179" s="56">
        <v>50942</v>
      </c>
      <c r="AT179" s="56">
        <v>50932.5</v>
      </c>
      <c r="AU179" s="56">
        <v>52433</v>
      </c>
      <c r="AV179" s="56">
        <v>55037</v>
      </c>
      <c r="AW179" s="56">
        <v>57215</v>
      </c>
    </row>
    <row r="180" spans="1:49" ht="16.5" thickBot="1" thickTop="1">
      <c r="A180" s="4">
        <v>5</v>
      </c>
      <c r="B180" s="9"/>
      <c r="C180" s="71" t="str">
        <f>INDEX('[2]world'!$D$3:$D$400,MATCH(D180,'[2]world'!$B$3:$B$400,0))</f>
        <v>SWE</v>
      </c>
      <c r="D180" s="55" t="s">
        <v>46</v>
      </c>
      <c r="E180" s="24">
        <f>INDEX('[1]Age'!$D$3:$D$140,MATCH(F180,'[1]Age'!$B$3:$B$140,0))</f>
        <v>24</v>
      </c>
      <c r="F180" s="25">
        <v>24</v>
      </c>
      <c r="G180" s="24" t="str">
        <f>INDEX('[2]sex'!$D$3:$D$176,MATCH(H180,'[2]sex'!$B$3:$B$176,0))</f>
        <v>females</v>
      </c>
      <c r="H180" s="70" t="s">
        <v>36</v>
      </c>
      <c r="I180" s="56">
        <v>66520</v>
      </c>
      <c r="J180" s="56">
        <v>67467</v>
      </c>
      <c r="K180" s="56">
        <v>66475</v>
      </c>
      <c r="L180" s="56">
        <v>65496</v>
      </c>
      <c r="M180" s="56">
        <v>62426</v>
      </c>
      <c r="N180" s="56">
        <v>58839</v>
      </c>
      <c r="O180" s="56">
        <v>56337</v>
      </c>
      <c r="P180" s="56">
        <v>56236</v>
      </c>
      <c r="Q180" s="56">
        <v>56258</v>
      </c>
      <c r="R180" s="56">
        <v>54508</v>
      </c>
      <c r="S180" s="56">
        <v>55536</v>
      </c>
      <c r="T180" s="56">
        <v>55584</v>
      </c>
      <c r="U180" s="56">
        <v>55748</v>
      </c>
      <c r="V180" s="56">
        <v>54191</v>
      </c>
      <c r="W180" s="56">
        <v>53660</v>
      </c>
      <c r="X180" s="56">
        <v>52875</v>
      </c>
      <c r="Y180" s="56">
        <v>53531</v>
      </c>
      <c r="Z180" s="56">
        <v>54742</v>
      </c>
      <c r="AA180" s="56">
        <v>57191</v>
      </c>
      <c r="AB180" s="56">
        <v>62447</v>
      </c>
      <c r="AC180" s="56">
        <v>62382</v>
      </c>
      <c r="AD180" s="56">
        <v>62542</v>
      </c>
      <c r="AE180" s="56">
        <v>62034</v>
      </c>
      <c r="AF180" s="56">
        <v>58875</v>
      </c>
      <c r="AG180" s="56">
        <v>55770</v>
      </c>
      <c r="AH180" s="56">
        <v>57185</v>
      </c>
      <c r="AI180" s="56">
        <v>58793</v>
      </c>
      <c r="AJ180" s="56">
        <v>58207</v>
      </c>
      <c r="AK180" s="56">
        <v>57067</v>
      </c>
      <c r="AL180" s="56">
        <v>57404</v>
      </c>
      <c r="AM180" s="56">
        <v>54511</v>
      </c>
      <c r="AN180" s="56">
        <v>51970</v>
      </c>
      <c r="AO180" s="56">
        <v>50863</v>
      </c>
      <c r="AP180" s="56">
        <v>50053</v>
      </c>
      <c r="AQ180" s="56">
        <v>51855</v>
      </c>
      <c r="AR180" s="56">
        <v>52855</v>
      </c>
      <c r="AS180" s="56">
        <v>51808</v>
      </c>
      <c r="AT180" s="56">
        <v>51742.5</v>
      </c>
      <c r="AU180" s="56">
        <v>51958.5</v>
      </c>
      <c r="AV180" s="56">
        <v>53568</v>
      </c>
      <c r="AW180" s="56">
        <v>56274.5</v>
      </c>
    </row>
    <row r="181" spans="1:49" ht="16.5" thickBot="1" thickTop="1">
      <c r="A181" s="4">
        <v>5</v>
      </c>
      <c r="B181" s="9"/>
      <c r="C181" s="71" t="str">
        <f>INDEX('[2]world'!$D$3:$D$400,MATCH(D181,'[2]world'!$B$3:$B$400,0))</f>
        <v>SWE</v>
      </c>
      <c r="D181" s="55" t="s">
        <v>46</v>
      </c>
      <c r="E181" s="24">
        <f>INDEX('[1]Age'!$D$3:$D$140,MATCH(F181,'[1]Age'!$B$3:$B$140,0))</f>
        <v>25</v>
      </c>
      <c r="F181" s="25">
        <v>25</v>
      </c>
      <c r="G181" s="24" t="str">
        <f>INDEX('[2]sex'!$D$3:$D$176,MATCH(H181,'[2]sex'!$B$3:$B$176,0))</f>
        <v>females</v>
      </c>
      <c r="H181" s="70" t="s">
        <v>36</v>
      </c>
      <c r="I181" s="56">
        <v>65788</v>
      </c>
      <c r="J181" s="56">
        <v>67079</v>
      </c>
      <c r="K181" s="56">
        <v>67800</v>
      </c>
      <c r="L181" s="56">
        <v>66256</v>
      </c>
      <c r="M181" s="56">
        <v>65223</v>
      </c>
      <c r="N181" s="56">
        <v>62385</v>
      </c>
      <c r="O181" s="56">
        <v>59015</v>
      </c>
      <c r="P181" s="56">
        <v>56635</v>
      </c>
      <c r="Q181" s="56">
        <v>56628</v>
      </c>
      <c r="R181" s="56">
        <v>56666</v>
      </c>
      <c r="S181" s="56">
        <v>54865</v>
      </c>
      <c r="T181" s="56">
        <v>55854</v>
      </c>
      <c r="U181" s="56">
        <v>55757</v>
      </c>
      <c r="V181" s="56">
        <v>55868</v>
      </c>
      <c r="W181" s="56">
        <v>54215</v>
      </c>
      <c r="X181" s="56">
        <v>53761</v>
      </c>
      <c r="Y181" s="56">
        <v>53037</v>
      </c>
      <c r="Z181" s="56">
        <v>53768</v>
      </c>
      <c r="AA181" s="56">
        <v>55072</v>
      </c>
      <c r="AB181" s="56">
        <v>57603</v>
      </c>
      <c r="AC181" s="56">
        <v>63038</v>
      </c>
      <c r="AD181" s="56">
        <v>63057</v>
      </c>
      <c r="AE181" s="56">
        <v>63049</v>
      </c>
      <c r="AF181" s="56">
        <v>62412</v>
      </c>
      <c r="AG181" s="56">
        <v>59349</v>
      </c>
      <c r="AH181" s="56">
        <v>56377</v>
      </c>
      <c r="AI181" s="56">
        <v>57595</v>
      </c>
      <c r="AJ181" s="56">
        <v>59013</v>
      </c>
      <c r="AK181" s="56">
        <v>58379</v>
      </c>
      <c r="AL181" s="56">
        <v>57271</v>
      </c>
      <c r="AM181" s="56">
        <v>57707</v>
      </c>
      <c r="AN181" s="56">
        <v>54912</v>
      </c>
      <c r="AO181" s="56">
        <v>52445</v>
      </c>
      <c r="AP181" s="56">
        <v>51446</v>
      </c>
      <c r="AQ181" s="56">
        <v>50676</v>
      </c>
      <c r="AR181" s="56">
        <v>52469</v>
      </c>
      <c r="AS181" s="56">
        <v>53506</v>
      </c>
      <c r="AT181" s="56">
        <v>52625</v>
      </c>
      <c r="AU181" s="56">
        <v>52727</v>
      </c>
      <c r="AV181" s="56">
        <v>53032</v>
      </c>
      <c r="AW181" s="56">
        <v>54788</v>
      </c>
    </row>
    <row r="182" spans="1:49" ht="16.5" thickBot="1" thickTop="1">
      <c r="A182" s="4">
        <v>5</v>
      </c>
      <c r="B182" s="9"/>
      <c r="C182" s="71" t="str">
        <f>INDEX('[2]world'!$D$3:$D$400,MATCH(D182,'[2]world'!$B$3:$B$400,0))</f>
        <v>SWE</v>
      </c>
      <c r="D182" s="55" t="s">
        <v>46</v>
      </c>
      <c r="E182" s="24">
        <f>INDEX('[1]Age'!$D$3:$D$140,MATCH(F182,'[1]Age'!$B$3:$B$140,0))</f>
        <v>26</v>
      </c>
      <c r="F182" s="25">
        <v>26</v>
      </c>
      <c r="G182" s="24" t="str">
        <f>INDEX('[2]sex'!$D$3:$D$176,MATCH(H182,'[2]sex'!$B$3:$B$176,0))</f>
        <v>females</v>
      </c>
      <c r="H182" s="70" t="s">
        <v>36</v>
      </c>
      <c r="I182" s="56">
        <v>62177</v>
      </c>
      <c r="J182" s="56">
        <v>66183</v>
      </c>
      <c r="K182" s="56">
        <v>67257</v>
      </c>
      <c r="L182" s="56">
        <v>67567</v>
      </c>
      <c r="M182" s="56">
        <v>65956</v>
      </c>
      <c r="N182" s="56">
        <v>65138</v>
      </c>
      <c r="O182" s="56">
        <v>62465</v>
      </c>
      <c r="P182" s="56">
        <v>59223</v>
      </c>
      <c r="Q182" s="56">
        <v>56963</v>
      </c>
      <c r="R182" s="56">
        <v>56983</v>
      </c>
      <c r="S182" s="56">
        <v>56926</v>
      </c>
      <c r="T182" s="56">
        <v>55070</v>
      </c>
      <c r="U182" s="56">
        <v>56041</v>
      </c>
      <c r="V182" s="56">
        <v>55822</v>
      </c>
      <c r="W182" s="56">
        <v>55906</v>
      </c>
      <c r="X182" s="56">
        <v>54260</v>
      </c>
      <c r="Y182" s="56">
        <v>53911</v>
      </c>
      <c r="Z182" s="56">
        <v>53231</v>
      </c>
      <c r="AA182" s="56">
        <v>54021</v>
      </c>
      <c r="AB182" s="56">
        <v>55478</v>
      </c>
      <c r="AC182" s="56">
        <v>58129</v>
      </c>
      <c r="AD182" s="56">
        <v>63665</v>
      </c>
      <c r="AE182" s="56">
        <v>63537</v>
      </c>
      <c r="AF182" s="56">
        <v>63423</v>
      </c>
      <c r="AG182" s="56">
        <v>62813</v>
      </c>
      <c r="AH182" s="56">
        <v>59929</v>
      </c>
      <c r="AI182" s="56">
        <v>56838</v>
      </c>
      <c r="AJ182" s="56">
        <v>57773</v>
      </c>
      <c r="AK182" s="56">
        <v>59183</v>
      </c>
      <c r="AL182" s="56">
        <v>58605</v>
      </c>
      <c r="AM182" s="56">
        <v>57551</v>
      </c>
      <c r="AN182" s="56">
        <v>58092</v>
      </c>
      <c r="AO182" s="56">
        <v>55414</v>
      </c>
      <c r="AP182" s="56">
        <v>52968</v>
      </c>
      <c r="AQ182" s="56">
        <v>51959</v>
      </c>
      <c r="AR182" s="56">
        <v>51276</v>
      </c>
      <c r="AS182" s="56">
        <v>53098</v>
      </c>
      <c r="AT182" s="56">
        <v>54293</v>
      </c>
      <c r="AU182" s="56">
        <v>53564</v>
      </c>
      <c r="AV182" s="56">
        <v>53725</v>
      </c>
      <c r="AW182" s="56">
        <v>54131</v>
      </c>
    </row>
    <row r="183" spans="1:49" ht="16.5" thickBot="1" thickTop="1">
      <c r="A183" s="4">
        <v>5</v>
      </c>
      <c r="B183" s="9"/>
      <c r="C183" s="71" t="str">
        <f>INDEX('[2]world'!$D$3:$D$400,MATCH(D183,'[2]world'!$B$3:$B$400,0))</f>
        <v>SWE</v>
      </c>
      <c r="D183" s="55" t="s">
        <v>46</v>
      </c>
      <c r="E183" s="24">
        <f>INDEX('[1]Age'!$D$3:$D$140,MATCH(F183,'[1]Age'!$B$3:$B$140,0))</f>
        <v>27</v>
      </c>
      <c r="F183" s="25">
        <v>27</v>
      </c>
      <c r="G183" s="24" t="str">
        <f>INDEX('[2]sex'!$D$3:$D$176,MATCH(H183,'[2]sex'!$B$3:$B$176,0))</f>
        <v>females</v>
      </c>
      <c r="H183" s="70" t="s">
        <v>36</v>
      </c>
      <c r="I183" s="56">
        <v>56716</v>
      </c>
      <c r="J183" s="56">
        <v>62513</v>
      </c>
      <c r="K183" s="56">
        <v>66300</v>
      </c>
      <c r="L183" s="56">
        <v>67004</v>
      </c>
      <c r="M183" s="56">
        <v>67200</v>
      </c>
      <c r="N183" s="56">
        <v>65830</v>
      </c>
      <c r="O183" s="56">
        <v>65218</v>
      </c>
      <c r="P183" s="56">
        <v>62592</v>
      </c>
      <c r="Q183" s="56">
        <v>59512</v>
      </c>
      <c r="R183" s="56">
        <v>57233</v>
      </c>
      <c r="S183" s="56">
        <v>57202</v>
      </c>
      <c r="T183" s="56">
        <v>57082</v>
      </c>
      <c r="U183" s="56">
        <v>55182</v>
      </c>
      <c r="V183" s="56">
        <v>56075</v>
      </c>
      <c r="W183" s="56">
        <v>55858</v>
      </c>
      <c r="X183" s="56">
        <v>55918</v>
      </c>
      <c r="Y183" s="56">
        <v>54369</v>
      </c>
      <c r="Z183" s="56">
        <v>54056</v>
      </c>
      <c r="AA183" s="56">
        <v>53508</v>
      </c>
      <c r="AB183" s="56">
        <v>54358</v>
      </c>
      <c r="AC183" s="56">
        <v>55990</v>
      </c>
      <c r="AD183" s="56">
        <v>58705</v>
      </c>
      <c r="AE183" s="56">
        <v>64115</v>
      </c>
      <c r="AF183" s="56">
        <v>63878</v>
      </c>
      <c r="AG183" s="56">
        <v>63797</v>
      </c>
      <c r="AH183" s="56">
        <v>63338</v>
      </c>
      <c r="AI183" s="56">
        <v>60369</v>
      </c>
      <c r="AJ183" s="56">
        <v>57006</v>
      </c>
      <c r="AK183" s="56">
        <v>57906</v>
      </c>
      <c r="AL183" s="56">
        <v>59341</v>
      </c>
      <c r="AM183" s="56">
        <v>58856</v>
      </c>
      <c r="AN183" s="56">
        <v>57924</v>
      </c>
      <c r="AO183" s="56">
        <v>58549</v>
      </c>
      <c r="AP183" s="56">
        <v>55907</v>
      </c>
      <c r="AQ183" s="56">
        <v>53482</v>
      </c>
      <c r="AR183" s="56">
        <v>52431</v>
      </c>
      <c r="AS183" s="56">
        <v>51817</v>
      </c>
      <c r="AT183" s="56">
        <v>53698.5</v>
      </c>
      <c r="AU183" s="56">
        <v>55144.5</v>
      </c>
      <c r="AV183" s="56">
        <v>54439.5</v>
      </c>
      <c r="AW183" s="56">
        <v>54743.5</v>
      </c>
    </row>
    <row r="184" spans="1:49" ht="16.5" thickBot="1" thickTop="1">
      <c r="A184" s="4">
        <v>5</v>
      </c>
      <c r="B184" s="9"/>
      <c r="C184" s="71" t="str">
        <f>INDEX('[2]world'!$D$3:$D$400,MATCH(D184,'[2]world'!$B$3:$B$400,0))</f>
        <v>SWE</v>
      </c>
      <c r="D184" s="55" t="s">
        <v>46</v>
      </c>
      <c r="E184" s="24">
        <f>INDEX('[1]Age'!$D$3:$D$140,MATCH(F184,'[1]Age'!$B$3:$B$140,0))</f>
        <v>28</v>
      </c>
      <c r="F184" s="25">
        <v>28</v>
      </c>
      <c r="G184" s="24" t="str">
        <f>INDEX('[2]sex'!$D$3:$D$176,MATCH(H184,'[2]sex'!$B$3:$B$176,0))</f>
        <v>females</v>
      </c>
      <c r="H184" s="70" t="s">
        <v>36</v>
      </c>
      <c r="I184" s="56">
        <v>50677</v>
      </c>
      <c r="J184" s="56">
        <v>57007</v>
      </c>
      <c r="K184" s="56">
        <v>62601</v>
      </c>
      <c r="L184" s="56">
        <v>66082</v>
      </c>
      <c r="M184" s="56">
        <v>66673</v>
      </c>
      <c r="N184" s="56">
        <v>66997</v>
      </c>
      <c r="O184" s="56">
        <v>65824</v>
      </c>
      <c r="P184" s="56">
        <v>65302</v>
      </c>
      <c r="Q184" s="56">
        <v>62825</v>
      </c>
      <c r="R184" s="56">
        <v>59768</v>
      </c>
      <c r="S184" s="56">
        <v>57379</v>
      </c>
      <c r="T184" s="56">
        <v>57325</v>
      </c>
      <c r="U184" s="56">
        <v>57155</v>
      </c>
      <c r="V184" s="56">
        <v>55214</v>
      </c>
      <c r="W184" s="56">
        <v>56022</v>
      </c>
      <c r="X184" s="56">
        <v>55905</v>
      </c>
      <c r="Y184" s="56">
        <v>55991</v>
      </c>
      <c r="Z184" s="56">
        <v>54525</v>
      </c>
      <c r="AA184" s="56">
        <v>54257</v>
      </c>
      <c r="AB184" s="56">
        <v>53853</v>
      </c>
      <c r="AC184" s="56">
        <v>54817</v>
      </c>
      <c r="AD184" s="56">
        <v>56556</v>
      </c>
      <c r="AE184" s="56">
        <v>59186</v>
      </c>
      <c r="AF184" s="56">
        <v>64400</v>
      </c>
      <c r="AG184" s="56">
        <v>64242</v>
      </c>
      <c r="AH184" s="56">
        <v>64310</v>
      </c>
      <c r="AI184" s="56">
        <v>63676</v>
      </c>
      <c r="AJ184" s="56">
        <v>60493</v>
      </c>
      <c r="AK184" s="56">
        <v>57130</v>
      </c>
      <c r="AL184" s="56">
        <v>58049</v>
      </c>
      <c r="AM184" s="56">
        <v>59544</v>
      </c>
      <c r="AN184" s="56">
        <v>59174</v>
      </c>
      <c r="AO184" s="56">
        <v>58335</v>
      </c>
      <c r="AP184" s="56">
        <v>58998</v>
      </c>
      <c r="AQ184" s="56">
        <v>56334</v>
      </c>
      <c r="AR184" s="56">
        <v>53921</v>
      </c>
      <c r="AS184" s="56">
        <v>52916</v>
      </c>
      <c r="AT184" s="56">
        <v>52413</v>
      </c>
      <c r="AU184" s="56">
        <v>54365.5</v>
      </c>
      <c r="AV184" s="56">
        <v>56009.5</v>
      </c>
      <c r="AW184" s="56">
        <v>55231</v>
      </c>
    </row>
    <row r="185" spans="1:49" ht="16.5" thickBot="1" thickTop="1">
      <c r="A185" s="4">
        <v>5</v>
      </c>
      <c r="B185" s="9"/>
      <c r="C185" s="71" t="str">
        <f>INDEX('[2]world'!$D$3:$D$400,MATCH(D185,'[2]world'!$B$3:$B$400,0))</f>
        <v>SWE</v>
      </c>
      <c r="D185" s="55" t="s">
        <v>46</v>
      </c>
      <c r="E185" s="24">
        <f>INDEX('[1]Age'!$D$3:$D$140,MATCH(F185,'[1]Age'!$B$3:$B$140,0))</f>
        <v>29</v>
      </c>
      <c r="F185" s="25">
        <v>29</v>
      </c>
      <c r="G185" s="24" t="str">
        <f>INDEX('[2]sex'!$D$3:$D$176,MATCH(H185,'[2]sex'!$B$3:$B$176,0))</f>
        <v>females</v>
      </c>
      <c r="H185" s="70" t="s">
        <v>36</v>
      </c>
      <c r="I185" s="56">
        <v>48205</v>
      </c>
      <c r="J185" s="56">
        <v>51008</v>
      </c>
      <c r="K185" s="56">
        <v>57079</v>
      </c>
      <c r="L185" s="56">
        <v>62405</v>
      </c>
      <c r="M185" s="56">
        <v>65764</v>
      </c>
      <c r="N185" s="56">
        <v>66523</v>
      </c>
      <c r="O185" s="56">
        <v>66998</v>
      </c>
      <c r="P185" s="56">
        <v>65898</v>
      </c>
      <c r="Q185" s="56">
        <v>65473</v>
      </c>
      <c r="R185" s="56">
        <v>63047</v>
      </c>
      <c r="S185" s="56">
        <v>59892</v>
      </c>
      <c r="T185" s="56">
        <v>57468</v>
      </c>
      <c r="U185" s="56">
        <v>57342</v>
      </c>
      <c r="V185" s="56">
        <v>57167</v>
      </c>
      <c r="W185" s="56">
        <v>55164</v>
      </c>
      <c r="X185" s="56">
        <v>56000</v>
      </c>
      <c r="Y185" s="56">
        <v>55994</v>
      </c>
      <c r="Z185" s="56">
        <v>56094</v>
      </c>
      <c r="AA185" s="56">
        <v>54761</v>
      </c>
      <c r="AB185" s="56">
        <v>54542</v>
      </c>
      <c r="AC185" s="56">
        <v>54319</v>
      </c>
      <c r="AD185" s="56">
        <v>55294</v>
      </c>
      <c r="AE185" s="56">
        <v>57001</v>
      </c>
      <c r="AF185" s="56">
        <v>59534</v>
      </c>
      <c r="AG185" s="56">
        <v>64700</v>
      </c>
      <c r="AH185" s="56">
        <v>64744</v>
      </c>
      <c r="AI185" s="56">
        <v>64663</v>
      </c>
      <c r="AJ185" s="56">
        <v>63738</v>
      </c>
      <c r="AK185" s="56">
        <v>60560</v>
      </c>
      <c r="AL185" s="56">
        <v>57308</v>
      </c>
      <c r="AM185" s="56">
        <v>58222</v>
      </c>
      <c r="AN185" s="56">
        <v>59799</v>
      </c>
      <c r="AO185" s="56">
        <v>59549</v>
      </c>
      <c r="AP185" s="56">
        <v>58735</v>
      </c>
      <c r="AQ185" s="56">
        <v>59393</v>
      </c>
      <c r="AR185" s="56">
        <v>56711</v>
      </c>
      <c r="AS185" s="56">
        <v>54337</v>
      </c>
      <c r="AT185" s="56">
        <v>53489.5</v>
      </c>
      <c r="AU185" s="56">
        <v>53065.5</v>
      </c>
      <c r="AV185" s="56">
        <v>55094</v>
      </c>
      <c r="AW185" s="56">
        <v>56987.5</v>
      </c>
    </row>
    <row r="186" spans="1:49" ht="16.5" thickBot="1" thickTop="1">
      <c r="A186" s="4">
        <v>5</v>
      </c>
      <c r="B186" s="9"/>
      <c r="C186" s="71" t="str">
        <f>INDEX('[2]world'!$D$3:$D$400,MATCH(D186,'[2]world'!$B$3:$B$400,0))</f>
        <v>SWE</v>
      </c>
      <c r="D186" s="55" t="s">
        <v>46</v>
      </c>
      <c r="E186" s="24">
        <f>INDEX('[1]Age'!$D$3:$D$140,MATCH(F186,'[1]Age'!$B$3:$B$140,0))</f>
        <v>30</v>
      </c>
      <c r="F186" s="25">
        <v>30</v>
      </c>
      <c r="G186" s="24" t="str">
        <f>INDEX('[2]sex'!$D$3:$D$176,MATCH(H186,'[2]sex'!$B$3:$B$176,0))</f>
        <v>females</v>
      </c>
      <c r="H186" s="70" t="s">
        <v>36</v>
      </c>
      <c r="I186" s="56">
        <v>49401</v>
      </c>
      <c r="J186" s="56">
        <v>48429</v>
      </c>
      <c r="K186" s="56">
        <v>51103</v>
      </c>
      <c r="L186" s="56">
        <v>56894</v>
      </c>
      <c r="M186" s="56">
        <v>62122</v>
      </c>
      <c r="N186" s="56">
        <v>65585</v>
      </c>
      <c r="O186" s="56">
        <v>66514</v>
      </c>
      <c r="P186" s="56">
        <v>67080</v>
      </c>
      <c r="Q186" s="56">
        <v>66054</v>
      </c>
      <c r="R186" s="56">
        <v>65647</v>
      </c>
      <c r="S186" s="56">
        <v>63115</v>
      </c>
      <c r="T186" s="56">
        <v>59918</v>
      </c>
      <c r="U186" s="56">
        <v>57464</v>
      </c>
      <c r="V186" s="56">
        <v>57297</v>
      </c>
      <c r="W186" s="56">
        <v>57152</v>
      </c>
      <c r="X186" s="56">
        <v>55137</v>
      </c>
      <c r="Y186" s="56">
        <v>56033</v>
      </c>
      <c r="Z186" s="56">
        <v>56117</v>
      </c>
      <c r="AA186" s="56">
        <v>56250</v>
      </c>
      <c r="AB186" s="56">
        <v>55055</v>
      </c>
      <c r="AC186" s="56">
        <v>54966</v>
      </c>
      <c r="AD186" s="56">
        <v>54823</v>
      </c>
      <c r="AE186" s="56">
        <v>55673</v>
      </c>
      <c r="AF186" s="56">
        <v>57274</v>
      </c>
      <c r="AG186" s="56">
        <v>59893</v>
      </c>
      <c r="AH186" s="56">
        <v>65218</v>
      </c>
      <c r="AI186" s="56">
        <v>65050</v>
      </c>
      <c r="AJ186" s="56">
        <v>64689</v>
      </c>
      <c r="AK186" s="56">
        <v>63771</v>
      </c>
      <c r="AL186" s="56">
        <v>60700</v>
      </c>
      <c r="AM186" s="56">
        <v>57504</v>
      </c>
      <c r="AN186" s="56">
        <v>58484</v>
      </c>
      <c r="AO186" s="56">
        <v>60130</v>
      </c>
      <c r="AP186" s="56">
        <v>59927</v>
      </c>
      <c r="AQ186" s="56">
        <v>59140</v>
      </c>
      <c r="AR186" s="56">
        <v>59734</v>
      </c>
      <c r="AS186" s="56">
        <v>57096</v>
      </c>
      <c r="AT186" s="56">
        <v>54831.5</v>
      </c>
      <c r="AU186" s="56">
        <v>54126.5</v>
      </c>
      <c r="AV186" s="56">
        <v>53763.5</v>
      </c>
      <c r="AW186" s="56">
        <v>55894</v>
      </c>
    </row>
    <row r="187" spans="1:49" ht="16.5" thickBot="1" thickTop="1">
      <c r="A187" s="4">
        <v>5</v>
      </c>
      <c r="B187" s="9"/>
      <c r="C187" s="71" t="str">
        <f>INDEX('[2]world'!$D$3:$D$400,MATCH(D187,'[2]world'!$B$3:$B$400,0))</f>
        <v>SWE</v>
      </c>
      <c r="D187" s="55" t="s">
        <v>46</v>
      </c>
      <c r="E187" s="24">
        <f>INDEX('[1]Age'!$D$3:$D$140,MATCH(F187,'[1]Age'!$B$3:$B$140,0))</f>
        <v>31</v>
      </c>
      <c r="F187" s="25">
        <v>31</v>
      </c>
      <c r="G187" s="24" t="str">
        <f>INDEX('[2]sex'!$D$3:$D$176,MATCH(H187,'[2]sex'!$B$3:$B$176,0))</f>
        <v>females</v>
      </c>
      <c r="H187" s="70" t="s">
        <v>36</v>
      </c>
      <c r="I187" s="56">
        <v>47481</v>
      </c>
      <c r="J187" s="56">
        <v>49615</v>
      </c>
      <c r="K187" s="56">
        <v>48456</v>
      </c>
      <c r="L187" s="56">
        <v>50914</v>
      </c>
      <c r="M187" s="56">
        <v>56641</v>
      </c>
      <c r="N187" s="56">
        <v>61973</v>
      </c>
      <c r="O187" s="56">
        <v>65577</v>
      </c>
      <c r="P187" s="56">
        <v>66550</v>
      </c>
      <c r="Q187" s="56">
        <v>67177</v>
      </c>
      <c r="R187" s="56">
        <v>66176</v>
      </c>
      <c r="S187" s="56">
        <v>65690</v>
      </c>
      <c r="T187" s="56">
        <v>63113</v>
      </c>
      <c r="U187" s="56">
        <v>59865</v>
      </c>
      <c r="V187" s="56">
        <v>57397</v>
      </c>
      <c r="W187" s="56">
        <v>57265</v>
      </c>
      <c r="X187" s="56">
        <v>57147</v>
      </c>
      <c r="Y187" s="56">
        <v>55171</v>
      </c>
      <c r="Z187" s="56">
        <v>56111</v>
      </c>
      <c r="AA187" s="56">
        <v>56286</v>
      </c>
      <c r="AB187" s="56">
        <v>56514</v>
      </c>
      <c r="AC187" s="56">
        <v>55421</v>
      </c>
      <c r="AD187" s="56">
        <v>55393</v>
      </c>
      <c r="AE187" s="56">
        <v>55203</v>
      </c>
      <c r="AF187" s="56">
        <v>55936</v>
      </c>
      <c r="AG187" s="56">
        <v>57559</v>
      </c>
      <c r="AH187" s="56">
        <v>60364</v>
      </c>
      <c r="AI187" s="56">
        <v>65567</v>
      </c>
      <c r="AJ187" s="56">
        <v>65079</v>
      </c>
      <c r="AK187" s="56">
        <v>64699</v>
      </c>
      <c r="AL187" s="56">
        <v>63853</v>
      </c>
      <c r="AM187" s="56">
        <v>60868</v>
      </c>
      <c r="AN187" s="56">
        <v>57739</v>
      </c>
      <c r="AO187" s="56">
        <v>58856</v>
      </c>
      <c r="AP187" s="56">
        <v>60511</v>
      </c>
      <c r="AQ187" s="56">
        <v>60311</v>
      </c>
      <c r="AR187" s="56">
        <v>59511</v>
      </c>
      <c r="AS187" s="56">
        <v>60035</v>
      </c>
      <c r="AT187" s="56">
        <v>57563</v>
      </c>
      <c r="AU187" s="56">
        <v>55430.5</v>
      </c>
      <c r="AV187" s="56">
        <v>54827</v>
      </c>
      <c r="AW187" s="56">
        <v>54553.5</v>
      </c>
    </row>
    <row r="188" spans="1:49" ht="16.5" thickBot="1" thickTop="1">
      <c r="A188" s="4">
        <v>5</v>
      </c>
      <c r="B188" s="9"/>
      <c r="C188" s="71" t="str">
        <f>INDEX('[2]world'!$D$3:$D$400,MATCH(D188,'[2]world'!$B$3:$B$400,0))</f>
        <v>SWE</v>
      </c>
      <c r="D188" s="55" t="s">
        <v>46</v>
      </c>
      <c r="E188" s="24">
        <f>INDEX('[1]Age'!$D$3:$D$140,MATCH(F188,'[1]Age'!$B$3:$B$140,0))</f>
        <v>32</v>
      </c>
      <c r="F188" s="25">
        <v>32</v>
      </c>
      <c r="G188" s="24" t="str">
        <f>INDEX('[2]sex'!$D$3:$D$176,MATCH(H188,'[2]sex'!$B$3:$B$176,0))</f>
        <v>females</v>
      </c>
      <c r="H188" s="70" t="s">
        <v>36</v>
      </c>
      <c r="I188" s="56">
        <v>45569</v>
      </c>
      <c r="J188" s="56">
        <v>47694</v>
      </c>
      <c r="K188" s="56">
        <v>49686</v>
      </c>
      <c r="L188" s="56">
        <v>48288</v>
      </c>
      <c r="M188" s="56">
        <v>50698</v>
      </c>
      <c r="N188" s="56">
        <v>56524</v>
      </c>
      <c r="O188" s="56">
        <v>61963</v>
      </c>
      <c r="P188" s="56">
        <v>65620</v>
      </c>
      <c r="Q188" s="56">
        <v>66651</v>
      </c>
      <c r="R188" s="56">
        <v>67268</v>
      </c>
      <c r="S188" s="56">
        <v>66197</v>
      </c>
      <c r="T188" s="56">
        <v>65655</v>
      </c>
      <c r="U188" s="56">
        <v>63071</v>
      </c>
      <c r="V188" s="56">
        <v>59805</v>
      </c>
      <c r="W188" s="56">
        <v>57350</v>
      </c>
      <c r="X188" s="56">
        <v>57233</v>
      </c>
      <c r="Y188" s="56">
        <v>57160</v>
      </c>
      <c r="Z188" s="56">
        <v>55227</v>
      </c>
      <c r="AA188" s="56">
        <v>56260</v>
      </c>
      <c r="AB188" s="56">
        <v>56506</v>
      </c>
      <c r="AC188" s="56">
        <v>56863</v>
      </c>
      <c r="AD188" s="56">
        <v>55782</v>
      </c>
      <c r="AE188" s="56">
        <v>55689</v>
      </c>
      <c r="AF188" s="56">
        <v>55481</v>
      </c>
      <c r="AG188" s="56">
        <v>56227</v>
      </c>
      <c r="AH188" s="56">
        <v>58036</v>
      </c>
      <c r="AI188" s="56">
        <v>60650</v>
      </c>
      <c r="AJ188" s="56">
        <v>65574</v>
      </c>
      <c r="AK188" s="56">
        <v>65099</v>
      </c>
      <c r="AL188" s="56">
        <v>64796</v>
      </c>
      <c r="AM188" s="56">
        <v>63991</v>
      </c>
      <c r="AN188" s="56">
        <v>61048</v>
      </c>
      <c r="AO188" s="56">
        <v>58039</v>
      </c>
      <c r="AP188" s="56">
        <v>59206</v>
      </c>
      <c r="AQ188" s="56">
        <v>60865</v>
      </c>
      <c r="AR188" s="56">
        <v>60641</v>
      </c>
      <c r="AS188" s="56">
        <v>59785</v>
      </c>
      <c r="AT188" s="56">
        <v>60395.5</v>
      </c>
      <c r="AU188" s="56">
        <v>58099</v>
      </c>
      <c r="AV188" s="56">
        <v>56066.5</v>
      </c>
      <c r="AW188" s="56">
        <v>55591.5</v>
      </c>
    </row>
    <row r="189" spans="1:49" ht="16.5" thickBot="1" thickTop="1">
      <c r="A189" s="4">
        <v>5</v>
      </c>
      <c r="B189" s="9"/>
      <c r="C189" s="71" t="str">
        <f>INDEX('[2]world'!$D$3:$D$400,MATCH(D189,'[2]world'!$B$3:$B$400,0))</f>
        <v>SWE</v>
      </c>
      <c r="D189" s="55" t="s">
        <v>46</v>
      </c>
      <c r="E189" s="24">
        <f>INDEX('[1]Age'!$D$3:$D$140,MATCH(F189,'[1]Age'!$B$3:$B$140,0))</f>
        <v>33</v>
      </c>
      <c r="F189" s="25">
        <v>33</v>
      </c>
      <c r="G189" s="24" t="str">
        <f>INDEX('[2]sex'!$D$3:$D$176,MATCH(H189,'[2]sex'!$B$3:$B$176,0))</f>
        <v>females</v>
      </c>
      <c r="H189" s="70" t="s">
        <v>36</v>
      </c>
      <c r="I189" s="56">
        <v>44872</v>
      </c>
      <c r="J189" s="56">
        <v>45747</v>
      </c>
      <c r="K189" s="56">
        <v>47776</v>
      </c>
      <c r="L189" s="56">
        <v>49564</v>
      </c>
      <c r="M189" s="56">
        <v>48094</v>
      </c>
      <c r="N189" s="56">
        <v>50587</v>
      </c>
      <c r="O189" s="56">
        <v>56512</v>
      </c>
      <c r="P189" s="56">
        <v>61974</v>
      </c>
      <c r="Q189" s="56">
        <v>65678</v>
      </c>
      <c r="R189" s="56">
        <v>66715</v>
      </c>
      <c r="S189" s="56">
        <v>67301</v>
      </c>
      <c r="T189" s="56">
        <v>66181</v>
      </c>
      <c r="U189" s="56">
        <v>65567</v>
      </c>
      <c r="V189" s="56">
        <v>63000</v>
      </c>
      <c r="W189" s="56">
        <v>59723</v>
      </c>
      <c r="X189" s="56">
        <v>57304</v>
      </c>
      <c r="Y189" s="56">
        <v>57212</v>
      </c>
      <c r="Z189" s="56">
        <v>57189</v>
      </c>
      <c r="AA189" s="56">
        <v>55325</v>
      </c>
      <c r="AB189" s="56">
        <v>56471</v>
      </c>
      <c r="AC189" s="56">
        <v>56794</v>
      </c>
      <c r="AD189" s="56">
        <v>57204</v>
      </c>
      <c r="AE189" s="56">
        <v>56029</v>
      </c>
      <c r="AF189" s="56">
        <v>55897</v>
      </c>
      <c r="AG189" s="56">
        <v>55773</v>
      </c>
      <c r="AH189" s="56">
        <v>56662</v>
      </c>
      <c r="AI189" s="56">
        <v>58342</v>
      </c>
      <c r="AJ189" s="56">
        <v>60689</v>
      </c>
      <c r="AK189" s="56">
        <v>65591</v>
      </c>
      <c r="AL189" s="56">
        <v>65132</v>
      </c>
      <c r="AM189" s="56">
        <v>64914</v>
      </c>
      <c r="AN189" s="56">
        <v>64211</v>
      </c>
      <c r="AO189" s="56">
        <v>61295</v>
      </c>
      <c r="AP189" s="56">
        <v>58346</v>
      </c>
      <c r="AQ189" s="56">
        <v>59505</v>
      </c>
      <c r="AR189" s="56">
        <v>61118</v>
      </c>
      <c r="AS189" s="56">
        <v>60954</v>
      </c>
      <c r="AT189" s="56">
        <v>60152.5</v>
      </c>
      <c r="AU189" s="56">
        <v>60903.5</v>
      </c>
      <c r="AV189" s="56">
        <v>58698.5</v>
      </c>
      <c r="AW189" s="56">
        <v>56708</v>
      </c>
    </row>
    <row r="190" spans="1:49" ht="16.5" thickBot="1" thickTop="1">
      <c r="A190" s="4">
        <v>5</v>
      </c>
      <c r="B190" s="9"/>
      <c r="C190" s="71" t="str">
        <f>INDEX('[2]world'!$D$3:$D$400,MATCH(D190,'[2]world'!$B$3:$B$400,0))</f>
        <v>SWE</v>
      </c>
      <c r="D190" s="55" t="s">
        <v>46</v>
      </c>
      <c r="E190" s="24">
        <f>INDEX('[1]Age'!$D$3:$D$140,MATCH(F190,'[1]Age'!$B$3:$B$140,0))</f>
        <v>34</v>
      </c>
      <c r="F190" s="25">
        <v>34</v>
      </c>
      <c r="G190" s="24" t="str">
        <f>INDEX('[2]sex'!$D$3:$D$176,MATCH(H190,'[2]sex'!$B$3:$B$176,0))</f>
        <v>females</v>
      </c>
      <c r="H190" s="70" t="s">
        <v>36</v>
      </c>
      <c r="I190" s="56">
        <v>42945</v>
      </c>
      <c r="J190" s="56">
        <v>45074</v>
      </c>
      <c r="K190" s="56">
        <v>45803</v>
      </c>
      <c r="L190" s="56">
        <v>47644</v>
      </c>
      <c r="M190" s="56">
        <v>49361</v>
      </c>
      <c r="N190" s="56">
        <v>47983</v>
      </c>
      <c r="O190" s="56">
        <v>50561</v>
      </c>
      <c r="P190" s="56">
        <v>56520</v>
      </c>
      <c r="Q190" s="56">
        <v>62026</v>
      </c>
      <c r="R190" s="56">
        <v>65700</v>
      </c>
      <c r="S190" s="56">
        <v>66691</v>
      </c>
      <c r="T190" s="56">
        <v>67257</v>
      </c>
      <c r="U190" s="56">
        <v>66107</v>
      </c>
      <c r="V190" s="56">
        <v>65481</v>
      </c>
      <c r="W190" s="56">
        <v>62925</v>
      </c>
      <c r="X190" s="56">
        <v>59646</v>
      </c>
      <c r="Y190" s="56">
        <v>57258</v>
      </c>
      <c r="Z190" s="56">
        <v>57237</v>
      </c>
      <c r="AA190" s="56">
        <v>57262</v>
      </c>
      <c r="AB190" s="56">
        <v>55510</v>
      </c>
      <c r="AC190" s="56">
        <v>56737</v>
      </c>
      <c r="AD190" s="56">
        <v>57094</v>
      </c>
      <c r="AE190" s="56">
        <v>57453</v>
      </c>
      <c r="AF190" s="56">
        <v>56216</v>
      </c>
      <c r="AG190" s="56">
        <v>56129</v>
      </c>
      <c r="AH190" s="56">
        <v>56201</v>
      </c>
      <c r="AI190" s="56">
        <v>56915</v>
      </c>
      <c r="AJ190" s="56">
        <v>58353</v>
      </c>
      <c r="AK190" s="56">
        <v>60691</v>
      </c>
      <c r="AL190" s="56">
        <v>65684</v>
      </c>
      <c r="AM190" s="56">
        <v>65198</v>
      </c>
      <c r="AN190" s="56">
        <v>65075</v>
      </c>
      <c r="AO190" s="56">
        <v>64447</v>
      </c>
      <c r="AP190" s="56">
        <v>61572</v>
      </c>
      <c r="AQ190" s="56">
        <v>58675</v>
      </c>
      <c r="AR190" s="56">
        <v>59740</v>
      </c>
      <c r="AS190" s="56">
        <v>61337</v>
      </c>
      <c r="AT190" s="56">
        <v>61338.5</v>
      </c>
      <c r="AU190" s="56">
        <v>60640.5</v>
      </c>
      <c r="AV190" s="56">
        <v>61507</v>
      </c>
      <c r="AW190" s="56">
        <v>59334</v>
      </c>
    </row>
    <row r="191" spans="1:49" ht="16.5" thickBot="1" thickTop="1">
      <c r="A191" s="4">
        <v>5</v>
      </c>
      <c r="B191" s="9"/>
      <c r="C191" s="71" t="str">
        <f>INDEX('[2]world'!$D$3:$D$400,MATCH(D191,'[2]world'!$B$3:$B$400,0))</f>
        <v>SWE</v>
      </c>
      <c r="D191" s="55" t="s">
        <v>46</v>
      </c>
      <c r="E191" s="24">
        <f>INDEX('[1]Age'!$D$3:$D$140,MATCH(F191,'[1]Age'!$B$3:$B$140,0))</f>
        <v>35</v>
      </c>
      <c r="F191" s="25">
        <v>35</v>
      </c>
      <c r="G191" s="24" t="str">
        <f>INDEX('[2]sex'!$D$3:$D$176,MATCH(H191,'[2]sex'!$B$3:$B$176,0))</f>
        <v>females</v>
      </c>
      <c r="H191" s="70" t="s">
        <v>36</v>
      </c>
      <c r="I191" s="56">
        <v>42806</v>
      </c>
      <c r="J191" s="56">
        <v>43118</v>
      </c>
      <c r="K191" s="56">
        <v>45143</v>
      </c>
      <c r="L191" s="56">
        <v>45712</v>
      </c>
      <c r="M191" s="56">
        <v>47499</v>
      </c>
      <c r="N191" s="56">
        <v>49239</v>
      </c>
      <c r="O191" s="56">
        <v>47961</v>
      </c>
      <c r="P191" s="56">
        <v>50580</v>
      </c>
      <c r="Q191" s="56">
        <v>56557</v>
      </c>
      <c r="R191" s="56">
        <v>62067</v>
      </c>
      <c r="S191" s="56">
        <v>65692</v>
      </c>
      <c r="T191" s="56">
        <v>66610</v>
      </c>
      <c r="U191" s="56">
        <v>67156</v>
      </c>
      <c r="V191" s="56">
        <v>66049</v>
      </c>
      <c r="W191" s="56">
        <v>65417</v>
      </c>
      <c r="X191" s="56">
        <v>62864</v>
      </c>
      <c r="Y191" s="56">
        <v>59605</v>
      </c>
      <c r="Z191" s="56">
        <v>57259</v>
      </c>
      <c r="AA191" s="56">
        <v>57321</v>
      </c>
      <c r="AB191" s="56">
        <v>57376</v>
      </c>
      <c r="AC191" s="56">
        <v>55766</v>
      </c>
      <c r="AD191" s="56">
        <v>57010</v>
      </c>
      <c r="AE191" s="56">
        <v>57317</v>
      </c>
      <c r="AF191" s="56">
        <v>57618</v>
      </c>
      <c r="AG191" s="56">
        <v>56449</v>
      </c>
      <c r="AH191" s="56">
        <v>56540</v>
      </c>
      <c r="AI191" s="56">
        <v>56460</v>
      </c>
      <c r="AJ191" s="56">
        <v>56900</v>
      </c>
      <c r="AK191" s="56">
        <v>58380</v>
      </c>
      <c r="AL191" s="56">
        <v>60706</v>
      </c>
      <c r="AM191" s="56">
        <v>65793</v>
      </c>
      <c r="AN191" s="56">
        <v>65344</v>
      </c>
      <c r="AO191" s="56">
        <v>65297</v>
      </c>
      <c r="AP191" s="56">
        <v>64656</v>
      </c>
      <c r="AQ191" s="56">
        <v>61827</v>
      </c>
      <c r="AR191" s="56">
        <v>58936</v>
      </c>
      <c r="AS191" s="56">
        <v>59951</v>
      </c>
      <c r="AT191" s="56">
        <v>61664.5</v>
      </c>
      <c r="AU191" s="56">
        <v>61791.5</v>
      </c>
      <c r="AV191" s="56">
        <v>61143</v>
      </c>
      <c r="AW191" s="56">
        <v>62130.5</v>
      </c>
    </row>
    <row r="192" spans="1:49" ht="16.5" thickBot="1" thickTop="1">
      <c r="A192" s="4">
        <v>5</v>
      </c>
      <c r="B192" s="9"/>
      <c r="C192" s="71" t="str">
        <f>INDEX('[2]world'!$D$3:$D$400,MATCH(D192,'[2]world'!$B$3:$B$400,0))</f>
        <v>SWE</v>
      </c>
      <c r="D192" s="55" t="s">
        <v>46</v>
      </c>
      <c r="E192" s="24">
        <f>INDEX('[1]Age'!$D$3:$D$140,MATCH(F192,'[1]Age'!$B$3:$B$140,0))</f>
        <v>36</v>
      </c>
      <c r="F192" s="25">
        <v>36</v>
      </c>
      <c r="G192" s="24" t="str">
        <f>INDEX('[2]sex'!$D$3:$D$176,MATCH(H192,'[2]sex'!$B$3:$B$176,0))</f>
        <v>females</v>
      </c>
      <c r="H192" s="70" t="s">
        <v>36</v>
      </c>
      <c r="I192" s="56">
        <v>42315</v>
      </c>
      <c r="J192" s="56">
        <v>42960</v>
      </c>
      <c r="K192" s="56">
        <v>43194</v>
      </c>
      <c r="L192" s="56">
        <v>45036</v>
      </c>
      <c r="M192" s="56">
        <v>45574</v>
      </c>
      <c r="N192" s="56">
        <v>47437</v>
      </c>
      <c r="O192" s="56">
        <v>49225</v>
      </c>
      <c r="P192" s="56">
        <v>47974</v>
      </c>
      <c r="Q192" s="56">
        <v>50617</v>
      </c>
      <c r="R192" s="56">
        <v>56582</v>
      </c>
      <c r="S192" s="56">
        <v>62046</v>
      </c>
      <c r="T192" s="56">
        <v>65663</v>
      </c>
      <c r="U192" s="56">
        <v>66518</v>
      </c>
      <c r="V192" s="56">
        <v>67087</v>
      </c>
      <c r="W192" s="56">
        <v>66009</v>
      </c>
      <c r="X192" s="56">
        <v>65391</v>
      </c>
      <c r="Y192" s="56">
        <v>62821</v>
      </c>
      <c r="Z192" s="56">
        <v>59582</v>
      </c>
      <c r="AA192" s="56">
        <v>57296</v>
      </c>
      <c r="AB192" s="56">
        <v>57441</v>
      </c>
      <c r="AC192" s="56">
        <v>57559</v>
      </c>
      <c r="AD192" s="56">
        <v>56051</v>
      </c>
      <c r="AE192" s="56">
        <v>57226</v>
      </c>
      <c r="AF192" s="56">
        <v>57445</v>
      </c>
      <c r="AG192" s="56">
        <v>57810</v>
      </c>
      <c r="AH192" s="56">
        <v>56775</v>
      </c>
      <c r="AI192" s="56">
        <v>56802</v>
      </c>
      <c r="AJ192" s="56">
        <v>56425</v>
      </c>
      <c r="AK192" s="56">
        <v>56916</v>
      </c>
      <c r="AL192" s="56">
        <v>58435</v>
      </c>
      <c r="AM192" s="56">
        <v>60792</v>
      </c>
      <c r="AN192" s="56">
        <v>65893</v>
      </c>
      <c r="AO192" s="56">
        <v>65568</v>
      </c>
      <c r="AP192" s="56">
        <v>65528</v>
      </c>
      <c r="AQ192" s="56">
        <v>64885</v>
      </c>
      <c r="AR192" s="56">
        <v>62037</v>
      </c>
      <c r="AS192" s="56">
        <v>59124</v>
      </c>
      <c r="AT192" s="56">
        <v>60289.5</v>
      </c>
      <c r="AU192" s="56">
        <v>62070.5</v>
      </c>
      <c r="AV192" s="56">
        <v>62314.5</v>
      </c>
      <c r="AW192" s="56">
        <v>61651</v>
      </c>
    </row>
    <row r="193" spans="1:49" ht="16.5" thickBot="1" thickTop="1">
      <c r="A193" s="4">
        <v>5</v>
      </c>
      <c r="B193" s="9"/>
      <c r="C193" s="71" t="str">
        <f>INDEX('[2]world'!$D$3:$D$400,MATCH(D193,'[2]world'!$B$3:$B$400,0))</f>
        <v>SWE</v>
      </c>
      <c r="D193" s="55" t="s">
        <v>46</v>
      </c>
      <c r="E193" s="24">
        <f>INDEX('[1]Age'!$D$3:$D$140,MATCH(F193,'[1]Age'!$B$3:$B$140,0))</f>
        <v>37</v>
      </c>
      <c r="F193" s="25">
        <v>37</v>
      </c>
      <c r="G193" s="24" t="str">
        <f>INDEX('[2]sex'!$D$3:$D$176,MATCH(H193,'[2]sex'!$B$3:$B$176,0))</f>
        <v>females</v>
      </c>
      <c r="H193" s="70" t="s">
        <v>36</v>
      </c>
      <c r="I193" s="56">
        <v>44616</v>
      </c>
      <c r="J193" s="56">
        <v>42414</v>
      </c>
      <c r="K193" s="56">
        <v>43012</v>
      </c>
      <c r="L193" s="56">
        <v>43117</v>
      </c>
      <c r="M193" s="56">
        <v>44905</v>
      </c>
      <c r="N193" s="56">
        <v>45494</v>
      </c>
      <c r="O193" s="56">
        <v>47435</v>
      </c>
      <c r="P193" s="56">
        <v>49240</v>
      </c>
      <c r="Q193" s="56">
        <v>48007</v>
      </c>
      <c r="R193" s="56">
        <v>50634</v>
      </c>
      <c r="S193" s="56">
        <v>56574</v>
      </c>
      <c r="T193" s="56">
        <v>62002</v>
      </c>
      <c r="U193" s="56">
        <v>65593</v>
      </c>
      <c r="V193" s="56">
        <v>66455</v>
      </c>
      <c r="W193" s="56">
        <v>67042</v>
      </c>
      <c r="X193" s="56">
        <v>65969</v>
      </c>
      <c r="Y193" s="56">
        <v>65378</v>
      </c>
      <c r="Z193" s="56">
        <v>62780</v>
      </c>
      <c r="AA193" s="56">
        <v>59628</v>
      </c>
      <c r="AB193" s="56">
        <v>57358</v>
      </c>
      <c r="AC193" s="56">
        <v>57606</v>
      </c>
      <c r="AD193" s="56">
        <v>57777</v>
      </c>
      <c r="AE193" s="56">
        <v>56236</v>
      </c>
      <c r="AF193" s="56">
        <v>57373</v>
      </c>
      <c r="AG193" s="56">
        <v>57622</v>
      </c>
      <c r="AH193" s="56">
        <v>58123</v>
      </c>
      <c r="AI193" s="56">
        <v>56947</v>
      </c>
      <c r="AJ193" s="56">
        <v>56808</v>
      </c>
      <c r="AK193" s="56">
        <v>56371</v>
      </c>
      <c r="AL193" s="56">
        <v>56944</v>
      </c>
      <c r="AM193" s="56">
        <v>58508</v>
      </c>
      <c r="AN193" s="56">
        <v>60936</v>
      </c>
      <c r="AO193" s="56">
        <v>66059</v>
      </c>
      <c r="AP193" s="56">
        <v>65791</v>
      </c>
      <c r="AQ193" s="56">
        <v>65729</v>
      </c>
      <c r="AR193" s="56">
        <v>65092</v>
      </c>
      <c r="AS193" s="56">
        <v>62202</v>
      </c>
      <c r="AT193" s="56">
        <v>59416</v>
      </c>
      <c r="AU193" s="56">
        <v>60689</v>
      </c>
      <c r="AV193" s="56">
        <v>62495</v>
      </c>
      <c r="AW193" s="56">
        <v>62825</v>
      </c>
    </row>
    <row r="194" spans="1:49" ht="16.5" thickBot="1" thickTop="1">
      <c r="A194" s="4">
        <v>5</v>
      </c>
      <c r="B194" s="9"/>
      <c r="C194" s="71" t="str">
        <f>INDEX('[2]world'!$D$3:$D$400,MATCH(D194,'[2]world'!$B$3:$B$400,0))</f>
        <v>SWE</v>
      </c>
      <c r="D194" s="55" t="s">
        <v>46</v>
      </c>
      <c r="E194" s="24">
        <f>INDEX('[1]Age'!$D$3:$D$140,MATCH(F194,'[1]Age'!$B$3:$B$140,0))</f>
        <v>38</v>
      </c>
      <c r="F194" s="25">
        <v>38</v>
      </c>
      <c r="G194" s="24" t="str">
        <f>INDEX('[2]sex'!$D$3:$D$176,MATCH(H194,'[2]sex'!$B$3:$B$176,0))</f>
        <v>females</v>
      </c>
      <c r="H194" s="70" t="s">
        <v>36</v>
      </c>
      <c r="I194" s="56">
        <v>45015</v>
      </c>
      <c r="J194" s="56">
        <v>44729</v>
      </c>
      <c r="K194" s="56">
        <v>42454</v>
      </c>
      <c r="L194" s="56">
        <v>42913</v>
      </c>
      <c r="M194" s="56">
        <v>42995</v>
      </c>
      <c r="N194" s="56">
        <v>44823</v>
      </c>
      <c r="O194" s="56">
        <v>45476</v>
      </c>
      <c r="P194" s="56">
        <v>47435</v>
      </c>
      <c r="Q194" s="56">
        <v>49285</v>
      </c>
      <c r="R194" s="56">
        <v>48029</v>
      </c>
      <c r="S194" s="56">
        <v>50619</v>
      </c>
      <c r="T194" s="56">
        <v>56531</v>
      </c>
      <c r="U194" s="56">
        <v>61947</v>
      </c>
      <c r="V194" s="56">
        <v>65497</v>
      </c>
      <c r="W194" s="56">
        <v>66397</v>
      </c>
      <c r="X194" s="56">
        <v>67009</v>
      </c>
      <c r="Y194" s="56">
        <v>65934</v>
      </c>
      <c r="Z194" s="56">
        <v>65361</v>
      </c>
      <c r="AA194" s="56">
        <v>62779</v>
      </c>
      <c r="AB194" s="56">
        <v>59728</v>
      </c>
      <c r="AC194" s="56">
        <v>57491</v>
      </c>
      <c r="AD194" s="56">
        <v>57765</v>
      </c>
      <c r="AE194" s="56">
        <v>57942</v>
      </c>
      <c r="AF194" s="56">
        <v>56288</v>
      </c>
      <c r="AG194" s="56">
        <v>57547</v>
      </c>
      <c r="AH194" s="56">
        <v>57914</v>
      </c>
      <c r="AI194" s="56">
        <v>58317</v>
      </c>
      <c r="AJ194" s="56">
        <v>56920</v>
      </c>
      <c r="AK194" s="56">
        <v>56794</v>
      </c>
      <c r="AL194" s="56">
        <v>56397</v>
      </c>
      <c r="AM194" s="56">
        <v>56949</v>
      </c>
      <c r="AN194" s="56">
        <v>58592</v>
      </c>
      <c r="AO194" s="56">
        <v>61104</v>
      </c>
      <c r="AP194" s="56">
        <v>66268</v>
      </c>
      <c r="AQ194" s="56">
        <v>65987</v>
      </c>
      <c r="AR194" s="56">
        <v>65860</v>
      </c>
      <c r="AS194" s="56">
        <v>65241</v>
      </c>
      <c r="AT194" s="56">
        <v>62426.5</v>
      </c>
      <c r="AU194" s="56">
        <v>59778.5</v>
      </c>
      <c r="AV194" s="56">
        <v>61086</v>
      </c>
      <c r="AW194" s="56">
        <v>62921.5</v>
      </c>
    </row>
    <row r="195" spans="1:49" ht="16.5" thickBot="1" thickTop="1">
      <c r="A195" s="4">
        <v>5</v>
      </c>
      <c r="B195" s="9"/>
      <c r="C195" s="71" t="str">
        <f>INDEX('[2]world'!$D$3:$D$400,MATCH(D195,'[2]world'!$B$3:$B$400,0))</f>
        <v>SWE</v>
      </c>
      <c r="D195" s="55" t="s">
        <v>46</v>
      </c>
      <c r="E195" s="24">
        <f>INDEX('[1]Age'!$D$3:$D$140,MATCH(F195,'[1]Age'!$B$3:$B$140,0))</f>
        <v>39</v>
      </c>
      <c r="F195" s="25">
        <v>39</v>
      </c>
      <c r="G195" s="24" t="str">
        <f>INDEX('[2]sex'!$D$3:$D$176,MATCH(H195,'[2]sex'!$B$3:$B$176,0))</f>
        <v>females</v>
      </c>
      <c r="H195" s="70" t="s">
        <v>36</v>
      </c>
      <c r="I195" s="56">
        <v>46304</v>
      </c>
      <c r="J195" s="56">
        <v>45141</v>
      </c>
      <c r="K195" s="56">
        <v>44763</v>
      </c>
      <c r="L195" s="56">
        <v>42389</v>
      </c>
      <c r="M195" s="56">
        <v>42786</v>
      </c>
      <c r="N195" s="56">
        <v>42918</v>
      </c>
      <c r="O195" s="56">
        <v>44812</v>
      </c>
      <c r="P195" s="56">
        <v>45464</v>
      </c>
      <c r="Q195" s="56">
        <v>47431</v>
      </c>
      <c r="R195" s="56">
        <v>49309</v>
      </c>
      <c r="S195" s="56">
        <v>48009</v>
      </c>
      <c r="T195" s="56">
        <v>50603</v>
      </c>
      <c r="U195" s="56">
        <v>56463</v>
      </c>
      <c r="V195" s="56">
        <v>61875</v>
      </c>
      <c r="W195" s="56">
        <v>65406</v>
      </c>
      <c r="X195" s="56">
        <v>66355</v>
      </c>
      <c r="Y195" s="56">
        <v>66972</v>
      </c>
      <c r="Z195" s="56">
        <v>65909</v>
      </c>
      <c r="AA195" s="56">
        <v>65368</v>
      </c>
      <c r="AB195" s="56">
        <v>62837</v>
      </c>
      <c r="AC195" s="56">
        <v>59857</v>
      </c>
      <c r="AD195" s="56">
        <v>57640</v>
      </c>
      <c r="AE195" s="56">
        <v>57844</v>
      </c>
      <c r="AF195" s="56">
        <v>58021</v>
      </c>
      <c r="AG195" s="56">
        <v>56381</v>
      </c>
      <c r="AH195" s="56">
        <v>57822</v>
      </c>
      <c r="AI195" s="56">
        <v>58074</v>
      </c>
      <c r="AJ195" s="56">
        <v>58297</v>
      </c>
      <c r="AK195" s="56">
        <v>56883</v>
      </c>
      <c r="AL195" s="56">
        <v>56825</v>
      </c>
      <c r="AM195" s="56">
        <v>56456</v>
      </c>
      <c r="AN195" s="56">
        <v>57001</v>
      </c>
      <c r="AO195" s="56">
        <v>58698</v>
      </c>
      <c r="AP195" s="56">
        <v>61243</v>
      </c>
      <c r="AQ195" s="56">
        <v>66421</v>
      </c>
      <c r="AR195" s="56">
        <v>66122</v>
      </c>
      <c r="AS195" s="56">
        <v>65978</v>
      </c>
      <c r="AT195" s="56">
        <v>65445</v>
      </c>
      <c r="AU195" s="56">
        <v>62714.5</v>
      </c>
      <c r="AV195" s="56">
        <v>60126</v>
      </c>
      <c r="AW195" s="56">
        <v>61525</v>
      </c>
    </row>
    <row r="196" spans="1:49" ht="16.5" thickBot="1" thickTop="1">
      <c r="A196" s="4">
        <v>5</v>
      </c>
      <c r="B196" s="9"/>
      <c r="C196" s="71" t="str">
        <f>INDEX('[2]world'!$D$3:$D$400,MATCH(D196,'[2]world'!$B$3:$B$400,0))</f>
        <v>SWE</v>
      </c>
      <c r="D196" s="55" t="s">
        <v>46</v>
      </c>
      <c r="E196" s="24">
        <f>INDEX('[1]Age'!$D$3:$D$140,MATCH(F196,'[1]Age'!$B$3:$B$140,0))</f>
        <v>40</v>
      </c>
      <c r="F196" s="25">
        <v>40</v>
      </c>
      <c r="G196" s="24" t="str">
        <f>INDEX('[2]sex'!$D$3:$D$176,MATCH(H196,'[2]sex'!$B$3:$B$176,0))</f>
        <v>females</v>
      </c>
      <c r="H196" s="70" t="s">
        <v>36</v>
      </c>
      <c r="I196" s="56">
        <v>45499</v>
      </c>
      <c r="J196" s="56">
        <v>46396</v>
      </c>
      <c r="K196" s="56">
        <v>45187</v>
      </c>
      <c r="L196" s="56">
        <v>44690</v>
      </c>
      <c r="M196" s="56">
        <v>42275</v>
      </c>
      <c r="N196" s="56">
        <v>42724</v>
      </c>
      <c r="O196" s="56">
        <v>42888</v>
      </c>
      <c r="P196" s="56">
        <v>44810</v>
      </c>
      <c r="Q196" s="56">
        <v>45460</v>
      </c>
      <c r="R196" s="56">
        <v>47426</v>
      </c>
      <c r="S196" s="56">
        <v>49284</v>
      </c>
      <c r="T196" s="56">
        <v>47949</v>
      </c>
      <c r="U196" s="56">
        <v>50569</v>
      </c>
      <c r="V196" s="56">
        <v>56408</v>
      </c>
      <c r="W196" s="56">
        <v>61792</v>
      </c>
      <c r="X196" s="56">
        <v>65329</v>
      </c>
      <c r="Y196" s="56">
        <v>66320</v>
      </c>
      <c r="Z196" s="56">
        <v>66918</v>
      </c>
      <c r="AA196" s="56">
        <v>65903</v>
      </c>
      <c r="AB196" s="56">
        <v>65412</v>
      </c>
      <c r="AC196" s="56">
        <v>62924</v>
      </c>
      <c r="AD196" s="56">
        <v>59995</v>
      </c>
      <c r="AE196" s="56">
        <v>57712</v>
      </c>
      <c r="AF196" s="56">
        <v>57869</v>
      </c>
      <c r="AG196" s="56">
        <v>58092</v>
      </c>
      <c r="AH196" s="56">
        <v>56613</v>
      </c>
      <c r="AI196" s="56">
        <v>57956</v>
      </c>
      <c r="AJ196" s="56">
        <v>58071</v>
      </c>
      <c r="AK196" s="56">
        <v>58257</v>
      </c>
      <c r="AL196" s="56">
        <v>56853</v>
      </c>
      <c r="AM196" s="56">
        <v>56877</v>
      </c>
      <c r="AN196" s="56">
        <v>56548</v>
      </c>
      <c r="AO196" s="56">
        <v>57118</v>
      </c>
      <c r="AP196" s="56">
        <v>58832</v>
      </c>
      <c r="AQ196" s="56">
        <v>61371</v>
      </c>
      <c r="AR196" s="56">
        <v>66526</v>
      </c>
      <c r="AS196" s="56">
        <v>66234</v>
      </c>
      <c r="AT196" s="56">
        <v>66168.5</v>
      </c>
      <c r="AU196" s="56">
        <v>65708</v>
      </c>
      <c r="AV196" s="56">
        <v>63014</v>
      </c>
      <c r="AW196" s="56">
        <v>60512</v>
      </c>
    </row>
    <row r="197" spans="1:49" ht="16.5" thickBot="1" thickTop="1">
      <c r="A197" s="4">
        <v>5</v>
      </c>
      <c r="B197" s="9"/>
      <c r="C197" s="71" t="str">
        <f>INDEX('[2]world'!$D$3:$D$400,MATCH(D197,'[2]world'!$B$3:$B$400,0))</f>
        <v>SWE</v>
      </c>
      <c r="D197" s="55" t="s">
        <v>46</v>
      </c>
      <c r="E197" s="24">
        <f>INDEX('[1]Age'!$D$3:$D$140,MATCH(F197,'[1]Age'!$B$3:$B$140,0))</f>
        <v>41</v>
      </c>
      <c r="F197" s="25">
        <v>41</v>
      </c>
      <c r="G197" s="24" t="str">
        <f>INDEX('[2]sex'!$D$3:$D$176,MATCH(H197,'[2]sex'!$B$3:$B$176,0))</f>
        <v>females</v>
      </c>
      <c r="H197" s="70" t="s">
        <v>36</v>
      </c>
      <c r="I197" s="56">
        <v>47464</v>
      </c>
      <c r="J197" s="56">
        <v>45595</v>
      </c>
      <c r="K197" s="56">
        <v>46406</v>
      </c>
      <c r="L197" s="56">
        <v>45114</v>
      </c>
      <c r="M197" s="56">
        <v>44595</v>
      </c>
      <c r="N197" s="56">
        <v>42213</v>
      </c>
      <c r="O197" s="56">
        <v>42704</v>
      </c>
      <c r="P197" s="56">
        <v>42885</v>
      </c>
      <c r="Q197" s="56">
        <v>44797</v>
      </c>
      <c r="R197" s="56">
        <v>45447</v>
      </c>
      <c r="S197" s="56">
        <v>47390</v>
      </c>
      <c r="T197" s="56">
        <v>49233</v>
      </c>
      <c r="U197" s="56">
        <v>47884</v>
      </c>
      <c r="V197" s="56">
        <v>50523</v>
      </c>
      <c r="W197" s="56">
        <v>56353</v>
      </c>
      <c r="X197" s="56">
        <v>61734</v>
      </c>
      <c r="Y197" s="56">
        <v>65266</v>
      </c>
      <c r="Z197" s="56">
        <v>66281</v>
      </c>
      <c r="AA197" s="56">
        <v>66900</v>
      </c>
      <c r="AB197" s="56">
        <v>65924</v>
      </c>
      <c r="AC197" s="56">
        <v>65489</v>
      </c>
      <c r="AD197" s="56">
        <v>63025</v>
      </c>
      <c r="AE197" s="56">
        <v>60068</v>
      </c>
      <c r="AF197" s="56">
        <v>57717</v>
      </c>
      <c r="AG197" s="56">
        <v>57951</v>
      </c>
      <c r="AH197" s="56">
        <v>58256</v>
      </c>
      <c r="AI197" s="56">
        <v>56763</v>
      </c>
      <c r="AJ197" s="56">
        <v>57930</v>
      </c>
      <c r="AK197" s="56">
        <v>58035</v>
      </c>
      <c r="AL197" s="56">
        <v>58267</v>
      </c>
      <c r="AM197" s="56">
        <v>56846</v>
      </c>
      <c r="AN197" s="56">
        <v>56923</v>
      </c>
      <c r="AO197" s="56">
        <v>56691</v>
      </c>
      <c r="AP197" s="56">
        <v>57255</v>
      </c>
      <c r="AQ197" s="56">
        <v>58972</v>
      </c>
      <c r="AR197" s="56">
        <v>61493</v>
      </c>
      <c r="AS197" s="56">
        <v>66606</v>
      </c>
      <c r="AT197" s="56">
        <v>66403</v>
      </c>
      <c r="AU197" s="56">
        <v>66396.5</v>
      </c>
      <c r="AV197" s="56">
        <v>65981.5</v>
      </c>
      <c r="AW197" s="56">
        <v>63363.5</v>
      </c>
    </row>
    <row r="198" spans="1:49" ht="16.5" thickBot="1" thickTop="1">
      <c r="A198" s="4">
        <v>5</v>
      </c>
      <c r="B198" s="9"/>
      <c r="C198" s="71" t="str">
        <f>INDEX('[2]world'!$D$3:$D$400,MATCH(D198,'[2]world'!$B$3:$B$400,0))</f>
        <v>SWE</v>
      </c>
      <c r="D198" s="55" t="s">
        <v>46</v>
      </c>
      <c r="E198" s="24">
        <f>INDEX('[1]Age'!$D$3:$D$140,MATCH(F198,'[1]Age'!$B$3:$B$140,0))</f>
        <v>42</v>
      </c>
      <c r="F198" s="25">
        <v>42</v>
      </c>
      <c r="G198" s="24" t="str">
        <f>INDEX('[2]sex'!$D$3:$D$176,MATCH(H198,'[2]sex'!$B$3:$B$176,0))</f>
        <v>females</v>
      </c>
      <c r="H198" s="70" t="s">
        <v>36</v>
      </c>
      <c r="I198" s="56">
        <v>46718</v>
      </c>
      <c r="J198" s="56">
        <v>47548</v>
      </c>
      <c r="K198" s="56">
        <v>45630</v>
      </c>
      <c r="L198" s="56">
        <v>46319</v>
      </c>
      <c r="M198" s="56">
        <v>44987</v>
      </c>
      <c r="N198" s="56">
        <v>44532</v>
      </c>
      <c r="O198" s="56">
        <v>42183</v>
      </c>
      <c r="P198" s="56">
        <v>42685</v>
      </c>
      <c r="Q198" s="56">
        <v>42879</v>
      </c>
      <c r="R198" s="56">
        <v>44794</v>
      </c>
      <c r="S198" s="56">
        <v>45416</v>
      </c>
      <c r="T198" s="56">
        <v>47339</v>
      </c>
      <c r="U198" s="56">
        <v>49153</v>
      </c>
      <c r="V198" s="56">
        <v>47854</v>
      </c>
      <c r="W198" s="56">
        <v>50476</v>
      </c>
      <c r="X198" s="56">
        <v>56301</v>
      </c>
      <c r="Y198" s="56">
        <v>61707</v>
      </c>
      <c r="Z198" s="56">
        <v>65223</v>
      </c>
      <c r="AA198" s="56">
        <v>66251</v>
      </c>
      <c r="AB198" s="56">
        <v>66912</v>
      </c>
      <c r="AC198" s="56">
        <v>65967</v>
      </c>
      <c r="AD198" s="56">
        <v>65556</v>
      </c>
      <c r="AE198" s="56">
        <v>63066</v>
      </c>
      <c r="AF198" s="56">
        <v>60079</v>
      </c>
      <c r="AG198" s="56">
        <v>57737</v>
      </c>
      <c r="AH198" s="56">
        <v>58116</v>
      </c>
      <c r="AI198" s="56">
        <v>58335</v>
      </c>
      <c r="AJ198" s="56">
        <v>56746</v>
      </c>
      <c r="AK198" s="56">
        <v>57893</v>
      </c>
      <c r="AL198" s="56">
        <v>57996</v>
      </c>
      <c r="AM198" s="56">
        <v>58286</v>
      </c>
      <c r="AN198" s="56">
        <v>56906</v>
      </c>
      <c r="AO198" s="56">
        <v>57012</v>
      </c>
      <c r="AP198" s="56">
        <v>56838</v>
      </c>
      <c r="AQ198" s="56">
        <v>57352</v>
      </c>
      <c r="AR198" s="56">
        <v>59075</v>
      </c>
      <c r="AS198" s="56">
        <v>61568</v>
      </c>
      <c r="AT198" s="56">
        <v>66735.5</v>
      </c>
      <c r="AU198" s="56">
        <v>66621.5</v>
      </c>
      <c r="AV198" s="56">
        <v>66650.5</v>
      </c>
      <c r="AW198" s="56">
        <v>66324</v>
      </c>
    </row>
    <row r="199" spans="1:49" ht="16.5" thickBot="1" thickTop="1">
      <c r="A199" s="4">
        <v>5</v>
      </c>
      <c r="B199" s="9"/>
      <c r="C199" s="71" t="str">
        <f>INDEX('[2]world'!$D$3:$D$400,MATCH(D199,'[2]world'!$B$3:$B$400,0))</f>
        <v>SWE</v>
      </c>
      <c r="D199" s="55" t="s">
        <v>46</v>
      </c>
      <c r="E199" s="24">
        <f>INDEX('[1]Age'!$D$3:$D$140,MATCH(F199,'[1]Age'!$B$3:$B$140,0))</f>
        <v>43</v>
      </c>
      <c r="F199" s="25">
        <v>43</v>
      </c>
      <c r="G199" s="24" t="str">
        <f>INDEX('[2]sex'!$D$3:$D$176,MATCH(H199,'[2]sex'!$B$3:$B$176,0))</f>
        <v>females</v>
      </c>
      <c r="H199" s="70" t="s">
        <v>36</v>
      </c>
      <c r="I199" s="56">
        <v>48323</v>
      </c>
      <c r="J199" s="56">
        <v>46785</v>
      </c>
      <c r="K199" s="56">
        <v>47551</v>
      </c>
      <c r="L199" s="56">
        <v>45556</v>
      </c>
      <c r="M199" s="56">
        <v>46214</v>
      </c>
      <c r="N199" s="56">
        <v>44891</v>
      </c>
      <c r="O199" s="56">
        <v>44482</v>
      </c>
      <c r="P199" s="56">
        <v>42157</v>
      </c>
      <c r="Q199" s="56">
        <v>42674</v>
      </c>
      <c r="R199" s="56">
        <v>42842</v>
      </c>
      <c r="S199" s="56">
        <v>44772</v>
      </c>
      <c r="T199" s="56">
        <v>45368</v>
      </c>
      <c r="U199" s="56">
        <v>47278</v>
      </c>
      <c r="V199" s="56">
        <v>49074</v>
      </c>
      <c r="W199" s="56">
        <v>47817</v>
      </c>
      <c r="X199" s="56">
        <v>50415</v>
      </c>
      <c r="Y199" s="56">
        <v>56257</v>
      </c>
      <c r="Z199" s="56">
        <v>61659</v>
      </c>
      <c r="AA199" s="56">
        <v>65188</v>
      </c>
      <c r="AB199" s="56">
        <v>66257</v>
      </c>
      <c r="AC199" s="56">
        <v>66947</v>
      </c>
      <c r="AD199" s="56">
        <v>66015</v>
      </c>
      <c r="AE199" s="56">
        <v>65548</v>
      </c>
      <c r="AF199" s="56">
        <v>63025</v>
      </c>
      <c r="AG199" s="56">
        <v>60110</v>
      </c>
      <c r="AH199" s="56">
        <v>57833</v>
      </c>
      <c r="AI199" s="56">
        <v>58204</v>
      </c>
      <c r="AJ199" s="56">
        <v>58275</v>
      </c>
      <c r="AK199" s="56">
        <v>56709</v>
      </c>
      <c r="AL199" s="56">
        <v>57855</v>
      </c>
      <c r="AM199" s="56">
        <v>57996</v>
      </c>
      <c r="AN199" s="56">
        <v>58284</v>
      </c>
      <c r="AO199" s="56">
        <v>57007</v>
      </c>
      <c r="AP199" s="56">
        <v>57098</v>
      </c>
      <c r="AQ199" s="56">
        <v>56948</v>
      </c>
      <c r="AR199" s="56">
        <v>57424</v>
      </c>
      <c r="AS199" s="56">
        <v>59146</v>
      </c>
      <c r="AT199" s="56">
        <v>61719</v>
      </c>
      <c r="AU199" s="56">
        <v>66924.5</v>
      </c>
      <c r="AV199" s="56">
        <v>66850.5</v>
      </c>
      <c r="AW199" s="56">
        <v>66933.5</v>
      </c>
    </row>
    <row r="200" spans="1:49" ht="16.5" thickBot="1" thickTop="1">
      <c r="A200" s="4">
        <v>5</v>
      </c>
      <c r="B200" s="9"/>
      <c r="C200" s="71" t="str">
        <f>INDEX('[2]world'!$D$3:$D$400,MATCH(D200,'[2]world'!$B$3:$B$400,0))</f>
        <v>SWE</v>
      </c>
      <c r="D200" s="55" t="s">
        <v>46</v>
      </c>
      <c r="E200" s="24">
        <f>INDEX('[1]Age'!$D$3:$D$140,MATCH(F200,'[1]Age'!$B$3:$B$140,0))</f>
        <v>44</v>
      </c>
      <c r="F200" s="25">
        <v>44</v>
      </c>
      <c r="G200" s="24" t="str">
        <f>INDEX('[2]sex'!$D$3:$D$176,MATCH(H200,'[2]sex'!$B$3:$B$176,0))</f>
        <v>females</v>
      </c>
      <c r="H200" s="70" t="s">
        <v>36</v>
      </c>
      <c r="I200" s="56">
        <v>50023</v>
      </c>
      <c r="J200" s="56">
        <v>48362</v>
      </c>
      <c r="K200" s="56">
        <v>46783</v>
      </c>
      <c r="L200" s="56">
        <v>47450</v>
      </c>
      <c r="M200" s="56">
        <v>45444</v>
      </c>
      <c r="N200" s="56">
        <v>46137</v>
      </c>
      <c r="O200" s="56">
        <v>44823</v>
      </c>
      <c r="P200" s="56">
        <v>44440</v>
      </c>
      <c r="Q200" s="56">
        <v>42148</v>
      </c>
      <c r="R200" s="56">
        <v>42639</v>
      </c>
      <c r="S200" s="56">
        <v>42789</v>
      </c>
      <c r="T200" s="56">
        <v>44712</v>
      </c>
      <c r="U200" s="56">
        <v>45315</v>
      </c>
      <c r="V200" s="56">
        <v>47217</v>
      </c>
      <c r="W200" s="56">
        <v>49006</v>
      </c>
      <c r="X200" s="56">
        <v>47764</v>
      </c>
      <c r="Y200" s="56">
        <v>50334</v>
      </c>
      <c r="Z200" s="56">
        <v>56209</v>
      </c>
      <c r="AA200" s="56">
        <v>61599</v>
      </c>
      <c r="AB200" s="56">
        <v>65159</v>
      </c>
      <c r="AC200" s="56">
        <v>66295</v>
      </c>
      <c r="AD200" s="56">
        <v>66963</v>
      </c>
      <c r="AE200" s="56">
        <v>66019</v>
      </c>
      <c r="AF200" s="56">
        <v>65484</v>
      </c>
      <c r="AG200" s="56">
        <v>63017</v>
      </c>
      <c r="AH200" s="56">
        <v>60207</v>
      </c>
      <c r="AI200" s="56">
        <v>57878</v>
      </c>
      <c r="AJ200" s="56">
        <v>58163</v>
      </c>
      <c r="AK200" s="56">
        <v>58214</v>
      </c>
      <c r="AL200" s="56">
        <v>56698</v>
      </c>
      <c r="AM200" s="56">
        <v>57829</v>
      </c>
      <c r="AN200" s="56">
        <v>58023</v>
      </c>
      <c r="AO200" s="56">
        <v>58313</v>
      </c>
      <c r="AP200" s="56">
        <v>57090</v>
      </c>
      <c r="AQ200" s="56">
        <v>57165</v>
      </c>
      <c r="AR200" s="56">
        <v>57011</v>
      </c>
      <c r="AS200" s="56">
        <v>57477</v>
      </c>
      <c r="AT200" s="56">
        <v>59295</v>
      </c>
      <c r="AU200" s="56">
        <v>61934</v>
      </c>
      <c r="AV200" s="56">
        <v>67100</v>
      </c>
      <c r="AW200" s="56">
        <v>67120.5</v>
      </c>
    </row>
    <row r="201" spans="1:49" ht="16.5" thickBot="1" thickTop="1">
      <c r="A201" s="4">
        <v>5</v>
      </c>
      <c r="B201" s="9"/>
      <c r="C201" s="71" t="str">
        <f>INDEX('[2]world'!$D$3:$D$400,MATCH(D201,'[2]world'!$B$3:$B$400,0))</f>
        <v>SWE</v>
      </c>
      <c r="D201" s="55" t="s">
        <v>46</v>
      </c>
      <c r="E201" s="24">
        <f>INDEX('[1]Age'!$D$3:$D$140,MATCH(F201,'[1]Age'!$B$3:$B$140,0))</f>
        <v>45</v>
      </c>
      <c r="F201" s="25">
        <v>45</v>
      </c>
      <c r="G201" s="24" t="str">
        <f>INDEX('[2]sex'!$D$3:$D$176,MATCH(H201,'[2]sex'!$B$3:$B$176,0))</f>
        <v>females</v>
      </c>
      <c r="H201" s="70" t="s">
        <v>36</v>
      </c>
      <c r="I201" s="56">
        <v>51058</v>
      </c>
      <c r="J201" s="56">
        <v>50019</v>
      </c>
      <c r="K201" s="56">
        <v>48324</v>
      </c>
      <c r="L201" s="56">
        <v>46683</v>
      </c>
      <c r="M201" s="56">
        <v>47330</v>
      </c>
      <c r="N201" s="56">
        <v>45348</v>
      </c>
      <c r="O201" s="56">
        <v>46093</v>
      </c>
      <c r="P201" s="56">
        <v>44772</v>
      </c>
      <c r="Q201" s="56">
        <v>44412</v>
      </c>
      <c r="R201" s="56">
        <v>42128</v>
      </c>
      <c r="S201" s="56">
        <v>42584</v>
      </c>
      <c r="T201" s="56">
        <v>42741</v>
      </c>
      <c r="U201" s="56">
        <v>44643</v>
      </c>
      <c r="V201" s="56">
        <v>45273</v>
      </c>
      <c r="W201" s="56">
        <v>47153</v>
      </c>
      <c r="X201" s="56">
        <v>48935</v>
      </c>
      <c r="Y201" s="56">
        <v>47721</v>
      </c>
      <c r="Z201" s="56">
        <v>50264</v>
      </c>
      <c r="AA201" s="56">
        <v>56145</v>
      </c>
      <c r="AB201" s="56">
        <v>61545</v>
      </c>
      <c r="AC201" s="56">
        <v>65145</v>
      </c>
      <c r="AD201" s="56">
        <v>66295</v>
      </c>
      <c r="AE201" s="56">
        <v>66927</v>
      </c>
      <c r="AF201" s="56">
        <v>65946</v>
      </c>
      <c r="AG201" s="56">
        <v>65436</v>
      </c>
      <c r="AH201" s="56">
        <v>63080</v>
      </c>
      <c r="AI201" s="56">
        <v>60254</v>
      </c>
      <c r="AJ201" s="56">
        <v>57813</v>
      </c>
      <c r="AK201" s="56">
        <v>58096</v>
      </c>
      <c r="AL201" s="56">
        <v>58162</v>
      </c>
      <c r="AM201" s="56">
        <v>56683</v>
      </c>
      <c r="AN201" s="56">
        <v>57832</v>
      </c>
      <c r="AO201" s="56">
        <v>58047</v>
      </c>
      <c r="AP201" s="56">
        <v>58395</v>
      </c>
      <c r="AQ201" s="56">
        <v>57154</v>
      </c>
      <c r="AR201" s="56">
        <v>57213</v>
      </c>
      <c r="AS201" s="56">
        <v>57075</v>
      </c>
      <c r="AT201" s="56">
        <v>57570</v>
      </c>
      <c r="AU201" s="56">
        <v>59483.5</v>
      </c>
      <c r="AV201" s="56">
        <v>62121</v>
      </c>
      <c r="AW201" s="56">
        <v>67296</v>
      </c>
    </row>
    <row r="202" spans="1:49" ht="16.5" thickBot="1" thickTop="1">
      <c r="A202" s="4">
        <v>5</v>
      </c>
      <c r="B202" s="9"/>
      <c r="C202" s="71" t="str">
        <f>INDEX('[2]world'!$D$3:$D$400,MATCH(D202,'[2]world'!$B$3:$B$400,0))</f>
        <v>SWE</v>
      </c>
      <c r="D202" s="55" t="s">
        <v>46</v>
      </c>
      <c r="E202" s="24">
        <f>INDEX('[1]Age'!$D$3:$D$140,MATCH(F202,'[1]Age'!$B$3:$B$140,0))</f>
        <v>46</v>
      </c>
      <c r="F202" s="25">
        <v>46</v>
      </c>
      <c r="G202" s="24" t="str">
        <f>INDEX('[2]sex'!$D$3:$D$176,MATCH(H202,'[2]sex'!$B$3:$B$176,0))</f>
        <v>females</v>
      </c>
      <c r="H202" s="70" t="s">
        <v>36</v>
      </c>
      <c r="I202" s="56">
        <v>52000</v>
      </c>
      <c r="J202" s="56">
        <v>51053</v>
      </c>
      <c r="K202" s="56">
        <v>49979</v>
      </c>
      <c r="L202" s="56">
        <v>48187</v>
      </c>
      <c r="M202" s="56">
        <v>46566</v>
      </c>
      <c r="N202" s="56">
        <v>47241</v>
      </c>
      <c r="O202" s="56">
        <v>45284</v>
      </c>
      <c r="P202" s="56">
        <v>46053</v>
      </c>
      <c r="Q202" s="56">
        <v>44739</v>
      </c>
      <c r="R202" s="56">
        <v>44359</v>
      </c>
      <c r="S202" s="56">
        <v>42077</v>
      </c>
      <c r="T202" s="56">
        <v>42529</v>
      </c>
      <c r="U202" s="56">
        <v>42673</v>
      </c>
      <c r="V202" s="56">
        <v>44569</v>
      </c>
      <c r="W202" s="56">
        <v>45214</v>
      </c>
      <c r="X202" s="56">
        <v>47083</v>
      </c>
      <c r="Y202" s="56">
        <v>48877</v>
      </c>
      <c r="Z202" s="56">
        <v>47661</v>
      </c>
      <c r="AA202" s="56">
        <v>50221</v>
      </c>
      <c r="AB202" s="56">
        <v>56099</v>
      </c>
      <c r="AC202" s="56">
        <v>61511</v>
      </c>
      <c r="AD202" s="56">
        <v>65125</v>
      </c>
      <c r="AE202" s="56">
        <v>66241</v>
      </c>
      <c r="AF202" s="56">
        <v>66845</v>
      </c>
      <c r="AG202" s="56">
        <v>65896</v>
      </c>
      <c r="AH202" s="56">
        <v>65436</v>
      </c>
      <c r="AI202" s="56">
        <v>63087</v>
      </c>
      <c r="AJ202" s="56">
        <v>60172</v>
      </c>
      <c r="AK202" s="56">
        <v>57716</v>
      </c>
      <c r="AL202" s="56">
        <v>58039</v>
      </c>
      <c r="AM202" s="56">
        <v>58118</v>
      </c>
      <c r="AN202" s="56">
        <v>56671</v>
      </c>
      <c r="AO202" s="56">
        <v>57880</v>
      </c>
      <c r="AP202" s="56">
        <v>58083</v>
      </c>
      <c r="AQ202" s="56">
        <v>58460</v>
      </c>
      <c r="AR202" s="56">
        <v>57194</v>
      </c>
      <c r="AS202" s="56">
        <v>57225</v>
      </c>
      <c r="AT202" s="56">
        <v>57179</v>
      </c>
      <c r="AU202" s="56">
        <v>57716.5</v>
      </c>
      <c r="AV202" s="56">
        <v>59671</v>
      </c>
      <c r="AW202" s="56">
        <v>62301.5</v>
      </c>
    </row>
    <row r="203" spans="1:49" ht="16.5" thickBot="1" thickTop="1">
      <c r="A203" s="4">
        <v>5</v>
      </c>
      <c r="B203" s="9"/>
      <c r="C203" s="71" t="str">
        <f>INDEX('[2]world'!$D$3:$D$400,MATCH(D203,'[2]world'!$B$3:$B$400,0))</f>
        <v>SWE</v>
      </c>
      <c r="D203" s="55" t="s">
        <v>46</v>
      </c>
      <c r="E203" s="24">
        <f>INDEX('[1]Age'!$D$3:$D$140,MATCH(F203,'[1]Age'!$B$3:$B$140,0))</f>
        <v>47</v>
      </c>
      <c r="F203" s="25">
        <v>47</v>
      </c>
      <c r="G203" s="24" t="str">
        <f>INDEX('[2]sex'!$D$3:$D$176,MATCH(H203,'[2]sex'!$B$3:$B$176,0))</f>
        <v>females</v>
      </c>
      <c r="H203" s="70" t="s">
        <v>36</v>
      </c>
      <c r="I203" s="56">
        <v>52997</v>
      </c>
      <c r="J203" s="56">
        <v>52000</v>
      </c>
      <c r="K203" s="56">
        <v>50995</v>
      </c>
      <c r="L203" s="56">
        <v>49854</v>
      </c>
      <c r="M203" s="56">
        <v>48040</v>
      </c>
      <c r="N203" s="56">
        <v>46469</v>
      </c>
      <c r="O203" s="56">
        <v>47163</v>
      </c>
      <c r="P203" s="56">
        <v>45227</v>
      </c>
      <c r="Q203" s="56">
        <v>45989</v>
      </c>
      <c r="R203" s="56">
        <v>44687</v>
      </c>
      <c r="S203" s="56">
        <v>44271</v>
      </c>
      <c r="T203" s="56">
        <v>42003</v>
      </c>
      <c r="U203" s="56">
        <v>42456</v>
      </c>
      <c r="V203" s="56">
        <v>42587</v>
      </c>
      <c r="W203" s="56">
        <v>44470</v>
      </c>
      <c r="X203" s="56">
        <v>45129</v>
      </c>
      <c r="Y203" s="56">
        <v>47017</v>
      </c>
      <c r="Z203" s="56">
        <v>48818</v>
      </c>
      <c r="AA203" s="56">
        <v>47605</v>
      </c>
      <c r="AB203" s="56">
        <v>50177</v>
      </c>
      <c r="AC203" s="56">
        <v>56080</v>
      </c>
      <c r="AD203" s="56">
        <v>61481</v>
      </c>
      <c r="AE203" s="56">
        <v>65060</v>
      </c>
      <c r="AF203" s="56">
        <v>66157</v>
      </c>
      <c r="AG203" s="56">
        <v>66777</v>
      </c>
      <c r="AH203" s="56">
        <v>65912</v>
      </c>
      <c r="AI203" s="56">
        <v>65415</v>
      </c>
      <c r="AJ203" s="56">
        <v>62997</v>
      </c>
      <c r="AK203" s="56">
        <v>60061</v>
      </c>
      <c r="AL203" s="56">
        <v>57663</v>
      </c>
      <c r="AM203" s="56">
        <v>57980</v>
      </c>
      <c r="AN203" s="56">
        <v>58094</v>
      </c>
      <c r="AO203" s="56">
        <v>56693</v>
      </c>
      <c r="AP203" s="56">
        <v>57930</v>
      </c>
      <c r="AQ203" s="56">
        <v>58113</v>
      </c>
      <c r="AR203" s="56">
        <v>58471</v>
      </c>
      <c r="AS203" s="56">
        <v>57222</v>
      </c>
      <c r="AT203" s="56">
        <v>57283.5</v>
      </c>
      <c r="AU203" s="56">
        <v>57303.5</v>
      </c>
      <c r="AV203" s="56">
        <v>57857.5</v>
      </c>
      <c r="AW203" s="56">
        <v>59849</v>
      </c>
    </row>
    <row r="204" spans="1:49" ht="16.5" thickBot="1" thickTop="1">
      <c r="A204" s="4">
        <v>5</v>
      </c>
      <c r="B204" s="9"/>
      <c r="C204" s="71" t="str">
        <f>INDEX('[2]world'!$D$3:$D$400,MATCH(D204,'[2]world'!$B$3:$B$400,0))</f>
        <v>SWE</v>
      </c>
      <c r="D204" s="55" t="s">
        <v>46</v>
      </c>
      <c r="E204" s="24">
        <f>INDEX('[1]Age'!$D$3:$D$140,MATCH(F204,'[1]Age'!$B$3:$B$140,0))</f>
        <v>48</v>
      </c>
      <c r="F204" s="25">
        <v>48</v>
      </c>
      <c r="G204" s="24" t="str">
        <f>INDEX('[2]sex'!$D$3:$D$176,MATCH(H204,'[2]sex'!$B$3:$B$176,0))</f>
        <v>females</v>
      </c>
      <c r="H204" s="70" t="s">
        <v>36</v>
      </c>
      <c r="I204" s="56">
        <v>56939</v>
      </c>
      <c r="J204" s="56">
        <v>52974</v>
      </c>
      <c r="K204" s="56">
        <v>51912</v>
      </c>
      <c r="L204" s="56">
        <v>50831</v>
      </c>
      <c r="M204" s="56">
        <v>49693</v>
      </c>
      <c r="N204" s="56">
        <v>47924</v>
      </c>
      <c r="O204" s="56">
        <v>46370</v>
      </c>
      <c r="P204" s="56">
        <v>47077</v>
      </c>
      <c r="Q204" s="56">
        <v>45161</v>
      </c>
      <c r="R204" s="56">
        <v>45908</v>
      </c>
      <c r="S204" s="56">
        <v>44614</v>
      </c>
      <c r="T204" s="56">
        <v>44175</v>
      </c>
      <c r="U204" s="56">
        <v>41917</v>
      </c>
      <c r="V204" s="56">
        <v>42358</v>
      </c>
      <c r="W204" s="56">
        <v>42510</v>
      </c>
      <c r="X204" s="56">
        <v>44391</v>
      </c>
      <c r="Y204" s="56">
        <v>45045</v>
      </c>
      <c r="Z204" s="56">
        <v>46933</v>
      </c>
      <c r="AA204" s="56">
        <v>48732</v>
      </c>
      <c r="AB204" s="56">
        <v>47562</v>
      </c>
      <c r="AC204" s="56">
        <v>50148</v>
      </c>
      <c r="AD204" s="56">
        <v>56031</v>
      </c>
      <c r="AE204" s="56">
        <v>61410</v>
      </c>
      <c r="AF204" s="56">
        <v>64962</v>
      </c>
      <c r="AG204" s="56">
        <v>66054</v>
      </c>
      <c r="AH204" s="56">
        <v>66747</v>
      </c>
      <c r="AI204" s="56">
        <v>65881</v>
      </c>
      <c r="AJ204" s="56">
        <v>65318</v>
      </c>
      <c r="AK204" s="56">
        <v>62890</v>
      </c>
      <c r="AL204" s="56">
        <v>59966</v>
      </c>
      <c r="AM204" s="56">
        <v>57633</v>
      </c>
      <c r="AN204" s="56">
        <v>57948</v>
      </c>
      <c r="AO204" s="56">
        <v>58071</v>
      </c>
      <c r="AP204" s="56">
        <v>56709</v>
      </c>
      <c r="AQ204" s="56">
        <v>57940</v>
      </c>
      <c r="AR204" s="56">
        <v>58094</v>
      </c>
      <c r="AS204" s="56">
        <v>58467</v>
      </c>
      <c r="AT204" s="56">
        <v>57273.5</v>
      </c>
      <c r="AU204" s="56">
        <v>57398</v>
      </c>
      <c r="AV204" s="56">
        <v>57432.5</v>
      </c>
      <c r="AW204" s="56">
        <v>57986.5</v>
      </c>
    </row>
    <row r="205" spans="1:49" ht="16.5" thickBot="1" thickTop="1">
      <c r="A205" s="4">
        <v>5</v>
      </c>
      <c r="B205" s="9"/>
      <c r="C205" s="71" t="str">
        <f>INDEX('[2]world'!$D$3:$D$400,MATCH(D205,'[2]world'!$B$3:$B$400,0))</f>
        <v>SWE</v>
      </c>
      <c r="D205" s="55" t="s">
        <v>46</v>
      </c>
      <c r="E205" s="24">
        <f>INDEX('[1]Age'!$D$3:$D$140,MATCH(F205,'[1]Age'!$B$3:$B$140,0))</f>
        <v>49</v>
      </c>
      <c r="F205" s="25">
        <v>49</v>
      </c>
      <c r="G205" s="24" t="str">
        <f>INDEX('[2]sex'!$D$3:$D$176,MATCH(H205,'[2]sex'!$B$3:$B$176,0))</f>
        <v>females</v>
      </c>
      <c r="H205" s="70" t="s">
        <v>36</v>
      </c>
      <c r="I205" s="56">
        <v>60550</v>
      </c>
      <c r="J205" s="56">
        <v>56856</v>
      </c>
      <c r="K205" s="56">
        <v>52903</v>
      </c>
      <c r="L205" s="56">
        <v>51751</v>
      </c>
      <c r="M205" s="56">
        <v>50664</v>
      </c>
      <c r="N205" s="56">
        <v>49546</v>
      </c>
      <c r="O205" s="56">
        <v>47816</v>
      </c>
      <c r="P205" s="56">
        <v>46266</v>
      </c>
      <c r="Q205" s="56">
        <v>46999</v>
      </c>
      <c r="R205" s="56">
        <v>45081</v>
      </c>
      <c r="S205" s="56">
        <v>45818</v>
      </c>
      <c r="T205" s="56">
        <v>44527</v>
      </c>
      <c r="U205" s="56">
        <v>44070</v>
      </c>
      <c r="V205" s="56">
        <v>41836</v>
      </c>
      <c r="W205" s="56">
        <v>42266</v>
      </c>
      <c r="X205" s="56">
        <v>42431</v>
      </c>
      <c r="Y205" s="56">
        <v>44335</v>
      </c>
      <c r="Z205" s="56">
        <v>44967</v>
      </c>
      <c r="AA205" s="56">
        <v>46858</v>
      </c>
      <c r="AB205" s="56">
        <v>48643</v>
      </c>
      <c r="AC205" s="56">
        <v>47530</v>
      </c>
      <c r="AD205" s="56">
        <v>50110</v>
      </c>
      <c r="AE205" s="56">
        <v>55953</v>
      </c>
      <c r="AF205" s="56">
        <v>61303</v>
      </c>
      <c r="AG205" s="56">
        <v>64864</v>
      </c>
      <c r="AH205" s="56">
        <v>65981</v>
      </c>
      <c r="AI205" s="56">
        <v>66692</v>
      </c>
      <c r="AJ205" s="56">
        <v>65773</v>
      </c>
      <c r="AK205" s="56">
        <v>65193</v>
      </c>
      <c r="AL205" s="56">
        <v>62777</v>
      </c>
      <c r="AM205" s="56">
        <v>59892</v>
      </c>
      <c r="AN205" s="56">
        <v>57587</v>
      </c>
      <c r="AO205" s="56">
        <v>57924</v>
      </c>
      <c r="AP205" s="56">
        <v>58040</v>
      </c>
      <c r="AQ205" s="56">
        <v>56711</v>
      </c>
      <c r="AR205" s="56">
        <v>57903</v>
      </c>
      <c r="AS205" s="56">
        <v>58061</v>
      </c>
      <c r="AT205" s="56">
        <v>58476.5</v>
      </c>
      <c r="AU205" s="56">
        <v>57349</v>
      </c>
      <c r="AV205" s="56">
        <v>57486.5</v>
      </c>
      <c r="AW205" s="56">
        <v>57562</v>
      </c>
    </row>
    <row r="206" spans="1:49" ht="16.5" thickBot="1" thickTop="1">
      <c r="A206" s="4">
        <v>5</v>
      </c>
      <c r="B206" s="9"/>
      <c r="C206" s="71" t="str">
        <f>INDEX('[2]world'!$D$3:$D$400,MATCH(D206,'[2]world'!$B$3:$B$400,0))</f>
        <v>SWE</v>
      </c>
      <c r="D206" s="55" t="s">
        <v>46</v>
      </c>
      <c r="E206" s="24">
        <f>INDEX('[1]Age'!$D$3:$D$140,MATCH(F206,'[1]Age'!$B$3:$B$140,0))</f>
        <v>50</v>
      </c>
      <c r="F206" s="25">
        <v>50</v>
      </c>
      <c r="G206" s="24" t="str">
        <f>INDEX('[2]sex'!$D$3:$D$176,MATCH(H206,'[2]sex'!$B$3:$B$176,0))</f>
        <v>females</v>
      </c>
      <c r="H206" s="70" t="s">
        <v>36</v>
      </c>
      <c r="I206" s="56">
        <v>49668</v>
      </c>
      <c r="J206" s="56">
        <v>60461</v>
      </c>
      <c r="K206" s="56">
        <v>56717</v>
      </c>
      <c r="L206" s="56">
        <v>52747</v>
      </c>
      <c r="M206" s="56">
        <v>51573</v>
      </c>
      <c r="N206" s="56">
        <v>50538</v>
      </c>
      <c r="O206" s="56">
        <v>49418</v>
      </c>
      <c r="P206" s="56">
        <v>47692</v>
      </c>
      <c r="Q206" s="56">
        <v>46160</v>
      </c>
      <c r="R206" s="56">
        <v>46916</v>
      </c>
      <c r="S206" s="56">
        <v>45000</v>
      </c>
      <c r="T206" s="56">
        <v>45717</v>
      </c>
      <c r="U206" s="56">
        <v>44416</v>
      </c>
      <c r="V206" s="56">
        <v>43971</v>
      </c>
      <c r="W206" s="56">
        <v>41733</v>
      </c>
      <c r="X206" s="56">
        <v>42184</v>
      </c>
      <c r="Y206" s="56">
        <v>42339</v>
      </c>
      <c r="Z206" s="56">
        <v>44252</v>
      </c>
      <c r="AA206" s="56">
        <v>44896</v>
      </c>
      <c r="AB206" s="56">
        <v>46796</v>
      </c>
      <c r="AC206" s="56">
        <v>48576</v>
      </c>
      <c r="AD206" s="56">
        <v>47502</v>
      </c>
      <c r="AE206" s="56">
        <v>50033</v>
      </c>
      <c r="AF206" s="56">
        <v>55853</v>
      </c>
      <c r="AG206" s="56">
        <v>61187</v>
      </c>
      <c r="AH206" s="56">
        <v>64802</v>
      </c>
      <c r="AI206" s="56">
        <v>65900</v>
      </c>
      <c r="AJ206" s="56">
        <v>66562</v>
      </c>
      <c r="AK206" s="56">
        <v>65644</v>
      </c>
      <c r="AL206" s="56">
        <v>65080</v>
      </c>
      <c r="AM206" s="56">
        <v>62649</v>
      </c>
      <c r="AN206" s="56">
        <v>59824</v>
      </c>
      <c r="AO206" s="56">
        <v>57534</v>
      </c>
      <c r="AP206" s="56">
        <v>57885</v>
      </c>
      <c r="AQ206" s="56">
        <v>58004</v>
      </c>
      <c r="AR206" s="56">
        <v>56674</v>
      </c>
      <c r="AS206" s="56">
        <v>57846</v>
      </c>
      <c r="AT206" s="56">
        <v>58055.5</v>
      </c>
      <c r="AU206" s="56">
        <v>58485</v>
      </c>
      <c r="AV206" s="56">
        <v>57413</v>
      </c>
      <c r="AW206" s="56">
        <v>57569</v>
      </c>
    </row>
    <row r="207" spans="1:49" ht="16.5" thickBot="1" thickTop="1">
      <c r="A207" s="4">
        <v>5</v>
      </c>
      <c r="B207" s="9"/>
      <c r="C207" s="71" t="str">
        <f>INDEX('[2]world'!$D$3:$D$400,MATCH(D207,'[2]world'!$B$3:$B$400,0))</f>
        <v>SWE</v>
      </c>
      <c r="D207" s="55" t="s">
        <v>46</v>
      </c>
      <c r="E207" s="24">
        <f>INDEX('[1]Age'!$D$3:$D$140,MATCH(F207,'[1]Age'!$B$3:$B$140,0))</f>
        <v>51</v>
      </c>
      <c r="F207" s="25">
        <v>51</v>
      </c>
      <c r="G207" s="24" t="str">
        <f>INDEX('[2]sex'!$D$3:$D$176,MATCH(H207,'[2]sex'!$B$3:$B$176,0))</f>
        <v>females</v>
      </c>
      <c r="H207" s="70" t="s">
        <v>36</v>
      </c>
      <c r="I207" s="56">
        <v>50001</v>
      </c>
      <c r="J207" s="56">
        <v>49563</v>
      </c>
      <c r="K207" s="56">
        <v>60312</v>
      </c>
      <c r="L207" s="56">
        <v>56517</v>
      </c>
      <c r="M207" s="56">
        <v>52564</v>
      </c>
      <c r="N207" s="56">
        <v>51398</v>
      </c>
      <c r="O207" s="56">
        <v>50385</v>
      </c>
      <c r="P207" s="56">
        <v>49298</v>
      </c>
      <c r="Q207" s="56">
        <v>47571</v>
      </c>
      <c r="R207" s="56">
        <v>46032</v>
      </c>
      <c r="S207" s="56">
        <v>46793</v>
      </c>
      <c r="T207" s="56">
        <v>44897</v>
      </c>
      <c r="U207" s="56">
        <v>45594</v>
      </c>
      <c r="V207" s="56">
        <v>44314</v>
      </c>
      <c r="W207" s="56">
        <v>43861</v>
      </c>
      <c r="X207" s="56">
        <v>41638</v>
      </c>
      <c r="Y207" s="56">
        <v>42093</v>
      </c>
      <c r="Z207" s="56">
        <v>42239</v>
      </c>
      <c r="AA207" s="56">
        <v>44153</v>
      </c>
      <c r="AB207" s="56">
        <v>44835</v>
      </c>
      <c r="AC207" s="56">
        <v>46737</v>
      </c>
      <c r="AD207" s="56">
        <v>48496</v>
      </c>
      <c r="AE207" s="56">
        <v>47440</v>
      </c>
      <c r="AF207" s="56">
        <v>49946</v>
      </c>
      <c r="AG207" s="56">
        <v>55747</v>
      </c>
      <c r="AH207" s="56">
        <v>61104</v>
      </c>
      <c r="AI207" s="56">
        <v>64712</v>
      </c>
      <c r="AJ207" s="56">
        <v>65759</v>
      </c>
      <c r="AK207" s="56">
        <v>66388</v>
      </c>
      <c r="AL207" s="56">
        <v>65510</v>
      </c>
      <c r="AM207" s="56">
        <v>64970</v>
      </c>
      <c r="AN207" s="56">
        <v>62511</v>
      </c>
      <c r="AO207" s="56">
        <v>59741</v>
      </c>
      <c r="AP207" s="56">
        <v>57479</v>
      </c>
      <c r="AQ207" s="56">
        <v>57830</v>
      </c>
      <c r="AR207" s="56">
        <v>57943</v>
      </c>
      <c r="AS207" s="56">
        <v>56600</v>
      </c>
      <c r="AT207" s="56">
        <v>57808</v>
      </c>
      <c r="AU207" s="56">
        <v>58086</v>
      </c>
      <c r="AV207" s="56">
        <v>58492.5</v>
      </c>
      <c r="AW207" s="56">
        <v>57465.5</v>
      </c>
    </row>
    <row r="208" spans="1:49" ht="16.5" thickBot="1" thickTop="1">
      <c r="A208" s="4">
        <v>5</v>
      </c>
      <c r="B208" s="9"/>
      <c r="C208" s="71" t="str">
        <f>INDEX('[2]world'!$D$3:$D$400,MATCH(D208,'[2]world'!$B$3:$B$400,0))</f>
        <v>SWE</v>
      </c>
      <c r="D208" s="55" t="s">
        <v>46</v>
      </c>
      <c r="E208" s="24">
        <f>INDEX('[1]Age'!$D$3:$D$140,MATCH(F208,'[1]Age'!$B$3:$B$140,0))</f>
        <v>52</v>
      </c>
      <c r="F208" s="25">
        <v>52</v>
      </c>
      <c r="G208" s="24" t="str">
        <f>INDEX('[2]sex'!$D$3:$D$176,MATCH(H208,'[2]sex'!$B$3:$B$176,0))</f>
        <v>females</v>
      </c>
      <c r="H208" s="70" t="s">
        <v>36</v>
      </c>
      <c r="I208" s="56">
        <v>50858</v>
      </c>
      <c r="J208" s="56">
        <v>49870</v>
      </c>
      <c r="K208" s="56">
        <v>49420</v>
      </c>
      <c r="L208" s="56">
        <v>60084</v>
      </c>
      <c r="M208" s="56">
        <v>56296</v>
      </c>
      <c r="N208" s="56">
        <v>52384</v>
      </c>
      <c r="O208" s="56">
        <v>51236</v>
      </c>
      <c r="P208" s="56">
        <v>50220</v>
      </c>
      <c r="Q208" s="56">
        <v>49172</v>
      </c>
      <c r="R208" s="56">
        <v>47444</v>
      </c>
      <c r="S208" s="56">
        <v>45887</v>
      </c>
      <c r="T208" s="56">
        <v>46653</v>
      </c>
      <c r="U208" s="56">
        <v>44778</v>
      </c>
      <c r="V208" s="56">
        <v>45456</v>
      </c>
      <c r="W208" s="56">
        <v>44207</v>
      </c>
      <c r="X208" s="56">
        <v>43730</v>
      </c>
      <c r="Y208" s="56">
        <v>41538</v>
      </c>
      <c r="Z208" s="56">
        <v>42011</v>
      </c>
      <c r="AA208" s="56">
        <v>42153</v>
      </c>
      <c r="AB208" s="56">
        <v>44076</v>
      </c>
      <c r="AC208" s="56">
        <v>44793</v>
      </c>
      <c r="AD208" s="56">
        <v>46675</v>
      </c>
      <c r="AE208" s="56">
        <v>48397</v>
      </c>
      <c r="AF208" s="56">
        <v>47352</v>
      </c>
      <c r="AG208" s="56">
        <v>49861</v>
      </c>
      <c r="AH208" s="56">
        <v>55672</v>
      </c>
      <c r="AI208" s="56">
        <v>61011</v>
      </c>
      <c r="AJ208" s="56">
        <v>64552</v>
      </c>
      <c r="AK208" s="56">
        <v>65576</v>
      </c>
      <c r="AL208" s="56">
        <v>66235</v>
      </c>
      <c r="AM208" s="56">
        <v>65365</v>
      </c>
      <c r="AN208" s="56">
        <v>64844</v>
      </c>
      <c r="AO208" s="56">
        <v>62389</v>
      </c>
      <c r="AP208" s="56">
        <v>59675</v>
      </c>
      <c r="AQ208" s="56">
        <v>57413</v>
      </c>
      <c r="AR208" s="56">
        <v>57759</v>
      </c>
      <c r="AS208" s="56">
        <v>57847</v>
      </c>
      <c r="AT208" s="56">
        <v>56522.5</v>
      </c>
      <c r="AU208" s="56">
        <v>57798.5</v>
      </c>
      <c r="AV208" s="56">
        <v>58095.5</v>
      </c>
      <c r="AW208" s="56">
        <v>58516.5</v>
      </c>
    </row>
    <row r="209" spans="1:49" ht="16.5" thickBot="1" thickTop="1">
      <c r="A209" s="4">
        <v>5</v>
      </c>
      <c r="B209" s="9"/>
      <c r="C209" s="71" t="str">
        <f>INDEX('[2]world'!$D$3:$D$400,MATCH(D209,'[2]world'!$B$3:$B$400,0))</f>
        <v>SWE</v>
      </c>
      <c r="D209" s="55" t="s">
        <v>46</v>
      </c>
      <c r="E209" s="24">
        <f>INDEX('[1]Age'!$D$3:$D$140,MATCH(F209,'[1]Age'!$B$3:$B$140,0))</f>
        <v>53</v>
      </c>
      <c r="F209" s="25">
        <v>53</v>
      </c>
      <c r="G209" s="24" t="str">
        <f>INDEX('[2]sex'!$D$3:$D$176,MATCH(H209,'[2]sex'!$B$3:$B$176,0))</f>
        <v>females</v>
      </c>
      <c r="H209" s="70" t="s">
        <v>36</v>
      </c>
      <c r="I209" s="56">
        <v>50166</v>
      </c>
      <c r="J209" s="56">
        <v>50729</v>
      </c>
      <c r="K209" s="56">
        <v>49701</v>
      </c>
      <c r="L209" s="56">
        <v>49220</v>
      </c>
      <c r="M209" s="56">
        <v>59824</v>
      </c>
      <c r="N209" s="56">
        <v>56078</v>
      </c>
      <c r="O209" s="56">
        <v>52192</v>
      </c>
      <c r="P209" s="56">
        <v>51054</v>
      </c>
      <c r="Q209" s="56">
        <v>50058</v>
      </c>
      <c r="R209" s="56">
        <v>49032</v>
      </c>
      <c r="S209" s="56">
        <v>47295</v>
      </c>
      <c r="T209" s="56">
        <v>45730</v>
      </c>
      <c r="U209" s="56">
        <v>46523</v>
      </c>
      <c r="V209" s="56">
        <v>44647</v>
      </c>
      <c r="W209" s="56">
        <v>45314</v>
      </c>
      <c r="X209" s="56">
        <v>44058</v>
      </c>
      <c r="Y209" s="56">
        <v>43597</v>
      </c>
      <c r="Z209" s="56">
        <v>41412</v>
      </c>
      <c r="AA209" s="56">
        <v>41919</v>
      </c>
      <c r="AB209" s="56">
        <v>42072</v>
      </c>
      <c r="AC209" s="56">
        <v>43998</v>
      </c>
      <c r="AD209" s="56">
        <v>44716</v>
      </c>
      <c r="AE209" s="56">
        <v>46600</v>
      </c>
      <c r="AF209" s="56">
        <v>48274</v>
      </c>
      <c r="AG209" s="56">
        <v>47274</v>
      </c>
      <c r="AH209" s="56">
        <v>49812</v>
      </c>
      <c r="AI209" s="56">
        <v>55581</v>
      </c>
      <c r="AJ209" s="56">
        <v>60852</v>
      </c>
      <c r="AK209" s="56">
        <v>64364</v>
      </c>
      <c r="AL209" s="56">
        <v>65386</v>
      </c>
      <c r="AM209" s="56">
        <v>66071</v>
      </c>
      <c r="AN209" s="56">
        <v>65241</v>
      </c>
      <c r="AO209" s="56">
        <v>64705</v>
      </c>
      <c r="AP209" s="56">
        <v>62292</v>
      </c>
      <c r="AQ209" s="56">
        <v>59605</v>
      </c>
      <c r="AR209" s="56">
        <v>57329</v>
      </c>
      <c r="AS209" s="56">
        <v>57677</v>
      </c>
      <c r="AT209" s="56">
        <v>57768</v>
      </c>
      <c r="AU209" s="56">
        <v>56462</v>
      </c>
      <c r="AV209" s="56">
        <v>57777.5</v>
      </c>
      <c r="AW209" s="56">
        <v>58063.5</v>
      </c>
    </row>
    <row r="210" spans="1:49" ht="16.5" thickBot="1" thickTop="1">
      <c r="A210" s="4">
        <v>5</v>
      </c>
      <c r="B210" s="9"/>
      <c r="C210" s="71" t="str">
        <f>INDEX('[2]world'!$D$3:$D$400,MATCH(D210,'[2]world'!$B$3:$B$400,0))</f>
        <v>SWE</v>
      </c>
      <c r="D210" s="55" t="s">
        <v>46</v>
      </c>
      <c r="E210" s="24">
        <f>INDEX('[1]Age'!$D$3:$D$140,MATCH(F210,'[1]Age'!$B$3:$B$140,0))</f>
        <v>54</v>
      </c>
      <c r="F210" s="25">
        <v>54</v>
      </c>
      <c r="G210" s="24" t="str">
        <f>INDEX('[2]sex'!$D$3:$D$176,MATCH(H210,'[2]sex'!$B$3:$B$176,0))</f>
        <v>females</v>
      </c>
      <c r="H210" s="70" t="s">
        <v>36</v>
      </c>
      <c r="I210" s="56">
        <v>50166</v>
      </c>
      <c r="J210" s="56">
        <v>49989</v>
      </c>
      <c r="K210" s="56">
        <v>50538</v>
      </c>
      <c r="L210" s="56">
        <v>49474</v>
      </c>
      <c r="M210" s="56">
        <v>48991</v>
      </c>
      <c r="N210" s="56">
        <v>59563</v>
      </c>
      <c r="O210" s="56">
        <v>55868</v>
      </c>
      <c r="P210" s="56">
        <v>51987</v>
      </c>
      <c r="Q210" s="56">
        <v>50873</v>
      </c>
      <c r="R210" s="56">
        <v>49874</v>
      </c>
      <c r="S210" s="56">
        <v>48850</v>
      </c>
      <c r="T210" s="56">
        <v>47121</v>
      </c>
      <c r="U210" s="56">
        <v>45576</v>
      </c>
      <c r="V210" s="56">
        <v>46381</v>
      </c>
      <c r="W210" s="56">
        <v>44476</v>
      </c>
      <c r="X210" s="56">
        <v>45185</v>
      </c>
      <c r="Y210" s="56">
        <v>43917</v>
      </c>
      <c r="Z210" s="56">
        <v>43457</v>
      </c>
      <c r="AA210" s="56">
        <v>41297</v>
      </c>
      <c r="AB210" s="56">
        <v>41824</v>
      </c>
      <c r="AC210" s="56">
        <v>41998</v>
      </c>
      <c r="AD210" s="56">
        <v>43910</v>
      </c>
      <c r="AE210" s="56">
        <v>44597</v>
      </c>
      <c r="AF210" s="56">
        <v>46493</v>
      </c>
      <c r="AG210" s="56">
        <v>48142</v>
      </c>
      <c r="AH210" s="56">
        <v>47237</v>
      </c>
      <c r="AI210" s="56">
        <v>49743</v>
      </c>
      <c r="AJ210" s="56">
        <v>55433</v>
      </c>
      <c r="AK210" s="56">
        <v>60666</v>
      </c>
      <c r="AL210" s="56">
        <v>64172</v>
      </c>
      <c r="AM210" s="56">
        <v>65230</v>
      </c>
      <c r="AN210" s="56">
        <v>65899</v>
      </c>
      <c r="AO210" s="56">
        <v>65124</v>
      </c>
      <c r="AP210" s="56">
        <v>64570</v>
      </c>
      <c r="AQ210" s="56">
        <v>62183</v>
      </c>
      <c r="AR210" s="56">
        <v>59499</v>
      </c>
      <c r="AS210" s="56">
        <v>57211</v>
      </c>
      <c r="AT210" s="56">
        <v>57553.5</v>
      </c>
      <c r="AU210" s="56">
        <v>57717.5</v>
      </c>
      <c r="AV210" s="56">
        <v>56407</v>
      </c>
      <c r="AW210" s="56">
        <v>57734.5</v>
      </c>
    </row>
    <row r="211" spans="1:49" ht="16.5" thickBot="1" thickTop="1">
      <c r="A211" s="4">
        <v>5</v>
      </c>
      <c r="B211" s="9"/>
      <c r="C211" s="71" t="str">
        <f>INDEX('[2]world'!$D$3:$D$400,MATCH(D211,'[2]world'!$B$3:$B$400,0))</f>
        <v>SWE</v>
      </c>
      <c r="D211" s="55" t="s">
        <v>46</v>
      </c>
      <c r="E211" s="24">
        <f>INDEX('[1]Age'!$D$3:$D$140,MATCH(F211,'[1]Age'!$B$3:$B$140,0))</f>
        <v>55</v>
      </c>
      <c r="F211" s="25">
        <v>55</v>
      </c>
      <c r="G211" s="24" t="str">
        <f>INDEX('[2]sex'!$D$3:$D$176,MATCH(H211,'[2]sex'!$B$3:$B$176,0))</f>
        <v>females</v>
      </c>
      <c r="H211" s="70" t="s">
        <v>36</v>
      </c>
      <c r="I211" s="56">
        <v>52050</v>
      </c>
      <c r="J211" s="56">
        <v>49977</v>
      </c>
      <c r="K211" s="56">
        <v>49786</v>
      </c>
      <c r="L211" s="56">
        <v>50302</v>
      </c>
      <c r="M211" s="56">
        <v>49245</v>
      </c>
      <c r="N211" s="56">
        <v>48766</v>
      </c>
      <c r="O211" s="56">
        <v>59297</v>
      </c>
      <c r="P211" s="56">
        <v>55650</v>
      </c>
      <c r="Q211" s="56">
        <v>51791</v>
      </c>
      <c r="R211" s="56">
        <v>50693</v>
      </c>
      <c r="S211" s="56">
        <v>49662</v>
      </c>
      <c r="T211" s="56">
        <v>48642</v>
      </c>
      <c r="U211" s="56">
        <v>46939</v>
      </c>
      <c r="V211" s="56">
        <v>45421</v>
      </c>
      <c r="W211" s="56">
        <v>46208</v>
      </c>
      <c r="X211" s="56">
        <v>44296</v>
      </c>
      <c r="Y211" s="56">
        <v>45038</v>
      </c>
      <c r="Z211" s="56">
        <v>43769</v>
      </c>
      <c r="AA211" s="56">
        <v>43315</v>
      </c>
      <c r="AB211" s="56">
        <v>41184</v>
      </c>
      <c r="AC211" s="56">
        <v>41740</v>
      </c>
      <c r="AD211" s="56">
        <v>41913</v>
      </c>
      <c r="AE211" s="56">
        <v>43810</v>
      </c>
      <c r="AF211" s="56">
        <v>44470</v>
      </c>
      <c r="AG211" s="56">
        <v>46382</v>
      </c>
      <c r="AH211" s="56">
        <v>48060</v>
      </c>
      <c r="AI211" s="56">
        <v>47199</v>
      </c>
      <c r="AJ211" s="56">
        <v>49597</v>
      </c>
      <c r="AK211" s="56">
        <v>55243</v>
      </c>
      <c r="AL211" s="56">
        <v>60477</v>
      </c>
      <c r="AM211" s="56">
        <v>63983</v>
      </c>
      <c r="AN211" s="56">
        <v>65054</v>
      </c>
      <c r="AO211" s="56">
        <v>65740</v>
      </c>
      <c r="AP211" s="56">
        <v>64988</v>
      </c>
      <c r="AQ211" s="56">
        <v>64432</v>
      </c>
      <c r="AR211" s="56">
        <v>62036</v>
      </c>
      <c r="AS211" s="56">
        <v>59357</v>
      </c>
      <c r="AT211" s="56">
        <v>57097.5</v>
      </c>
      <c r="AU211" s="56">
        <v>57452.5</v>
      </c>
      <c r="AV211" s="56">
        <v>57646</v>
      </c>
      <c r="AW211" s="56">
        <v>56343.5</v>
      </c>
    </row>
    <row r="212" spans="1:49" ht="16.5" thickBot="1" thickTop="1">
      <c r="A212" s="4">
        <v>5</v>
      </c>
      <c r="B212" s="9"/>
      <c r="C212" s="71" t="str">
        <f>INDEX('[2]world'!$D$3:$D$400,MATCH(D212,'[2]world'!$B$3:$B$400,0))</f>
        <v>SWE</v>
      </c>
      <c r="D212" s="55" t="s">
        <v>46</v>
      </c>
      <c r="E212" s="24">
        <f>INDEX('[1]Age'!$D$3:$D$140,MATCH(F212,'[1]Age'!$B$3:$B$140,0))</f>
        <v>56</v>
      </c>
      <c r="F212" s="25">
        <v>56</v>
      </c>
      <c r="G212" s="24" t="str">
        <f>INDEX('[2]sex'!$D$3:$D$176,MATCH(H212,'[2]sex'!$B$3:$B$176,0))</f>
        <v>females</v>
      </c>
      <c r="H212" s="70" t="s">
        <v>36</v>
      </c>
      <c r="I212" s="56">
        <v>51780</v>
      </c>
      <c r="J212" s="56">
        <v>51841</v>
      </c>
      <c r="K212" s="56">
        <v>49768</v>
      </c>
      <c r="L212" s="56">
        <v>49526</v>
      </c>
      <c r="M212" s="56">
        <v>50047</v>
      </c>
      <c r="N212" s="56">
        <v>49008</v>
      </c>
      <c r="O212" s="56">
        <v>48530</v>
      </c>
      <c r="P212" s="56">
        <v>59027</v>
      </c>
      <c r="Q212" s="56">
        <v>55405</v>
      </c>
      <c r="R212" s="56">
        <v>51601</v>
      </c>
      <c r="S212" s="56">
        <v>50488</v>
      </c>
      <c r="T212" s="56">
        <v>49451</v>
      </c>
      <c r="U212" s="56">
        <v>48430</v>
      </c>
      <c r="V212" s="56">
        <v>46734</v>
      </c>
      <c r="W212" s="56">
        <v>45253</v>
      </c>
      <c r="X212" s="56">
        <v>46019</v>
      </c>
      <c r="Y212" s="56">
        <v>44126</v>
      </c>
      <c r="Z212" s="56">
        <v>44870</v>
      </c>
      <c r="AA212" s="56">
        <v>43607</v>
      </c>
      <c r="AB212" s="56">
        <v>43186</v>
      </c>
      <c r="AC212" s="56">
        <v>41083</v>
      </c>
      <c r="AD212" s="56">
        <v>41627</v>
      </c>
      <c r="AE212" s="56">
        <v>41784</v>
      </c>
      <c r="AF212" s="56">
        <v>43667</v>
      </c>
      <c r="AG212" s="56">
        <v>44341</v>
      </c>
      <c r="AH212" s="56">
        <v>46336</v>
      </c>
      <c r="AI212" s="56">
        <v>47971</v>
      </c>
      <c r="AJ212" s="56">
        <v>47091</v>
      </c>
      <c r="AK212" s="56">
        <v>49423</v>
      </c>
      <c r="AL212" s="56">
        <v>55045</v>
      </c>
      <c r="AM212" s="56">
        <v>60269</v>
      </c>
      <c r="AN212" s="56">
        <v>63767</v>
      </c>
      <c r="AO212" s="56">
        <v>64854</v>
      </c>
      <c r="AP212" s="56">
        <v>65558</v>
      </c>
      <c r="AQ212" s="56">
        <v>64847</v>
      </c>
      <c r="AR212" s="56">
        <v>64252</v>
      </c>
      <c r="AS212" s="56">
        <v>61859</v>
      </c>
      <c r="AT212" s="56">
        <v>59216.5</v>
      </c>
      <c r="AU212" s="56">
        <v>57006.5</v>
      </c>
      <c r="AV212" s="56">
        <v>57360</v>
      </c>
      <c r="AW212" s="56">
        <v>57562.5</v>
      </c>
    </row>
    <row r="213" spans="1:49" ht="16.5" thickBot="1" thickTop="1">
      <c r="A213" s="4">
        <v>5</v>
      </c>
      <c r="B213" s="9"/>
      <c r="C213" s="71" t="str">
        <f>INDEX('[2]world'!$D$3:$D$400,MATCH(D213,'[2]world'!$B$3:$B$400,0))</f>
        <v>SWE</v>
      </c>
      <c r="D213" s="55" t="s">
        <v>46</v>
      </c>
      <c r="E213" s="24">
        <f>INDEX('[1]Age'!$D$3:$D$140,MATCH(F213,'[1]Age'!$B$3:$B$140,0))</f>
        <v>57</v>
      </c>
      <c r="F213" s="25">
        <v>57</v>
      </c>
      <c r="G213" s="24" t="str">
        <f>INDEX('[2]sex'!$D$3:$D$176,MATCH(H213,'[2]sex'!$B$3:$B$176,0))</f>
        <v>females</v>
      </c>
      <c r="H213" s="70" t="s">
        <v>36</v>
      </c>
      <c r="I213" s="56">
        <v>52216</v>
      </c>
      <c r="J213" s="56">
        <v>51562</v>
      </c>
      <c r="K213" s="56">
        <v>51607</v>
      </c>
      <c r="L213" s="56">
        <v>49509</v>
      </c>
      <c r="M213" s="56">
        <v>49250</v>
      </c>
      <c r="N213" s="56">
        <v>49769</v>
      </c>
      <c r="O213" s="56">
        <v>48755</v>
      </c>
      <c r="P213" s="56">
        <v>48289</v>
      </c>
      <c r="Q213" s="56">
        <v>58751</v>
      </c>
      <c r="R213" s="56">
        <v>55157</v>
      </c>
      <c r="S213" s="56">
        <v>51388</v>
      </c>
      <c r="T213" s="56">
        <v>50240</v>
      </c>
      <c r="U213" s="56">
        <v>49245</v>
      </c>
      <c r="V213" s="56">
        <v>48220</v>
      </c>
      <c r="W213" s="56">
        <v>46519</v>
      </c>
      <c r="X213" s="56">
        <v>45055</v>
      </c>
      <c r="Y213" s="56">
        <v>45830</v>
      </c>
      <c r="Z213" s="56">
        <v>43946</v>
      </c>
      <c r="AA213" s="56">
        <v>44727</v>
      </c>
      <c r="AB213" s="56">
        <v>43450</v>
      </c>
      <c r="AC213" s="56">
        <v>43062</v>
      </c>
      <c r="AD213" s="56">
        <v>40975</v>
      </c>
      <c r="AE213" s="56">
        <v>41494</v>
      </c>
      <c r="AF213" s="56">
        <v>41637</v>
      </c>
      <c r="AG213" s="56">
        <v>43542</v>
      </c>
      <c r="AH213" s="56">
        <v>44255</v>
      </c>
      <c r="AI213" s="56">
        <v>46270</v>
      </c>
      <c r="AJ213" s="56">
        <v>47816</v>
      </c>
      <c r="AK213" s="56">
        <v>46933</v>
      </c>
      <c r="AL213" s="56">
        <v>49226</v>
      </c>
      <c r="AM213" s="56">
        <v>54835</v>
      </c>
      <c r="AN213" s="56">
        <v>60029</v>
      </c>
      <c r="AO213" s="56">
        <v>63544</v>
      </c>
      <c r="AP213" s="56">
        <v>64650</v>
      </c>
      <c r="AQ213" s="56">
        <v>65342</v>
      </c>
      <c r="AR213" s="56">
        <v>64661</v>
      </c>
      <c r="AS213" s="56">
        <v>64024</v>
      </c>
      <c r="AT213" s="56">
        <v>61677.5</v>
      </c>
      <c r="AU213" s="56">
        <v>59111.5</v>
      </c>
      <c r="AV213" s="56">
        <v>56874.5</v>
      </c>
      <c r="AW213" s="56">
        <v>57238</v>
      </c>
    </row>
    <row r="214" spans="1:49" ht="16.5" thickBot="1" thickTop="1">
      <c r="A214" s="4">
        <v>5</v>
      </c>
      <c r="B214" s="9"/>
      <c r="C214" s="71" t="str">
        <f>INDEX('[2]world'!$D$3:$D$400,MATCH(D214,'[2]world'!$B$3:$B$400,0))</f>
        <v>SWE</v>
      </c>
      <c r="D214" s="55" t="s">
        <v>46</v>
      </c>
      <c r="E214" s="24">
        <f>INDEX('[1]Age'!$D$3:$D$140,MATCH(F214,'[1]Age'!$B$3:$B$140,0))</f>
        <v>58</v>
      </c>
      <c r="F214" s="25">
        <v>58</v>
      </c>
      <c r="G214" s="24" t="str">
        <f>INDEX('[2]sex'!$D$3:$D$176,MATCH(H214,'[2]sex'!$B$3:$B$176,0))</f>
        <v>females</v>
      </c>
      <c r="H214" s="70" t="s">
        <v>36</v>
      </c>
      <c r="I214" s="56">
        <v>50974</v>
      </c>
      <c r="J214" s="56">
        <v>51950</v>
      </c>
      <c r="K214" s="56">
        <v>51298</v>
      </c>
      <c r="L214" s="56">
        <v>51293</v>
      </c>
      <c r="M214" s="56">
        <v>49210</v>
      </c>
      <c r="N214" s="56">
        <v>48966</v>
      </c>
      <c r="O214" s="56">
        <v>49485</v>
      </c>
      <c r="P214" s="56">
        <v>48505</v>
      </c>
      <c r="Q214" s="56">
        <v>48055</v>
      </c>
      <c r="R214" s="56">
        <v>58456</v>
      </c>
      <c r="S214" s="56">
        <v>54876</v>
      </c>
      <c r="T214" s="56">
        <v>51129</v>
      </c>
      <c r="U214" s="56">
        <v>49974</v>
      </c>
      <c r="V214" s="56">
        <v>49022</v>
      </c>
      <c r="W214" s="56">
        <v>48011</v>
      </c>
      <c r="X214" s="56">
        <v>46299</v>
      </c>
      <c r="Y214" s="56">
        <v>44830</v>
      </c>
      <c r="Z214" s="56">
        <v>45628</v>
      </c>
      <c r="AA214" s="56">
        <v>43754</v>
      </c>
      <c r="AB214" s="56">
        <v>44571</v>
      </c>
      <c r="AC214" s="56">
        <v>43278</v>
      </c>
      <c r="AD214" s="56">
        <v>42909</v>
      </c>
      <c r="AE214" s="56">
        <v>40816</v>
      </c>
      <c r="AF214" s="56">
        <v>41349</v>
      </c>
      <c r="AG214" s="56">
        <v>41503</v>
      </c>
      <c r="AH214" s="56">
        <v>43491</v>
      </c>
      <c r="AI214" s="56">
        <v>44168</v>
      </c>
      <c r="AJ214" s="56">
        <v>46137</v>
      </c>
      <c r="AK214" s="56">
        <v>47610</v>
      </c>
      <c r="AL214" s="56">
        <v>46749</v>
      </c>
      <c r="AM214" s="56">
        <v>49015</v>
      </c>
      <c r="AN214" s="56">
        <v>54604</v>
      </c>
      <c r="AO214" s="56">
        <v>59784</v>
      </c>
      <c r="AP214" s="56">
        <v>63327</v>
      </c>
      <c r="AQ214" s="56">
        <v>64418</v>
      </c>
      <c r="AR214" s="56">
        <v>65102</v>
      </c>
      <c r="AS214" s="56">
        <v>64413</v>
      </c>
      <c r="AT214" s="56">
        <v>63804.5</v>
      </c>
      <c r="AU214" s="56">
        <v>61505</v>
      </c>
      <c r="AV214" s="56">
        <v>58993</v>
      </c>
      <c r="AW214" s="56">
        <v>56721.5</v>
      </c>
    </row>
    <row r="215" spans="1:49" ht="16.5" thickBot="1" thickTop="1">
      <c r="A215" s="4">
        <v>5</v>
      </c>
      <c r="B215" s="9"/>
      <c r="C215" s="71" t="str">
        <f>INDEX('[2]world'!$D$3:$D$400,MATCH(D215,'[2]world'!$B$3:$B$400,0))</f>
        <v>SWE</v>
      </c>
      <c r="D215" s="55" t="s">
        <v>46</v>
      </c>
      <c r="E215" s="24">
        <f>INDEX('[1]Age'!$D$3:$D$140,MATCH(F215,'[1]Age'!$B$3:$B$140,0))</f>
        <v>59</v>
      </c>
      <c r="F215" s="25">
        <v>59</v>
      </c>
      <c r="G215" s="24" t="str">
        <f>INDEX('[2]sex'!$D$3:$D$176,MATCH(H215,'[2]sex'!$B$3:$B$176,0))</f>
        <v>females</v>
      </c>
      <c r="H215" s="70" t="s">
        <v>36</v>
      </c>
      <c r="I215" s="56">
        <v>50582</v>
      </c>
      <c r="J215" s="56">
        <v>50700</v>
      </c>
      <c r="K215" s="56">
        <v>51637</v>
      </c>
      <c r="L215" s="56">
        <v>50954</v>
      </c>
      <c r="M215" s="56">
        <v>50957</v>
      </c>
      <c r="N215" s="56">
        <v>48908</v>
      </c>
      <c r="O215" s="56">
        <v>48654</v>
      </c>
      <c r="P215" s="56">
        <v>49181</v>
      </c>
      <c r="Q215" s="56">
        <v>48241</v>
      </c>
      <c r="R215" s="56">
        <v>47800</v>
      </c>
      <c r="S215" s="56">
        <v>58121</v>
      </c>
      <c r="T215" s="56">
        <v>54541</v>
      </c>
      <c r="U215" s="56">
        <v>50831</v>
      </c>
      <c r="V215" s="56">
        <v>49708</v>
      </c>
      <c r="W215" s="56">
        <v>48782</v>
      </c>
      <c r="X215" s="56">
        <v>47771</v>
      </c>
      <c r="Y215" s="56">
        <v>46039</v>
      </c>
      <c r="Z215" s="56">
        <v>44597</v>
      </c>
      <c r="AA215" s="56">
        <v>45424</v>
      </c>
      <c r="AB215" s="56">
        <v>43563</v>
      </c>
      <c r="AC215" s="56">
        <v>44397</v>
      </c>
      <c r="AD215" s="56">
        <v>43092</v>
      </c>
      <c r="AE215" s="56">
        <v>42719</v>
      </c>
      <c r="AF215" s="56">
        <v>40626</v>
      </c>
      <c r="AG215" s="56">
        <v>41190</v>
      </c>
      <c r="AH215" s="56">
        <v>41412</v>
      </c>
      <c r="AI215" s="56">
        <v>43410</v>
      </c>
      <c r="AJ215" s="56">
        <v>44030</v>
      </c>
      <c r="AK215" s="56">
        <v>45955</v>
      </c>
      <c r="AL215" s="56">
        <v>47387</v>
      </c>
      <c r="AM215" s="56">
        <v>46550</v>
      </c>
      <c r="AN215" s="56">
        <v>48816</v>
      </c>
      <c r="AO215" s="56">
        <v>54372</v>
      </c>
      <c r="AP215" s="56">
        <v>59539</v>
      </c>
      <c r="AQ215" s="56">
        <v>63088</v>
      </c>
      <c r="AR215" s="56">
        <v>64162</v>
      </c>
      <c r="AS215" s="56">
        <v>64855</v>
      </c>
      <c r="AT215" s="56">
        <v>64158.5</v>
      </c>
      <c r="AU215" s="56">
        <v>63597</v>
      </c>
      <c r="AV215" s="56">
        <v>61323</v>
      </c>
      <c r="AW215" s="56">
        <v>58813.5</v>
      </c>
    </row>
    <row r="216" spans="1:49" ht="16.5" thickBot="1" thickTop="1">
      <c r="A216" s="4">
        <v>5</v>
      </c>
      <c r="B216" s="9"/>
      <c r="C216" s="71" t="str">
        <f>INDEX('[2]world'!$D$3:$D$400,MATCH(D216,'[2]world'!$B$3:$B$400,0))</f>
        <v>SWE</v>
      </c>
      <c r="D216" s="55" t="s">
        <v>46</v>
      </c>
      <c r="E216" s="24">
        <f>INDEX('[1]Age'!$D$3:$D$140,MATCH(F216,'[1]Age'!$B$3:$B$140,0))</f>
        <v>60</v>
      </c>
      <c r="F216" s="25">
        <v>60</v>
      </c>
      <c r="G216" s="24" t="str">
        <f>INDEX('[2]sex'!$D$3:$D$176,MATCH(H216,'[2]sex'!$B$3:$B$176,0))</f>
        <v>females</v>
      </c>
      <c r="H216" s="70" t="s">
        <v>36</v>
      </c>
      <c r="I216" s="56">
        <v>51539</v>
      </c>
      <c r="J216" s="56">
        <v>50294</v>
      </c>
      <c r="K216" s="56">
        <v>50380</v>
      </c>
      <c r="L216" s="56">
        <v>51288</v>
      </c>
      <c r="M216" s="56">
        <v>50600</v>
      </c>
      <c r="N216" s="56">
        <v>50634</v>
      </c>
      <c r="O216" s="56">
        <v>48600</v>
      </c>
      <c r="P216" s="56">
        <v>48333</v>
      </c>
      <c r="Q216" s="56">
        <v>48851</v>
      </c>
      <c r="R216" s="56">
        <v>47924</v>
      </c>
      <c r="S216" s="56">
        <v>47491</v>
      </c>
      <c r="T216" s="56">
        <v>57758</v>
      </c>
      <c r="U216" s="56">
        <v>54184</v>
      </c>
      <c r="V216" s="56">
        <v>50529</v>
      </c>
      <c r="W216" s="56">
        <v>49421</v>
      </c>
      <c r="X216" s="56">
        <v>48517</v>
      </c>
      <c r="Y216" s="56">
        <v>47491</v>
      </c>
      <c r="Z216" s="56">
        <v>45770</v>
      </c>
      <c r="AA216" s="56">
        <v>44379</v>
      </c>
      <c r="AB216" s="56">
        <v>45217</v>
      </c>
      <c r="AC216" s="56">
        <v>43365</v>
      </c>
      <c r="AD216" s="56">
        <v>44211</v>
      </c>
      <c r="AE216" s="56">
        <v>42912</v>
      </c>
      <c r="AF216" s="56">
        <v>42517</v>
      </c>
      <c r="AG216" s="56">
        <v>40464</v>
      </c>
      <c r="AH216" s="56">
        <v>41082</v>
      </c>
      <c r="AI216" s="56">
        <v>41338</v>
      </c>
      <c r="AJ216" s="56">
        <v>43248</v>
      </c>
      <c r="AK216" s="56">
        <v>43831</v>
      </c>
      <c r="AL216" s="56">
        <v>45735</v>
      </c>
      <c r="AM216" s="56">
        <v>47164</v>
      </c>
      <c r="AN216" s="56">
        <v>46348</v>
      </c>
      <c r="AO216" s="56">
        <v>48606</v>
      </c>
      <c r="AP216" s="56">
        <v>54130</v>
      </c>
      <c r="AQ216" s="56">
        <v>59284</v>
      </c>
      <c r="AR216" s="56">
        <v>62811</v>
      </c>
      <c r="AS216" s="56">
        <v>63877</v>
      </c>
      <c r="AT216" s="56">
        <v>64587</v>
      </c>
      <c r="AU216" s="56">
        <v>63905</v>
      </c>
      <c r="AV216" s="56">
        <v>63365.5</v>
      </c>
      <c r="AW216" s="56">
        <v>61130.5</v>
      </c>
    </row>
    <row r="217" spans="1:49" ht="16.5" thickBot="1" thickTop="1">
      <c r="A217" s="4">
        <v>5</v>
      </c>
      <c r="B217" s="9"/>
      <c r="C217" s="71" t="str">
        <f>INDEX('[2]world'!$D$3:$D$400,MATCH(D217,'[2]world'!$B$3:$B$400,0))</f>
        <v>SWE</v>
      </c>
      <c r="D217" s="55" t="s">
        <v>46</v>
      </c>
      <c r="E217" s="24">
        <f>INDEX('[1]Age'!$D$3:$D$140,MATCH(F217,'[1]Age'!$B$3:$B$140,0))</f>
        <v>61</v>
      </c>
      <c r="F217" s="25">
        <v>61</v>
      </c>
      <c r="G217" s="24" t="str">
        <f>INDEX('[2]sex'!$D$3:$D$176,MATCH(H217,'[2]sex'!$B$3:$B$176,0))</f>
        <v>females</v>
      </c>
      <c r="H217" s="70" t="s">
        <v>36</v>
      </c>
      <c r="I217" s="56">
        <v>50084</v>
      </c>
      <c r="J217" s="56">
        <v>51173</v>
      </c>
      <c r="K217" s="56">
        <v>49968</v>
      </c>
      <c r="L217" s="56">
        <v>50004</v>
      </c>
      <c r="M217" s="56">
        <v>50909</v>
      </c>
      <c r="N217" s="56">
        <v>50235</v>
      </c>
      <c r="O217" s="56">
        <v>50277</v>
      </c>
      <c r="P217" s="56">
        <v>48263</v>
      </c>
      <c r="Q217" s="56">
        <v>48002</v>
      </c>
      <c r="R217" s="56">
        <v>48510</v>
      </c>
      <c r="S217" s="56">
        <v>47585</v>
      </c>
      <c r="T217" s="56">
        <v>47155</v>
      </c>
      <c r="U217" s="56">
        <v>57364</v>
      </c>
      <c r="V217" s="56">
        <v>53825</v>
      </c>
      <c r="W217" s="56">
        <v>50221</v>
      </c>
      <c r="X217" s="56">
        <v>49115</v>
      </c>
      <c r="Y217" s="56">
        <v>48208</v>
      </c>
      <c r="Z217" s="56">
        <v>47216</v>
      </c>
      <c r="AA217" s="56">
        <v>45502</v>
      </c>
      <c r="AB217" s="56">
        <v>44156</v>
      </c>
      <c r="AC217" s="56">
        <v>45007</v>
      </c>
      <c r="AD217" s="56">
        <v>43160</v>
      </c>
      <c r="AE217" s="56">
        <v>44003</v>
      </c>
      <c r="AF217" s="56">
        <v>42709</v>
      </c>
      <c r="AG217" s="56">
        <v>42319</v>
      </c>
      <c r="AH217" s="56">
        <v>40363</v>
      </c>
      <c r="AI217" s="56">
        <v>41006</v>
      </c>
      <c r="AJ217" s="56">
        <v>41197</v>
      </c>
      <c r="AK217" s="56">
        <v>43026</v>
      </c>
      <c r="AL217" s="56">
        <v>43582</v>
      </c>
      <c r="AM217" s="56">
        <v>45491</v>
      </c>
      <c r="AN217" s="56">
        <v>46925</v>
      </c>
      <c r="AO217" s="56">
        <v>46130</v>
      </c>
      <c r="AP217" s="56">
        <v>48357</v>
      </c>
      <c r="AQ217" s="56">
        <v>53866</v>
      </c>
      <c r="AR217" s="56">
        <v>58996</v>
      </c>
      <c r="AS217" s="56">
        <v>62493</v>
      </c>
      <c r="AT217" s="56">
        <v>63562.5</v>
      </c>
      <c r="AU217" s="56">
        <v>64311</v>
      </c>
      <c r="AV217" s="56">
        <v>63639.5</v>
      </c>
      <c r="AW217" s="56">
        <v>63153</v>
      </c>
    </row>
    <row r="218" spans="1:49" ht="16.5" thickBot="1" thickTop="1">
      <c r="A218" s="4">
        <v>5</v>
      </c>
      <c r="B218" s="9"/>
      <c r="C218" s="71" t="str">
        <f>INDEX('[2]world'!$D$3:$D$400,MATCH(D218,'[2]world'!$B$3:$B$400,0))</f>
        <v>SWE</v>
      </c>
      <c r="D218" s="55" t="s">
        <v>46</v>
      </c>
      <c r="E218" s="24">
        <f>INDEX('[1]Age'!$D$3:$D$140,MATCH(F218,'[1]Age'!$B$3:$B$140,0))</f>
        <v>62</v>
      </c>
      <c r="F218" s="25">
        <v>62</v>
      </c>
      <c r="G218" s="24" t="str">
        <f>INDEX('[2]sex'!$D$3:$D$176,MATCH(H218,'[2]sex'!$B$3:$B$176,0))</f>
        <v>females</v>
      </c>
      <c r="H218" s="70" t="s">
        <v>36</v>
      </c>
      <c r="I218" s="56">
        <v>48558</v>
      </c>
      <c r="J218" s="56">
        <v>49681</v>
      </c>
      <c r="K218" s="56">
        <v>50756</v>
      </c>
      <c r="L218" s="56">
        <v>49545</v>
      </c>
      <c r="M218" s="56">
        <v>49599</v>
      </c>
      <c r="N218" s="56">
        <v>50514</v>
      </c>
      <c r="O218" s="56">
        <v>49827</v>
      </c>
      <c r="P218" s="56">
        <v>49875</v>
      </c>
      <c r="Q218" s="56">
        <v>47900</v>
      </c>
      <c r="R218" s="56">
        <v>47653</v>
      </c>
      <c r="S218" s="56">
        <v>48161</v>
      </c>
      <c r="T218" s="56">
        <v>47222</v>
      </c>
      <c r="U218" s="56">
        <v>46813</v>
      </c>
      <c r="V218" s="56">
        <v>56964</v>
      </c>
      <c r="W218" s="56">
        <v>53459</v>
      </c>
      <c r="X218" s="56">
        <v>49872</v>
      </c>
      <c r="Y218" s="56">
        <v>48785</v>
      </c>
      <c r="Z218" s="56">
        <v>47864</v>
      </c>
      <c r="AA218" s="56">
        <v>46910</v>
      </c>
      <c r="AB218" s="56">
        <v>45219</v>
      </c>
      <c r="AC218" s="56">
        <v>43901</v>
      </c>
      <c r="AD218" s="56">
        <v>44766</v>
      </c>
      <c r="AE218" s="56">
        <v>42926</v>
      </c>
      <c r="AF218" s="56">
        <v>43780</v>
      </c>
      <c r="AG218" s="56">
        <v>42481</v>
      </c>
      <c r="AH218" s="56">
        <v>42158</v>
      </c>
      <c r="AI218" s="56">
        <v>40240</v>
      </c>
      <c r="AJ218" s="56">
        <v>40840</v>
      </c>
      <c r="AK218" s="56">
        <v>40982</v>
      </c>
      <c r="AL218" s="56">
        <v>42748</v>
      </c>
      <c r="AM218" s="56">
        <v>43319</v>
      </c>
      <c r="AN218" s="56">
        <v>45229</v>
      </c>
      <c r="AO218" s="56">
        <v>46673</v>
      </c>
      <c r="AP218" s="56">
        <v>45909</v>
      </c>
      <c r="AQ218" s="56">
        <v>48080</v>
      </c>
      <c r="AR218" s="56">
        <v>53573</v>
      </c>
      <c r="AS218" s="56">
        <v>58665</v>
      </c>
      <c r="AT218" s="56">
        <v>62167</v>
      </c>
      <c r="AU218" s="56">
        <v>63248</v>
      </c>
      <c r="AV218" s="56">
        <v>64042</v>
      </c>
      <c r="AW218" s="56">
        <v>63378.5</v>
      </c>
    </row>
    <row r="219" spans="1:49" ht="16.5" thickBot="1" thickTop="1">
      <c r="A219" s="4">
        <v>5</v>
      </c>
      <c r="B219" s="9"/>
      <c r="C219" s="71" t="str">
        <f>INDEX('[2]world'!$D$3:$D$400,MATCH(D219,'[2]world'!$B$3:$B$400,0))</f>
        <v>SWE</v>
      </c>
      <c r="D219" s="55" t="s">
        <v>46</v>
      </c>
      <c r="E219" s="24">
        <f>INDEX('[1]Age'!$D$3:$D$140,MATCH(F219,'[1]Age'!$B$3:$B$140,0))</f>
        <v>63</v>
      </c>
      <c r="F219" s="25">
        <v>63</v>
      </c>
      <c r="G219" s="24" t="str">
        <f>INDEX('[2]sex'!$D$3:$D$176,MATCH(H219,'[2]sex'!$B$3:$B$176,0))</f>
        <v>females</v>
      </c>
      <c r="H219" s="70" t="s">
        <v>36</v>
      </c>
      <c r="I219" s="56">
        <v>47277</v>
      </c>
      <c r="J219" s="56">
        <v>48127</v>
      </c>
      <c r="K219" s="56">
        <v>49226</v>
      </c>
      <c r="L219" s="56">
        <v>50262</v>
      </c>
      <c r="M219" s="56">
        <v>49040</v>
      </c>
      <c r="N219" s="56">
        <v>49180</v>
      </c>
      <c r="O219" s="56">
        <v>50084</v>
      </c>
      <c r="P219" s="56">
        <v>49379</v>
      </c>
      <c r="Q219" s="56">
        <v>49459</v>
      </c>
      <c r="R219" s="56">
        <v>47502</v>
      </c>
      <c r="S219" s="56">
        <v>47268</v>
      </c>
      <c r="T219" s="56">
        <v>47762</v>
      </c>
      <c r="U219" s="56">
        <v>46826</v>
      </c>
      <c r="V219" s="56">
        <v>46430</v>
      </c>
      <c r="W219" s="56">
        <v>56549</v>
      </c>
      <c r="X219" s="56">
        <v>53060</v>
      </c>
      <c r="Y219" s="56">
        <v>49497</v>
      </c>
      <c r="Z219" s="56">
        <v>48418</v>
      </c>
      <c r="AA219" s="56">
        <v>47515</v>
      </c>
      <c r="AB219" s="56">
        <v>46577</v>
      </c>
      <c r="AC219" s="56">
        <v>44922</v>
      </c>
      <c r="AD219" s="56">
        <v>43634</v>
      </c>
      <c r="AE219" s="56">
        <v>44465</v>
      </c>
      <c r="AF219" s="56">
        <v>42627</v>
      </c>
      <c r="AG219" s="56">
        <v>43549</v>
      </c>
      <c r="AH219" s="56">
        <v>42283</v>
      </c>
      <c r="AI219" s="56">
        <v>42014</v>
      </c>
      <c r="AJ219" s="56">
        <v>40023</v>
      </c>
      <c r="AK219" s="56">
        <v>40570</v>
      </c>
      <c r="AL219" s="56">
        <v>40696</v>
      </c>
      <c r="AM219" s="56">
        <v>42453</v>
      </c>
      <c r="AN219" s="56">
        <v>43033</v>
      </c>
      <c r="AO219" s="56">
        <v>44975</v>
      </c>
      <c r="AP219" s="56">
        <v>46435</v>
      </c>
      <c r="AQ219" s="56">
        <v>45664</v>
      </c>
      <c r="AR219" s="56">
        <v>47785</v>
      </c>
      <c r="AS219" s="56">
        <v>53248</v>
      </c>
      <c r="AT219" s="56">
        <v>58322.5</v>
      </c>
      <c r="AU219" s="56">
        <v>61839</v>
      </c>
      <c r="AV219" s="56">
        <v>62939</v>
      </c>
      <c r="AW219" s="56">
        <v>63728.5</v>
      </c>
    </row>
    <row r="220" spans="1:49" ht="16.5" thickBot="1" thickTop="1">
      <c r="A220" s="4">
        <v>5</v>
      </c>
      <c r="B220" s="9"/>
      <c r="C220" s="71" t="str">
        <f>INDEX('[2]world'!$D$3:$D$400,MATCH(D220,'[2]world'!$B$3:$B$400,0))</f>
        <v>SWE</v>
      </c>
      <c r="D220" s="55" t="s">
        <v>46</v>
      </c>
      <c r="E220" s="24">
        <f>INDEX('[1]Age'!$D$3:$D$140,MATCH(F220,'[1]Age'!$B$3:$B$140,0))</f>
        <v>64</v>
      </c>
      <c r="F220" s="25">
        <v>64</v>
      </c>
      <c r="G220" s="24" t="str">
        <f>INDEX('[2]sex'!$D$3:$D$176,MATCH(H220,'[2]sex'!$B$3:$B$176,0))</f>
        <v>females</v>
      </c>
      <c r="H220" s="70" t="s">
        <v>36</v>
      </c>
      <c r="I220" s="56">
        <v>46006</v>
      </c>
      <c r="J220" s="56">
        <v>46812</v>
      </c>
      <c r="K220" s="56">
        <v>47649</v>
      </c>
      <c r="L220" s="56">
        <v>48724</v>
      </c>
      <c r="M220" s="56">
        <v>49737</v>
      </c>
      <c r="N220" s="56">
        <v>48533</v>
      </c>
      <c r="O220" s="56">
        <v>48726</v>
      </c>
      <c r="P220" s="56">
        <v>49578</v>
      </c>
      <c r="Q220" s="56">
        <v>48904</v>
      </c>
      <c r="R220" s="56">
        <v>49044</v>
      </c>
      <c r="S220" s="56">
        <v>47060</v>
      </c>
      <c r="T220" s="56">
        <v>46862</v>
      </c>
      <c r="U220" s="56">
        <v>47296</v>
      </c>
      <c r="V220" s="56">
        <v>46430</v>
      </c>
      <c r="W220" s="56">
        <v>46023</v>
      </c>
      <c r="X220" s="56">
        <v>56062</v>
      </c>
      <c r="Y220" s="56">
        <v>52623</v>
      </c>
      <c r="Z220" s="56">
        <v>49094</v>
      </c>
      <c r="AA220" s="56">
        <v>48009</v>
      </c>
      <c r="AB220" s="56">
        <v>47137</v>
      </c>
      <c r="AC220" s="56">
        <v>46249</v>
      </c>
      <c r="AD220" s="56">
        <v>44621</v>
      </c>
      <c r="AE220" s="56">
        <v>43325</v>
      </c>
      <c r="AF220" s="56">
        <v>44157</v>
      </c>
      <c r="AG220" s="56">
        <v>42316</v>
      </c>
      <c r="AH220" s="56">
        <v>43346</v>
      </c>
      <c r="AI220" s="56">
        <v>42051</v>
      </c>
      <c r="AJ220" s="56">
        <v>41802</v>
      </c>
      <c r="AK220" s="56">
        <v>39741</v>
      </c>
      <c r="AL220" s="56">
        <v>40248</v>
      </c>
      <c r="AM220" s="56">
        <v>40372</v>
      </c>
      <c r="AN220" s="56">
        <v>42158</v>
      </c>
      <c r="AO220" s="56">
        <v>42755</v>
      </c>
      <c r="AP220" s="56">
        <v>44710</v>
      </c>
      <c r="AQ220" s="56">
        <v>46160</v>
      </c>
      <c r="AR220" s="56">
        <v>45361</v>
      </c>
      <c r="AS220" s="56">
        <v>47468</v>
      </c>
      <c r="AT220" s="56">
        <v>52927</v>
      </c>
      <c r="AU220" s="56">
        <v>57971</v>
      </c>
      <c r="AV220" s="56">
        <v>61478</v>
      </c>
      <c r="AW220" s="56">
        <v>62601</v>
      </c>
    </row>
    <row r="221" spans="1:49" ht="16.5" thickBot="1" thickTop="1">
      <c r="A221" s="4">
        <v>5</v>
      </c>
      <c r="B221" s="9"/>
      <c r="C221" s="71" t="str">
        <f>INDEX('[2]world'!$D$3:$D$400,MATCH(D221,'[2]world'!$B$3:$B$400,0))</f>
        <v>SWE</v>
      </c>
      <c r="D221" s="55" t="s">
        <v>46</v>
      </c>
      <c r="E221" s="24">
        <f>INDEX('[1]Age'!$D$3:$D$140,MATCH(F221,'[1]Age'!$B$3:$B$140,0))</f>
        <v>65</v>
      </c>
      <c r="F221" s="25">
        <v>65</v>
      </c>
      <c r="G221" s="24" t="str">
        <f>INDEX('[2]sex'!$D$3:$D$176,MATCH(H221,'[2]sex'!$B$3:$B$176,0))</f>
        <v>females</v>
      </c>
      <c r="H221" s="70" t="s">
        <v>36</v>
      </c>
      <c r="I221" s="56">
        <v>44280</v>
      </c>
      <c r="J221" s="56">
        <v>45464</v>
      </c>
      <c r="K221" s="56">
        <v>46283</v>
      </c>
      <c r="L221" s="56">
        <v>47095</v>
      </c>
      <c r="M221" s="56">
        <v>48187</v>
      </c>
      <c r="N221" s="56">
        <v>49176</v>
      </c>
      <c r="O221" s="56">
        <v>48013</v>
      </c>
      <c r="P221" s="56">
        <v>48201</v>
      </c>
      <c r="Q221" s="56">
        <v>49052</v>
      </c>
      <c r="R221" s="56">
        <v>48404</v>
      </c>
      <c r="S221" s="56">
        <v>48563</v>
      </c>
      <c r="T221" s="56">
        <v>46573</v>
      </c>
      <c r="U221" s="56">
        <v>46417</v>
      </c>
      <c r="V221" s="56">
        <v>46820</v>
      </c>
      <c r="W221" s="56">
        <v>45992</v>
      </c>
      <c r="X221" s="56">
        <v>45602</v>
      </c>
      <c r="Y221" s="56">
        <v>55503</v>
      </c>
      <c r="Z221" s="56">
        <v>52151</v>
      </c>
      <c r="AA221" s="56">
        <v>48645</v>
      </c>
      <c r="AB221" s="56">
        <v>47583</v>
      </c>
      <c r="AC221" s="56">
        <v>46739</v>
      </c>
      <c r="AD221" s="56">
        <v>45900</v>
      </c>
      <c r="AE221" s="56">
        <v>44293</v>
      </c>
      <c r="AF221" s="56">
        <v>43001</v>
      </c>
      <c r="AG221" s="56">
        <v>43829</v>
      </c>
      <c r="AH221" s="56">
        <v>42016</v>
      </c>
      <c r="AI221" s="56">
        <v>43109</v>
      </c>
      <c r="AJ221" s="56">
        <v>41755</v>
      </c>
      <c r="AK221" s="56">
        <v>41469</v>
      </c>
      <c r="AL221" s="56">
        <v>39416</v>
      </c>
      <c r="AM221" s="56">
        <v>39912</v>
      </c>
      <c r="AN221" s="56">
        <v>40055</v>
      </c>
      <c r="AO221" s="56">
        <v>41838</v>
      </c>
      <c r="AP221" s="56">
        <v>42471</v>
      </c>
      <c r="AQ221" s="56">
        <v>44384</v>
      </c>
      <c r="AR221" s="56">
        <v>45819</v>
      </c>
      <c r="AS221" s="56">
        <v>45017</v>
      </c>
      <c r="AT221" s="56">
        <v>47108.5</v>
      </c>
      <c r="AU221" s="56">
        <v>52568.5</v>
      </c>
      <c r="AV221" s="56">
        <v>57589</v>
      </c>
      <c r="AW221" s="56">
        <v>61078</v>
      </c>
    </row>
    <row r="222" spans="1:49" ht="16.5" thickBot="1" thickTop="1">
      <c r="A222" s="4">
        <v>5</v>
      </c>
      <c r="B222" s="9"/>
      <c r="C222" s="71" t="str">
        <f>INDEX('[2]world'!$D$3:$D$400,MATCH(D222,'[2]world'!$B$3:$B$400,0))</f>
        <v>SWE</v>
      </c>
      <c r="D222" s="55" t="s">
        <v>46</v>
      </c>
      <c r="E222" s="24">
        <f>INDEX('[1]Age'!$D$3:$D$140,MATCH(F222,'[1]Age'!$B$3:$B$140,0))</f>
        <v>66</v>
      </c>
      <c r="F222" s="25">
        <v>66</v>
      </c>
      <c r="G222" s="24" t="str">
        <f>INDEX('[2]sex'!$D$3:$D$176,MATCH(H222,'[2]sex'!$B$3:$B$176,0))</f>
        <v>females</v>
      </c>
      <c r="H222" s="70" t="s">
        <v>36</v>
      </c>
      <c r="I222" s="56">
        <v>42666</v>
      </c>
      <c r="J222" s="56">
        <v>43751</v>
      </c>
      <c r="K222" s="56">
        <v>44881</v>
      </c>
      <c r="L222" s="56">
        <v>45688</v>
      </c>
      <c r="M222" s="56">
        <v>46502</v>
      </c>
      <c r="N222" s="56">
        <v>47598</v>
      </c>
      <c r="O222" s="56">
        <v>48560</v>
      </c>
      <c r="P222" s="56">
        <v>47474</v>
      </c>
      <c r="Q222" s="56">
        <v>47636</v>
      </c>
      <c r="R222" s="56">
        <v>48507</v>
      </c>
      <c r="S222" s="56">
        <v>47860</v>
      </c>
      <c r="T222" s="56">
        <v>47996</v>
      </c>
      <c r="U222" s="56">
        <v>46059</v>
      </c>
      <c r="V222" s="56">
        <v>45925</v>
      </c>
      <c r="W222" s="56">
        <v>46335</v>
      </c>
      <c r="X222" s="56">
        <v>45507</v>
      </c>
      <c r="Y222" s="56">
        <v>45146</v>
      </c>
      <c r="Z222" s="56">
        <v>54896</v>
      </c>
      <c r="AA222" s="56">
        <v>51644</v>
      </c>
      <c r="AB222" s="56">
        <v>48176</v>
      </c>
      <c r="AC222" s="56">
        <v>47140</v>
      </c>
      <c r="AD222" s="56">
        <v>46329</v>
      </c>
      <c r="AE222" s="56">
        <v>45501</v>
      </c>
      <c r="AF222" s="56">
        <v>43888</v>
      </c>
      <c r="AG222" s="56">
        <v>42658</v>
      </c>
      <c r="AH222" s="56">
        <v>43514</v>
      </c>
      <c r="AI222" s="56">
        <v>41690</v>
      </c>
      <c r="AJ222" s="56">
        <v>42784</v>
      </c>
      <c r="AK222" s="56">
        <v>41397</v>
      </c>
      <c r="AL222" s="56">
        <v>41074</v>
      </c>
      <c r="AM222" s="56">
        <v>39051</v>
      </c>
      <c r="AN222" s="56">
        <v>39568</v>
      </c>
      <c r="AO222" s="56">
        <v>39726</v>
      </c>
      <c r="AP222" s="56">
        <v>41508</v>
      </c>
      <c r="AQ222" s="56">
        <v>42154</v>
      </c>
      <c r="AR222" s="56">
        <v>44015</v>
      </c>
      <c r="AS222" s="56">
        <v>45430</v>
      </c>
      <c r="AT222" s="56">
        <v>44670.5</v>
      </c>
      <c r="AU222" s="56">
        <v>46701.5</v>
      </c>
      <c r="AV222" s="56">
        <v>52161.5</v>
      </c>
      <c r="AW222" s="56">
        <v>57179.5</v>
      </c>
    </row>
    <row r="223" spans="1:49" ht="16.5" thickBot="1" thickTop="1">
      <c r="A223" s="4">
        <v>5</v>
      </c>
      <c r="B223" s="9"/>
      <c r="C223" s="71" t="str">
        <f>INDEX('[2]world'!$D$3:$D$400,MATCH(D223,'[2]world'!$B$3:$B$400,0))</f>
        <v>SWE</v>
      </c>
      <c r="D223" s="55" t="s">
        <v>46</v>
      </c>
      <c r="E223" s="24">
        <f>INDEX('[1]Age'!$D$3:$D$140,MATCH(F223,'[1]Age'!$B$3:$B$140,0))</f>
        <v>67</v>
      </c>
      <c r="F223" s="25">
        <v>67</v>
      </c>
      <c r="G223" s="24" t="str">
        <f>INDEX('[2]sex'!$D$3:$D$176,MATCH(H223,'[2]sex'!$B$3:$B$176,0))</f>
        <v>females</v>
      </c>
      <c r="H223" s="70" t="s">
        <v>36</v>
      </c>
      <c r="I223" s="56">
        <v>42543</v>
      </c>
      <c r="J223" s="56">
        <v>42064</v>
      </c>
      <c r="K223" s="56">
        <v>43165</v>
      </c>
      <c r="L223" s="56">
        <v>44246</v>
      </c>
      <c r="M223" s="56">
        <v>45047</v>
      </c>
      <c r="N223" s="56">
        <v>45860</v>
      </c>
      <c r="O223" s="56">
        <v>46946</v>
      </c>
      <c r="P223" s="56">
        <v>47930</v>
      </c>
      <c r="Q223" s="56">
        <v>46897</v>
      </c>
      <c r="R223" s="56">
        <v>47040</v>
      </c>
      <c r="S223" s="56">
        <v>47904</v>
      </c>
      <c r="T223" s="56">
        <v>47275</v>
      </c>
      <c r="U223" s="56">
        <v>47409</v>
      </c>
      <c r="V223" s="56">
        <v>45519</v>
      </c>
      <c r="W223" s="56">
        <v>45414</v>
      </c>
      <c r="X223" s="56">
        <v>45824</v>
      </c>
      <c r="Y223" s="56">
        <v>44970</v>
      </c>
      <c r="Z223" s="56">
        <v>44625</v>
      </c>
      <c r="AA223" s="56">
        <v>54295</v>
      </c>
      <c r="AB223" s="56">
        <v>51105</v>
      </c>
      <c r="AC223" s="56">
        <v>47698</v>
      </c>
      <c r="AD223" s="56">
        <v>46662</v>
      </c>
      <c r="AE223" s="56">
        <v>45876</v>
      </c>
      <c r="AF223" s="56">
        <v>45059</v>
      </c>
      <c r="AG223" s="56">
        <v>43451</v>
      </c>
      <c r="AH223" s="56">
        <v>42300</v>
      </c>
      <c r="AI223" s="56">
        <v>43197</v>
      </c>
      <c r="AJ223" s="56">
        <v>41325</v>
      </c>
      <c r="AK223" s="56">
        <v>42382</v>
      </c>
      <c r="AL223" s="56">
        <v>40969</v>
      </c>
      <c r="AM223" s="56">
        <v>40673</v>
      </c>
      <c r="AN223" s="56">
        <v>38673</v>
      </c>
      <c r="AO223" s="56">
        <v>39188</v>
      </c>
      <c r="AP223" s="56">
        <v>39359</v>
      </c>
      <c r="AQ223" s="56">
        <v>41148</v>
      </c>
      <c r="AR223" s="56">
        <v>41801</v>
      </c>
      <c r="AS223" s="56">
        <v>43607</v>
      </c>
      <c r="AT223" s="56">
        <v>45052</v>
      </c>
      <c r="AU223" s="56">
        <v>44319.5</v>
      </c>
      <c r="AV223" s="56">
        <v>46276</v>
      </c>
      <c r="AW223" s="56">
        <v>51769.5</v>
      </c>
    </row>
    <row r="224" spans="1:49" ht="16.5" thickBot="1" thickTop="1">
      <c r="A224" s="4">
        <v>5</v>
      </c>
      <c r="B224" s="9"/>
      <c r="C224" s="71" t="str">
        <f>INDEX('[2]world'!$D$3:$D$400,MATCH(D224,'[2]world'!$B$3:$B$400,0))</f>
        <v>SWE</v>
      </c>
      <c r="D224" s="55" t="s">
        <v>46</v>
      </c>
      <c r="E224" s="24">
        <f>INDEX('[1]Age'!$D$3:$D$140,MATCH(F224,'[1]Age'!$B$3:$B$140,0))</f>
        <v>68</v>
      </c>
      <c r="F224" s="25">
        <v>68</v>
      </c>
      <c r="G224" s="24" t="str">
        <f>INDEX('[2]sex'!$D$3:$D$176,MATCH(H224,'[2]sex'!$B$3:$B$176,0))</f>
        <v>females</v>
      </c>
      <c r="H224" s="70" t="s">
        <v>36</v>
      </c>
      <c r="I224" s="56">
        <v>41015</v>
      </c>
      <c r="J224" s="56">
        <v>41885</v>
      </c>
      <c r="K224" s="56">
        <v>41390</v>
      </c>
      <c r="L224" s="56">
        <v>42476</v>
      </c>
      <c r="M224" s="56">
        <v>43537</v>
      </c>
      <c r="N224" s="56">
        <v>44377</v>
      </c>
      <c r="O224" s="56">
        <v>45183</v>
      </c>
      <c r="P224" s="56">
        <v>46250</v>
      </c>
      <c r="Q224" s="56">
        <v>47258</v>
      </c>
      <c r="R224" s="56">
        <v>46269</v>
      </c>
      <c r="S224" s="56">
        <v>46393</v>
      </c>
      <c r="T224" s="56">
        <v>47251</v>
      </c>
      <c r="U224" s="56">
        <v>46642</v>
      </c>
      <c r="V224" s="56">
        <v>46770</v>
      </c>
      <c r="W224" s="56">
        <v>44929</v>
      </c>
      <c r="X224" s="56">
        <v>44856</v>
      </c>
      <c r="Y224" s="56">
        <v>45270</v>
      </c>
      <c r="Z224" s="56">
        <v>44389</v>
      </c>
      <c r="AA224" s="56">
        <v>44066</v>
      </c>
      <c r="AB224" s="56">
        <v>53635</v>
      </c>
      <c r="AC224" s="56">
        <v>50512</v>
      </c>
      <c r="AD224" s="56">
        <v>47159</v>
      </c>
      <c r="AE224" s="56">
        <v>46161</v>
      </c>
      <c r="AF224" s="56">
        <v>45383</v>
      </c>
      <c r="AG224" s="56">
        <v>44575</v>
      </c>
      <c r="AH224" s="56">
        <v>43048</v>
      </c>
      <c r="AI224" s="56">
        <v>41952</v>
      </c>
      <c r="AJ224" s="56">
        <v>42798</v>
      </c>
      <c r="AK224" s="56">
        <v>40910</v>
      </c>
      <c r="AL224" s="56">
        <v>41919</v>
      </c>
      <c r="AM224" s="56">
        <v>40525</v>
      </c>
      <c r="AN224" s="56">
        <v>40250</v>
      </c>
      <c r="AO224" s="56">
        <v>38273</v>
      </c>
      <c r="AP224" s="56">
        <v>38770</v>
      </c>
      <c r="AQ224" s="56">
        <v>38950</v>
      </c>
      <c r="AR224" s="56">
        <v>40750</v>
      </c>
      <c r="AS224" s="56">
        <v>41395</v>
      </c>
      <c r="AT224" s="56">
        <v>43176.5</v>
      </c>
      <c r="AU224" s="56">
        <v>44671</v>
      </c>
      <c r="AV224" s="56">
        <v>43941</v>
      </c>
      <c r="AW224" s="56">
        <v>45854.5</v>
      </c>
    </row>
    <row r="225" spans="1:49" ht="16.5" thickBot="1" thickTop="1">
      <c r="A225" s="4">
        <v>5</v>
      </c>
      <c r="B225" s="9"/>
      <c r="C225" s="71" t="str">
        <f>INDEX('[2]world'!$D$3:$D$400,MATCH(D225,'[2]world'!$B$3:$B$400,0))</f>
        <v>SWE</v>
      </c>
      <c r="D225" s="55" t="s">
        <v>46</v>
      </c>
      <c r="E225" s="24">
        <f>INDEX('[1]Age'!$D$3:$D$140,MATCH(F225,'[1]Age'!$B$3:$B$140,0))</f>
        <v>69</v>
      </c>
      <c r="F225" s="25">
        <v>69</v>
      </c>
      <c r="G225" s="24" t="str">
        <f>INDEX('[2]sex'!$D$3:$D$176,MATCH(H225,'[2]sex'!$B$3:$B$176,0))</f>
        <v>females</v>
      </c>
      <c r="H225" s="70" t="s">
        <v>36</v>
      </c>
      <c r="I225" s="56">
        <v>39553</v>
      </c>
      <c r="J225" s="56">
        <v>40292</v>
      </c>
      <c r="K225" s="56">
        <v>41160</v>
      </c>
      <c r="L225" s="56">
        <v>40653</v>
      </c>
      <c r="M225" s="56">
        <v>41741</v>
      </c>
      <c r="N225" s="56">
        <v>42763</v>
      </c>
      <c r="O225" s="56">
        <v>43630</v>
      </c>
      <c r="P225" s="56">
        <v>44451</v>
      </c>
      <c r="Q225" s="56">
        <v>45523</v>
      </c>
      <c r="R225" s="56">
        <v>46509</v>
      </c>
      <c r="S225" s="56">
        <v>45566</v>
      </c>
      <c r="T225" s="56">
        <v>45695</v>
      </c>
      <c r="U225" s="56">
        <v>46546</v>
      </c>
      <c r="V225" s="56">
        <v>45940</v>
      </c>
      <c r="W225" s="56">
        <v>46056</v>
      </c>
      <c r="X225" s="56">
        <v>44319</v>
      </c>
      <c r="Y225" s="56">
        <v>44230</v>
      </c>
      <c r="Z225" s="56">
        <v>44638</v>
      </c>
      <c r="AA225" s="56">
        <v>43800</v>
      </c>
      <c r="AB225" s="56">
        <v>43470</v>
      </c>
      <c r="AC225" s="56">
        <v>52932</v>
      </c>
      <c r="AD225" s="56">
        <v>49887</v>
      </c>
      <c r="AE225" s="56">
        <v>46563</v>
      </c>
      <c r="AF225" s="56">
        <v>45597</v>
      </c>
      <c r="AG225" s="56">
        <v>44841</v>
      </c>
      <c r="AH225" s="56">
        <v>44087</v>
      </c>
      <c r="AI225" s="56">
        <v>42643</v>
      </c>
      <c r="AJ225" s="56">
        <v>41526</v>
      </c>
      <c r="AK225" s="56">
        <v>42314</v>
      </c>
      <c r="AL225" s="56">
        <v>40434</v>
      </c>
      <c r="AM225" s="56">
        <v>41425</v>
      </c>
      <c r="AN225" s="56">
        <v>40068</v>
      </c>
      <c r="AO225" s="56">
        <v>39806</v>
      </c>
      <c r="AP225" s="56">
        <v>37838</v>
      </c>
      <c r="AQ225" s="56">
        <v>38325</v>
      </c>
      <c r="AR225" s="56">
        <v>38515</v>
      </c>
      <c r="AS225" s="56">
        <v>40346</v>
      </c>
      <c r="AT225" s="56">
        <v>40989.5</v>
      </c>
      <c r="AU225" s="56">
        <v>42759.5</v>
      </c>
      <c r="AV225" s="56">
        <v>44208.5</v>
      </c>
      <c r="AW225" s="56">
        <v>43549</v>
      </c>
    </row>
    <row r="226" spans="1:49" ht="16.5" thickBot="1" thickTop="1">
      <c r="A226" s="4">
        <v>5</v>
      </c>
      <c r="B226" s="9"/>
      <c r="C226" s="71" t="str">
        <f>INDEX('[2]world'!$D$3:$D$400,MATCH(D226,'[2]world'!$B$3:$B$400,0))</f>
        <v>SWE</v>
      </c>
      <c r="D226" s="55" t="s">
        <v>46</v>
      </c>
      <c r="E226" s="24">
        <f>INDEX('[1]Age'!$D$3:$D$140,MATCH(F226,'[1]Age'!$B$3:$B$140,0))</f>
        <v>70</v>
      </c>
      <c r="F226" s="25">
        <v>70</v>
      </c>
      <c r="G226" s="24" t="str">
        <f>INDEX('[2]sex'!$D$3:$D$176,MATCH(H226,'[2]sex'!$B$3:$B$176,0))</f>
        <v>females</v>
      </c>
      <c r="H226" s="70" t="s">
        <v>36</v>
      </c>
      <c r="I226" s="56">
        <v>36617</v>
      </c>
      <c r="J226" s="56">
        <v>38740</v>
      </c>
      <c r="K226" s="56">
        <v>39522</v>
      </c>
      <c r="L226" s="56">
        <v>40338</v>
      </c>
      <c r="M226" s="56">
        <v>39872</v>
      </c>
      <c r="N226" s="56">
        <v>40951</v>
      </c>
      <c r="O226" s="56">
        <v>41913</v>
      </c>
      <c r="P226" s="56">
        <v>42796</v>
      </c>
      <c r="Q226" s="56">
        <v>43709</v>
      </c>
      <c r="R226" s="56">
        <v>44746</v>
      </c>
      <c r="S226" s="56">
        <v>45692</v>
      </c>
      <c r="T226" s="56">
        <v>44785</v>
      </c>
      <c r="U226" s="56">
        <v>44907</v>
      </c>
      <c r="V226" s="56">
        <v>45788</v>
      </c>
      <c r="W226" s="56">
        <v>45197</v>
      </c>
      <c r="X226" s="56">
        <v>45310</v>
      </c>
      <c r="Y226" s="56">
        <v>43664</v>
      </c>
      <c r="Z226" s="56">
        <v>43564</v>
      </c>
      <c r="AA226" s="56">
        <v>43951</v>
      </c>
      <c r="AB226" s="56">
        <v>43154</v>
      </c>
      <c r="AC226" s="56">
        <v>42844</v>
      </c>
      <c r="AD226" s="56">
        <v>52209</v>
      </c>
      <c r="AE226" s="56">
        <v>49210</v>
      </c>
      <c r="AF226" s="56">
        <v>45914</v>
      </c>
      <c r="AG226" s="56">
        <v>44968</v>
      </c>
      <c r="AH226" s="56">
        <v>44259</v>
      </c>
      <c r="AI226" s="56">
        <v>43574</v>
      </c>
      <c r="AJ226" s="56">
        <v>42162</v>
      </c>
      <c r="AK226" s="56">
        <v>40984</v>
      </c>
      <c r="AL226" s="56">
        <v>41752</v>
      </c>
      <c r="AM226" s="56">
        <v>39896</v>
      </c>
      <c r="AN226" s="56">
        <v>40912</v>
      </c>
      <c r="AO226" s="56">
        <v>39577</v>
      </c>
      <c r="AP226" s="56">
        <v>39297</v>
      </c>
      <c r="AQ226" s="56">
        <v>37361</v>
      </c>
      <c r="AR226" s="56">
        <v>37857</v>
      </c>
      <c r="AS226" s="56">
        <v>38043</v>
      </c>
      <c r="AT226" s="56">
        <v>39900.5</v>
      </c>
      <c r="AU226" s="56">
        <v>40552.5</v>
      </c>
      <c r="AV226" s="56">
        <v>42314.5</v>
      </c>
      <c r="AW226" s="56">
        <v>43700.5</v>
      </c>
    </row>
    <row r="227" spans="1:49" ht="16.5" thickBot="1" thickTop="1">
      <c r="A227" s="4">
        <v>5</v>
      </c>
      <c r="B227" s="9"/>
      <c r="C227" s="71" t="str">
        <f>INDEX('[2]world'!$D$3:$D$400,MATCH(D227,'[2]world'!$B$3:$B$400,0))</f>
        <v>SWE</v>
      </c>
      <c r="D227" s="55" t="s">
        <v>46</v>
      </c>
      <c r="E227" s="24">
        <f>INDEX('[1]Age'!$D$3:$D$140,MATCH(F227,'[1]Age'!$B$3:$B$140,0))</f>
        <v>71</v>
      </c>
      <c r="F227" s="25">
        <v>71</v>
      </c>
      <c r="G227" s="24" t="str">
        <f>INDEX('[2]sex'!$D$3:$D$176,MATCH(H227,'[2]sex'!$B$3:$B$176,0))</f>
        <v>females</v>
      </c>
      <c r="H227" s="70" t="s">
        <v>36</v>
      </c>
      <c r="I227" s="56">
        <v>35676</v>
      </c>
      <c r="J227" s="56">
        <v>35785</v>
      </c>
      <c r="K227" s="56">
        <v>37900</v>
      </c>
      <c r="L227" s="56">
        <v>38669</v>
      </c>
      <c r="M227" s="56">
        <v>39453</v>
      </c>
      <c r="N227" s="56">
        <v>39024</v>
      </c>
      <c r="O227" s="56">
        <v>40077</v>
      </c>
      <c r="P227" s="56">
        <v>40994</v>
      </c>
      <c r="Q227" s="56">
        <v>41926</v>
      </c>
      <c r="R227" s="56">
        <v>42889</v>
      </c>
      <c r="S227" s="56">
        <v>43891</v>
      </c>
      <c r="T227" s="56">
        <v>44784</v>
      </c>
      <c r="U227" s="56">
        <v>43924</v>
      </c>
      <c r="V227" s="56">
        <v>44072</v>
      </c>
      <c r="W227" s="56">
        <v>44996</v>
      </c>
      <c r="X227" s="56">
        <v>44403</v>
      </c>
      <c r="Y227" s="56">
        <v>44514</v>
      </c>
      <c r="Z227" s="56">
        <v>42918</v>
      </c>
      <c r="AA227" s="56">
        <v>42846</v>
      </c>
      <c r="AB227" s="56">
        <v>43200</v>
      </c>
      <c r="AC227" s="56">
        <v>42463</v>
      </c>
      <c r="AD227" s="56">
        <v>42191</v>
      </c>
      <c r="AE227" s="56">
        <v>51383</v>
      </c>
      <c r="AF227" s="56">
        <v>48466</v>
      </c>
      <c r="AG227" s="56">
        <v>45216</v>
      </c>
      <c r="AH227" s="56">
        <v>44336</v>
      </c>
      <c r="AI227" s="56">
        <v>43660</v>
      </c>
      <c r="AJ227" s="56">
        <v>42957</v>
      </c>
      <c r="AK227" s="56">
        <v>41578</v>
      </c>
      <c r="AL227" s="56">
        <v>40389</v>
      </c>
      <c r="AM227" s="56">
        <v>41142</v>
      </c>
      <c r="AN227" s="56">
        <v>39335</v>
      </c>
      <c r="AO227" s="56">
        <v>40334</v>
      </c>
      <c r="AP227" s="56">
        <v>38995</v>
      </c>
      <c r="AQ227" s="56">
        <v>38737</v>
      </c>
      <c r="AR227" s="56">
        <v>36831</v>
      </c>
      <c r="AS227" s="56">
        <v>37351</v>
      </c>
      <c r="AT227" s="56">
        <v>37544.5</v>
      </c>
      <c r="AU227" s="56">
        <v>39418.5</v>
      </c>
      <c r="AV227" s="56">
        <v>40074</v>
      </c>
      <c r="AW227" s="56">
        <v>41835</v>
      </c>
    </row>
    <row r="228" spans="1:49" ht="16.5" thickBot="1" thickTop="1">
      <c r="A228" s="4">
        <v>5</v>
      </c>
      <c r="B228" s="9"/>
      <c r="C228" s="71" t="str">
        <f>INDEX('[2]world'!$D$3:$D$400,MATCH(D228,'[2]world'!$B$3:$B$400,0))</f>
        <v>SWE</v>
      </c>
      <c r="D228" s="55" t="s">
        <v>46</v>
      </c>
      <c r="E228" s="24">
        <f>INDEX('[1]Age'!$D$3:$D$140,MATCH(F228,'[1]Age'!$B$3:$B$140,0))</f>
        <v>72</v>
      </c>
      <c r="F228" s="25">
        <v>72</v>
      </c>
      <c r="G228" s="24" t="str">
        <f>INDEX('[2]sex'!$D$3:$D$176,MATCH(H228,'[2]sex'!$B$3:$B$176,0))</f>
        <v>females</v>
      </c>
      <c r="H228" s="70" t="s">
        <v>36</v>
      </c>
      <c r="I228" s="56">
        <v>33358</v>
      </c>
      <c r="J228" s="56">
        <v>34716</v>
      </c>
      <c r="K228" s="56">
        <v>34895</v>
      </c>
      <c r="L228" s="56">
        <v>36921</v>
      </c>
      <c r="M228" s="56">
        <v>37687</v>
      </c>
      <c r="N228" s="56">
        <v>38520</v>
      </c>
      <c r="O228" s="56">
        <v>38099</v>
      </c>
      <c r="P228" s="56">
        <v>39139</v>
      </c>
      <c r="Q228" s="56">
        <v>40026</v>
      </c>
      <c r="R228" s="56">
        <v>40974</v>
      </c>
      <c r="S228" s="56">
        <v>41958</v>
      </c>
      <c r="T228" s="56">
        <v>42961</v>
      </c>
      <c r="U228" s="56">
        <v>43781</v>
      </c>
      <c r="V228" s="56">
        <v>43004</v>
      </c>
      <c r="W228" s="56">
        <v>43171</v>
      </c>
      <c r="X228" s="56">
        <v>44113</v>
      </c>
      <c r="Y228" s="56">
        <v>43537</v>
      </c>
      <c r="Z228" s="56">
        <v>43651</v>
      </c>
      <c r="AA228" s="56">
        <v>42080</v>
      </c>
      <c r="AB228" s="56">
        <v>42058</v>
      </c>
      <c r="AC228" s="56">
        <v>42436</v>
      </c>
      <c r="AD228" s="56">
        <v>41711</v>
      </c>
      <c r="AE228" s="56">
        <v>41483</v>
      </c>
      <c r="AF228" s="56">
        <v>50499</v>
      </c>
      <c r="AG228" s="56">
        <v>47659</v>
      </c>
      <c r="AH228" s="56">
        <v>44473</v>
      </c>
      <c r="AI228" s="56">
        <v>43668</v>
      </c>
      <c r="AJ228" s="56">
        <v>42987</v>
      </c>
      <c r="AK228" s="56">
        <v>42231</v>
      </c>
      <c r="AL228" s="56">
        <v>40909</v>
      </c>
      <c r="AM228" s="56">
        <v>39762</v>
      </c>
      <c r="AN228" s="56">
        <v>40485</v>
      </c>
      <c r="AO228" s="56">
        <v>38721</v>
      </c>
      <c r="AP228" s="56">
        <v>39685</v>
      </c>
      <c r="AQ228" s="56">
        <v>38367</v>
      </c>
      <c r="AR228" s="56">
        <v>38149</v>
      </c>
      <c r="AS228" s="56">
        <v>36294</v>
      </c>
      <c r="AT228" s="56">
        <v>36800</v>
      </c>
      <c r="AU228" s="56">
        <v>37022</v>
      </c>
      <c r="AV228" s="56">
        <v>38904</v>
      </c>
      <c r="AW228" s="56">
        <v>39553.5</v>
      </c>
    </row>
    <row r="229" spans="1:49" ht="16.5" thickBot="1" thickTop="1">
      <c r="A229" s="4">
        <v>5</v>
      </c>
      <c r="B229" s="9"/>
      <c r="C229" s="71" t="str">
        <f>INDEX('[2]world'!$D$3:$D$400,MATCH(D229,'[2]world'!$B$3:$B$400,0))</f>
        <v>SWE</v>
      </c>
      <c r="D229" s="55" t="s">
        <v>46</v>
      </c>
      <c r="E229" s="24">
        <f>INDEX('[1]Age'!$D$3:$D$140,MATCH(F229,'[1]Age'!$B$3:$B$140,0))</f>
        <v>73</v>
      </c>
      <c r="F229" s="25">
        <v>73</v>
      </c>
      <c r="G229" s="24" t="str">
        <f>INDEX('[2]sex'!$D$3:$D$176,MATCH(H229,'[2]sex'!$B$3:$B$176,0))</f>
        <v>females</v>
      </c>
      <c r="H229" s="70" t="s">
        <v>36</v>
      </c>
      <c r="I229" s="56">
        <v>31921</v>
      </c>
      <c r="J229" s="56">
        <v>32389</v>
      </c>
      <c r="K229" s="56">
        <v>33728</v>
      </c>
      <c r="L229" s="56">
        <v>33932</v>
      </c>
      <c r="M229" s="56">
        <v>35877</v>
      </c>
      <c r="N229" s="56">
        <v>36632</v>
      </c>
      <c r="O229" s="56">
        <v>37478</v>
      </c>
      <c r="P229" s="56">
        <v>37078</v>
      </c>
      <c r="Q229" s="56">
        <v>38154</v>
      </c>
      <c r="R229" s="56">
        <v>39003</v>
      </c>
      <c r="S229" s="56">
        <v>39938</v>
      </c>
      <c r="T229" s="56">
        <v>40967</v>
      </c>
      <c r="U229" s="56">
        <v>41916</v>
      </c>
      <c r="V229" s="56">
        <v>42738</v>
      </c>
      <c r="W229" s="56">
        <v>42066</v>
      </c>
      <c r="X229" s="56">
        <v>42208</v>
      </c>
      <c r="Y229" s="56">
        <v>43147</v>
      </c>
      <c r="Z229" s="56">
        <v>42630</v>
      </c>
      <c r="AA229" s="56">
        <v>42726</v>
      </c>
      <c r="AB229" s="56">
        <v>41173</v>
      </c>
      <c r="AC229" s="56">
        <v>41205</v>
      </c>
      <c r="AD229" s="56">
        <v>41639</v>
      </c>
      <c r="AE229" s="56">
        <v>40894</v>
      </c>
      <c r="AF229" s="56">
        <v>40708</v>
      </c>
      <c r="AG229" s="56">
        <v>49532</v>
      </c>
      <c r="AH229" s="56">
        <v>46800</v>
      </c>
      <c r="AI229" s="56">
        <v>43692</v>
      </c>
      <c r="AJ229" s="56">
        <v>42893</v>
      </c>
      <c r="AK229" s="56">
        <v>42220</v>
      </c>
      <c r="AL229" s="56">
        <v>41418</v>
      </c>
      <c r="AM229" s="56">
        <v>40187</v>
      </c>
      <c r="AN229" s="56">
        <v>39069</v>
      </c>
      <c r="AO229" s="56">
        <v>39784</v>
      </c>
      <c r="AP229" s="56">
        <v>38045</v>
      </c>
      <c r="AQ229" s="56">
        <v>39004</v>
      </c>
      <c r="AR229" s="56">
        <v>37740</v>
      </c>
      <c r="AS229" s="56">
        <v>37516</v>
      </c>
      <c r="AT229" s="56">
        <v>35736.5</v>
      </c>
      <c r="AU229" s="56">
        <v>36211</v>
      </c>
      <c r="AV229" s="56">
        <v>36475</v>
      </c>
      <c r="AW229" s="56">
        <v>38317</v>
      </c>
    </row>
    <row r="230" spans="1:49" ht="16.5" thickBot="1" thickTop="1">
      <c r="A230" s="4">
        <v>5</v>
      </c>
      <c r="B230" s="9"/>
      <c r="C230" s="71" t="str">
        <f>INDEX('[2]world'!$D$3:$D$400,MATCH(D230,'[2]world'!$B$3:$B$400,0))</f>
        <v>SWE</v>
      </c>
      <c r="D230" s="55" t="s">
        <v>46</v>
      </c>
      <c r="E230" s="24">
        <f>INDEX('[1]Age'!$D$3:$D$140,MATCH(F230,'[1]Age'!$B$3:$B$140,0))</f>
        <v>74</v>
      </c>
      <c r="F230" s="25">
        <v>74</v>
      </c>
      <c r="G230" s="24" t="str">
        <f>INDEX('[2]sex'!$D$3:$D$176,MATCH(H230,'[2]sex'!$B$3:$B$176,0))</f>
        <v>females</v>
      </c>
      <c r="H230" s="70" t="s">
        <v>36</v>
      </c>
      <c r="I230" s="56">
        <v>30435</v>
      </c>
      <c r="J230" s="56">
        <v>30802</v>
      </c>
      <c r="K230" s="56">
        <v>31361</v>
      </c>
      <c r="L230" s="56">
        <v>32623</v>
      </c>
      <c r="M230" s="56">
        <v>32862</v>
      </c>
      <c r="N230" s="56">
        <v>34785</v>
      </c>
      <c r="O230" s="56">
        <v>35519</v>
      </c>
      <c r="P230" s="56">
        <v>36344</v>
      </c>
      <c r="Q230" s="56">
        <v>35982</v>
      </c>
      <c r="R230" s="56">
        <v>37111</v>
      </c>
      <c r="S230" s="56">
        <v>37917</v>
      </c>
      <c r="T230" s="56">
        <v>38838</v>
      </c>
      <c r="U230" s="56">
        <v>39870</v>
      </c>
      <c r="V230" s="56">
        <v>40785</v>
      </c>
      <c r="W230" s="56">
        <v>41648</v>
      </c>
      <c r="X230" s="56">
        <v>41059</v>
      </c>
      <c r="Y230" s="56">
        <v>41188</v>
      </c>
      <c r="Z230" s="56">
        <v>42114</v>
      </c>
      <c r="AA230" s="56">
        <v>41627</v>
      </c>
      <c r="AB230" s="56">
        <v>41697</v>
      </c>
      <c r="AC230" s="56">
        <v>40256</v>
      </c>
      <c r="AD230" s="56">
        <v>40271</v>
      </c>
      <c r="AE230" s="56">
        <v>40728</v>
      </c>
      <c r="AF230" s="56">
        <v>39993</v>
      </c>
      <c r="AG230" s="56">
        <v>39819</v>
      </c>
      <c r="AH230" s="56">
        <v>48486</v>
      </c>
      <c r="AI230" s="56">
        <v>45885</v>
      </c>
      <c r="AJ230" s="56">
        <v>42813</v>
      </c>
      <c r="AK230" s="56">
        <v>41986</v>
      </c>
      <c r="AL230" s="56">
        <v>41383</v>
      </c>
      <c r="AM230" s="56">
        <v>40558</v>
      </c>
      <c r="AN230" s="56">
        <v>39421</v>
      </c>
      <c r="AO230" s="56">
        <v>38316</v>
      </c>
      <c r="AP230" s="56">
        <v>39018</v>
      </c>
      <c r="AQ230" s="56">
        <v>37341</v>
      </c>
      <c r="AR230" s="56">
        <v>38268</v>
      </c>
      <c r="AS230" s="56">
        <v>37069</v>
      </c>
      <c r="AT230" s="56">
        <v>36831.5</v>
      </c>
      <c r="AU230" s="56">
        <v>35141.5</v>
      </c>
      <c r="AV230" s="56">
        <v>35590</v>
      </c>
      <c r="AW230" s="56">
        <v>35888.5</v>
      </c>
    </row>
    <row r="231" spans="1:49" ht="16.5" thickBot="1" thickTop="1">
      <c r="A231" s="4">
        <v>5</v>
      </c>
      <c r="B231" s="9"/>
      <c r="C231" s="71" t="str">
        <f>INDEX('[2]world'!$D$3:$D$400,MATCH(D231,'[2]world'!$B$3:$B$400,0))</f>
        <v>SWE</v>
      </c>
      <c r="D231" s="55" t="s">
        <v>46</v>
      </c>
      <c r="E231" s="24">
        <f>INDEX('[1]Age'!$D$3:$D$140,MATCH(F231,'[1]Age'!$B$3:$B$140,0))</f>
        <v>75</v>
      </c>
      <c r="F231" s="25">
        <v>75</v>
      </c>
      <c r="G231" s="24" t="str">
        <f>INDEX('[2]sex'!$D$3:$D$176,MATCH(H231,'[2]sex'!$B$3:$B$176,0))</f>
        <v>females</v>
      </c>
      <c r="H231" s="70" t="s">
        <v>36</v>
      </c>
      <c r="I231" s="56">
        <v>28232</v>
      </c>
      <c r="J231" s="56">
        <v>29263</v>
      </c>
      <c r="K231" s="56">
        <v>29677</v>
      </c>
      <c r="L231" s="56">
        <v>30171</v>
      </c>
      <c r="M231" s="56">
        <v>31438</v>
      </c>
      <c r="N231" s="56">
        <v>31700</v>
      </c>
      <c r="O231" s="56">
        <v>33590</v>
      </c>
      <c r="P231" s="56">
        <v>34320</v>
      </c>
      <c r="Q231" s="56">
        <v>35172</v>
      </c>
      <c r="R231" s="56">
        <v>34851</v>
      </c>
      <c r="S231" s="56">
        <v>35977</v>
      </c>
      <c r="T231" s="56">
        <v>36748</v>
      </c>
      <c r="U231" s="56">
        <v>37613</v>
      </c>
      <c r="V231" s="56">
        <v>38686</v>
      </c>
      <c r="W231" s="56">
        <v>39623</v>
      </c>
      <c r="X231" s="56">
        <v>40465</v>
      </c>
      <c r="Y231" s="56">
        <v>39917</v>
      </c>
      <c r="Z231" s="56">
        <v>40065</v>
      </c>
      <c r="AA231" s="56">
        <v>40996</v>
      </c>
      <c r="AB231" s="56">
        <v>40505</v>
      </c>
      <c r="AC231" s="56">
        <v>40609</v>
      </c>
      <c r="AD231" s="56">
        <v>39270</v>
      </c>
      <c r="AE231" s="56">
        <v>39274</v>
      </c>
      <c r="AF231" s="56">
        <v>39726</v>
      </c>
      <c r="AG231" s="56">
        <v>39023</v>
      </c>
      <c r="AH231" s="56">
        <v>38896</v>
      </c>
      <c r="AI231" s="56">
        <v>47397</v>
      </c>
      <c r="AJ231" s="56">
        <v>44850</v>
      </c>
      <c r="AK231" s="56">
        <v>41795</v>
      </c>
      <c r="AL231" s="56">
        <v>41015</v>
      </c>
      <c r="AM231" s="56">
        <v>40446</v>
      </c>
      <c r="AN231" s="56">
        <v>39662</v>
      </c>
      <c r="AO231" s="56">
        <v>38567</v>
      </c>
      <c r="AP231" s="56">
        <v>37510</v>
      </c>
      <c r="AQ231" s="56">
        <v>38204</v>
      </c>
      <c r="AR231" s="56">
        <v>36579</v>
      </c>
      <c r="AS231" s="56">
        <v>37481</v>
      </c>
      <c r="AT231" s="56">
        <v>36358</v>
      </c>
      <c r="AU231" s="56">
        <v>36095.5</v>
      </c>
      <c r="AV231" s="56">
        <v>34502</v>
      </c>
      <c r="AW231" s="56">
        <v>34929.5</v>
      </c>
    </row>
    <row r="232" spans="1:49" ht="16.5" thickBot="1" thickTop="1">
      <c r="A232" s="4">
        <v>5</v>
      </c>
      <c r="B232" s="9"/>
      <c r="C232" s="71" t="str">
        <f>INDEX('[2]world'!$D$3:$D$400,MATCH(D232,'[2]world'!$B$3:$B$400,0))</f>
        <v>SWE</v>
      </c>
      <c r="D232" s="55" t="s">
        <v>46</v>
      </c>
      <c r="E232" s="24">
        <f>INDEX('[1]Age'!$D$3:$D$140,MATCH(F232,'[1]Age'!$B$3:$B$140,0))</f>
        <v>76</v>
      </c>
      <c r="F232" s="25">
        <v>76</v>
      </c>
      <c r="G232" s="24" t="str">
        <f>INDEX('[2]sex'!$D$3:$D$176,MATCH(H232,'[2]sex'!$B$3:$B$176,0))</f>
        <v>females</v>
      </c>
      <c r="H232" s="70" t="s">
        <v>36</v>
      </c>
      <c r="I232" s="56">
        <v>26338</v>
      </c>
      <c r="J232" s="56">
        <v>27000</v>
      </c>
      <c r="K232" s="56">
        <v>28037</v>
      </c>
      <c r="L232" s="56">
        <v>28443</v>
      </c>
      <c r="M232" s="56">
        <v>28921</v>
      </c>
      <c r="N232" s="56">
        <v>30195</v>
      </c>
      <c r="O232" s="56">
        <v>30447</v>
      </c>
      <c r="P232" s="56">
        <v>32326</v>
      </c>
      <c r="Q232" s="56">
        <v>33033</v>
      </c>
      <c r="R232" s="56">
        <v>33913</v>
      </c>
      <c r="S232" s="56">
        <v>33629</v>
      </c>
      <c r="T232" s="56">
        <v>34723</v>
      </c>
      <c r="U232" s="56">
        <v>35495</v>
      </c>
      <c r="V232" s="56">
        <v>36323</v>
      </c>
      <c r="W232" s="56">
        <v>37426</v>
      </c>
      <c r="X232" s="56">
        <v>38388</v>
      </c>
      <c r="Y232" s="56">
        <v>39170</v>
      </c>
      <c r="Z232" s="56">
        <v>38676</v>
      </c>
      <c r="AA232" s="56">
        <v>38893</v>
      </c>
      <c r="AB232" s="56">
        <v>39783</v>
      </c>
      <c r="AC232" s="56">
        <v>39297</v>
      </c>
      <c r="AD232" s="56">
        <v>39460</v>
      </c>
      <c r="AE232" s="56">
        <v>38163</v>
      </c>
      <c r="AF232" s="56">
        <v>38210</v>
      </c>
      <c r="AG232" s="56">
        <v>38618</v>
      </c>
      <c r="AH232" s="56">
        <v>38025</v>
      </c>
      <c r="AI232" s="56">
        <v>37925</v>
      </c>
      <c r="AJ232" s="56">
        <v>46169</v>
      </c>
      <c r="AK232" s="56">
        <v>43707</v>
      </c>
      <c r="AL232" s="56">
        <v>40689</v>
      </c>
      <c r="AM232" s="56">
        <v>39986</v>
      </c>
      <c r="AN232" s="56">
        <v>39409</v>
      </c>
      <c r="AO232" s="56">
        <v>38743</v>
      </c>
      <c r="AP232" s="56">
        <v>37638</v>
      </c>
      <c r="AQ232" s="56">
        <v>36630</v>
      </c>
      <c r="AR232" s="56">
        <v>37361</v>
      </c>
      <c r="AS232" s="56">
        <v>35771</v>
      </c>
      <c r="AT232" s="56">
        <v>36657.5</v>
      </c>
      <c r="AU232" s="56">
        <v>35577</v>
      </c>
      <c r="AV232" s="56">
        <v>35319</v>
      </c>
      <c r="AW232" s="56">
        <v>33806.5</v>
      </c>
    </row>
    <row r="233" spans="1:49" ht="16.5" thickBot="1" thickTop="1">
      <c r="A233" s="4">
        <v>5</v>
      </c>
      <c r="B233" s="9"/>
      <c r="C233" s="71" t="str">
        <f>INDEX('[2]world'!$D$3:$D$400,MATCH(D233,'[2]world'!$B$3:$B$400,0))</f>
        <v>SWE</v>
      </c>
      <c r="D233" s="55" t="s">
        <v>46</v>
      </c>
      <c r="E233" s="24">
        <f>INDEX('[1]Age'!$D$3:$D$140,MATCH(F233,'[1]Age'!$B$3:$B$140,0))</f>
        <v>77</v>
      </c>
      <c r="F233" s="25">
        <v>77</v>
      </c>
      <c r="G233" s="24" t="str">
        <f>INDEX('[2]sex'!$D$3:$D$176,MATCH(H233,'[2]sex'!$B$3:$B$176,0))</f>
        <v>females</v>
      </c>
      <c r="H233" s="70" t="s">
        <v>36</v>
      </c>
      <c r="I233" s="56">
        <v>24210</v>
      </c>
      <c r="J233" s="56">
        <v>25087</v>
      </c>
      <c r="K233" s="56">
        <v>25710</v>
      </c>
      <c r="L233" s="56">
        <v>26657</v>
      </c>
      <c r="M233" s="56">
        <v>27126</v>
      </c>
      <c r="N233" s="56">
        <v>27624</v>
      </c>
      <c r="O233" s="56">
        <v>28801</v>
      </c>
      <c r="P233" s="56">
        <v>29065</v>
      </c>
      <c r="Q233" s="56">
        <v>30993</v>
      </c>
      <c r="R233" s="56">
        <v>31670</v>
      </c>
      <c r="S233" s="56">
        <v>32539</v>
      </c>
      <c r="T233" s="56">
        <v>32252</v>
      </c>
      <c r="U233" s="56">
        <v>33387</v>
      </c>
      <c r="V233" s="56">
        <v>34145</v>
      </c>
      <c r="W233" s="56">
        <v>34990</v>
      </c>
      <c r="X233" s="56">
        <v>36061</v>
      </c>
      <c r="Y233" s="56">
        <v>36998</v>
      </c>
      <c r="Z233" s="56">
        <v>37796</v>
      </c>
      <c r="AA233" s="56">
        <v>37355</v>
      </c>
      <c r="AB233" s="56">
        <v>37613</v>
      </c>
      <c r="AC233" s="56">
        <v>38471</v>
      </c>
      <c r="AD233" s="56">
        <v>38029</v>
      </c>
      <c r="AE233" s="56">
        <v>38198</v>
      </c>
      <c r="AF233" s="56">
        <v>36960</v>
      </c>
      <c r="AG233" s="56">
        <v>37005</v>
      </c>
      <c r="AH233" s="56">
        <v>37489</v>
      </c>
      <c r="AI233" s="56">
        <v>36906</v>
      </c>
      <c r="AJ233" s="56">
        <v>36845</v>
      </c>
      <c r="AK233" s="56">
        <v>44811</v>
      </c>
      <c r="AL233" s="56">
        <v>42467</v>
      </c>
      <c r="AM233" s="56">
        <v>39487</v>
      </c>
      <c r="AN233" s="56">
        <v>38864</v>
      </c>
      <c r="AO233" s="56">
        <v>38320</v>
      </c>
      <c r="AP233" s="56">
        <v>37748</v>
      </c>
      <c r="AQ233" s="56">
        <v>36667</v>
      </c>
      <c r="AR233" s="56">
        <v>35668</v>
      </c>
      <c r="AS233" s="56">
        <v>36402</v>
      </c>
      <c r="AT233" s="56">
        <v>34908</v>
      </c>
      <c r="AU233" s="56">
        <v>35749</v>
      </c>
      <c r="AV233" s="56">
        <v>34713.5</v>
      </c>
      <c r="AW233" s="56">
        <v>34508.5</v>
      </c>
    </row>
    <row r="234" spans="1:49" ht="16.5" thickBot="1" thickTop="1">
      <c r="A234" s="4">
        <v>5</v>
      </c>
      <c r="B234" s="9"/>
      <c r="C234" s="71" t="str">
        <f>INDEX('[2]world'!$D$3:$D$400,MATCH(D234,'[2]world'!$B$3:$B$400,0))</f>
        <v>SWE</v>
      </c>
      <c r="D234" s="55" t="s">
        <v>46</v>
      </c>
      <c r="E234" s="24">
        <f>INDEX('[1]Age'!$D$3:$D$140,MATCH(F234,'[1]Age'!$B$3:$B$140,0))</f>
        <v>78</v>
      </c>
      <c r="F234" s="25">
        <v>78</v>
      </c>
      <c r="G234" s="24" t="str">
        <f>INDEX('[2]sex'!$D$3:$D$176,MATCH(H234,'[2]sex'!$B$3:$B$176,0))</f>
        <v>females</v>
      </c>
      <c r="H234" s="70" t="s">
        <v>36</v>
      </c>
      <c r="I234" s="56">
        <v>22730</v>
      </c>
      <c r="J234" s="56">
        <v>22913</v>
      </c>
      <c r="K234" s="56">
        <v>23793</v>
      </c>
      <c r="L234" s="56">
        <v>24329</v>
      </c>
      <c r="M234" s="56">
        <v>25229</v>
      </c>
      <c r="N234" s="56">
        <v>25768</v>
      </c>
      <c r="O234" s="56">
        <v>26199</v>
      </c>
      <c r="P234" s="56">
        <v>27339</v>
      </c>
      <c r="Q234" s="56">
        <v>27634</v>
      </c>
      <c r="R234" s="56">
        <v>29535</v>
      </c>
      <c r="S234" s="56">
        <v>30213</v>
      </c>
      <c r="T234" s="56">
        <v>31072</v>
      </c>
      <c r="U234" s="56">
        <v>30797</v>
      </c>
      <c r="V234" s="56">
        <v>31985</v>
      </c>
      <c r="W234" s="56">
        <v>32723</v>
      </c>
      <c r="X234" s="56">
        <v>33578</v>
      </c>
      <c r="Y234" s="56">
        <v>34549</v>
      </c>
      <c r="Z234" s="56">
        <v>35491</v>
      </c>
      <c r="AA234" s="56">
        <v>36360</v>
      </c>
      <c r="AB234" s="56">
        <v>35909</v>
      </c>
      <c r="AC234" s="56">
        <v>36184</v>
      </c>
      <c r="AD234" s="56">
        <v>37048</v>
      </c>
      <c r="AE234" s="56">
        <v>36656</v>
      </c>
      <c r="AF234" s="56">
        <v>36832</v>
      </c>
      <c r="AG234" s="56">
        <v>35659</v>
      </c>
      <c r="AH234" s="56">
        <v>35751</v>
      </c>
      <c r="AI234" s="56">
        <v>36287</v>
      </c>
      <c r="AJ234" s="56">
        <v>35688</v>
      </c>
      <c r="AK234" s="56">
        <v>35687</v>
      </c>
      <c r="AL234" s="56">
        <v>43375</v>
      </c>
      <c r="AM234" s="56">
        <v>41157</v>
      </c>
      <c r="AN234" s="56">
        <v>38232</v>
      </c>
      <c r="AO234" s="56">
        <v>37641</v>
      </c>
      <c r="AP234" s="56">
        <v>37140</v>
      </c>
      <c r="AQ234" s="56">
        <v>36636</v>
      </c>
      <c r="AR234" s="56">
        <v>35617</v>
      </c>
      <c r="AS234" s="56">
        <v>34647</v>
      </c>
      <c r="AT234" s="56">
        <v>35343</v>
      </c>
      <c r="AU234" s="56">
        <v>33934</v>
      </c>
      <c r="AV234" s="56">
        <v>34749.5</v>
      </c>
      <c r="AW234" s="56">
        <v>33811.5</v>
      </c>
    </row>
    <row r="235" spans="1:49" ht="16.5" thickBot="1" thickTop="1">
      <c r="A235" s="4">
        <v>5</v>
      </c>
      <c r="B235" s="9"/>
      <c r="C235" s="71" t="str">
        <f>INDEX('[2]world'!$D$3:$D$400,MATCH(D235,'[2]world'!$B$3:$B$400,0))</f>
        <v>SWE</v>
      </c>
      <c r="D235" s="55" t="s">
        <v>46</v>
      </c>
      <c r="E235" s="24">
        <f>INDEX('[1]Age'!$D$3:$D$140,MATCH(F235,'[1]Age'!$B$3:$B$140,0))</f>
        <v>79</v>
      </c>
      <c r="F235" s="25">
        <v>79</v>
      </c>
      <c r="G235" s="24" t="str">
        <f>INDEX('[2]sex'!$D$3:$D$176,MATCH(H235,'[2]sex'!$B$3:$B$176,0))</f>
        <v>females</v>
      </c>
      <c r="H235" s="70" t="s">
        <v>36</v>
      </c>
      <c r="I235" s="56">
        <v>20159</v>
      </c>
      <c r="J235" s="56">
        <v>21333</v>
      </c>
      <c r="K235" s="56">
        <v>21613</v>
      </c>
      <c r="L235" s="56">
        <v>22397</v>
      </c>
      <c r="M235" s="56">
        <v>22934</v>
      </c>
      <c r="N235" s="56">
        <v>23806</v>
      </c>
      <c r="O235" s="56">
        <v>24329</v>
      </c>
      <c r="P235" s="56">
        <v>24682</v>
      </c>
      <c r="Q235" s="56">
        <v>25848</v>
      </c>
      <c r="R235" s="56">
        <v>26162</v>
      </c>
      <c r="S235" s="56">
        <v>27969</v>
      </c>
      <c r="T235" s="56">
        <v>28675</v>
      </c>
      <c r="U235" s="56">
        <v>29531</v>
      </c>
      <c r="V235" s="56">
        <v>29373</v>
      </c>
      <c r="W235" s="56">
        <v>30506</v>
      </c>
      <c r="X235" s="56">
        <v>31212</v>
      </c>
      <c r="Y235" s="56">
        <v>32071</v>
      </c>
      <c r="Z235" s="56">
        <v>32991</v>
      </c>
      <c r="AA235" s="56">
        <v>33946</v>
      </c>
      <c r="AB235" s="56">
        <v>34811</v>
      </c>
      <c r="AC235" s="56">
        <v>34393</v>
      </c>
      <c r="AD235" s="56">
        <v>34613</v>
      </c>
      <c r="AE235" s="56">
        <v>35509</v>
      </c>
      <c r="AF235" s="56">
        <v>35140</v>
      </c>
      <c r="AG235" s="56">
        <v>35345</v>
      </c>
      <c r="AH235" s="56">
        <v>34288</v>
      </c>
      <c r="AI235" s="56">
        <v>34417</v>
      </c>
      <c r="AJ235" s="56">
        <v>34957</v>
      </c>
      <c r="AK235" s="56">
        <v>34399</v>
      </c>
      <c r="AL235" s="56">
        <v>34403</v>
      </c>
      <c r="AM235" s="56">
        <v>41808</v>
      </c>
      <c r="AN235" s="56">
        <v>39757</v>
      </c>
      <c r="AO235" s="56">
        <v>36879</v>
      </c>
      <c r="AP235" s="56">
        <v>36302</v>
      </c>
      <c r="AQ235" s="56">
        <v>35852</v>
      </c>
      <c r="AR235" s="56">
        <v>35432</v>
      </c>
      <c r="AS235" s="56">
        <v>34466</v>
      </c>
      <c r="AT235" s="56">
        <v>33571</v>
      </c>
      <c r="AU235" s="56">
        <v>34203.5</v>
      </c>
      <c r="AV235" s="56">
        <v>32889</v>
      </c>
      <c r="AW235" s="56">
        <v>33704</v>
      </c>
    </row>
    <row r="236" spans="1:49" ht="16.5" thickBot="1" thickTop="1">
      <c r="A236" s="4">
        <v>5</v>
      </c>
      <c r="B236" s="9"/>
      <c r="C236" s="71" t="str">
        <f>INDEX('[2]world'!$D$3:$D$400,MATCH(D236,'[2]world'!$B$3:$B$400,0))</f>
        <v>SWE</v>
      </c>
      <c r="D236" s="55" t="s">
        <v>46</v>
      </c>
      <c r="E236" s="24">
        <f>INDEX('[1]Age'!$D$3:$D$140,MATCH(F236,'[1]Age'!$B$3:$B$140,0))</f>
        <v>80</v>
      </c>
      <c r="F236" s="25">
        <v>80</v>
      </c>
      <c r="G236" s="24" t="str">
        <f>INDEX('[2]sex'!$D$3:$D$176,MATCH(H236,'[2]sex'!$B$3:$B$176,0))</f>
        <v>females</v>
      </c>
      <c r="H236" s="70" t="s">
        <v>36</v>
      </c>
      <c r="I236" s="56">
        <v>18062</v>
      </c>
      <c r="J236" s="56">
        <v>18724</v>
      </c>
      <c r="K236" s="56">
        <v>19925</v>
      </c>
      <c r="L236" s="56">
        <v>20230</v>
      </c>
      <c r="M236" s="56">
        <v>20955</v>
      </c>
      <c r="N236" s="56">
        <v>21540</v>
      </c>
      <c r="O236" s="56">
        <v>22323</v>
      </c>
      <c r="P236" s="56">
        <v>22810</v>
      </c>
      <c r="Q236" s="56">
        <v>23192</v>
      </c>
      <c r="R236" s="56">
        <v>24269</v>
      </c>
      <c r="S236" s="56">
        <v>24612</v>
      </c>
      <c r="T236" s="56">
        <v>26382</v>
      </c>
      <c r="U236" s="56">
        <v>27061</v>
      </c>
      <c r="V236" s="56">
        <v>27937</v>
      </c>
      <c r="W236" s="56">
        <v>27874</v>
      </c>
      <c r="X236" s="56">
        <v>28980</v>
      </c>
      <c r="Y236" s="56">
        <v>29575</v>
      </c>
      <c r="Z236" s="56">
        <v>30438</v>
      </c>
      <c r="AA236" s="56">
        <v>31342</v>
      </c>
      <c r="AB236" s="56">
        <v>32251</v>
      </c>
      <c r="AC236" s="56">
        <v>33153</v>
      </c>
      <c r="AD236" s="56">
        <v>32793</v>
      </c>
      <c r="AE236" s="56">
        <v>32923</v>
      </c>
      <c r="AF236" s="56">
        <v>33923</v>
      </c>
      <c r="AG236" s="56">
        <v>33516</v>
      </c>
      <c r="AH236" s="56">
        <v>33785</v>
      </c>
      <c r="AI236" s="56">
        <v>32814</v>
      </c>
      <c r="AJ236" s="56">
        <v>32908</v>
      </c>
      <c r="AK236" s="56">
        <v>33549</v>
      </c>
      <c r="AL236" s="56">
        <v>32971</v>
      </c>
      <c r="AM236" s="56">
        <v>32952</v>
      </c>
      <c r="AN236" s="56">
        <v>40092</v>
      </c>
      <c r="AO236" s="56">
        <v>38204</v>
      </c>
      <c r="AP236" s="56">
        <v>35355</v>
      </c>
      <c r="AQ236" s="56">
        <v>34869</v>
      </c>
      <c r="AR236" s="56">
        <v>34514</v>
      </c>
      <c r="AS236" s="56">
        <v>34127</v>
      </c>
      <c r="AT236" s="56">
        <v>33210.5</v>
      </c>
      <c r="AU236" s="56">
        <v>32382</v>
      </c>
      <c r="AV236" s="56">
        <v>32986.5</v>
      </c>
      <c r="AW236" s="56">
        <v>31771</v>
      </c>
    </row>
    <row r="237" spans="1:49" ht="16.5" thickBot="1" thickTop="1">
      <c r="A237" s="4">
        <v>5</v>
      </c>
      <c r="B237" s="9"/>
      <c r="C237" s="71" t="str">
        <f>INDEX('[2]world'!$D$3:$D$400,MATCH(D237,'[2]world'!$B$3:$B$400,0))</f>
        <v>SWE</v>
      </c>
      <c r="D237" s="55" t="s">
        <v>46</v>
      </c>
      <c r="E237" s="24">
        <f>INDEX('[1]Age'!$D$3:$D$140,MATCH(F237,'[1]Age'!$B$3:$B$140,0))</f>
        <v>81</v>
      </c>
      <c r="F237" s="25">
        <v>81</v>
      </c>
      <c r="G237" s="24" t="str">
        <f>INDEX('[2]sex'!$D$3:$D$176,MATCH(H237,'[2]sex'!$B$3:$B$176,0))</f>
        <v>females</v>
      </c>
      <c r="H237" s="70" t="s">
        <v>36</v>
      </c>
      <c r="I237" s="56">
        <v>16623</v>
      </c>
      <c r="J237" s="56">
        <v>16667</v>
      </c>
      <c r="K237" s="56">
        <v>17321</v>
      </c>
      <c r="L237" s="56">
        <v>18445</v>
      </c>
      <c r="M237" s="56">
        <v>18778</v>
      </c>
      <c r="N237" s="56">
        <v>19493</v>
      </c>
      <c r="O237" s="56">
        <v>20052</v>
      </c>
      <c r="P237" s="56">
        <v>20745</v>
      </c>
      <c r="Q237" s="56">
        <v>21243</v>
      </c>
      <c r="R237" s="56">
        <v>21697</v>
      </c>
      <c r="S237" s="56">
        <v>22628</v>
      </c>
      <c r="T237" s="56">
        <v>23008</v>
      </c>
      <c r="U237" s="56">
        <v>24738</v>
      </c>
      <c r="V237" s="56">
        <v>25373</v>
      </c>
      <c r="W237" s="56">
        <v>26274</v>
      </c>
      <c r="X237" s="56">
        <v>26253</v>
      </c>
      <c r="Y237" s="56">
        <v>27357</v>
      </c>
      <c r="Z237" s="56">
        <v>27848</v>
      </c>
      <c r="AA237" s="56">
        <v>28724</v>
      </c>
      <c r="AB237" s="56">
        <v>29493</v>
      </c>
      <c r="AC237" s="56">
        <v>30520</v>
      </c>
      <c r="AD237" s="56">
        <v>31362</v>
      </c>
      <c r="AE237" s="56">
        <v>31101</v>
      </c>
      <c r="AF237" s="56">
        <v>31153</v>
      </c>
      <c r="AG237" s="56">
        <v>32201</v>
      </c>
      <c r="AH237" s="56">
        <v>31832</v>
      </c>
      <c r="AI237" s="56">
        <v>32159</v>
      </c>
      <c r="AJ237" s="56">
        <v>31220</v>
      </c>
      <c r="AK237" s="56">
        <v>31292</v>
      </c>
      <c r="AL237" s="56">
        <v>31983</v>
      </c>
      <c r="AM237" s="56">
        <v>31363</v>
      </c>
      <c r="AN237" s="56">
        <v>31351</v>
      </c>
      <c r="AO237" s="56">
        <v>38206</v>
      </c>
      <c r="AP237" s="56">
        <v>36486</v>
      </c>
      <c r="AQ237" s="56">
        <v>33739</v>
      </c>
      <c r="AR237" s="56">
        <v>33365</v>
      </c>
      <c r="AS237" s="56">
        <v>33106</v>
      </c>
      <c r="AT237" s="56">
        <v>32728.5</v>
      </c>
      <c r="AU237" s="56">
        <v>31833</v>
      </c>
      <c r="AV237" s="56">
        <v>31056.5</v>
      </c>
      <c r="AW237" s="56">
        <v>31717</v>
      </c>
    </row>
    <row r="238" spans="1:49" ht="16.5" thickBot="1" thickTop="1">
      <c r="A238" s="4">
        <v>5</v>
      </c>
      <c r="B238" s="9"/>
      <c r="C238" s="71" t="str">
        <f>INDEX('[2]world'!$D$3:$D$400,MATCH(D238,'[2]world'!$B$3:$B$400,0))</f>
        <v>SWE</v>
      </c>
      <c r="D238" s="55" t="s">
        <v>46</v>
      </c>
      <c r="E238" s="24">
        <f>INDEX('[1]Age'!$D$3:$D$140,MATCH(F238,'[1]Age'!$B$3:$B$140,0))</f>
        <v>82</v>
      </c>
      <c r="F238" s="25">
        <v>82</v>
      </c>
      <c r="G238" s="24" t="str">
        <f>INDEX('[2]sex'!$D$3:$D$176,MATCH(H238,'[2]sex'!$B$3:$B$176,0))</f>
        <v>females</v>
      </c>
      <c r="H238" s="70" t="s">
        <v>36</v>
      </c>
      <c r="I238" s="56">
        <v>15015</v>
      </c>
      <c r="J238" s="56">
        <v>15148</v>
      </c>
      <c r="K238" s="56">
        <v>15296</v>
      </c>
      <c r="L238" s="56">
        <v>15932</v>
      </c>
      <c r="M238" s="56">
        <v>16964</v>
      </c>
      <c r="N238" s="56">
        <v>17305</v>
      </c>
      <c r="O238" s="56">
        <v>17980</v>
      </c>
      <c r="P238" s="56">
        <v>18437</v>
      </c>
      <c r="Q238" s="56">
        <v>19147</v>
      </c>
      <c r="R238" s="56">
        <v>19642</v>
      </c>
      <c r="S238" s="56">
        <v>20091</v>
      </c>
      <c r="T238" s="56">
        <v>20939</v>
      </c>
      <c r="U238" s="56">
        <v>21359</v>
      </c>
      <c r="V238" s="56">
        <v>23063</v>
      </c>
      <c r="W238" s="56">
        <v>23693</v>
      </c>
      <c r="X238" s="56">
        <v>24549</v>
      </c>
      <c r="Y238" s="56">
        <v>24532</v>
      </c>
      <c r="Z238" s="56">
        <v>25586</v>
      </c>
      <c r="AA238" s="56">
        <v>26066</v>
      </c>
      <c r="AB238" s="56">
        <v>26931</v>
      </c>
      <c r="AC238" s="56">
        <v>27662</v>
      </c>
      <c r="AD238" s="56">
        <v>28720</v>
      </c>
      <c r="AE238" s="56">
        <v>29452</v>
      </c>
      <c r="AF238" s="56">
        <v>29314</v>
      </c>
      <c r="AG238" s="56">
        <v>29272</v>
      </c>
      <c r="AH238" s="56">
        <v>30376</v>
      </c>
      <c r="AI238" s="56">
        <v>30079</v>
      </c>
      <c r="AJ238" s="56">
        <v>30405</v>
      </c>
      <c r="AK238" s="56">
        <v>29545</v>
      </c>
      <c r="AL238" s="56">
        <v>29601</v>
      </c>
      <c r="AM238" s="56">
        <v>30271</v>
      </c>
      <c r="AN238" s="56">
        <v>29659</v>
      </c>
      <c r="AO238" s="56">
        <v>29718</v>
      </c>
      <c r="AP238" s="56">
        <v>36183</v>
      </c>
      <c r="AQ238" s="56">
        <v>34645</v>
      </c>
      <c r="AR238" s="56">
        <v>32085</v>
      </c>
      <c r="AS238" s="56">
        <v>31785</v>
      </c>
      <c r="AT238" s="56">
        <v>31577</v>
      </c>
      <c r="AU238" s="56">
        <v>31207.5</v>
      </c>
      <c r="AV238" s="56">
        <v>30373</v>
      </c>
      <c r="AW238" s="56">
        <v>29658</v>
      </c>
    </row>
    <row r="239" spans="1:49" ht="16.5" thickBot="1" thickTop="1">
      <c r="A239" s="4">
        <v>5</v>
      </c>
      <c r="B239" s="9"/>
      <c r="C239" s="71" t="str">
        <f>INDEX('[2]world'!$D$3:$D$400,MATCH(D239,'[2]world'!$B$3:$B$400,0))</f>
        <v>SWE</v>
      </c>
      <c r="D239" s="55" t="s">
        <v>46</v>
      </c>
      <c r="E239" s="24">
        <f>INDEX('[1]Age'!$D$3:$D$140,MATCH(F239,'[1]Age'!$B$3:$B$140,0))</f>
        <v>83</v>
      </c>
      <c r="F239" s="25">
        <v>83</v>
      </c>
      <c r="G239" s="24" t="str">
        <f>INDEX('[2]sex'!$D$3:$D$176,MATCH(H239,'[2]sex'!$B$3:$B$176,0))</f>
        <v>females</v>
      </c>
      <c r="H239" s="70" t="s">
        <v>36</v>
      </c>
      <c r="I239" s="56">
        <v>12952</v>
      </c>
      <c r="J239" s="56">
        <v>13587</v>
      </c>
      <c r="K239" s="56">
        <v>13718</v>
      </c>
      <c r="L239" s="56">
        <v>13919</v>
      </c>
      <c r="M239" s="56">
        <v>14537</v>
      </c>
      <c r="N239" s="56">
        <v>15495</v>
      </c>
      <c r="O239" s="56">
        <v>15767</v>
      </c>
      <c r="P239" s="56">
        <v>16432</v>
      </c>
      <c r="Q239" s="56">
        <v>16817</v>
      </c>
      <c r="R239" s="56">
        <v>17592</v>
      </c>
      <c r="S239" s="56">
        <v>18021</v>
      </c>
      <c r="T239" s="56">
        <v>18444</v>
      </c>
      <c r="U239" s="56">
        <v>19253</v>
      </c>
      <c r="V239" s="56">
        <v>19698</v>
      </c>
      <c r="W239" s="56">
        <v>21343</v>
      </c>
      <c r="X239" s="56">
        <v>21972</v>
      </c>
      <c r="Y239" s="56">
        <v>22773</v>
      </c>
      <c r="Z239" s="56">
        <v>22750</v>
      </c>
      <c r="AA239" s="56">
        <v>23749</v>
      </c>
      <c r="AB239" s="56">
        <v>24218</v>
      </c>
      <c r="AC239" s="56">
        <v>25106</v>
      </c>
      <c r="AD239" s="56">
        <v>25812</v>
      </c>
      <c r="AE239" s="56">
        <v>26732</v>
      </c>
      <c r="AF239" s="56">
        <v>27509</v>
      </c>
      <c r="AG239" s="56">
        <v>27363</v>
      </c>
      <c r="AH239" s="56">
        <v>27372</v>
      </c>
      <c r="AI239" s="56">
        <v>28475</v>
      </c>
      <c r="AJ239" s="56">
        <v>28251</v>
      </c>
      <c r="AK239" s="56">
        <v>28497</v>
      </c>
      <c r="AL239" s="56">
        <v>27778</v>
      </c>
      <c r="AM239" s="56">
        <v>27802</v>
      </c>
      <c r="AN239" s="56">
        <v>28479</v>
      </c>
      <c r="AO239" s="56">
        <v>27893</v>
      </c>
      <c r="AP239" s="56">
        <v>27998</v>
      </c>
      <c r="AQ239" s="56">
        <v>34088</v>
      </c>
      <c r="AR239" s="56">
        <v>32709</v>
      </c>
      <c r="AS239" s="56">
        <v>30312</v>
      </c>
      <c r="AT239" s="56">
        <v>30097</v>
      </c>
      <c r="AU239" s="56">
        <v>29881</v>
      </c>
      <c r="AV239" s="56">
        <v>29537.5</v>
      </c>
      <c r="AW239" s="56">
        <v>28860.5</v>
      </c>
    </row>
    <row r="240" spans="1:49" ht="16.5" thickBot="1" thickTop="1">
      <c r="A240" s="4">
        <v>5</v>
      </c>
      <c r="B240" s="9"/>
      <c r="C240" s="71" t="str">
        <f>INDEX('[2]world'!$D$3:$D$400,MATCH(D240,'[2]world'!$B$3:$B$400,0))</f>
        <v>SWE</v>
      </c>
      <c r="D240" s="55" t="s">
        <v>46</v>
      </c>
      <c r="E240" s="24">
        <f>INDEX('[1]Age'!$D$3:$D$140,MATCH(F240,'[1]Age'!$B$3:$B$140,0))</f>
        <v>84</v>
      </c>
      <c r="F240" s="25">
        <v>84</v>
      </c>
      <c r="G240" s="24" t="str">
        <f>INDEX('[2]sex'!$D$3:$D$176,MATCH(H240,'[2]sex'!$B$3:$B$176,0))</f>
        <v>females</v>
      </c>
      <c r="H240" s="70" t="s">
        <v>36</v>
      </c>
      <c r="I240" s="56">
        <v>11030</v>
      </c>
      <c r="J240" s="56">
        <v>11597</v>
      </c>
      <c r="K240" s="56">
        <v>12210</v>
      </c>
      <c r="L240" s="56">
        <v>12313</v>
      </c>
      <c r="M240" s="56">
        <v>12543</v>
      </c>
      <c r="N240" s="56">
        <v>13153</v>
      </c>
      <c r="O240" s="56">
        <v>13975</v>
      </c>
      <c r="P240" s="56">
        <v>14204</v>
      </c>
      <c r="Q240" s="56">
        <v>14872</v>
      </c>
      <c r="R240" s="56">
        <v>15254</v>
      </c>
      <c r="S240" s="56">
        <v>16023</v>
      </c>
      <c r="T240" s="56">
        <v>16377</v>
      </c>
      <c r="U240" s="56">
        <v>16744</v>
      </c>
      <c r="V240" s="56">
        <v>17580</v>
      </c>
      <c r="W240" s="56">
        <v>18004</v>
      </c>
      <c r="X240" s="56">
        <v>19601</v>
      </c>
      <c r="Y240" s="56">
        <v>20147</v>
      </c>
      <c r="Z240" s="56">
        <v>20969</v>
      </c>
      <c r="AA240" s="56">
        <v>20963</v>
      </c>
      <c r="AB240" s="56">
        <v>21869</v>
      </c>
      <c r="AC240" s="56">
        <v>22290</v>
      </c>
      <c r="AD240" s="56">
        <v>23217</v>
      </c>
      <c r="AE240" s="56">
        <v>23832</v>
      </c>
      <c r="AF240" s="56">
        <v>24716</v>
      </c>
      <c r="AG240" s="56">
        <v>25419</v>
      </c>
      <c r="AH240" s="56">
        <v>25310</v>
      </c>
      <c r="AI240" s="56">
        <v>25462</v>
      </c>
      <c r="AJ240" s="56">
        <v>26480</v>
      </c>
      <c r="AK240" s="56">
        <v>26327</v>
      </c>
      <c r="AL240" s="56">
        <v>26517</v>
      </c>
      <c r="AM240" s="56">
        <v>25914</v>
      </c>
      <c r="AN240" s="56">
        <v>25907</v>
      </c>
      <c r="AO240" s="56">
        <v>26575</v>
      </c>
      <c r="AP240" s="56">
        <v>26046</v>
      </c>
      <c r="AQ240" s="56">
        <v>26166</v>
      </c>
      <c r="AR240" s="56">
        <v>31944</v>
      </c>
      <c r="AS240" s="56">
        <v>30685</v>
      </c>
      <c r="AT240" s="56">
        <v>28395</v>
      </c>
      <c r="AU240" s="56">
        <v>28312.5</v>
      </c>
      <c r="AV240" s="56">
        <v>28063.5</v>
      </c>
      <c r="AW240" s="56">
        <v>27781</v>
      </c>
    </row>
    <row r="241" spans="1:49" ht="16.5" thickBot="1" thickTop="1">
      <c r="A241" s="4">
        <v>5</v>
      </c>
      <c r="B241" s="9"/>
      <c r="C241" s="71" t="str">
        <f>INDEX('[2]world'!$D$3:$D$400,MATCH(D241,'[2]world'!$B$3:$B$400,0))</f>
        <v>SWE</v>
      </c>
      <c r="D241" s="55" t="s">
        <v>46</v>
      </c>
      <c r="E241" s="24">
        <f>INDEX('[1]Age'!$D$3:$D$140,MATCH(F241,'[1]Age'!$B$3:$B$140,0))</f>
        <v>85</v>
      </c>
      <c r="F241" s="25">
        <v>85</v>
      </c>
      <c r="G241" s="24" t="str">
        <f>INDEX('[2]sex'!$D$3:$D$176,MATCH(H241,'[2]sex'!$B$3:$B$176,0))</f>
        <v>females</v>
      </c>
      <c r="H241" s="70" t="s">
        <v>36</v>
      </c>
      <c r="I241" s="56">
        <v>9465</v>
      </c>
      <c r="J241" s="56">
        <v>9744</v>
      </c>
      <c r="K241" s="56">
        <v>10307</v>
      </c>
      <c r="L241" s="56">
        <v>10827</v>
      </c>
      <c r="M241" s="56">
        <v>10912</v>
      </c>
      <c r="N241" s="56">
        <v>11179</v>
      </c>
      <c r="O241" s="56">
        <v>11775</v>
      </c>
      <c r="P241" s="56">
        <v>12455</v>
      </c>
      <c r="Q241" s="56">
        <v>12686</v>
      </c>
      <c r="R241" s="56">
        <v>13333</v>
      </c>
      <c r="S241" s="56">
        <v>13674</v>
      </c>
      <c r="T241" s="56">
        <v>14394</v>
      </c>
      <c r="U241" s="56">
        <v>14672</v>
      </c>
      <c r="V241" s="56">
        <v>15062</v>
      </c>
      <c r="W241" s="56">
        <v>15882</v>
      </c>
      <c r="X241" s="56">
        <v>16324</v>
      </c>
      <c r="Y241" s="56">
        <v>17782</v>
      </c>
      <c r="Z241" s="56">
        <v>18236</v>
      </c>
      <c r="AA241" s="56">
        <v>19111</v>
      </c>
      <c r="AB241" s="56">
        <v>19105</v>
      </c>
      <c r="AC241" s="56">
        <v>19931</v>
      </c>
      <c r="AD241" s="56">
        <v>20341</v>
      </c>
      <c r="AE241" s="56">
        <v>21237</v>
      </c>
      <c r="AF241" s="56">
        <v>21803</v>
      </c>
      <c r="AG241" s="56">
        <v>22640</v>
      </c>
      <c r="AH241" s="56">
        <v>23304</v>
      </c>
      <c r="AI241" s="56">
        <v>23202</v>
      </c>
      <c r="AJ241" s="56">
        <v>23443</v>
      </c>
      <c r="AK241" s="56">
        <v>24422</v>
      </c>
      <c r="AL241" s="56">
        <v>24284</v>
      </c>
      <c r="AM241" s="56">
        <v>24446</v>
      </c>
      <c r="AN241" s="56">
        <v>23912</v>
      </c>
      <c r="AO241" s="56">
        <v>23968</v>
      </c>
      <c r="AP241" s="56">
        <v>24512</v>
      </c>
      <c r="AQ241" s="56">
        <v>24118</v>
      </c>
      <c r="AR241" s="56">
        <v>24321</v>
      </c>
      <c r="AS241" s="56">
        <v>29718</v>
      </c>
      <c r="AT241" s="56">
        <v>28525</v>
      </c>
      <c r="AU241" s="56">
        <v>26357.5</v>
      </c>
      <c r="AV241" s="56">
        <v>26393</v>
      </c>
      <c r="AW241" s="56">
        <v>26166.5</v>
      </c>
    </row>
    <row r="242" spans="1:49" ht="16.5" thickBot="1" thickTop="1">
      <c r="A242" s="4">
        <v>5</v>
      </c>
      <c r="B242" s="9"/>
      <c r="C242" s="71" t="str">
        <f>INDEX('[2]world'!$D$3:$D$400,MATCH(D242,'[2]world'!$B$3:$B$400,0))</f>
        <v>SWE</v>
      </c>
      <c r="D242" s="55" t="s">
        <v>46</v>
      </c>
      <c r="E242" s="24">
        <f>INDEX('[1]Age'!$D$3:$D$140,MATCH(F242,'[1]Age'!$B$3:$B$140,0))</f>
        <v>86</v>
      </c>
      <c r="F242" s="25">
        <v>86</v>
      </c>
      <c r="G242" s="24" t="str">
        <f>INDEX('[2]sex'!$D$3:$D$176,MATCH(H242,'[2]sex'!$B$3:$B$176,0))</f>
        <v>females</v>
      </c>
      <c r="H242" s="70" t="s">
        <v>36</v>
      </c>
      <c r="I242" s="56">
        <v>7522</v>
      </c>
      <c r="J242" s="56">
        <v>8232</v>
      </c>
      <c r="K242" s="56">
        <v>8544</v>
      </c>
      <c r="L242" s="56">
        <v>9024</v>
      </c>
      <c r="M242" s="56">
        <v>9454</v>
      </c>
      <c r="N242" s="56">
        <v>9564</v>
      </c>
      <c r="O242" s="56">
        <v>9854</v>
      </c>
      <c r="P242" s="56">
        <v>10327</v>
      </c>
      <c r="Q242" s="56">
        <v>11002</v>
      </c>
      <c r="R242" s="56">
        <v>11228</v>
      </c>
      <c r="S242" s="56">
        <v>11839</v>
      </c>
      <c r="T242" s="56">
        <v>12114</v>
      </c>
      <c r="U242" s="56">
        <v>12743</v>
      </c>
      <c r="V242" s="56">
        <v>13025</v>
      </c>
      <c r="W242" s="56">
        <v>13469</v>
      </c>
      <c r="X242" s="56">
        <v>14189</v>
      </c>
      <c r="Y242" s="56">
        <v>14617</v>
      </c>
      <c r="Z242" s="56">
        <v>15902</v>
      </c>
      <c r="AA242" s="56">
        <v>16337</v>
      </c>
      <c r="AB242" s="56">
        <v>17166</v>
      </c>
      <c r="AC242" s="56">
        <v>17181</v>
      </c>
      <c r="AD242" s="56">
        <v>17962</v>
      </c>
      <c r="AE242" s="56">
        <v>18384</v>
      </c>
      <c r="AF242" s="56">
        <v>19255</v>
      </c>
      <c r="AG242" s="56">
        <v>19728</v>
      </c>
      <c r="AH242" s="56">
        <v>20525</v>
      </c>
      <c r="AI242" s="56">
        <v>21262</v>
      </c>
      <c r="AJ242" s="56">
        <v>21074</v>
      </c>
      <c r="AK242" s="56">
        <v>21379</v>
      </c>
      <c r="AL242" s="56">
        <v>22300</v>
      </c>
      <c r="AM242" s="56">
        <v>22128</v>
      </c>
      <c r="AN242" s="56">
        <v>22294</v>
      </c>
      <c r="AO242" s="56">
        <v>21772</v>
      </c>
      <c r="AP242" s="56">
        <v>21913</v>
      </c>
      <c r="AQ242" s="56">
        <v>22400</v>
      </c>
      <c r="AR242" s="56">
        <v>22073</v>
      </c>
      <c r="AS242" s="56">
        <v>22392</v>
      </c>
      <c r="AT242" s="56">
        <v>27377</v>
      </c>
      <c r="AU242" s="56">
        <v>26233</v>
      </c>
      <c r="AV242" s="56">
        <v>24198</v>
      </c>
      <c r="AW242" s="56">
        <v>24347.5</v>
      </c>
    </row>
    <row r="243" spans="1:49" ht="16.5" thickBot="1" thickTop="1">
      <c r="A243" s="4">
        <v>5</v>
      </c>
      <c r="B243" s="9"/>
      <c r="C243" s="71" t="str">
        <f>INDEX('[2]world'!$D$3:$D$400,MATCH(D243,'[2]world'!$B$3:$B$400,0))</f>
        <v>SWE</v>
      </c>
      <c r="D243" s="55" t="s">
        <v>46</v>
      </c>
      <c r="E243" s="24">
        <f>INDEX('[1]Age'!$D$3:$D$140,MATCH(F243,'[1]Age'!$B$3:$B$140,0))</f>
        <v>87</v>
      </c>
      <c r="F243" s="25">
        <v>87</v>
      </c>
      <c r="G243" s="24" t="str">
        <f>INDEX('[2]sex'!$D$3:$D$176,MATCH(H243,'[2]sex'!$B$3:$B$176,0))</f>
        <v>females</v>
      </c>
      <c r="H243" s="70" t="s">
        <v>36</v>
      </c>
      <c r="I243" s="56">
        <v>5973</v>
      </c>
      <c r="J243" s="56">
        <v>6437</v>
      </c>
      <c r="K243" s="56">
        <v>7140</v>
      </c>
      <c r="L243" s="56">
        <v>7346</v>
      </c>
      <c r="M243" s="56">
        <v>7769</v>
      </c>
      <c r="N243" s="56">
        <v>8189</v>
      </c>
      <c r="O243" s="56">
        <v>8252</v>
      </c>
      <c r="P243" s="56">
        <v>8504</v>
      </c>
      <c r="Q243" s="56">
        <v>8938</v>
      </c>
      <c r="R243" s="56">
        <v>9614</v>
      </c>
      <c r="S243" s="56">
        <v>9805</v>
      </c>
      <c r="T243" s="56">
        <v>10420</v>
      </c>
      <c r="U243" s="56">
        <v>10571</v>
      </c>
      <c r="V243" s="56">
        <v>11207</v>
      </c>
      <c r="W243" s="56">
        <v>11525</v>
      </c>
      <c r="X243" s="56">
        <v>11924</v>
      </c>
      <c r="Y243" s="56">
        <v>12520</v>
      </c>
      <c r="Z243" s="56">
        <v>12880</v>
      </c>
      <c r="AA243" s="56">
        <v>14075</v>
      </c>
      <c r="AB243" s="56">
        <v>14465</v>
      </c>
      <c r="AC243" s="56">
        <v>15237</v>
      </c>
      <c r="AD243" s="56">
        <v>15282</v>
      </c>
      <c r="AE243" s="56">
        <v>16038</v>
      </c>
      <c r="AF243" s="56">
        <v>16447</v>
      </c>
      <c r="AG243" s="56">
        <v>17203</v>
      </c>
      <c r="AH243" s="56">
        <v>17673</v>
      </c>
      <c r="AI243" s="56">
        <v>18444</v>
      </c>
      <c r="AJ243" s="56">
        <v>19107</v>
      </c>
      <c r="AK243" s="56">
        <v>18996</v>
      </c>
      <c r="AL243" s="56">
        <v>19276</v>
      </c>
      <c r="AM243" s="56">
        <v>20106</v>
      </c>
      <c r="AN243" s="56">
        <v>19898</v>
      </c>
      <c r="AO243" s="56">
        <v>20115</v>
      </c>
      <c r="AP243" s="56">
        <v>19556</v>
      </c>
      <c r="AQ243" s="56">
        <v>19777</v>
      </c>
      <c r="AR243" s="56">
        <v>20308</v>
      </c>
      <c r="AS243" s="56">
        <v>19989</v>
      </c>
      <c r="AT243" s="56">
        <v>20392.5</v>
      </c>
      <c r="AU243" s="56">
        <v>24883.5</v>
      </c>
      <c r="AV243" s="56">
        <v>23882.5</v>
      </c>
      <c r="AW243" s="56">
        <v>22026.5</v>
      </c>
    </row>
    <row r="244" spans="1:49" ht="16.5" thickBot="1" thickTop="1">
      <c r="A244" s="4">
        <v>5</v>
      </c>
      <c r="B244" s="9"/>
      <c r="C244" s="71" t="str">
        <f>INDEX('[2]world'!$D$3:$D$400,MATCH(D244,'[2]world'!$B$3:$B$400,0))</f>
        <v>SWE</v>
      </c>
      <c r="D244" s="55" t="s">
        <v>46</v>
      </c>
      <c r="E244" s="24">
        <f>INDEX('[1]Age'!$D$3:$D$140,MATCH(F244,'[1]Age'!$B$3:$B$140,0))</f>
        <v>88</v>
      </c>
      <c r="F244" s="25">
        <v>88</v>
      </c>
      <c r="G244" s="24" t="str">
        <f>INDEX('[2]sex'!$D$3:$D$176,MATCH(H244,'[2]sex'!$B$3:$B$176,0))</f>
        <v>females</v>
      </c>
      <c r="H244" s="70" t="s">
        <v>36</v>
      </c>
      <c r="I244" s="56">
        <v>4898</v>
      </c>
      <c r="J244" s="56">
        <v>5046</v>
      </c>
      <c r="K244" s="56">
        <v>5484</v>
      </c>
      <c r="L244" s="56">
        <v>6117</v>
      </c>
      <c r="M244" s="56">
        <v>6243</v>
      </c>
      <c r="N244" s="56">
        <v>6627</v>
      </c>
      <c r="O244" s="56">
        <v>7007</v>
      </c>
      <c r="P244" s="56">
        <v>7017</v>
      </c>
      <c r="Q244" s="56">
        <v>7231</v>
      </c>
      <c r="R244" s="56">
        <v>7686</v>
      </c>
      <c r="S244" s="56">
        <v>8279</v>
      </c>
      <c r="T244" s="56">
        <v>8439</v>
      </c>
      <c r="U244" s="56">
        <v>9019</v>
      </c>
      <c r="V244" s="56">
        <v>9131</v>
      </c>
      <c r="W244" s="56">
        <v>9756</v>
      </c>
      <c r="X244" s="56">
        <v>10083</v>
      </c>
      <c r="Y244" s="56">
        <v>10450</v>
      </c>
      <c r="Z244" s="56">
        <v>10907</v>
      </c>
      <c r="AA244" s="56">
        <v>11234</v>
      </c>
      <c r="AB244" s="56">
        <v>12257</v>
      </c>
      <c r="AC244" s="56">
        <v>12635</v>
      </c>
      <c r="AD244" s="56">
        <v>13373</v>
      </c>
      <c r="AE244" s="56">
        <v>13450</v>
      </c>
      <c r="AF244" s="56">
        <v>14170</v>
      </c>
      <c r="AG244" s="56">
        <v>14498</v>
      </c>
      <c r="AH244" s="56">
        <v>15164</v>
      </c>
      <c r="AI244" s="56">
        <v>15663</v>
      </c>
      <c r="AJ244" s="56">
        <v>16340</v>
      </c>
      <c r="AK244" s="56">
        <v>16936</v>
      </c>
      <c r="AL244" s="56">
        <v>16893</v>
      </c>
      <c r="AM244" s="56">
        <v>17113</v>
      </c>
      <c r="AN244" s="56">
        <v>17871</v>
      </c>
      <c r="AO244" s="56">
        <v>17646</v>
      </c>
      <c r="AP244" s="56">
        <v>17832</v>
      </c>
      <c r="AQ244" s="56">
        <v>17364</v>
      </c>
      <c r="AR244" s="56">
        <v>17672</v>
      </c>
      <c r="AS244" s="56">
        <v>18183</v>
      </c>
      <c r="AT244" s="56">
        <v>17931.5</v>
      </c>
      <c r="AU244" s="56">
        <v>18304.5</v>
      </c>
      <c r="AV244" s="56">
        <v>22278.5</v>
      </c>
      <c r="AW244" s="56">
        <v>21483.5</v>
      </c>
    </row>
    <row r="245" spans="1:49" ht="16.5" thickBot="1" thickTop="1">
      <c r="A245" s="4">
        <v>5</v>
      </c>
      <c r="B245" s="9"/>
      <c r="C245" s="71" t="str">
        <f>INDEX('[2]world'!$D$3:$D$400,MATCH(D245,'[2]world'!$B$3:$B$400,0))</f>
        <v>SWE</v>
      </c>
      <c r="D245" s="55" t="s">
        <v>46</v>
      </c>
      <c r="E245" s="24">
        <f>INDEX('[1]Age'!$D$3:$D$140,MATCH(F245,'[1]Age'!$B$3:$B$140,0))</f>
        <v>89</v>
      </c>
      <c r="F245" s="25">
        <v>89</v>
      </c>
      <c r="G245" s="24" t="str">
        <f>INDEX('[2]sex'!$D$3:$D$176,MATCH(H245,'[2]sex'!$B$3:$B$176,0))</f>
        <v>females</v>
      </c>
      <c r="H245" s="70" t="s">
        <v>36</v>
      </c>
      <c r="I245" s="56">
        <v>3893</v>
      </c>
      <c r="J245" s="56">
        <v>4051</v>
      </c>
      <c r="K245" s="56">
        <v>4265</v>
      </c>
      <c r="L245" s="56">
        <v>4617</v>
      </c>
      <c r="M245" s="56">
        <v>5141</v>
      </c>
      <c r="N245" s="56">
        <v>5249</v>
      </c>
      <c r="O245" s="56">
        <v>5588</v>
      </c>
      <c r="P245" s="56">
        <v>5878</v>
      </c>
      <c r="Q245" s="56">
        <v>5917</v>
      </c>
      <c r="R245" s="56">
        <v>6116</v>
      </c>
      <c r="S245" s="56">
        <v>6529</v>
      </c>
      <c r="T245" s="56">
        <v>7009</v>
      </c>
      <c r="U245" s="56">
        <v>7171</v>
      </c>
      <c r="V245" s="56">
        <v>7647</v>
      </c>
      <c r="W245" s="56">
        <v>7819</v>
      </c>
      <c r="X245" s="56">
        <v>8356</v>
      </c>
      <c r="Y245" s="56">
        <v>8640</v>
      </c>
      <c r="Z245" s="56">
        <v>8967</v>
      </c>
      <c r="AA245" s="56">
        <v>9384</v>
      </c>
      <c r="AB245" s="56">
        <v>9635</v>
      </c>
      <c r="AC245" s="56">
        <v>10531</v>
      </c>
      <c r="AD245" s="56">
        <v>10871</v>
      </c>
      <c r="AE245" s="56">
        <v>11552</v>
      </c>
      <c r="AF245" s="56">
        <v>11668</v>
      </c>
      <c r="AG245" s="56">
        <v>12275</v>
      </c>
      <c r="AH245" s="56">
        <v>12602</v>
      </c>
      <c r="AI245" s="56">
        <v>13217</v>
      </c>
      <c r="AJ245" s="56">
        <v>13659</v>
      </c>
      <c r="AK245" s="56">
        <v>14233</v>
      </c>
      <c r="AL245" s="56">
        <v>14820</v>
      </c>
      <c r="AM245" s="56">
        <v>14711</v>
      </c>
      <c r="AN245" s="56">
        <v>14954</v>
      </c>
      <c r="AO245" s="56">
        <v>15663</v>
      </c>
      <c r="AP245" s="56">
        <v>15436</v>
      </c>
      <c r="AQ245" s="56">
        <v>15567</v>
      </c>
      <c r="AR245" s="56">
        <v>15263</v>
      </c>
      <c r="AS245" s="56">
        <v>15589</v>
      </c>
      <c r="AT245" s="56">
        <v>16009.5</v>
      </c>
      <c r="AU245" s="56">
        <v>15790.5</v>
      </c>
      <c r="AV245" s="56">
        <v>16162</v>
      </c>
      <c r="AW245" s="56">
        <v>19704.5</v>
      </c>
    </row>
    <row r="246" spans="1:49" ht="16.5" thickBot="1" thickTop="1">
      <c r="A246" s="4">
        <v>5</v>
      </c>
      <c r="B246" s="9"/>
      <c r="C246" s="71" t="str">
        <f>INDEX('[2]world'!$D$3:$D$400,MATCH(D246,'[2]world'!$B$3:$B$400,0))</f>
        <v>SWE</v>
      </c>
      <c r="D246" s="55" t="s">
        <v>46</v>
      </c>
      <c r="E246" s="24">
        <f>INDEX('[1]Age'!$D$3:$D$140,MATCH(F246,'[1]Age'!$B$3:$B$140,0))</f>
        <v>90</v>
      </c>
      <c r="F246" s="25">
        <v>90</v>
      </c>
      <c r="G246" s="24" t="str">
        <f>INDEX('[2]sex'!$D$3:$D$176,MATCH(H246,'[2]sex'!$B$3:$B$176,0))</f>
        <v>females</v>
      </c>
      <c r="H246" s="70" t="s">
        <v>36</v>
      </c>
      <c r="I246" s="56">
        <v>3154</v>
      </c>
      <c r="J246" s="56">
        <v>3180</v>
      </c>
      <c r="K246" s="56">
        <v>3307</v>
      </c>
      <c r="L246" s="56">
        <v>3506</v>
      </c>
      <c r="M246" s="56">
        <v>3825</v>
      </c>
      <c r="N246" s="56">
        <v>4248</v>
      </c>
      <c r="O246" s="56">
        <v>4360</v>
      </c>
      <c r="P246" s="56">
        <v>4610</v>
      </c>
      <c r="Q246" s="56">
        <v>4885</v>
      </c>
      <c r="R246" s="56">
        <v>4922</v>
      </c>
      <c r="S246" s="56">
        <v>5069</v>
      </c>
      <c r="T246" s="56">
        <v>5464</v>
      </c>
      <c r="U246" s="56">
        <v>5816</v>
      </c>
      <c r="V246" s="56">
        <v>6024</v>
      </c>
      <c r="W246" s="56">
        <v>6406</v>
      </c>
      <c r="X246" s="56">
        <v>6573</v>
      </c>
      <c r="Y246" s="56">
        <v>7047</v>
      </c>
      <c r="Z246" s="56">
        <v>7262</v>
      </c>
      <c r="AA246" s="56">
        <v>7566</v>
      </c>
      <c r="AB246" s="56">
        <v>7931</v>
      </c>
      <c r="AC246" s="56">
        <v>8140</v>
      </c>
      <c r="AD246" s="56">
        <v>8965</v>
      </c>
      <c r="AE246" s="56">
        <v>9200</v>
      </c>
      <c r="AF246" s="56">
        <v>9806</v>
      </c>
      <c r="AG246" s="56">
        <v>9909</v>
      </c>
      <c r="AH246" s="56">
        <v>10448</v>
      </c>
      <c r="AI246" s="56">
        <v>10828</v>
      </c>
      <c r="AJ246" s="56">
        <v>11324</v>
      </c>
      <c r="AK246" s="56">
        <v>11732</v>
      </c>
      <c r="AL246" s="56">
        <v>12228</v>
      </c>
      <c r="AM246" s="56">
        <v>12716</v>
      </c>
      <c r="AN246" s="56">
        <v>12595</v>
      </c>
      <c r="AO246" s="56">
        <v>12846</v>
      </c>
      <c r="AP246" s="56">
        <v>13402</v>
      </c>
      <c r="AQ246" s="56">
        <v>13303</v>
      </c>
      <c r="AR246" s="56">
        <v>13421</v>
      </c>
      <c r="AS246" s="56">
        <v>13216</v>
      </c>
      <c r="AT246" s="56">
        <v>13545</v>
      </c>
      <c r="AU246" s="56">
        <v>13864</v>
      </c>
      <c r="AV246" s="56">
        <v>13610.5</v>
      </c>
      <c r="AW246" s="56">
        <v>14055.5</v>
      </c>
    </row>
    <row r="247" spans="1:49" ht="16.5" thickBot="1" thickTop="1">
      <c r="A247" s="4">
        <v>5</v>
      </c>
      <c r="B247" s="9"/>
      <c r="C247" s="71" t="str">
        <f>INDEX('[2]world'!$D$3:$D$400,MATCH(D247,'[2]world'!$B$3:$B$400,0))</f>
        <v>SWE</v>
      </c>
      <c r="D247" s="55" t="s">
        <v>46</v>
      </c>
      <c r="E247" s="24">
        <f>INDEX('[1]Age'!$D$3:$D$140,MATCH(F247,'[1]Age'!$B$3:$B$140,0))</f>
        <v>91</v>
      </c>
      <c r="F247" s="25">
        <v>91</v>
      </c>
      <c r="G247" s="24" t="str">
        <f>INDEX('[2]sex'!$D$3:$D$176,MATCH(H247,'[2]sex'!$B$3:$B$176,0))</f>
        <v>females</v>
      </c>
      <c r="H247" s="70" t="s">
        <v>36</v>
      </c>
      <c r="I247" s="56">
        <v>2253</v>
      </c>
      <c r="J247" s="56">
        <v>2526</v>
      </c>
      <c r="K247" s="56">
        <v>2580</v>
      </c>
      <c r="L247" s="56">
        <v>2667</v>
      </c>
      <c r="M247" s="56">
        <v>2803</v>
      </c>
      <c r="N247" s="56">
        <v>3130</v>
      </c>
      <c r="O247" s="56">
        <v>3456</v>
      </c>
      <c r="P247" s="56">
        <v>3535</v>
      </c>
      <c r="Q247" s="56">
        <v>3743</v>
      </c>
      <c r="R247" s="56">
        <v>4017</v>
      </c>
      <c r="S247" s="56">
        <v>4042</v>
      </c>
      <c r="T247" s="56">
        <v>4157</v>
      </c>
      <c r="U247" s="56">
        <v>4482</v>
      </c>
      <c r="V247" s="56">
        <v>4751</v>
      </c>
      <c r="W247" s="56">
        <v>4978</v>
      </c>
      <c r="X247" s="56">
        <v>5318</v>
      </c>
      <c r="Y247" s="56">
        <v>5373</v>
      </c>
      <c r="Z247" s="56">
        <v>5828</v>
      </c>
      <c r="AA247" s="56">
        <v>6036</v>
      </c>
      <c r="AB247" s="56">
        <v>6294</v>
      </c>
      <c r="AC247" s="56">
        <v>6551</v>
      </c>
      <c r="AD247" s="56">
        <v>6765</v>
      </c>
      <c r="AE247" s="56">
        <v>7463</v>
      </c>
      <c r="AF247" s="56">
        <v>7683</v>
      </c>
      <c r="AG247" s="56">
        <v>8149</v>
      </c>
      <c r="AH247" s="56">
        <v>8288</v>
      </c>
      <c r="AI247" s="56">
        <v>8771</v>
      </c>
      <c r="AJ247" s="56">
        <v>9121</v>
      </c>
      <c r="AK247" s="56">
        <v>9523</v>
      </c>
      <c r="AL247" s="56">
        <v>9932</v>
      </c>
      <c r="AM247" s="56">
        <v>10313</v>
      </c>
      <c r="AN247" s="56">
        <v>10713</v>
      </c>
      <c r="AO247" s="56">
        <v>10617</v>
      </c>
      <c r="AP247" s="56">
        <v>10767</v>
      </c>
      <c r="AQ247" s="56">
        <v>11270</v>
      </c>
      <c r="AR247" s="56">
        <v>11278</v>
      </c>
      <c r="AS247" s="56">
        <v>11398</v>
      </c>
      <c r="AT247" s="56">
        <v>11243</v>
      </c>
      <c r="AU247" s="56">
        <v>11554.5</v>
      </c>
      <c r="AV247" s="56">
        <v>11776.5</v>
      </c>
      <c r="AW247" s="56">
        <v>11606.5</v>
      </c>
    </row>
    <row r="248" spans="1:49" ht="16.5" thickBot="1" thickTop="1">
      <c r="A248" s="4">
        <v>5</v>
      </c>
      <c r="B248" s="9"/>
      <c r="C248" s="71" t="str">
        <f>INDEX('[2]world'!$D$3:$D$400,MATCH(D248,'[2]world'!$B$3:$B$400,0))</f>
        <v>SWE</v>
      </c>
      <c r="D248" s="55" t="s">
        <v>46</v>
      </c>
      <c r="E248" s="24">
        <f>INDEX('[1]Age'!$D$3:$D$140,MATCH(F248,'[1]Age'!$B$3:$B$140,0))</f>
        <v>92</v>
      </c>
      <c r="F248" s="25">
        <v>92</v>
      </c>
      <c r="G248" s="24" t="str">
        <f>INDEX('[2]sex'!$D$3:$D$176,MATCH(H248,'[2]sex'!$B$3:$B$176,0))</f>
        <v>females</v>
      </c>
      <c r="H248" s="70" t="s">
        <v>36</v>
      </c>
      <c r="I248" s="56">
        <v>1706</v>
      </c>
      <c r="J248" s="56">
        <v>1778</v>
      </c>
      <c r="K248" s="56">
        <v>1999</v>
      </c>
      <c r="L248" s="56">
        <v>2042</v>
      </c>
      <c r="M248" s="56">
        <v>2123</v>
      </c>
      <c r="N248" s="56">
        <v>2221</v>
      </c>
      <c r="O248" s="56">
        <v>2503</v>
      </c>
      <c r="P248" s="56">
        <v>2751</v>
      </c>
      <c r="Q248" s="56">
        <v>2799</v>
      </c>
      <c r="R248" s="56">
        <v>3004</v>
      </c>
      <c r="S248" s="56">
        <v>3224</v>
      </c>
      <c r="T248" s="56">
        <v>3244</v>
      </c>
      <c r="U248" s="56">
        <v>3378</v>
      </c>
      <c r="V248" s="56">
        <v>3622</v>
      </c>
      <c r="W248" s="56">
        <v>3817</v>
      </c>
      <c r="X248" s="56">
        <v>4028</v>
      </c>
      <c r="Y248" s="56">
        <v>4323</v>
      </c>
      <c r="Z248" s="56">
        <v>4300</v>
      </c>
      <c r="AA248" s="56">
        <v>4732</v>
      </c>
      <c r="AB248" s="56">
        <v>4895</v>
      </c>
      <c r="AC248" s="56">
        <v>5096</v>
      </c>
      <c r="AD248" s="56">
        <v>5299</v>
      </c>
      <c r="AE248" s="56">
        <v>5465</v>
      </c>
      <c r="AF248" s="56">
        <v>6061</v>
      </c>
      <c r="AG248" s="56">
        <v>6221</v>
      </c>
      <c r="AH248" s="56">
        <v>6659</v>
      </c>
      <c r="AI248" s="56">
        <v>6834</v>
      </c>
      <c r="AJ248" s="56">
        <v>7210</v>
      </c>
      <c r="AK248" s="56">
        <v>7515</v>
      </c>
      <c r="AL248" s="56">
        <v>7882</v>
      </c>
      <c r="AM248" s="56">
        <v>8201</v>
      </c>
      <c r="AN248" s="56">
        <v>8496</v>
      </c>
      <c r="AO248" s="56">
        <v>8817</v>
      </c>
      <c r="AP248" s="56">
        <v>8741</v>
      </c>
      <c r="AQ248" s="56">
        <v>8851</v>
      </c>
      <c r="AR248" s="56">
        <v>9406</v>
      </c>
      <c r="AS248" s="56">
        <v>9395</v>
      </c>
      <c r="AT248" s="56">
        <v>9486</v>
      </c>
      <c r="AU248" s="56">
        <v>9385.5</v>
      </c>
      <c r="AV248" s="56">
        <v>9603.5</v>
      </c>
      <c r="AW248" s="56">
        <v>9835.5</v>
      </c>
    </row>
    <row r="249" spans="1:49" ht="16.5" thickBot="1" thickTop="1">
      <c r="A249" s="4">
        <v>5</v>
      </c>
      <c r="B249" s="9"/>
      <c r="C249" s="71" t="str">
        <f>INDEX('[2]world'!$D$3:$D$400,MATCH(D249,'[2]world'!$B$3:$B$400,0))</f>
        <v>SWE</v>
      </c>
      <c r="D249" s="55" t="s">
        <v>46</v>
      </c>
      <c r="E249" s="24">
        <f>INDEX('[1]Age'!$D$3:$D$140,MATCH(F249,'[1]Age'!$B$3:$B$140,0))</f>
        <v>93</v>
      </c>
      <c r="F249" s="25">
        <v>93</v>
      </c>
      <c r="G249" s="24" t="str">
        <f>INDEX('[2]sex'!$D$3:$D$176,MATCH(H249,'[2]sex'!$B$3:$B$176,0))</f>
        <v>females</v>
      </c>
      <c r="H249" s="70" t="s">
        <v>36</v>
      </c>
      <c r="I249" s="56">
        <v>1242</v>
      </c>
      <c r="J249" s="56">
        <v>1288</v>
      </c>
      <c r="K249" s="56">
        <v>1388</v>
      </c>
      <c r="L249" s="56">
        <v>1555</v>
      </c>
      <c r="M249" s="56">
        <v>1575</v>
      </c>
      <c r="N249" s="56">
        <v>1638</v>
      </c>
      <c r="O249" s="56">
        <v>1752</v>
      </c>
      <c r="P249" s="56">
        <v>1952</v>
      </c>
      <c r="Q249" s="56">
        <v>2135</v>
      </c>
      <c r="R249" s="56">
        <v>2210</v>
      </c>
      <c r="S249" s="56">
        <v>2362</v>
      </c>
      <c r="T249" s="56">
        <v>2516</v>
      </c>
      <c r="U249" s="56">
        <v>2521</v>
      </c>
      <c r="V249" s="56">
        <v>2677</v>
      </c>
      <c r="W249" s="56">
        <v>2871</v>
      </c>
      <c r="X249" s="56">
        <v>3024</v>
      </c>
      <c r="Y249" s="56">
        <v>3183</v>
      </c>
      <c r="Z249" s="56">
        <v>3432</v>
      </c>
      <c r="AA249" s="56">
        <v>3403</v>
      </c>
      <c r="AB249" s="56">
        <v>3745</v>
      </c>
      <c r="AC249" s="56">
        <v>3891</v>
      </c>
      <c r="AD249" s="56">
        <v>4049</v>
      </c>
      <c r="AE249" s="56">
        <v>4223</v>
      </c>
      <c r="AF249" s="56">
        <v>4330</v>
      </c>
      <c r="AG249" s="56">
        <v>4816</v>
      </c>
      <c r="AH249" s="56">
        <v>4941</v>
      </c>
      <c r="AI249" s="56">
        <v>5339</v>
      </c>
      <c r="AJ249" s="56">
        <v>5517</v>
      </c>
      <c r="AK249" s="56">
        <v>5787</v>
      </c>
      <c r="AL249" s="56">
        <v>6036</v>
      </c>
      <c r="AM249" s="56">
        <v>6366</v>
      </c>
      <c r="AN249" s="56">
        <v>6606</v>
      </c>
      <c r="AO249" s="56">
        <v>6832</v>
      </c>
      <c r="AP249" s="56">
        <v>7060</v>
      </c>
      <c r="AQ249" s="56">
        <v>7024</v>
      </c>
      <c r="AR249" s="56">
        <v>7219</v>
      </c>
      <c r="AS249" s="56">
        <v>7672</v>
      </c>
      <c r="AT249" s="56">
        <v>7657</v>
      </c>
      <c r="AU249" s="56">
        <v>7662</v>
      </c>
      <c r="AV249" s="56">
        <v>7643.5</v>
      </c>
      <c r="AW249" s="56">
        <v>7813.5</v>
      </c>
    </row>
    <row r="250" spans="1:49" ht="16.5" thickBot="1" thickTop="1">
      <c r="A250" s="4">
        <v>5</v>
      </c>
      <c r="B250" s="9"/>
      <c r="C250" s="71" t="str">
        <f>INDEX('[2]world'!$D$3:$D$400,MATCH(D250,'[2]world'!$B$3:$B$400,0))</f>
        <v>SWE</v>
      </c>
      <c r="D250" s="55" t="s">
        <v>46</v>
      </c>
      <c r="E250" s="24">
        <f>INDEX('[1]Age'!$D$3:$D$140,MATCH(F250,'[1]Age'!$B$3:$B$140,0))</f>
        <v>94</v>
      </c>
      <c r="F250" s="25">
        <v>94</v>
      </c>
      <c r="G250" s="24" t="str">
        <f>INDEX('[2]sex'!$D$3:$D$176,MATCH(H250,'[2]sex'!$B$3:$B$176,0))</f>
        <v>females</v>
      </c>
      <c r="H250" s="70" t="s">
        <v>36</v>
      </c>
      <c r="I250" s="56">
        <v>834</v>
      </c>
      <c r="J250" s="56">
        <v>950</v>
      </c>
      <c r="K250" s="56">
        <v>958</v>
      </c>
      <c r="L250" s="56">
        <v>1036</v>
      </c>
      <c r="M250" s="56">
        <v>1195</v>
      </c>
      <c r="N250" s="56">
        <v>1203</v>
      </c>
      <c r="O250" s="56">
        <v>1214</v>
      </c>
      <c r="P250" s="56">
        <v>1356</v>
      </c>
      <c r="Q250" s="56">
        <v>1490</v>
      </c>
      <c r="R250" s="56">
        <v>1647</v>
      </c>
      <c r="S250" s="56">
        <v>1701</v>
      </c>
      <c r="T250" s="56">
        <v>1819</v>
      </c>
      <c r="U250" s="56">
        <v>1925</v>
      </c>
      <c r="V250" s="56">
        <v>1927</v>
      </c>
      <c r="W250" s="56">
        <v>2071</v>
      </c>
      <c r="X250" s="56">
        <v>2238</v>
      </c>
      <c r="Y250" s="56">
        <v>2367</v>
      </c>
      <c r="Z250" s="56">
        <v>2460</v>
      </c>
      <c r="AA250" s="56">
        <v>2676</v>
      </c>
      <c r="AB250" s="56">
        <v>2622</v>
      </c>
      <c r="AC250" s="56">
        <v>2883</v>
      </c>
      <c r="AD250" s="56">
        <v>3030</v>
      </c>
      <c r="AE250" s="56">
        <v>3154</v>
      </c>
      <c r="AF250" s="56">
        <v>3295</v>
      </c>
      <c r="AG250" s="56">
        <v>3338</v>
      </c>
      <c r="AH250" s="56">
        <v>3769</v>
      </c>
      <c r="AI250" s="56">
        <v>3906</v>
      </c>
      <c r="AJ250" s="56">
        <v>4172</v>
      </c>
      <c r="AK250" s="56">
        <v>4371</v>
      </c>
      <c r="AL250" s="56">
        <v>4542</v>
      </c>
      <c r="AM250" s="56">
        <v>4719</v>
      </c>
      <c r="AN250" s="56">
        <v>4994</v>
      </c>
      <c r="AO250" s="56">
        <v>5195</v>
      </c>
      <c r="AP250" s="56">
        <v>5329</v>
      </c>
      <c r="AQ250" s="56">
        <v>5556</v>
      </c>
      <c r="AR250" s="56">
        <v>5554</v>
      </c>
      <c r="AS250" s="56">
        <v>5778</v>
      </c>
      <c r="AT250" s="56">
        <v>6104</v>
      </c>
      <c r="AU250" s="56">
        <v>6081</v>
      </c>
      <c r="AV250" s="56">
        <v>6066</v>
      </c>
      <c r="AW250" s="56">
        <v>6042</v>
      </c>
    </row>
    <row r="251" spans="1:49" ht="16.5" thickBot="1" thickTop="1">
      <c r="A251" s="4">
        <v>5</v>
      </c>
      <c r="B251" s="9"/>
      <c r="C251" s="71" t="str">
        <f>INDEX('[2]world'!$D$3:$D$400,MATCH(D251,'[2]world'!$B$3:$B$400,0))</f>
        <v>SWE</v>
      </c>
      <c r="D251" s="55" t="s">
        <v>46</v>
      </c>
      <c r="E251" s="24">
        <f>INDEX('[1]Age'!$D$3:$D$140,MATCH(F251,'[1]Age'!$B$3:$B$140,0))</f>
        <v>95</v>
      </c>
      <c r="F251" s="25">
        <v>95</v>
      </c>
      <c r="G251" s="24" t="str">
        <f>INDEX('[2]sex'!$D$3:$D$176,MATCH(H251,'[2]sex'!$B$3:$B$176,0))</f>
        <v>females</v>
      </c>
      <c r="H251" s="70" t="s">
        <v>36</v>
      </c>
      <c r="I251" s="56">
        <v>586</v>
      </c>
      <c r="J251" s="56">
        <v>598</v>
      </c>
      <c r="K251" s="56">
        <v>717</v>
      </c>
      <c r="L251" s="56">
        <v>697</v>
      </c>
      <c r="M251" s="56">
        <v>754</v>
      </c>
      <c r="N251" s="56">
        <v>895</v>
      </c>
      <c r="O251" s="56">
        <v>901</v>
      </c>
      <c r="P251" s="56">
        <v>861</v>
      </c>
      <c r="Q251" s="56">
        <v>1004</v>
      </c>
      <c r="R251" s="56">
        <v>1129</v>
      </c>
      <c r="S251" s="56">
        <v>1255</v>
      </c>
      <c r="T251" s="56">
        <v>1266</v>
      </c>
      <c r="U251" s="56">
        <v>1361</v>
      </c>
      <c r="V251" s="56">
        <v>1466</v>
      </c>
      <c r="W251" s="56">
        <v>1460</v>
      </c>
      <c r="X251" s="56">
        <v>1588</v>
      </c>
      <c r="Y251" s="56">
        <v>1705</v>
      </c>
      <c r="Z251" s="56">
        <v>1803</v>
      </c>
      <c r="AA251" s="56">
        <v>1872</v>
      </c>
      <c r="AB251" s="56">
        <v>2026</v>
      </c>
      <c r="AC251" s="56">
        <v>1983</v>
      </c>
      <c r="AD251" s="56">
        <v>2182</v>
      </c>
      <c r="AE251" s="56">
        <v>2273</v>
      </c>
      <c r="AF251" s="56">
        <v>2375</v>
      </c>
      <c r="AG251" s="56">
        <v>2472</v>
      </c>
      <c r="AH251" s="56">
        <v>2514</v>
      </c>
      <c r="AI251" s="56">
        <v>2912</v>
      </c>
      <c r="AJ251" s="56">
        <v>2982</v>
      </c>
      <c r="AK251" s="56">
        <v>3181</v>
      </c>
      <c r="AL251" s="56">
        <v>3371</v>
      </c>
      <c r="AM251" s="56">
        <v>3493</v>
      </c>
      <c r="AN251" s="56">
        <v>3615</v>
      </c>
      <c r="AO251" s="56">
        <v>3858</v>
      </c>
      <c r="AP251" s="56">
        <v>3959</v>
      </c>
      <c r="AQ251" s="56">
        <v>4065</v>
      </c>
      <c r="AR251" s="56">
        <v>4276</v>
      </c>
      <c r="AS251" s="56">
        <v>4320</v>
      </c>
      <c r="AT251" s="56">
        <v>4469</v>
      </c>
      <c r="AU251" s="56">
        <v>4738</v>
      </c>
      <c r="AV251" s="56">
        <v>4702</v>
      </c>
      <c r="AW251" s="56">
        <v>4738</v>
      </c>
    </row>
    <row r="252" spans="1:49" ht="16.5" thickBot="1" thickTop="1">
      <c r="A252" s="4">
        <v>5</v>
      </c>
      <c r="B252" s="9"/>
      <c r="C252" s="71" t="str">
        <f>INDEX('[2]world'!$D$3:$D$400,MATCH(D252,'[2]world'!$B$3:$B$400,0))</f>
        <v>SWE</v>
      </c>
      <c r="D252" s="55" t="s">
        <v>46</v>
      </c>
      <c r="E252" s="24">
        <f>INDEX('[1]Age'!$D$3:$D$140,MATCH(F252,'[1]Age'!$B$3:$B$140,0))</f>
        <v>96</v>
      </c>
      <c r="F252" s="25">
        <v>96</v>
      </c>
      <c r="G252" s="24" t="str">
        <f>INDEX('[2]sex'!$D$3:$D$176,MATCH(H252,'[2]sex'!$B$3:$B$176,0))</f>
        <v>females</v>
      </c>
      <c r="H252" s="70" t="s">
        <v>36</v>
      </c>
      <c r="I252" s="56">
        <v>393</v>
      </c>
      <c r="J252" s="56">
        <v>418</v>
      </c>
      <c r="K252" s="56">
        <v>423</v>
      </c>
      <c r="L252" s="56">
        <v>514</v>
      </c>
      <c r="M252" s="56">
        <v>494</v>
      </c>
      <c r="N252" s="56">
        <v>553</v>
      </c>
      <c r="O252" s="56">
        <v>651</v>
      </c>
      <c r="P252" s="56">
        <v>653</v>
      </c>
      <c r="Q252" s="56">
        <v>609</v>
      </c>
      <c r="R252" s="56">
        <v>736</v>
      </c>
      <c r="S252" s="56">
        <v>840</v>
      </c>
      <c r="T252" s="56">
        <v>924</v>
      </c>
      <c r="U252" s="56">
        <v>919</v>
      </c>
      <c r="V252" s="56">
        <v>992</v>
      </c>
      <c r="W252" s="56">
        <v>1090</v>
      </c>
      <c r="X252" s="56">
        <v>1086</v>
      </c>
      <c r="Y252" s="56">
        <v>1178</v>
      </c>
      <c r="Z252" s="56">
        <v>1251</v>
      </c>
      <c r="AA252" s="56">
        <v>1330</v>
      </c>
      <c r="AB252" s="56">
        <v>1366</v>
      </c>
      <c r="AC252" s="56">
        <v>1494</v>
      </c>
      <c r="AD252" s="56">
        <v>1467</v>
      </c>
      <c r="AE252" s="56">
        <v>1617</v>
      </c>
      <c r="AF252" s="56">
        <v>1670</v>
      </c>
      <c r="AG252" s="56">
        <v>1734</v>
      </c>
      <c r="AH252" s="56">
        <v>1816</v>
      </c>
      <c r="AI252" s="56">
        <v>1875</v>
      </c>
      <c r="AJ252" s="56">
        <v>2164</v>
      </c>
      <c r="AK252" s="56">
        <v>2193</v>
      </c>
      <c r="AL252" s="56">
        <v>2369</v>
      </c>
      <c r="AM252" s="56">
        <v>2534</v>
      </c>
      <c r="AN252" s="56">
        <v>2609</v>
      </c>
      <c r="AO252" s="56">
        <v>2719</v>
      </c>
      <c r="AP252" s="56">
        <v>2882</v>
      </c>
      <c r="AQ252" s="56">
        <v>2939</v>
      </c>
      <c r="AR252" s="56">
        <v>3056</v>
      </c>
      <c r="AS252" s="56">
        <v>3224</v>
      </c>
      <c r="AT252" s="56">
        <v>3244.5</v>
      </c>
      <c r="AU252" s="56">
        <v>3325.5</v>
      </c>
      <c r="AV252" s="56">
        <v>3542</v>
      </c>
      <c r="AW252" s="56">
        <v>3569.5</v>
      </c>
    </row>
    <row r="253" spans="1:49" ht="16.5" thickBot="1" thickTop="1">
      <c r="A253" s="4">
        <v>5</v>
      </c>
      <c r="B253" s="9"/>
      <c r="C253" s="71" t="str">
        <f>INDEX('[2]world'!$D$3:$D$400,MATCH(D253,'[2]world'!$B$3:$B$400,0))</f>
        <v>SWE</v>
      </c>
      <c r="D253" s="55" t="s">
        <v>46</v>
      </c>
      <c r="E253" s="24">
        <f>INDEX('[1]Age'!$D$3:$D$140,MATCH(F253,'[1]Age'!$B$3:$B$140,0))</f>
        <v>97</v>
      </c>
      <c r="F253" s="25">
        <v>97</v>
      </c>
      <c r="G253" s="24" t="str">
        <f>INDEX('[2]sex'!$D$3:$D$176,MATCH(H253,'[2]sex'!$B$3:$B$176,0))</f>
        <v>females</v>
      </c>
      <c r="H253" s="70" t="s">
        <v>36</v>
      </c>
      <c r="I253" s="56">
        <v>254</v>
      </c>
      <c r="J253" s="56">
        <v>274</v>
      </c>
      <c r="K253" s="56">
        <v>301</v>
      </c>
      <c r="L253" s="56">
        <v>291</v>
      </c>
      <c r="M253" s="56">
        <v>343</v>
      </c>
      <c r="N253" s="56">
        <v>355</v>
      </c>
      <c r="O253" s="56">
        <v>396</v>
      </c>
      <c r="P253" s="56">
        <v>458</v>
      </c>
      <c r="Q253" s="56">
        <v>460</v>
      </c>
      <c r="R253" s="56">
        <v>438</v>
      </c>
      <c r="S253" s="56">
        <v>537</v>
      </c>
      <c r="T253" s="56">
        <v>593</v>
      </c>
      <c r="U253" s="56">
        <v>658</v>
      </c>
      <c r="V253" s="56">
        <v>661</v>
      </c>
      <c r="W253" s="56">
        <v>713</v>
      </c>
      <c r="X253" s="56">
        <v>777</v>
      </c>
      <c r="Y253" s="56">
        <v>776</v>
      </c>
      <c r="Z253" s="56">
        <v>841</v>
      </c>
      <c r="AA253" s="56">
        <v>904</v>
      </c>
      <c r="AB253" s="56">
        <v>941</v>
      </c>
      <c r="AC253" s="56">
        <v>958</v>
      </c>
      <c r="AD253" s="56">
        <v>1066</v>
      </c>
      <c r="AE253" s="56">
        <v>1050</v>
      </c>
      <c r="AF253" s="56">
        <v>1149</v>
      </c>
      <c r="AG253" s="56">
        <v>1177</v>
      </c>
      <c r="AH253" s="56">
        <v>1245</v>
      </c>
      <c r="AI253" s="56">
        <v>1333</v>
      </c>
      <c r="AJ253" s="56">
        <v>1349</v>
      </c>
      <c r="AK253" s="56">
        <v>1539</v>
      </c>
      <c r="AL253" s="56">
        <v>1590</v>
      </c>
      <c r="AM253" s="56">
        <v>1716</v>
      </c>
      <c r="AN253" s="56">
        <v>1849</v>
      </c>
      <c r="AO253" s="56">
        <v>1886</v>
      </c>
      <c r="AP253" s="56">
        <v>1958</v>
      </c>
      <c r="AQ253" s="56">
        <v>2066</v>
      </c>
      <c r="AR253" s="56">
        <v>2126</v>
      </c>
      <c r="AS253" s="56">
        <v>2249</v>
      </c>
      <c r="AT253" s="56">
        <v>2370</v>
      </c>
      <c r="AU253" s="56">
        <v>2339.5</v>
      </c>
      <c r="AV253" s="56">
        <v>2415.5</v>
      </c>
      <c r="AW253" s="56">
        <v>2583</v>
      </c>
    </row>
    <row r="254" spans="1:49" ht="16.5" thickBot="1" thickTop="1">
      <c r="A254" s="4">
        <v>5</v>
      </c>
      <c r="B254" s="9"/>
      <c r="C254" s="71" t="str">
        <f>INDEX('[2]world'!$D$3:$D$400,MATCH(D254,'[2]world'!$B$3:$B$400,0))</f>
        <v>SWE</v>
      </c>
      <c r="D254" s="55" t="s">
        <v>46</v>
      </c>
      <c r="E254" s="24">
        <f>INDEX('[1]Age'!$D$3:$D$140,MATCH(F254,'[1]Age'!$B$3:$B$140,0))</f>
        <v>98</v>
      </c>
      <c r="F254" s="25">
        <v>98</v>
      </c>
      <c r="G254" s="24" t="str">
        <f>INDEX('[2]sex'!$D$3:$D$176,MATCH(H254,'[2]sex'!$B$3:$B$176,0))</f>
        <v>females</v>
      </c>
      <c r="H254" s="70" t="s">
        <v>36</v>
      </c>
      <c r="I254" s="56">
        <v>156</v>
      </c>
      <c r="J254" s="56">
        <v>178</v>
      </c>
      <c r="K254" s="56">
        <v>185</v>
      </c>
      <c r="L254" s="56">
        <v>209</v>
      </c>
      <c r="M254" s="56">
        <v>199</v>
      </c>
      <c r="N254" s="56">
        <v>223</v>
      </c>
      <c r="O254" s="56">
        <v>247</v>
      </c>
      <c r="P254" s="56">
        <v>270</v>
      </c>
      <c r="Q254" s="56">
        <v>316</v>
      </c>
      <c r="R254" s="56">
        <v>327</v>
      </c>
      <c r="S254" s="56">
        <v>304</v>
      </c>
      <c r="T254" s="56">
        <v>382</v>
      </c>
      <c r="U254" s="56">
        <v>399</v>
      </c>
      <c r="V254" s="56">
        <v>459</v>
      </c>
      <c r="W254" s="56">
        <v>469</v>
      </c>
      <c r="X254" s="56">
        <v>499</v>
      </c>
      <c r="Y254" s="56">
        <v>546</v>
      </c>
      <c r="Z254" s="56">
        <v>543</v>
      </c>
      <c r="AA254" s="56">
        <v>591</v>
      </c>
      <c r="AB254" s="56">
        <v>627</v>
      </c>
      <c r="AC254" s="56">
        <v>652</v>
      </c>
      <c r="AD254" s="56">
        <v>667</v>
      </c>
      <c r="AE254" s="56">
        <v>734</v>
      </c>
      <c r="AF254" s="56">
        <v>746</v>
      </c>
      <c r="AG254" s="56">
        <v>786</v>
      </c>
      <c r="AH254" s="56">
        <v>815</v>
      </c>
      <c r="AI254" s="56">
        <v>881</v>
      </c>
      <c r="AJ254" s="56">
        <v>951</v>
      </c>
      <c r="AK254" s="56">
        <v>933</v>
      </c>
      <c r="AL254" s="56">
        <v>1065</v>
      </c>
      <c r="AM254" s="56">
        <v>1125</v>
      </c>
      <c r="AN254" s="56">
        <v>1190</v>
      </c>
      <c r="AO254" s="56">
        <v>1301</v>
      </c>
      <c r="AP254" s="56">
        <v>1323</v>
      </c>
      <c r="AQ254" s="56">
        <v>1346</v>
      </c>
      <c r="AR254" s="56">
        <v>1457</v>
      </c>
      <c r="AS254" s="56">
        <v>1497</v>
      </c>
      <c r="AT254" s="56">
        <v>1612.5</v>
      </c>
      <c r="AU254" s="56">
        <v>1658.5</v>
      </c>
      <c r="AV254" s="56">
        <v>1636.5</v>
      </c>
      <c r="AW254" s="56">
        <v>1712.5</v>
      </c>
    </row>
    <row r="255" spans="1:49" ht="16.5" thickBot="1" thickTop="1">
      <c r="A255" s="4">
        <v>5</v>
      </c>
      <c r="B255" s="9"/>
      <c r="C255" s="71" t="str">
        <f>INDEX('[2]world'!$D$3:$D$400,MATCH(D255,'[2]world'!$B$3:$B$400,0))</f>
        <v>SWE</v>
      </c>
      <c r="D255" s="55" t="s">
        <v>46</v>
      </c>
      <c r="E255" s="24">
        <f>INDEX('[1]Age'!$D$3:$D$140,MATCH(F255,'[1]Age'!$B$3:$B$140,0))</f>
        <v>99</v>
      </c>
      <c r="F255" s="25">
        <v>99</v>
      </c>
      <c r="G255" s="24" t="str">
        <f>INDEX('[2]sex'!$D$3:$D$176,MATCH(H255,'[2]sex'!$B$3:$B$176,0))</f>
        <v>females</v>
      </c>
      <c r="H255" s="70" t="s">
        <v>36</v>
      </c>
      <c r="I255" s="56">
        <v>95</v>
      </c>
      <c r="J255" s="56">
        <v>98</v>
      </c>
      <c r="K255" s="56">
        <v>125</v>
      </c>
      <c r="L255" s="56">
        <v>123</v>
      </c>
      <c r="M255" s="56">
        <v>141</v>
      </c>
      <c r="N255" s="56">
        <v>137</v>
      </c>
      <c r="O255" s="56">
        <v>140</v>
      </c>
      <c r="P255" s="56">
        <v>167</v>
      </c>
      <c r="Q255" s="56">
        <v>178</v>
      </c>
      <c r="R255" s="56">
        <v>211</v>
      </c>
      <c r="S255" s="56">
        <v>227</v>
      </c>
      <c r="T255" s="56">
        <v>203</v>
      </c>
      <c r="U255" s="56">
        <v>262</v>
      </c>
      <c r="V255" s="56">
        <v>271</v>
      </c>
      <c r="W255" s="56">
        <v>318</v>
      </c>
      <c r="X255" s="56">
        <v>322</v>
      </c>
      <c r="Y255" s="56">
        <v>342</v>
      </c>
      <c r="Z255" s="56">
        <v>379</v>
      </c>
      <c r="AA255" s="56">
        <v>379</v>
      </c>
      <c r="AB255" s="56">
        <v>394</v>
      </c>
      <c r="AC255" s="56">
        <v>413</v>
      </c>
      <c r="AD255" s="56">
        <v>450</v>
      </c>
      <c r="AE255" s="56">
        <v>454</v>
      </c>
      <c r="AF255" s="56">
        <v>503</v>
      </c>
      <c r="AG255" s="56">
        <v>504</v>
      </c>
      <c r="AH255" s="56">
        <v>543</v>
      </c>
      <c r="AI255" s="56">
        <v>566</v>
      </c>
      <c r="AJ255" s="56">
        <v>609</v>
      </c>
      <c r="AK255" s="56">
        <v>637</v>
      </c>
      <c r="AL255" s="56">
        <v>639</v>
      </c>
      <c r="AM255" s="56">
        <v>715</v>
      </c>
      <c r="AN255" s="56">
        <v>765</v>
      </c>
      <c r="AO255" s="56">
        <v>810</v>
      </c>
      <c r="AP255" s="56">
        <v>889</v>
      </c>
      <c r="AQ255" s="56">
        <v>887</v>
      </c>
      <c r="AR255" s="56">
        <v>919</v>
      </c>
      <c r="AS255" s="56">
        <v>999</v>
      </c>
      <c r="AT255" s="56">
        <v>1013</v>
      </c>
      <c r="AU255" s="56">
        <v>1116</v>
      </c>
      <c r="AV255" s="56">
        <v>1111.5</v>
      </c>
      <c r="AW255" s="56">
        <v>1102.5</v>
      </c>
    </row>
    <row r="256" spans="1:49" ht="16.5" thickBot="1" thickTop="1">
      <c r="A256" s="4">
        <v>5</v>
      </c>
      <c r="B256" s="9"/>
      <c r="C256" s="71" t="str">
        <f>INDEX('[2]world'!$D$3:$D$400,MATCH(D256,'[2]world'!$B$3:$B$400,0))</f>
        <v>SWE</v>
      </c>
      <c r="D256" s="55" t="s">
        <v>46</v>
      </c>
      <c r="E256" s="24" t="str">
        <f>INDEX('[1]Age'!$D$3:$D$140,MATCH(F256,'[1]Age'!$B$3:$B$140,0))</f>
        <v>100_</v>
      </c>
      <c r="F256" s="25" t="s">
        <v>35</v>
      </c>
      <c r="G256" s="24" t="str">
        <f>INDEX('[2]sex'!$D$3:$D$176,MATCH(H256,'[2]sex'!$B$3:$B$176,0))</f>
        <v>females</v>
      </c>
      <c r="H256" s="70" t="s">
        <v>36</v>
      </c>
      <c r="I256" s="56">
        <v>102</v>
      </c>
      <c r="J256" s="56">
        <v>121</v>
      </c>
      <c r="K256" s="56">
        <v>132</v>
      </c>
      <c r="L256" s="56">
        <v>156</v>
      </c>
      <c r="M256" s="56">
        <v>167</v>
      </c>
      <c r="N256" s="56">
        <v>194</v>
      </c>
      <c r="O256" s="56">
        <v>204</v>
      </c>
      <c r="P256" s="56">
        <v>210</v>
      </c>
      <c r="Q256" s="56">
        <v>245</v>
      </c>
      <c r="R256" s="56">
        <v>268</v>
      </c>
      <c r="S256" s="56">
        <v>287</v>
      </c>
      <c r="T256" s="56">
        <v>320</v>
      </c>
      <c r="U256" s="56">
        <v>336</v>
      </c>
      <c r="V256" s="56">
        <v>394</v>
      </c>
      <c r="W256" s="56">
        <v>433</v>
      </c>
      <c r="X256" s="56">
        <v>479</v>
      </c>
      <c r="Y256" s="56">
        <v>507</v>
      </c>
      <c r="Z256" s="56">
        <v>537</v>
      </c>
      <c r="AA256" s="56">
        <v>589</v>
      </c>
      <c r="AB256" s="56">
        <v>608</v>
      </c>
      <c r="AC256" s="56">
        <v>612</v>
      </c>
      <c r="AD256" s="56">
        <v>638</v>
      </c>
      <c r="AE256" s="56">
        <v>673</v>
      </c>
      <c r="AF256" s="56">
        <v>699</v>
      </c>
      <c r="AG256" s="56">
        <v>749</v>
      </c>
      <c r="AH256" s="56">
        <v>766</v>
      </c>
      <c r="AI256" s="56">
        <v>843</v>
      </c>
      <c r="AJ256" s="56">
        <v>886</v>
      </c>
      <c r="AK256" s="56">
        <v>944</v>
      </c>
      <c r="AL256" s="56">
        <v>1000</v>
      </c>
      <c r="AM256" s="56">
        <v>1031</v>
      </c>
      <c r="AN256" s="56">
        <v>1079</v>
      </c>
      <c r="AO256" s="56">
        <v>1164</v>
      </c>
      <c r="AP256" s="56">
        <v>1250</v>
      </c>
      <c r="AQ256" s="56">
        <v>1344</v>
      </c>
      <c r="AR256" s="56">
        <v>1400</v>
      </c>
      <c r="AS256" s="56">
        <v>1484</v>
      </c>
      <c r="AT256" s="56">
        <v>1563</v>
      </c>
      <c r="AU256" s="56">
        <v>1613</v>
      </c>
      <c r="AV256" s="56">
        <v>1722.5</v>
      </c>
      <c r="AW256" s="56">
        <v>1790.5</v>
      </c>
    </row>
    <row r="257" ht="14.25" thickTop="1"/>
  </sheetData>
  <sheetProtection/>
  <mergeCells count="4">
    <mergeCell ref="B1:M1"/>
    <mergeCell ref="D2:J2"/>
    <mergeCell ref="D3:J3"/>
    <mergeCell ref="D44:AP44"/>
  </mergeCells>
  <hyperlinks>
    <hyperlink ref="D32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2012-04-01T18:36:16Z</dcterms:modified>
  <cp:category/>
  <cp:version/>
  <cp:contentType/>
  <cp:contentStatus/>
</cp:coreProperties>
</file>