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ЧН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<sst xmlns="http://schemas.openxmlformats.org/spreadsheetml/2006/main" count="128" uniqueCount="51">
  <si>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</si>
  <si>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</si>
  <si>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</si>
  <si>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</si>
  <si>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</si>
  <si>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</si>
  <si>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</si>
  <si>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</si>
  <si>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</si>
  <si>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</si>
  <si>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</si>
  <si>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</si>
  <si>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</si>
  <si>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</si>
  <si>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</si>
  <si>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</si>
  <si>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</si>
  <si>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</si>
  <si>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</si>
  <si>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</si>
  <si>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</si>
  <si>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</si>
  <si>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</si>
  <si>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название категории 2</t>
  </si>
  <si>
    <t>№ категории 2 п/п</t>
  </si>
  <si>
    <t>код категории 2</t>
  </si>
  <si>
    <t>Число строк категории 2</t>
  </si>
  <si>
    <t>код</t>
  </si>
  <si>
    <t>пол</t>
  </si>
  <si>
    <t>Statistics Sweden</t>
  </si>
  <si>
    <t>человек</t>
  </si>
  <si>
    <t>Юмагузин В.В.</t>
  </si>
  <si>
    <t>Массив получен путем копирования содержимого Excel файла Базы данных Statistics Sweden</t>
  </si>
  <si>
    <t>мужчины</t>
  </si>
  <si>
    <t>женщины</t>
  </si>
  <si>
    <t>возраст матери</t>
  </si>
  <si>
    <t>49+</t>
  </si>
  <si>
    <t>Число родившихся живыми в Швеции по возрасту матери, полу, 1968-2010</t>
  </si>
  <si>
    <t>yum_038</t>
  </si>
  <si>
    <t>http://www.ssd.scb.se/databaser/makro/Visavar.asp?yp=tansss&amp;xu=C9233001&amp;huvudtabell=FoddaK&amp;deltabell=R1&amp;deltabellnamn=Live+births+in+Sweden+by+sex+and+age+of+mother%2E++Year&amp;omradekod=BE&amp;omradetext=Population&amp;preskat=O&amp;innehall=Fodda&amp;starttid=1968&amp;stopptid=2010&amp;Prodid=BE0101&amp;fromSok=&amp;Fromwhere=S&amp;lang=2&amp;langdb=2</t>
  </si>
  <si>
    <t>Число родившихся</t>
  </si>
  <si>
    <t>возраст</t>
  </si>
  <si>
    <t>Дополнительные категории массива</t>
  </si>
  <si>
    <t>1-я категория: название</t>
  </si>
  <si>
    <t>Швеция</t>
  </si>
  <si>
    <t>страны мира</t>
  </si>
  <si>
    <t>№ доп.категории п/п</t>
  </si>
  <si>
    <t>код доп. Категории</t>
  </si>
  <si>
    <t>1-я доп.категория: значение</t>
  </si>
  <si>
    <t>1-я доп.категория: код</t>
  </si>
  <si>
    <t>1-я доп.категория: № п/п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</si>
</sst>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0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4"/>
      <name val="Calibri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8"/>
      <color indexed="10"/>
      <name val="Arial Narrow"/>
      <family val="2"/>
    </font>
    <font>
      <u val="single"/>
      <sz val="8.5"/>
      <color indexed="36"/>
      <name val="Arial Cyr"/>
      <family val="0"/>
    </font>
    <font>
      <b/>
      <sz val="10"/>
      <color indexed="10"/>
      <name val="Arial"/>
      <family val="2"/>
    </font>
    <font>
      <sz val="11"/>
      <name val="Arial Narrow"/>
      <family val="2"/>
    </font>
    <font>
      <b/>
      <sz val="11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/>
    </xf>
    <xf numFmtId="0" fontId="4" fillId="34" borderId="20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35" borderId="0" xfId="0" applyFont="1" applyFill="1" applyAlignment="1">
      <alignment horizontal="left" vertical="center" wrapText="1"/>
    </xf>
    <xf numFmtId="0" fontId="3" fillId="36" borderId="0" xfId="0" applyFont="1" applyFill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0" fillId="37" borderId="21" xfId="0" applyFill="1" applyBorder="1" applyAlignment="1">
      <alignment horizontal="center"/>
    </xf>
    <xf numFmtId="0" fontId="2" fillId="35" borderId="17" xfId="42" applyNumberFormat="1" applyFill="1" applyBorder="1" applyAlignment="1" applyProtection="1">
      <alignment horizontal="center" vertical="center"/>
      <protection/>
    </xf>
    <xf numFmtId="0" fontId="1" fillId="0" borderId="21" xfId="0" applyFont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0" fillId="37" borderId="21" xfId="0" applyFont="1" applyFill="1" applyBorder="1" applyAlignment="1" applyProtection="1">
      <alignment horizontal="right"/>
      <protection locked="0"/>
    </xf>
    <xf numFmtId="0" fontId="0" fillId="38" borderId="21" xfId="0" applyFill="1" applyBorder="1" applyAlignment="1" applyProtection="1">
      <alignment horizontal="right"/>
      <protection locked="0"/>
    </xf>
    <xf numFmtId="0" fontId="0" fillId="38" borderId="21" xfId="0" applyNumberFormat="1" applyFont="1" applyFill="1" applyBorder="1" applyAlignment="1" applyProtection="1">
      <alignment horizontal="right"/>
      <protection locked="0"/>
    </xf>
    <xf numFmtId="0" fontId="11" fillId="34" borderId="22" xfId="0" applyFont="1" applyFill="1" applyBorder="1" applyAlignment="1">
      <alignment horizontal="center" vertical="center"/>
    </xf>
    <xf numFmtId="0" fontId="0" fillId="38" borderId="21" xfId="0" applyFill="1" applyBorder="1" applyAlignment="1" applyProtection="1">
      <alignment/>
      <protection locked="0"/>
    </xf>
    <xf numFmtId="0" fontId="6" fillId="35" borderId="0" xfId="0" applyFont="1" applyFill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4" fillId="39" borderId="0" xfId="0" applyFont="1" applyFill="1" applyAlignment="1">
      <alignment horizontal="center" vertical="center"/>
    </xf>
    <xf numFmtId="14" fontId="6" fillId="35" borderId="17" xfId="0" applyNumberFormat="1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33" borderId="13" xfId="0" applyFont="1" applyFill="1" applyBorder="1" applyAlignment="1">
      <alignment horizontal="left" vertical="center"/>
    </xf>
    <xf numFmtId="0" fontId="13" fillId="34" borderId="15" xfId="0" applyFont="1" applyFill="1" applyBorder="1" applyAlignment="1">
      <alignment horizontal="center" vertical="center"/>
    </xf>
    <xf numFmtId="0" fontId="9" fillId="40" borderId="0" xfId="0" applyFont="1" applyFill="1" applyBorder="1" applyAlignment="1">
      <alignment horizontal="center" vertical="center"/>
    </xf>
    <xf numFmtId="0" fontId="10" fillId="40" borderId="0" xfId="0" applyFont="1" applyFill="1" applyAlignment="1">
      <alignment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D3" t="str">
            <v>CMR</v>
          </cell>
        </row>
        <row r="4">
          <cell r="B4" t="str">
            <v>название показателя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D6" t="str">
            <v>RNI</v>
          </cell>
        </row>
        <row r="7">
          <cell r="B7" t="str">
            <v>Общий коэффициент рождаемости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D11" t="str">
            <v>CDiR</v>
          </cell>
        </row>
        <row r="12">
          <cell r="B12" t="str">
            <v>Общий прирост населения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D13" t="str">
            <v>ASFR</v>
          </cell>
        </row>
        <row r="14">
          <cell r="B14" t="str">
            <v>Число умерших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D18" t="str">
            <v>POP</v>
          </cell>
        </row>
        <row r="19">
          <cell r="B19" t="str">
            <v>Число родившихся</v>
          </cell>
          <cell r="D19" t="str">
            <v>Births</v>
          </cell>
        </row>
        <row r="20">
          <cell r="B20" t="str">
            <v>Естественный прирост</v>
          </cell>
          <cell r="D20" t="str">
            <v>Nat_in</v>
          </cell>
        </row>
        <row r="21">
          <cell r="B21" t="str">
            <v>Общий коэффициент брачности</v>
          </cell>
          <cell r="D21" t="str">
            <v>CMaR</v>
          </cell>
        </row>
      </sheetData>
      <sheetData sheetId="1">
        <row r="3">
          <cell r="B3" t="str">
            <v>промышленно развитые страны</v>
          </cell>
          <cell r="D3" t="str">
            <v>TERR</v>
          </cell>
        </row>
        <row r="4">
          <cell r="B4" t="str">
            <v>год</v>
          </cell>
          <cell r="D4" t="str">
            <v>YEAR</v>
          </cell>
        </row>
        <row r="5">
          <cell r="B5" t="str">
            <v>Регионы РФ</v>
          </cell>
          <cell r="D5" t="str">
            <v>RegRus</v>
          </cell>
        </row>
        <row r="6">
          <cell r="B6" t="str">
            <v>поселения</v>
          </cell>
          <cell r="D6" t="str">
            <v>URBAN</v>
          </cell>
        </row>
        <row r="7">
          <cell r="B7" t="str">
            <v>возраст5р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D8" t="str">
            <v>ETHNOS</v>
          </cell>
        </row>
        <row r="9">
          <cell r="B9" t="str">
            <v>причина смерти</v>
          </cell>
          <cell r="D9" t="str">
            <v>Cause</v>
          </cell>
        </row>
        <row r="10">
          <cell r="B10" t="str">
            <v>пол</v>
          </cell>
          <cell r="D10" t="str">
            <v>sex</v>
          </cell>
        </row>
        <row r="11">
          <cell r="B11" t="str">
            <v>Класс причин смерти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D12" t="str">
            <v>TERR15</v>
          </cell>
        </row>
        <row r="13">
          <cell r="B13" t="str">
            <v>страны Европы</v>
          </cell>
          <cell r="D13" t="str">
            <v>Euro</v>
          </cell>
        </row>
        <row r="14">
          <cell r="B14" t="str">
            <v>демографическая нагрузка</v>
          </cell>
          <cell r="D14" t="str">
            <v>DepRat</v>
          </cell>
        </row>
        <row r="15">
          <cell r="B15" t="str">
            <v>страны мира</v>
          </cell>
          <cell r="D15" t="str">
            <v>World</v>
          </cell>
        </row>
        <row r="16">
          <cell r="B16" t="str">
            <v>очередность брака</v>
          </cell>
          <cell r="D16" t="str">
            <v>MarrN</v>
          </cell>
        </row>
        <row r="17">
          <cell r="B17" t="str">
            <v>национальность</v>
          </cell>
          <cell r="D17" t="str">
            <v>EthN</v>
          </cell>
        </row>
        <row r="18">
          <cell r="B18" t="str">
            <v>гражданство</v>
          </cell>
          <cell r="D18" t="str">
            <v>Citi</v>
          </cell>
        </row>
        <row r="19">
          <cell r="B19" t="str">
            <v>Территории</v>
          </cell>
          <cell r="D19" t="str">
            <v>Territory</v>
          </cell>
        </row>
        <row r="20">
          <cell r="B20" t="str">
            <v>Сценарий</v>
          </cell>
          <cell r="D20" t="str">
            <v>Scen</v>
          </cell>
        </row>
        <row r="21">
          <cell r="B21" t="str">
            <v>возраст</v>
          </cell>
          <cell r="D21" t="str">
            <v>Age</v>
          </cell>
        </row>
      </sheetData>
      <sheetData sheetId="3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Республика Корея</v>
          </cell>
          <cell r="D20" t="str">
            <v>KR</v>
          </cell>
        </row>
        <row r="21">
          <cell r="B21" t="str">
            <v>Латвия</v>
          </cell>
          <cell r="D21" t="str">
            <v>LAT</v>
          </cell>
        </row>
        <row r="22">
          <cell r="B22" t="str">
            <v>Литва</v>
          </cell>
          <cell r="D22" t="str">
            <v>LIT</v>
          </cell>
        </row>
        <row r="23">
          <cell r="B23" t="str">
            <v>Македония</v>
          </cell>
          <cell r="D23" t="str">
            <v>Mak</v>
          </cell>
        </row>
        <row r="24">
          <cell r="B24" t="str">
            <v>Бывшая Югославская Республика Македония</v>
          </cell>
          <cell r="D24" t="str">
            <v>Mak</v>
          </cell>
        </row>
        <row r="25">
          <cell r="B25" t="str">
            <v>Молдавия</v>
          </cell>
          <cell r="D25" t="str">
            <v>MD</v>
          </cell>
        </row>
        <row r="26">
          <cell r="B26" t="str">
            <v>Республика Молдова</v>
          </cell>
          <cell r="D26" t="str">
            <v>MD</v>
          </cell>
        </row>
        <row r="27">
          <cell r="B27" t="str">
            <v>Нидерланды</v>
          </cell>
          <cell r="D27" t="str">
            <v>ND</v>
          </cell>
        </row>
        <row r="28">
          <cell r="B28" t="str">
            <v>Новая Зеландия</v>
          </cell>
          <cell r="D28" t="str">
            <v>NZ</v>
          </cell>
        </row>
        <row r="29">
          <cell r="B29" t="str">
            <v>Норвегия</v>
          </cell>
          <cell r="D29" t="str">
            <v>NOR</v>
          </cell>
        </row>
        <row r="30">
          <cell r="B30" t="str">
            <v>Польша</v>
          </cell>
          <cell r="D30" t="str">
            <v>PL</v>
          </cell>
        </row>
        <row r="31">
          <cell r="B31" t="str">
            <v>Португалия</v>
          </cell>
          <cell r="D31" t="str">
            <v>PR</v>
          </cell>
        </row>
        <row r="32">
          <cell r="B32" t="str">
            <v>Россия</v>
          </cell>
          <cell r="D32" t="str">
            <v>RU</v>
          </cell>
        </row>
        <row r="33">
          <cell r="B33" t="str">
            <v>Российская Федерация</v>
          </cell>
          <cell r="D33" t="str">
            <v>RU</v>
          </cell>
        </row>
        <row r="34">
          <cell r="B34" t="str">
            <v>Румыния</v>
          </cell>
          <cell r="D34" t="str">
            <v>Rom</v>
          </cell>
        </row>
        <row r="35">
          <cell r="B35" t="str">
            <v>Сербия и Черногория</v>
          </cell>
          <cell r="D35" t="str">
            <v>SM</v>
          </cell>
        </row>
        <row r="36">
          <cell r="B36" t="str">
            <v>Словакия</v>
          </cell>
          <cell r="D36" t="str">
            <v>SLO</v>
          </cell>
        </row>
        <row r="37">
          <cell r="B37" t="str">
            <v>Словения</v>
          </cell>
          <cell r="D37" t="str">
            <v>SLN</v>
          </cell>
        </row>
        <row r="38">
          <cell r="B38" t="str">
            <v>США</v>
          </cell>
          <cell r="D38" t="str">
            <v>USA</v>
          </cell>
        </row>
        <row r="39">
          <cell r="B39" t="str">
            <v>Украина</v>
          </cell>
          <cell r="D39" t="str">
            <v>UKR</v>
          </cell>
        </row>
        <row r="40">
          <cell r="B40" t="str">
            <v>Финляндия</v>
          </cell>
          <cell r="D40" t="str">
            <v>Fin</v>
          </cell>
        </row>
        <row r="41">
          <cell r="B41" t="str">
            <v>Франция</v>
          </cell>
          <cell r="D41" t="str">
            <v>FR</v>
          </cell>
        </row>
        <row r="42">
          <cell r="B42" t="str">
            <v>Франция Метрополия</v>
          </cell>
          <cell r="D42" t="str">
            <v>FR</v>
          </cell>
        </row>
        <row r="43">
          <cell r="B43" t="str">
            <v>Хорватия</v>
          </cell>
          <cell r="D43" t="str">
            <v>Cro</v>
          </cell>
        </row>
        <row r="44">
          <cell r="B44" t="str">
            <v>Чехия</v>
          </cell>
          <cell r="D44" t="str">
            <v>Che</v>
          </cell>
        </row>
        <row r="45">
          <cell r="B45" t="str">
            <v>Швейцария</v>
          </cell>
          <cell r="D45" t="str">
            <v>SWI</v>
          </cell>
        </row>
        <row r="46">
          <cell r="B46" t="str">
            <v>Швеция</v>
          </cell>
          <cell r="D46" t="str">
            <v>SWE</v>
          </cell>
        </row>
        <row r="47">
          <cell r="B47" t="str">
            <v>Эстония</v>
          </cell>
          <cell r="D47" t="str">
            <v>Est</v>
          </cell>
        </row>
        <row r="48">
          <cell r="B48" t="str">
            <v>Япония</v>
          </cell>
          <cell r="D48" t="str">
            <v>Jap</v>
          </cell>
        </row>
        <row r="49">
          <cell r="B49" t="str">
            <v>Азербайджан</v>
          </cell>
          <cell r="D49" t="str">
            <v>AZ</v>
          </cell>
        </row>
        <row r="50">
          <cell r="B50" t="str">
            <v>Армения</v>
          </cell>
          <cell r="D50" t="str">
            <v>AR</v>
          </cell>
        </row>
        <row r="51">
          <cell r="B51" t="str">
            <v>Грузия</v>
          </cell>
          <cell r="D51" t="str">
            <v>GR</v>
          </cell>
        </row>
        <row r="52">
          <cell r="B52" t="str">
            <v>Казахстан</v>
          </cell>
          <cell r="D52" t="str">
            <v>KZ</v>
          </cell>
        </row>
        <row r="53">
          <cell r="B53" t="str">
            <v>Киргизия</v>
          </cell>
          <cell r="D53" t="str">
            <v>KI</v>
          </cell>
        </row>
        <row r="54">
          <cell r="B54" t="str">
            <v>Таджикистан</v>
          </cell>
          <cell r="D54" t="str">
            <v>TJ</v>
          </cell>
        </row>
        <row r="55">
          <cell r="B55" t="str">
            <v>Туркмения</v>
          </cell>
          <cell r="D55" t="str">
            <v>TU</v>
          </cell>
        </row>
        <row r="56">
          <cell r="B56" t="str">
            <v>Узбекистан</v>
          </cell>
          <cell r="D56" t="str">
            <v>UZ</v>
          </cell>
        </row>
        <row r="57">
          <cell r="B57" t="str">
            <v>Кипр</v>
          </cell>
          <cell r="D57" t="str">
            <v>Kip</v>
          </cell>
        </row>
        <row r="58">
          <cell r="B58" t="str">
            <v>Люксембург</v>
          </cell>
          <cell r="D58" t="str">
            <v>Lux</v>
          </cell>
        </row>
        <row r="59">
          <cell r="B59" t="str">
            <v>Мальта</v>
          </cell>
          <cell r="D59" t="str">
            <v>Mal</v>
          </cell>
        </row>
        <row r="60">
          <cell r="B60" t="str">
            <v>Турция</v>
          </cell>
          <cell r="D60" t="str">
            <v>TU</v>
          </cell>
        </row>
        <row r="61">
          <cell r="B61" t="str">
            <v>Исландия</v>
          </cell>
          <cell r="D61" t="str">
            <v>ISL</v>
          </cell>
        </row>
        <row r="62">
          <cell r="B62" t="str">
            <v>Лихтенштейн</v>
          </cell>
          <cell r="D62" t="str">
            <v>Lih</v>
          </cell>
        </row>
        <row r="63">
          <cell r="B63" t="str">
            <v>Албания</v>
          </cell>
          <cell r="D63" t="str">
            <v>ALB</v>
          </cell>
        </row>
        <row r="64">
          <cell r="B64" t="str">
            <v>Черногория</v>
          </cell>
          <cell r="D64" t="str">
            <v>Mon</v>
          </cell>
        </row>
        <row r="65">
          <cell r="B65" t="str">
            <v>Сербия</v>
          </cell>
          <cell r="D65" t="str">
            <v>Ser</v>
          </cell>
        </row>
        <row r="66">
          <cell r="B66" t="str">
            <v>Косово</v>
          </cell>
          <cell r="D66" t="str">
            <v>Kos</v>
          </cell>
        </row>
        <row r="67">
          <cell r="B67" t="str">
            <v>Андорра</v>
          </cell>
          <cell r="D67" t="str">
            <v>And</v>
          </cell>
        </row>
        <row r="68">
          <cell r="B68" t="str">
            <v>Монако</v>
          </cell>
          <cell r="D68" t="str">
            <v>Mnk</v>
          </cell>
        </row>
        <row r="69">
          <cell r="B69" t="str">
            <v>Сан-Марино</v>
          </cell>
          <cell r="D69" t="str">
            <v>Sma</v>
          </cell>
        </row>
        <row r="70">
          <cell r="B70" t="str">
            <v>Англия и Уэльс</v>
          </cell>
          <cell r="D70" t="str">
            <v>EW</v>
          </cell>
        </row>
        <row r="71">
          <cell r="B71" t="str">
            <v>Северная Ирландия</v>
          </cell>
          <cell r="D71" t="str">
            <v>NI</v>
          </cell>
        </row>
        <row r="72">
          <cell r="B72" t="str">
            <v>Шотландия</v>
          </cell>
          <cell r="D72" t="str">
            <v>Sc</v>
          </cell>
        </row>
        <row r="73">
          <cell r="B73" t="str">
            <v>ФРГ</v>
          </cell>
          <cell r="D73" t="str">
            <v>BRD</v>
          </cell>
        </row>
        <row r="74">
          <cell r="B74" t="str">
            <v>ГДР</v>
          </cell>
          <cell r="D74" t="str">
            <v>DDR</v>
          </cell>
        </row>
        <row r="75">
          <cell r="B75" t="str">
            <v>Чехословакия</v>
          </cell>
          <cell r="D75" t="str">
            <v>ChS</v>
          </cell>
        </row>
        <row r="76">
          <cell r="B76" t="str">
            <v>Беларусь</v>
          </cell>
          <cell r="D76" t="str">
            <v>BEL</v>
          </cell>
        </row>
        <row r="77">
          <cell r="B77" t="str">
            <v>Израиль</v>
          </cell>
          <cell r="D77" t="str">
            <v>Isr</v>
          </cell>
        </row>
        <row r="78">
          <cell r="B78" t="str">
            <v>СССР</v>
          </cell>
          <cell r="D78" t="str">
            <v>USSR</v>
          </cell>
        </row>
        <row r="79">
          <cell r="B79" t="str">
            <v>Югославия</v>
          </cell>
          <cell r="D79" t="str">
            <v>Yug</v>
          </cell>
        </row>
        <row r="80">
          <cell r="B80" t="str">
            <v>Всего</v>
          </cell>
          <cell r="D80" t="str">
            <v>Total</v>
          </cell>
        </row>
        <row r="81">
          <cell r="B81" t="str">
            <v>из них имеют второе гражданство</v>
          </cell>
          <cell r="D81" t="str">
            <v>2_citi</v>
          </cell>
        </row>
        <row r="82">
          <cell r="B82" t="str">
            <v>иностранные граждане</v>
          </cell>
          <cell r="D82" t="str">
            <v>FOR</v>
          </cell>
        </row>
        <row r="83">
          <cell r="B83" t="str">
            <v>СНГ</v>
          </cell>
          <cell r="D83" t="str">
            <v>CIS</v>
          </cell>
        </row>
        <row r="84">
          <cell r="B84" t="str">
            <v>граждане других стран - всего </v>
          </cell>
          <cell r="D84" t="str">
            <v>Oth</v>
          </cell>
        </row>
        <row r="85">
          <cell r="B85" t="str">
            <v>Афганистан</v>
          </cell>
          <cell r="D85" t="str">
            <v>Afg</v>
          </cell>
        </row>
        <row r="86">
          <cell r="B86" t="str">
            <v>Вьетнам</v>
          </cell>
          <cell r="D86" t="str">
            <v>Vie</v>
          </cell>
        </row>
        <row r="87">
          <cell r="B87" t="str">
            <v>Индия</v>
          </cell>
          <cell r="D87" t="str">
            <v>Ind</v>
          </cell>
        </row>
        <row r="88">
          <cell r="B88" t="str">
            <v>Китай</v>
          </cell>
          <cell r="D88" t="str">
            <v>Chi</v>
          </cell>
        </row>
        <row r="89">
          <cell r="B89" t="str">
            <v>Куба</v>
          </cell>
          <cell r="D89" t="str">
            <v>Cuba</v>
          </cell>
        </row>
        <row r="90">
          <cell r="B90" t="str">
            <v>Пакистан</v>
          </cell>
          <cell r="D90" t="str">
            <v>Pak</v>
          </cell>
        </row>
        <row r="91">
          <cell r="B91" t="str">
            <v>Сирия</v>
          </cell>
          <cell r="D91" t="str">
            <v>Syr</v>
          </cell>
        </row>
        <row r="92">
          <cell r="B92" t="str">
            <v>другие</v>
          </cell>
          <cell r="D92" t="str">
            <v>Oth2</v>
          </cell>
        </row>
        <row r="93">
          <cell r="B93" t="str">
            <v>лица без гражданства</v>
          </cell>
          <cell r="D93" t="str">
            <v>No_Ci</v>
          </cell>
        </row>
        <row r="94">
          <cell r="B94" t="str">
            <v>гражданство не указано</v>
          </cell>
          <cell r="D94" t="str">
            <v>Nspe</v>
          </cell>
        </row>
        <row r="95">
          <cell r="B95" t="str">
            <v>резерв</v>
          </cell>
          <cell r="D95" t="str">
            <v>void</v>
          </cell>
        </row>
        <row r="96">
          <cell r="B96" t="str">
            <v>резерв</v>
          </cell>
          <cell r="D96" t="str">
            <v>void</v>
          </cell>
        </row>
        <row r="97">
          <cell r="B97" t="str">
            <v>резерв</v>
          </cell>
          <cell r="D97" t="str">
            <v>void</v>
          </cell>
        </row>
        <row r="98">
          <cell r="B98" t="str">
            <v>резерв</v>
          </cell>
          <cell r="D98" t="str">
            <v>void</v>
          </cell>
        </row>
        <row r="99">
          <cell r="B99" t="str">
            <v>резерв</v>
          </cell>
          <cell r="D99" t="str">
            <v>void</v>
          </cell>
        </row>
        <row r="100">
          <cell r="B100" t="str">
            <v>резерв</v>
          </cell>
          <cell r="D100" t="str">
            <v>void</v>
          </cell>
        </row>
        <row r="101">
          <cell r="B101" t="str">
            <v>резерв</v>
          </cell>
          <cell r="D101" t="str">
            <v>void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  <sheetData sheetId="8">
        <row r="3">
          <cell r="B3">
            <v>0</v>
          </cell>
          <cell r="D3">
            <v>0</v>
          </cell>
        </row>
        <row r="4">
          <cell r="B4">
            <v>1</v>
          </cell>
          <cell r="D4">
            <v>1</v>
          </cell>
        </row>
        <row r="5">
          <cell r="B5">
            <v>2</v>
          </cell>
          <cell r="D5">
            <v>2</v>
          </cell>
        </row>
        <row r="6">
          <cell r="B6">
            <v>3</v>
          </cell>
          <cell r="D6">
            <v>3</v>
          </cell>
        </row>
        <row r="7">
          <cell r="B7">
            <v>4</v>
          </cell>
          <cell r="D7">
            <v>4</v>
          </cell>
        </row>
        <row r="8">
          <cell r="B8">
            <v>5</v>
          </cell>
          <cell r="D8">
            <v>5</v>
          </cell>
        </row>
        <row r="9">
          <cell r="B9">
            <v>6</v>
          </cell>
          <cell r="D9">
            <v>6</v>
          </cell>
        </row>
        <row r="10">
          <cell r="B10">
            <v>7</v>
          </cell>
          <cell r="D10">
            <v>7</v>
          </cell>
        </row>
        <row r="11">
          <cell r="B11">
            <v>8</v>
          </cell>
          <cell r="D11">
            <v>8</v>
          </cell>
        </row>
        <row r="12">
          <cell r="B12">
            <v>9</v>
          </cell>
          <cell r="D12">
            <v>9</v>
          </cell>
        </row>
        <row r="13">
          <cell r="B13">
            <v>10</v>
          </cell>
          <cell r="D13">
            <v>10</v>
          </cell>
        </row>
        <row r="14">
          <cell r="B14">
            <v>11</v>
          </cell>
          <cell r="D14">
            <v>11</v>
          </cell>
        </row>
        <row r="15">
          <cell r="B15">
            <v>12</v>
          </cell>
          <cell r="D15">
            <v>12</v>
          </cell>
        </row>
        <row r="16">
          <cell r="B16">
            <v>13</v>
          </cell>
          <cell r="D16">
            <v>13</v>
          </cell>
        </row>
        <row r="17">
          <cell r="B17">
            <v>14</v>
          </cell>
          <cell r="D17">
            <v>14</v>
          </cell>
        </row>
        <row r="18">
          <cell r="B18">
            <v>15</v>
          </cell>
          <cell r="D18">
            <v>15</v>
          </cell>
        </row>
        <row r="19">
          <cell r="B19">
            <v>16</v>
          </cell>
          <cell r="D19">
            <v>16</v>
          </cell>
        </row>
        <row r="20">
          <cell r="B20">
            <v>17</v>
          </cell>
          <cell r="D20">
            <v>17</v>
          </cell>
        </row>
        <row r="21">
          <cell r="B21">
            <v>18</v>
          </cell>
          <cell r="D21">
            <v>18</v>
          </cell>
        </row>
        <row r="22">
          <cell r="B22">
            <v>19</v>
          </cell>
          <cell r="D22">
            <v>19</v>
          </cell>
        </row>
        <row r="23">
          <cell r="B23">
            <v>20</v>
          </cell>
          <cell r="D23">
            <v>20</v>
          </cell>
        </row>
        <row r="24">
          <cell r="B24">
            <v>21</v>
          </cell>
          <cell r="D24">
            <v>21</v>
          </cell>
        </row>
        <row r="25">
          <cell r="B25">
            <v>22</v>
          </cell>
          <cell r="D25">
            <v>22</v>
          </cell>
        </row>
        <row r="26">
          <cell r="B26">
            <v>23</v>
          </cell>
          <cell r="D26">
            <v>23</v>
          </cell>
        </row>
        <row r="27">
          <cell r="B27">
            <v>24</v>
          </cell>
          <cell r="D27">
            <v>24</v>
          </cell>
        </row>
        <row r="28">
          <cell r="B28">
            <v>25</v>
          </cell>
          <cell r="D28">
            <v>25</v>
          </cell>
        </row>
        <row r="29">
          <cell r="B29">
            <v>26</v>
          </cell>
          <cell r="D29">
            <v>26</v>
          </cell>
        </row>
        <row r="30">
          <cell r="B30">
            <v>27</v>
          </cell>
          <cell r="D30">
            <v>27</v>
          </cell>
        </row>
        <row r="31">
          <cell r="B31">
            <v>28</v>
          </cell>
          <cell r="D31">
            <v>28</v>
          </cell>
        </row>
        <row r="32">
          <cell r="B32">
            <v>29</v>
          </cell>
          <cell r="D32">
            <v>29</v>
          </cell>
        </row>
        <row r="33">
          <cell r="B33">
            <v>30</v>
          </cell>
          <cell r="D33">
            <v>30</v>
          </cell>
        </row>
        <row r="34">
          <cell r="B34">
            <v>31</v>
          </cell>
          <cell r="D34">
            <v>31</v>
          </cell>
        </row>
        <row r="35">
          <cell r="B35">
            <v>32</v>
          </cell>
          <cell r="D35">
            <v>32</v>
          </cell>
        </row>
        <row r="36">
          <cell r="B36">
            <v>33</v>
          </cell>
          <cell r="D36">
            <v>33</v>
          </cell>
        </row>
        <row r="37">
          <cell r="B37">
            <v>34</v>
          </cell>
          <cell r="D37">
            <v>34</v>
          </cell>
        </row>
        <row r="38">
          <cell r="B38">
            <v>35</v>
          </cell>
          <cell r="D38">
            <v>35</v>
          </cell>
        </row>
        <row r="39">
          <cell r="B39">
            <v>36</v>
          </cell>
          <cell r="D39">
            <v>36</v>
          </cell>
        </row>
        <row r="40">
          <cell r="B40">
            <v>37</v>
          </cell>
          <cell r="D40">
            <v>37</v>
          </cell>
        </row>
        <row r="41">
          <cell r="B41">
            <v>38</v>
          </cell>
          <cell r="D41">
            <v>38</v>
          </cell>
        </row>
        <row r="42">
          <cell r="B42">
            <v>39</v>
          </cell>
          <cell r="D42">
            <v>39</v>
          </cell>
        </row>
        <row r="43">
          <cell r="B43">
            <v>40</v>
          </cell>
          <cell r="D43">
            <v>40</v>
          </cell>
        </row>
        <row r="44">
          <cell r="B44">
            <v>41</v>
          </cell>
          <cell r="D44">
            <v>41</v>
          </cell>
        </row>
        <row r="45">
          <cell r="B45">
            <v>42</v>
          </cell>
          <cell r="D45">
            <v>42</v>
          </cell>
        </row>
        <row r="46">
          <cell r="B46">
            <v>43</v>
          </cell>
          <cell r="D46">
            <v>43</v>
          </cell>
        </row>
        <row r="47">
          <cell r="B47">
            <v>44</v>
          </cell>
          <cell r="D47">
            <v>44</v>
          </cell>
        </row>
        <row r="48">
          <cell r="B48">
            <v>45</v>
          </cell>
          <cell r="D48">
            <v>45</v>
          </cell>
        </row>
        <row r="49">
          <cell r="B49">
            <v>46</v>
          </cell>
          <cell r="D49">
            <v>46</v>
          </cell>
        </row>
        <row r="50">
          <cell r="B50">
            <v>47</v>
          </cell>
          <cell r="D50">
            <v>47</v>
          </cell>
        </row>
        <row r="51">
          <cell r="B51">
            <v>48</v>
          </cell>
          <cell r="D51">
            <v>48</v>
          </cell>
        </row>
        <row r="52">
          <cell r="B52">
            <v>49</v>
          </cell>
          <cell r="D52">
            <v>49</v>
          </cell>
        </row>
        <row r="53">
          <cell r="B53">
            <v>50</v>
          </cell>
          <cell r="D53">
            <v>50</v>
          </cell>
        </row>
        <row r="54">
          <cell r="B54">
            <v>51</v>
          </cell>
          <cell r="D54">
            <v>51</v>
          </cell>
        </row>
        <row r="55">
          <cell r="B55">
            <v>52</v>
          </cell>
          <cell r="D55">
            <v>52</v>
          </cell>
        </row>
        <row r="56">
          <cell r="B56">
            <v>53</v>
          </cell>
          <cell r="D56">
            <v>53</v>
          </cell>
        </row>
        <row r="57">
          <cell r="B57">
            <v>54</v>
          </cell>
          <cell r="D57">
            <v>54</v>
          </cell>
        </row>
        <row r="58">
          <cell r="B58">
            <v>55</v>
          </cell>
          <cell r="D58">
            <v>55</v>
          </cell>
        </row>
        <row r="59">
          <cell r="B59">
            <v>56</v>
          </cell>
          <cell r="D59">
            <v>56</v>
          </cell>
        </row>
        <row r="60">
          <cell r="B60">
            <v>57</v>
          </cell>
          <cell r="D60">
            <v>57</v>
          </cell>
        </row>
        <row r="61">
          <cell r="B61">
            <v>58</v>
          </cell>
          <cell r="D61">
            <v>58</v>
          </cell>
        </row>
        <row r="62">
          <cell r="B62">
            <v>59</v>
          </cell>
          <cell r="D62">
            <v>59</v>
          </cell>
        </row>
        <row r="63">
          <cell r="B63">
            <v>60</v>
          </cell>
          <cell r="D63">
            <v>60</v>
          </cell>
        </row>
        <row r="64">
          <cell r="B64">
            <v>61</v>
          </cell>
          <cell r="D64">
            <v>61</v>
          </cell>
        </row>
        <row r="65">
          <cell r="B65">
            <v>62</v>
          </cell>
          <cell r="D65">
            <v>62</v>
          </cell>
        </row>
        <row r="66">
          <cell r="B66">
            <v>63</v>
          </cell>
          <cell r="D66">
            <v>63</v>
          </cell>
        </row>
        <row r="67">
          <cell r="B67">
            <v>64</v>
          </cell>
          <cell r="D67">
            <v>64</v>
          </cell>
        </row>
        <row r="68">
          <cell r="B68">
            <v>65</v>
          </cell>
          <cell r="D68">
            <v>65</v>
          </cell>
        </row>
        <row r="69">
          <cell r="B69">
            <v>66</v>
          </cell>
          <cell r="D69">
            <v>66</v>
          </cell>
        </row>
        <row r="70">
          <cell r="B70">
            <v>67</v>
          </cell>
          <cell r="D70">
            <v>67</v>
          </cell>
        </row>
        <row r="71">
          <cell r="B71">
            <v>68</v>
          </cell>
          <cell r="D71">
            <v>68</v>
          </cell>
        </row>
        <row r="72">
          <cell r="B72">
            <v>69</v>
          </cell>
          <cell r="D72">
            <v>69</v>
          </cell>
        </row>
        <row r="73">
          <cell r="B73">
            <v>70</v>
          </cell>
          <cell r="D73">
            <v>70</v>
          </cell>
        </row>
        <row r="74">
          <cell r="B74">
            <v>71</v>
          </cell>
          <cell r="D74">
            <v>71</v>
          </cell>
        </row>
        <row r="75">
          <cell r="B75">
            <v>72</v>
          </cell>
          <cell r="D75">
            <v>72</v>
          </cell>
        </row>
        <row r="76">
          <cell r="B76">
            <v>73</v>
          </cell>
          <cell r="D76">
            <v>73</v>
          </cell>
        </row>
        <row r="77">
          <cell r="B77">
            <v>74</v>
          </cell>
          <cell r="D77">
            <v>74</v>
          </cell>
        </row>
        <row r="78">
          <cell r="B78">
            <v>75</v>
          </cell>
          <cell r="D78">
            <v>75</v>
          </cell>
        </row>
        <row r="79">
          <cell r="B79">
            <v>76</v>
          </cell>
          <cell r="D79">
            <v>76</v>
          </cell>
        </row>
        <row r="80">
          <cell r="B80">
            <v>77</v>
          </cell>
          <cell r="D80">
            <v>77</v>
          </cell>
        </row>
        <row r="81">
          <cell r="B81">
            <v>78</v>
          </cell>
          <cell r="D81">
            <v>78</v>
          </cell>
        </row>
        <row r="82">
          <cell r="B82">
            <v>79</v>
          </cell>
          <cell r="D82">
            <v>79</v>
          </cell>
        </row>
        <row r="83">
          <cell r="B83">
            <v>80</v>
          </cell>
          <cell r="D83">
            <v>80</v>
          </cell>
        </row>
        <row r="84">
          <cell r="B84">
            <v>81</v>
          </cell>
          <cell r="D84">
            <v>81</v>
          </cell>
        </row>
        <row r="85">
          <cell r="B85">
            <v>82</v>
          </cell>
          <cell r="D85">
            <v>82</v>
          </cell>
        </row>
        <row r="86">
          <cell r="B86">
            <v>83</v>
          </cell>
          <cell r="D86">
            <v>83</v>
          </cell>
        </row>
        <row r="87">
          <cell r="B87">
            <v>84</v>
          </cell>
          <cell r="D87">
            <v>84</v>
          </cell>
        </row>
        <row r="88">
          <cell r="B88">
            <v>85</v>
          </cell>
          <cell r="D88">
            <v>85</v>
          </cell>
        </row>
        <row r="89">
          <cell r="B89">
            <v>86</v>
          </cell>
          <cell r="D89">
            <v>86</v>
          </cell>
        </row>
        <row r="90">
          <cell r="B90">
            <v>87</v>
          </cell>
          <cell r="D90">
            <v>87</v>
          </cell>
        </row>
        <row r="91">
          <cell r="B91">
            <v>88</v>
          </cell>
          <cell r="D91">
            <v>88</v>
          </cell>
        </row>
        <row r="92">
          <cell r="B92">
            <v>89</v>
          </cell>
          <cell r="D92">
            <v>89</v>
          </cell>
        </row>
        <row r="93">
          <cell r="B93">
            <v>90</v>
          </cell>
          <cell r="D93">
            <v>90</v>
          </cell>
        </row>
        <row r="94">
          <cell r="B94">
            <v>91</v>
          </cell>
          <cell r="D94">
            <v>91</v>
          </cell>
        </row>
        <row r="95">
          <cell r="B95">
            <v>92</v>
          </cell>
          <cell r="D95">
            <v>92</v>
          </cell>
        </row>
        <row r="96">
          <cell r="B96">
            <v>93</v>
          </cell>
          <cell r="D96">
            <v>93</v>
          </cell>
        </row>
        <row r="97">
          <cell r="B97">
            <v>94</v>
          </cell>
          <cell r="D97">
            <v>94</v>
          </cell>
        </row>
        <row r="98">
          <cell r="B98">
            <v>95</v>
          </cell>
          <cell r="D98">
            <v>95</v>
          </cell>
        </row>
        <row r="99">
          <cell r="B99">
            <v>96</v>
          </cell>
          <cell r="D99">
            <v>96</v>
          </cell>
        </row>
        <row r="100">
          <cell r="B100">
            <v>97</v>
          </cell>
          <cell r="D100">
            <v>97</v>
          </cell>
        </row>
        <row r="101">
          <cell r="B101">
            <v>98</v>
          </cell>
          <cell r="D101">
            <v>98</v>
          </cell>
        </row>
        <row r="102">
          <cell r="B102">
            <v>99</v>
          </cell>
          <cell r="D102">
            <v>99</v>
          </cell>
        </row>
        <row r="103">
          <cell r="B103">
            <v>100</v>
          </cell>
          <cell r="D103">
            <v>100</v>
          </cell>
        </row>
        <row r="104">
          <cell r="B104" t="str">
            <v>100+</v>
          </cell>
          <cell r="D104" t="str">
            <v>100_</v>
          </cell>
        </row>
        <row r="105">
          <cell r="B105">
            <v>101</v>
          </cell>
          <cell r="D105">
            <v>101</v>
          </cell>
        </row>
        <row r="106">
          <cell r="B106">
            <v>102</v>
          </cell>
          <cell r="D106">
            <v>102</v>
          </cell>
        </row>
        <row r="107">
          <cell r="B107">
            <v>103</v>
          </cell>
          <cell r="D107">
            <v>103</v>
          </cell>
        </row>
        <row r="108">
          <cell r="B108">
            <v>104</v>
          </cell>
          <cell r="D108">
            <v>104</v>
          </cell>
        </row>
        <row r="109">
          <cell r="B109">
            <v>105</v>
          </cell>
          <cell r="D109">
            <v>105</v>
          </cell>
        </row>
        <row r="110">
          <cell r="B110">
            <v>106</v>
          </cell>
          <cell r="D110">
            <v>106</v>
          </cell>
        </row>
        <row r="111">
          <cell r="B111">
            <v>107</v>
          </cell>
          <cell r="D111">
            <v>107</v>
          </cell>
        </row>
        <row r="112">
          <cell r="B112">
            <v>108</v>
          </cell>
          <cell r="D112">
            <v>108</v>
          </cell>
        </row>
        <row r="113">
          <cell r="B113">
            <v>109</v>
          </cell>
          <cell r="D113">
            <v>109</v>
          </cell>
        </row>
        <row r="114">
          <cell r="B114">
            <v>110</v>
          </cell>
          <cell r="D114">
            <v>110</v>
          </cell>
        </row>
        <row r="115">
          <cell r="B115">
            <v>111</v>
          </cell>
          <cell r="D115">
            <v>111</v>
          </cell>
        </row>
        <row r="116">
          <cell r="B116">
            <v>112</v>
          </cell>
          <cell r="D116">
            <v>112</v>
          </cell>
        </row>
        <row r="117">
          <cell r="B117">
            <v>113</v>
          </cell>
          <cell r="D117">
            <v>113</v>
          </cell>
        </row>
        <row r="118">
          <cell r="B118">
            <v>114</v>
          </cell>
          <cell r="D118">
            <v>114</v>
          </cell>
        </row>
        <row r="119">
          <cell r="B119">
            <v>115</v>
          </cell>
          <cell r="D119">
            <v>115</v>
          </cell>
        </row>
        <row r="120">
          <cell r="B120">
            <v>116</v>
          </cell>
          <cell r="D120">
            <v>116</v>
          </cell>
        </row>
        <row r="121">
          <cell r="B121">
            <v>117</v>
          </cell>
          <cell r="D121">
            <v>117</v>
          </cell>
        </row>
        <row r="122">
          <cell r="B122">
            <v>118</v>
          </cell>
          <cell r="D122">
            <v>118</v>
          </cell>
        </row>
        <row r="123">
          <cell r="B123">
            <v>119</v>
          </cell>
          <cell r="D123">
            <v>119</v>
          </cell>
        </row>
        <row r="124">
          <cell r="B124">
            <v>120</v>
          </cell>
          <cell r="D124">
            <v>120</v>
          </cell>
        </row>
        <row r="125">
          <cell r="B125">
            <v>121</v>
          </cell>
          <cell r="D125">
            <v>121</v>
          </cell>
        </row>
        <row r="126">
          <cell r="B126">
            <v>122</v>
          </cell>
          <cell r="D126">
            <v>122</v>
          </cell>
        </row>
        <row r="127">
          <cell r="B127">
            <v>123</v>
          </cell>
          <cell r="D127">
            <v>123</v>
          </cell>
        </row>
        <row r="128">
          <cell r="B128">
            <v>124</v>
          </cell>
          <cell r="D128">
            <v>124</v>
          </cell>
        </row>
        <row r="129">
          <cell r="B129">
            <v>125</v>
          </cell>
          <cell r="D129">
            <v>125</v>
          </cell>
        </row>
        <row r="130">
          <cell r="B130">
            <v>126</v>
          </cell>
          <cell r="D130">
            <v>126</v>
          </cell>
        </row>
        <row r="131">
          <cell r="B131">
            <v>127</v>
          </cell>
          <cell r="D131">
            <v>127</v>
          </cell>
        </row>
        <row r="132">
          <cell r="B132">
            <v>128</v>
          </cell>
          <cell r="D132">
            <v>128</v>
          </cell>
        </row>
        <row r="133">
          <cell r="B133">
            <v>129</v>
          </cell>
          <cell r="D133">
            <v>129</v>
          </cell>
        </row>
        <row r="134">
          <cell r="B134">
            <v>130</v>
          </cell>
          <cell r="D134">
            <v>130</v>
          </cell>
        </row>
        <row r="135">
          <cell r="B135" t="str">
            <v>20-24 </v>
          </cell>
          <cell r="D135" t="str">
            <v>20_24_</v>
          </cell>
        </row>
        <row r="136">
          <cell r="B136" t="str">
            <v>25-29 </v>
          </cell>
          <cell r="D136" t="str">
            <v>25_29_</v>
          </cell>
        </row>
        <row r="137">
          <cell r="B137" t="str">
            <v>30-34 </v>
          </cell>
          <cell r="D137" t="str">
            <v>30_34_</v>
          </cell>
        </row>
        <row r="138">
          <cell r="B138" t="str">
            <v>35-39 </v>
          </cell>
          <cell r="D138" t="str">
            <v>35_39_</v>
          </cell>
        </row>
        <row r="139">
          <cell r="B139" t="str">
            <v>40-44 </v>
          </cell>
          <cell r="D139" t="str">
            <v>40_44_</v>
          </cell>
        </row>
        <row r="140">
          <cell r="B140" t="str">
            <v>45-49 </v>
          </cell>
          <cell r="D140" t="str">
            <v>45_49_</v>
          </cell>
        </row>
        <row r="141">
          <cell r="B141" t="str">
            <v>50-54 </v>
          </cell>
          <cell r="D141" t="str">
            <v>50_54_</v>
          </cell>
        </row>
        <row r="142">
          <cell r="B142" t="str">
            <v>55-59 </v>
          </cell>
          <cell r="D142" t="str">
            <v>55_59_</v>
          </cell>
        </row>
        <row r="143">
          <cell r="B143" t="str">
            <v>60-64 </v>
          </cell>
          <cell r="D143" t="str">
            <v>60_64_</v>
          </cell>
        </row>
        <row r="144">
          <cell r="B144" t="str">
            <v>65-69 </v>
          </cell>
          <cell r="D144" t="str">
            <v>65_69_</v>
          </cell>
        </row>
        <row r="145">
          <cell r="B145" t="str">
            <v>70-74 </v>
          </cell>
          <cell r="D145" t="str">
            <v>70_74_</v>
          </cell>
        </row>
        <row r="146">
          <cell r="B146" t="str">
            <v>75-79 </v>
          </cell>
          <cell r="D146" t="str">
            <v>75_79_</v>
          </cell>
        </row>
        <row r="147">
          <cell r="B147" t="str">
            <v>80-84 </v>
          </cell>
          <cell r="D147" t="str">
            <v>80_84_</v>
          </cell>
        </row>
        <row r="148">
          <cell r="B148" t="str">
            <v>85-89 </v>
          </cell>
          <cell r="D148" t="str">
            <v>85_89_</v>
          </cell>
        </row>
        <row r="149">
          <cell r="B149" t="str">
            <v>90-94 </v>
          </cell>
          <cell r="D149" t="str">
            <v>90_94_</v>
          </cell>
        </row>
        <row r="150">
          <cell r="B150" t="str">
            <v>95+ </v>
          </cell>
          <cell r="D150" t="str">
            <v>95_ </v>
          </cell>
        </row>
        <row r="151">
          <cell r="B151">
            <v>-14</v>
          </cell>
          <cell r="D151" t="str">
            <v>_14</v>
          </cell>
        </row>
        <row r="152">
          <cell r="B152" t="str">
            <v>49+</v>
          </cell>
          <cell r="D152" t="str">
            <v>49_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</sheetNames>
    <sheetDataSet>
      <sheetData sheetId="3">
        <row r="3">
          <cell r="B3" t="str">
            <v>мужчины</v>
          </cell>
          <cell r="D3" t="str">
            <v>males</v>
          </cell>
        </row>
        <row r="4">
          <cell r="B4" t="str">
            <v>женщины</v>
          </cell>
          <cell r="D4" t="str">
            <v>females</v>
          </cell>
        </row>
        <row r="5">
          <cell r="B5" t="str">
            <v>оба пола</v>
          </cell>
          <cell r="D5" t="str">
            <v>both_s</v>
          </cell>
        </row>
        <row r="6">
          <cell r="B6" t="str">
            <v>мужчины и женщины</v>
          </cell>
          <cell r="D6" t="str">
            <v>both_s</v>
          </cell>
        </row>
        <row r="7">
          <cell r="B7" t="str">
            <v>мальчики</v>
          </cell>
          <cell r="D7" t="str">
            <v>males</v>
          </cell>
        </row>
        <row r="8">
          <cell r="B8" t="str">
            <v>девочки</v>
          </cell>
          <cell r="D8" t="str">
            <v>females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5"/>
  <sheetViews>
    <sheetView tabSelected="1" zoomScale="85" zoomScaleNormal="85" zoomScalePageLayoutView="0" workbookViewId="0" topLeftCell="A7">
      <selection activeCell="B18" sqref="B18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52.625" style="2" customWidth="1"/>
    <col min="5" max="5" width="6.375" style="2" customWidth="1"/>
    <col min="6" max="6" width="12.50390625" style="1" customWidth="1"/>
    <col min="7" max="13" width="6.625" style="1" customWidth="1"/>
    <col min="14" max="32" width="5.875" style="1" customWidth="1"/>
    <col min="33" max="52" width="5.50390625" style="1" customWidth="1"/>
    <col min="53" max="16384" width="9.125" style="1" customWidth="1"/>
  </cols>
  <sheetData>
    <row r="1" spans="2:13" s="4" customFormat="1" ht="30" thickBot="1">
      <c r="B1" s="45" t="s">
        <v>20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6" s="4" customFormat="1" ht="18" thickTop="1">
      <c r="A2" s="4">
        <v>1</v>
      </c>
      <c r="B2" s="4">
        <v>1</v>
      </c>
      <c r="C2" s="6" t="s">
        <v>0</v>
      </c>
      <c r="D2" s="37" t="s">
        <v>40</v>
      </c>
      <c r="E2" s="5"/>
      <c r="F2" s="39"/>
    </row>
    <row r="3" spans="1:5" s="4" customFormat="1" ht="31.5" thickBot="1">
      <c r="A3" s="4">
        <v>1</v>
      </c>
      <c r="B3" s="4">
        <v>2</v>
      </c>
      <c r="C3" s="10" t="s">
        <v>19</v>
      </c>
      <c r="D3" s="24" t="s">
        <v>37</v>
      </c>
      <c r="E3" s="5"/>
    </row>
    <row r="4" spans="1:5" s="4" customFormat="1" ht="16.5" thickBot="1" thickTop="1">
      <c r="A4" s="4">
        <v>1</v>
      </c>
      <c r="B4" s="4">
        <v>3</v>
      </c>
      <c r="C4" s="10" t="s">
        <v>16</v>
      </c>
      <c r="D4" s="11">
        <f>MATCH(D2,'[1]показатели'!$B$3:$B$21,0)</f>
        <v>17</v>
      </c>
      <c r="E4" s="5"/>
    </row>
    <row r="5" spans="1:5" s="4" customFormat="1" ht="16.5" thickBot="1" thickTop="1">
      <c r="A5" s="4">
        <v>1</v>
      </c>
      <c r="B5" s="4">
        <v>4</v>
      </c>
      <c r="C5" s="10" t="s">
        <v>14</v>
      </c>
      <c r="D5" s="11" t="str">
        <f>IF(ISNA(E31),"-?-",INDEX('[1]показатели'!$D$3:$D$21,D4))</f>
        <v>Births</v>
      </c>
      <c r="E5" s="5"/>
    </row>
    <row r="6" spans="1:5" s="4" customFormat="1" ht="16.5" thickBot="1" thickTop="1">
      <c r="A6" s="4">
        <v>1</v>
      </c>
      <c r="B6" s="4">
        <v>5</v>
      </c>
      <c r="C6" s="9" t="s">
        <v>9</v>
      </c>
      <c r="D6" s="11">
        <f>D8+D19</f>
        <v>3</v>
      </c>
      <c r="E6" s="5"/>
    </row>
    <row r="7" spans="3:5" s="4" customFormat="1" ht="16.5" thickBot="1" thickTop="1">
      <c r="C7" s="5"/>
      <c r="D7" s="3"/>
      <c r="E7" s="5"/>
    </row>
    <row r="8" spans="1:5" s="4" customFormat="1" ht="18.75" thickBot="1" thickTop="1">
      <c r="A8" s="4">
        <v>1</v>
      </c>
      <c r="B8" s="4">
        <v>100</v>
      </c>
      <c r="C8" s="12" t="s">
        <v>1</v>
      </c>
      <c r="D8" s="13">
        <v>2</v>
      </c>
      <c r="E8" s="5"/>
    </row>
    <row r="9" spans="1:6" s="4" customFormat="1" ht="15.75" customHeight="1" thickBot="1" thickTop="1">
      <c r="A9" s="4">
        <v>1</v>
      </c>
      <c r="B9" s="4">
        <v>111</v>
      </c>
      <c r="C9" s="10" t="s">
        <v>17</v>
      </c>
      <c r="D9" s="17" t="s">
        <v>41</v>
      </c>
      <c r="E9" s="5"/>
      <c r="F9" s="39"/>
    </row>
    <row r="10" spans="1:4" s="4" customFormat="1" ht="16.5" thickBot="1" thickTop="1">
      <c r="A10" s="4">
        <v>1</v>
      </c>
      <c r="B10" s="4">
        <v>112</v>
      </c>
      <c r="C10" s="7" t="s">
        <v>18</v>
      </c>
      <c r="D10" s="14">
        <f>MATCH(D9,'[1]категории'!$B$3:$B$21,0)</f>
        <v>19</v>
      </c>
    </row>
    <row r="11" spans="1:4" s="4" customFormat="1" ht="16.5" thickBot="1" thickTop="1">
      <c r="A11" s="4">
        <v>1</v>
      </c>
      <c r="B11" s="4">
        <v>113</v>
      </c>
      <c r="C11" s="7" t="s">
        <v>7</v>
      </c>
      <c r="D11" s="16" t="str">
        <f>IF(ISNA(E37),"-?-",INDEX('[1]категории'!$D$3:$D$21,D10))</f>
        <v>Age</v>
      </c>
    </row>
    <row r="12" spans="1:5" s="4" customFormat="1" ht="18.75" thickBot="1" thickTop="1">
      <c r="A12" s="4">
        <v>1</v>
      </c>
      <c r="B12" s="4">
        <v>114</v>
      </c>
      <c r="C12" s="15" t="s">
        <v>8</v>
      </c>
      <c r="D12" s="17">
        <v>72</v>
      </c>
      <c r="E12" s="5"/>
    </row>
    <row r="13" spans="3:5" s="4" customFormat="1" ht="16.5" thickBot="1" thickTop="1">
      <c r="C13" s="5"/>
      <c r="D13" s="3"/>
      <c r="E13" s="5"/>
    </row>
    <row r="14" spans="1:5" s="4" customFormat="1" ht="15.75" customHeight="1" thickBot="1" thickTop="1">
      <c r="A14" s="4">
        <v>1</v>
      </c>
      <c r="B14" s="4">
        <v>121</v>
      </c>
      <c r="C14" s="10" t="s">
        <v>23</v>
      </c>
      <c r="D14" s="17" t="s">
        <v>28</v>
      </c>
      <c r="E14" s="5"/>
    </row>
    <row r="15" spans="1:4" s="4" customFormat="1" ht="16.5" thickBot="1" thickTop="1">
      <c r="A15" s="4">
        <v>1</v>
      </c>
      <c r="B15" s="4">
        <v>122</v>
      </c>
      <c r="C15" s="7" t="s">
        <v>24</v>
      </c>
      <c r="D15" s="14">
        <f>MATCH(D14,'[1]категории'!$B$3:$B$21,0)</f>
        <v>8</v>
      </c>
    </row>
    <row r="16" spans="1:4" s="4" customFormat="1" ht="16.5" thickBot="1" thickTop="1">
      <c r="A16" s="4">
        <v>1</v>
      </c>
      <c r="B16" s="4">
        <v>123</v>
      </c>
      <c r="C16" s="7" t="s">
        <v>25</v>
      </c>
      <c r="D16" s="16" t="str">
        <f>IF(ISNA(E50),"-?-",INDEX('[1]категории'!$D$3:$D$21,D15))</f>
        <v>sex</v>
      </c>
    </row>
    <row r="17" spans="1:5" s="4" customFormat="1" ht="18.75" thickBot="1" thickTop="1">
      <c r="A17" s="4">
        <v>1</v>
      </c>
      <c r="B17" s="4">
        <v>124</v>
      </c>
      <c r="C17" s="15" t="s">
        <v>26</v>
      </c>
      <c r="D17" s="17">
        <v>72</v>
      </c>
      <c r="E17" s="5"/>
    </row>
    <row r="18" spans="3:5" s="4" customFormat="1" ht="16.5" thickBot="1" thickTop="1">
      <c r="C18" s="5"/>
      <c r="D18" s="3"/>
      <c r="E18" s="5"/>
    </row>
    <row r="19" spans="1:5" s="4" customFormat="1" ht="18.75" thickBot="1" thickTop="1">
      <c r="A19" s="4">
        <v>1</v>
      </c>
      <c r="B19" s="4">
        <v>200</v>
      </c>
      <c r="C19" s="6" t="s">
        <v>2</v>
      </c>
      <c r="D19" s="13">
        <v>1</v>
      </c>
      <c r="E19" s="5"/>
    </row>
    <row r="20" spans="1:5" s="4" customFormat="1" ht="15.75" customHeight="1" thickBot="1" thickTop="1">
      <c r="A20" s="4">
        <v>1</v>
      </c>
      <c r="B20" s="4">
        <v>211</v>
      </c>
      <c r="C20" s="10" t="s">
        <v>17</v>
      </c>
      <c r="D20" s="17" t="s">
        <v>3</v>
      </c>
      <c r="E20" s="5"/>
    </row>
    <row r="21" spans="1:4" s="4" customFormat="1" ht="16.5" thickBot="1" thickTop="1">
      <c r="A21" s="4">
        <v>1</v>
      </c>
      <c r="B21" s="4">
        <v>212</v>
      </c>
      <c r="C21" s="7" t="s">
        <v>18</v>
      </c>
      <c r="D21" s="14">
        <f>MATCH(D20,'[1]категории'!$B$3:$B$21,0)</f>
        <v>2</v>
      </c>
    </row>
    <row r="22" spans="1:4" s="4" customFormat="1" ht="16.5" thickBot="1" thickTop="1">
      <c r="A22" s="4">
        <v>1</v>
      </c>
      <c r="B22" s="4">
        <v>213</v>
      </c>
      <c r="C22" s="7" t="s">
        <v>7</v>
      </c>
      <c r="D22" s="16" t="str">
        <f>IF(ISNA(G55),"-?-",INDEX('[1]категории'!$D$3:$D$21,D21))</f>
        <v>YEAR</v>
      </c>
    </row>
    <row r="23" spans="1:5" s="4" customFormat="1" ht="18.75" thickBot="1" thickTop="1">
      <c r="A23" s="4">
        <v>1</v>
      </c>
      <c r="B23" s="4">
        <v>214</v>
      </c>
      <c r="C23" s="8" t="s">
        <v>10</v>
      </c>
      <c r="D23" s="17">
        <v>37</v>
      </c>
      <c r="E23" s="5"/>
    </row>
    <row r="24" spans="3:5" s="4" customFormat="1" ht="9.75" customHeight="1" thickBot="1" thickTop="1">
      <c r="C24" s="5"/>
      <c r="D24" s="3"/>
      <c r="E24" s="5"/>
    </row>
    <row r="25" spans="1:5" s="4" customFormat="1" ht="18.75" thickBot="1" thickTop="1">
      <c r="A25" s="4">
        <v>1</v>
      </c>
      <c r="B25" s="4">
        <v>14</v>
      </c>
      <c r="C25" s="9" t="s">
        <v>5</v>
      </c>
      <c r="D25" s="13" t="s">
        <v>29</v>
      </c>
      <c r="E25" s="5"/>
    </row>
    <row r="26" spans="3:5" s="4" customFormat="1" ht="9.75" customHeight="1" thickBot="1" thickTop="1">
      <c r="C26" s="5"/>
      <c r="D26" s="3"/>
      <c r="E26" s="5"/>
    </row>
    <row r="27" spans="1:5" s="4" customFormat="1" ht="16.5" thickBot="1" thickTop="1">
      <c r="A27" s="4">
        <v>1</v>
      </c>
      <c r="B27" s="4">
        <v>15</v>
      </c>
      <c r="C27" s="9" t="s">
        <v>11</v>
      </c>
      <c r="D27" s="28" t="s">
        <v>39</v>
      </c>
      <c r="E27" s="5"/>
    </row>
    <row r="28" spans="3:5" s="4" customFormat="1" ht="9.75" customHeight="1" thickBot="1" thickTop="1">
      <c r="C28" s="5"/>
      <c r="D28" s="3"/>
      <c r="E28" s="5"/>
    </row>
    <row r="29" spans="1:5" s="4" customFormat="1" ht="18.75" thickBot="1" thickTop="1">
      <c r="A29" s="4">
        <v>1</v>
      </c>
      <c r="B29" s="4">
        <v>16</v>
      </c>
      <c r="C29" s="9" t="s">
        <v>6</v>
      </c>
      <c r="D29" s="38" t="s">
        <v>30</v>
      </c>
      <c r="E29" s="5"/>
    </row>
    <row r="30" spans="3:5" s="4" customFormat="1" ht="9.75" customHeight="1" thickBot="1" thickTop="1">
      <c r="C30" s="5"/>
      <c r="D30" s="3"/>
      <c r="E30" s="5"/>
    </row>
    <row r="31" spans="1:5" s="4" customFormat="1" ht="18.75" thickBot="1" thickTop="1">
      <c r="A31" s="4">
        <v>1</v>
      </c>
      <c r="B31" s="4">
        <v>17</v>
      </c>
      <c r="C31" s="9" t="s">
        <v>15</v>
      </c>
      <c r="D31" s="40">
        <v>40602</v>
      </c>
      <c r="E31" s="5"/>
    </row>
    <row r="32" spans="3:5" s="4" customFormat="1" ht="9.75" customHeight="1" thickBot="1" thickTop="1">
      <c r="C32" s="5"/>
      <c r="D32" s="3"/>
      <c r="E32" s="5"/>
    </row>
    <row r="33" spans="1:5" s="4" customFormat="1" ht="18.75" thickBot="1" thickTop="1">
      <c r="A33" s="4">
        <v>1</v>
      </c>
      <c r="B33" s="4">
        <v>18</v>
      </c>
      <c r="C33" s="9" t="s">
        <v>12</v>
      </c>
      <c r="D33" s="40">
        <f ca="1">TODAY()</f>
        <v>41001</v>
      </c>
      <c r="E33" s="5"/>
    </row>
    <row r="34" spans="3:5" s="4" customFormat="1" ht="9.75" customHeight="1" thickBot="1" thickTop="1">
      <c r="C34" s="5"/>
      <c r="D34" s="3"/>
      <c r="E34" s="5"/>
    </row>
    <row r="35" spans="1:5" s="4" customFormat="1" ht="18.75" thickBot="1" thickTop="1">
      <c r="A35" s="4">
        <v>1</v>
      </c>
      <c r="B35" s="4">
        <v>19</v>
      </c>
      <c r="C35" s="9" t="s">
        <v>13</v>
      </c>
      <c r="D35" s="17" t="s">
        <v>31</v>
      </c>
      <c r="E35" s="5"/>
    </row>
    <row r="36" spans="1:3" ht="9.75" customHeight="1" thickBot="1" thickTop="1">
      <c r="A36" s="4"/>
      <c r="C36" s="2"/>
    </row>
    <row r="37" spans="1:5" s="4" customFormat="1" ht="18.75" thickBot="1" thickTop="1">
      <c r="A37" s="4">
        <v>1</v>
      </c>
      <c r="B37" s="4">
        <v>20</v>
      </c>
      <c r="C37" s="9" t="s">
        <v>4</v>
      </c>
      <c r="D37" s="13" t="s">
        <v>38</v>
      </c>
      <c r="E37" s="5"/>
    </row>
    <row r="38" spans="1:3" ht="9.75" customHeight="1" thickBot="1" thickTop="1">
      <c r="A38" s="4"/>
      <c r="C38" s="2"/>
    </row>
    <row r="39" spans="1:16" s="4" customFormat="1" ht="18.75" thickBot="1" thickTop="1">
      <c r="A39" s="4">
        <v>1</v>
      </c>
      <c r="B39" s="4">
        <v>21</v>
      </c>
      <c r="C39" s="9" t="s">
        <v>21</v>
      </c>
      <c r="D39" s="47" t="s">
        <v>32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1:16" ht="12" customHeight="1" thickBot="1" thickTop="1">
      <c r="A40" s="4"/>
      <c r="C40" s="42"/>
      <c r="F40" s="2"/>
      <c r="K40" s="2"/>
      <c r="P40" s="2"/>
    </row>
    <row r="41" spans="1:3" s="4" customFormat="1" ht="17.25" customHeight="1" thickBot="1" thickTop="1">
      <c r="A41" s="4">
        <v>1</v>
      </c>
      <c r="B41" s="4">
        <v>300</v>
      </c>
      <c r="C41" s="43" t="s">
        <v>42</v>
      </c>
    </row>
    <row r="42" spans="1:3" ht="9.75" customHeight="1" thickBot="1" thickTop="1">
      <c r="A42" s="4"/>
      <c r="C42" s="2"/>
    </row>
    <row r="43" spans="1:5" s="4" customFormat="1" ht="18.75" thickBot="1" thickTop="1">
      <c r="A43" s="4">
        <v>1</v>
      </c>
      <c r="B43" s="4">
        <v>311</v>
      </c>
      <c r="C43" s="9" t="s">
        <v>43</v>
      </c>
      <c r="D43" s="13" t="s">
        <v>45</v>
      </c>
      <c r="E43" s="5"/>
    </row>
    <row r="44" spans="1:5" s="4" customFormat="1" ht="16.5" thickBot="1" thickTop="1">
      <c r="A44" s="4">
        <v>1</v>
      </c>
      <c r="B44" s="4">
        <v>312</v>
      </c>
      <c r="C44" s="7" t="s">
        <v>46</v>
      </c>
      <c r="D44" s="14">
        <f>MATCH(D43,'[1]категории'!$B$3:$B$21,0)</f>
        <v>13</v>
      </c>
      <c r="E44" s="5"/>
    </row>
    <row r="45" spans="1:5" s="4" customFormat="1" ht="16.5" thickBot="1" thickTop="1">
      <c r="A45" s="4">
        <v>1</v>
      </c>
      <c r="B45" s="4">
        <v>313</v>
      </c>
      <c r="C45" s="7" t="s">
        <v>47</v>
      </c>
      <c r="D45" s="16" t="str">
        <f>IF(ISNA(#REF!),"-?-",INDEX('[1]категории'!$D$3:$D$21,D44))</f>
        <v>World</v>
      </c>
      <c r="E45" s="5"/>
    </row>
    <row r="46" spans="1:5" s="4" customFormat="1" ht="18.75" thickBot="1" thickTop="1">
      <c r="A46" s="4">
        <v>1</v>
      </c>
      <c r="B46" s="4">
        <v>315</v>
      </c>
      <c r="C46" s="9" t="s">
        <v>48</v>
      </c>
      <c r="D46" s="13" t="s">
        <v>44</v>
      </c>
      <c r="E46" s="5"/>
    </row>
    <row r="47" spans="1:5" s="4" customFormat="1" ht="16.5" thickBot="1" thickTop="1">
      <c r="A47" s="4">
        <v>1</v>
      </c>
      <c r="B47" s="4">
        <v>316</v>
      </c>
      <c r="C47" s="9" t="s">
        <v>49</v>
      </c>
      <c r="D47" s="44" t="str">
        <f>INDEX('[1]industr'!$D$3:$D$101,MATCH(D46,'[1]industr'!$B$3:$B$101,0))</f>
        <v>SWE</v>
      </c>
      <c r="E47" s="5"/>
    </row>
    <row r="48" spans="1:5" s="4" customFormat="1" ht="16.5" thickBot="1" thickTop="1">
      <c r="A48" s="4">
        <v>1</v>
      </c>
      <c r="B48" s="4">
        <v>317</v>
      </c>
      <c r="C48" s="9" t="s">
        <v>50</v>
      </c>
      <c r="D48" s="14">
        <f>MATCH(D46,'[1]industr'!$B$3:$B$101,0)</f>
        <v>44</v>
      </c>
      <c r="E48" s="5"/>
    </row>
    <row r="49" spans="1:33" ht="15.75" thickTop="1">
      <c r="A49" s="4"/>
      <c r="B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5" s="19" customFormat="1" ht="15">
      <c r="A50" s="18"/>
      <c r="B50" s="18"/>
      <c r="C50" s="25" t="s">
        <v>22</v>
      </c>
      <c r="D50" s="20"/>
      <c r="E50" s="20"/>
    </row>
    <row r="51" spans="1:49" s="22" customFormat="1" ht="15">
      <c r="A51" s="21">
        <v>2</v>
      </c>
      <c r="B51" s="21"/>
      <c r="C51" s="22">
        <v>3</v>
      </c>
      <c r="D51" s="23">
        <v>4</v>
      </c>
      <c r="E51" s="23">
        <v>3</v>
      </c>
      <c r="F51" s="22">
        <v>4</v>
      </c>
      <c r="G51" s="22">
        <v>5</v>
      </c>
      <c r="H51" s="22">
        <v>5</v>
      </c>
      <c r="I51" s="22">
        <v>5</v>
      </c>
      <c r="J51" s="22">
        <v>5</v>
      </c>
      <c r="K51" s="22">
        <v>5</v>
      </c>
      <c r="L51" s="22">
        <v>5</v>
      </c>
      <c r="M51" s="22">
        <v>5</v>
      </c>
      <c r="N51" s="22">
        <v>5</v>
      </c>
      <c r="O51" s="22">
        <v>5</v>
      </c>
      <c r="P51" s="22">
        <v>5</v>
      </c>
      <c r="Q51" s="22">
        <v>5</v>
      </c>
      <c r="R51" s="22">
        <v>5</v>
      </c>
      <c r="S51" s="22">
        <v>5</v>
      </c>
      <c r="T51" s="22">
        <v>5</v>
      </c>
      <c r="U51" s="22">
        <v>5</v>
      </c>
      <c r="V51" s="22">
        <v>5</v>
      </c>
      <c r="W51" s="22">
        <v>5</v>
      </c>
      <c r="X51" s="22">
        <v>5</v>
      </c>
      <c r="Y51" s="22">
        <v>5</v>
      </c>
      <c r="Z51" s="22">
        <v>5</v>
      </c>
      <c r="AA51" s="22">
        <v>5</v>
      </c>
      <c r="AB51" s="22">
        <v>5</v>
      </c>
      <c r="AC51" s="22">
        <v>5</v>
      </c>
      <c r="AD51" s="22">
        <v>5</v>
      </c>
      <c r="AE51" s="22">
        <v>5</v>
      </c>
      <c r="AF51" s="22">
        <v>5</v>
      </c>
      <c r="AG51" s="22">
        <v>5</v>
      </c>
      <c r="AH51" s="22">
        <v>5</v>
      </c>
      <c r="AI51" s="22">
        <v>5</v>
      </c>
      <c r="AJ51" s="22">
        <v>5</v>
      </c>
      <c r="AK51" s="22">
        <v>5</v>
      </c>
      <c r="AL51" s="22">
        <v>5</v>
      </c>
      <c r="AM51" s="22">
        <v>5</v>
      </c>
      <c r="AN51" s="22">
        <v>5</v>
      </c>
      <c r="AO51" s="22">
        <v>5</v>
      </c>
      <c r="AP51" s="22">
        <v>5</v>
      </c>
      <c r="AQ51" s="22">
        <v>5</v>
      </c>
      <c r="AR51" s="22">
        <v>5</v>
      </c>
      <c r="AS51" s="22">
        <v>5</v>
      </c>
      <c r="AT51" s="22">
        <v>5</v>
      </c>
      <c r="AU51" s="22">
        <v>5</v>
      </c>
      <c r="AV51" s="22">
        <v>5</v>
      </c>
      <c r="AW51" s="22">
        <v>5</v>
      </c>
    </row>
    <row r="52" spans="1:49" ht="15">
      <c r="A52" s="4">
        <v>3</v>
      </c>
      <c r="B52" s="4"/>
      <c r="C52" s="29"/>
      <c r="D52" s="29"/>
      <c r="E52" s="29"/>
      <c r="F52" s="30" t="s">
        <v>27</v>
      </c>
      <c r="G52" s="35">
        <f>INDEX('[1]period'!$D$3:$D$176,MATCH(G53,'[1]period'!$B$3:$B$176,0))</f>
        <v>1968</v>
      </c>
      <c r="H52" s="35">
        <f>INDEX('[1]period'!$D$3:$D$176,MATCH(H53,'[1]period'!$B$3:$B$176,0))</f>
        <v>1969</v>
      </c>
      <c r="I52" s="35">
        <f>INDEX('[1]period'!$D$3:$D$176,MATCH(I53,'[1]period'!$B$3:$B$176,0))</f>
        <v>1970</v>
      </c>
      <c r="J52" s="35">
        <f>INDEX('[1]period'!$D$3:$D$176,MATCH(J53,'[1]period'!$B$3:$B$176,0))</f>
        <v>1971</v>
      </c>
      <c r="K52" s="35">
        <f>INDEX('[1]period'!$D$3:$D$176,MATCH(K53,'[1]period'!$B$3:$B$176,0))</f>
        <v>1972</v>
      </c>
      <c r="L52" s="35">
        <f>INDEX('[1]period'!$D$3:$D$176,MATCH(L53,'[1]period'!$B$3:$B$176,0))</f>
        <v>1973</v>
      </c>
      <c r="M52" s="35">
        <f>INDEX('[1]period'!$D$3:$D$176,MATCH(M53,'[1]period'!$B$3:$B$176,0))</f>
        <v>1974</v>
      </c>
      <c r="N52" s="35">
        <f>INDEX('[1]period'!$D$3:$D$176,MATCH(N53,'[1]period'!$B$3:$B$176,0))</f>
        <v>1975</v>
      </c>
      <c r="O52" s="35">
        <f>INDEX('[1]period'!$D$3:$D$176,MATCH(O53,'[1]period'!$B$3:$B$176,0))</f>
        <v>1976</v>
      </c>
      <c r="P52" s="35">
        <f>INDEX('[1]period'!$D$3:$D$176,MATCH(P53,'[1]period'!$B$3:$B$176,0))</f>
        <v>1977</v>
      </c>
      <c r="Q52" s="35">
        <f>INDEX('[1]period'!$D$3:$D$176,MATCH(Q53,'[1]period'!$B$3:$B$176,0))</f>
        <v>1978</v>
      </c>
      <c r="R52" s="35">
        <f>INDEX('[1]period'!$D$3:$D$176,MATCH(R53,'[1]period'!$B$3:$B$176,0))</f>
        <v>1979</v>
      </c>
      <c r="S52" s="35">
        <f>INDEX('[1]period'!$D$3:$D$176,MATCH(S53,'[1]period'!$B$3:$B$176,0))</f>
        <v>1980</v>
      </c>
      <c r="T52" s="35">
        <f>INDEX('[1]period'!$D$3:$D$176,MATCH(T53,'[1]period'!$B$3:$B$176,0))</f>
        <v>1981</v>
      </c>
      <c r="U52" s="35">
        <f>INDEX('[1]period'!$D$3:$D$176,MATCH(U53,'[1]period'!$B$3:$B$176,0))</f>
        <v>1982</v>
      </c>
      <c r="V52" s="35">
        <f>INDEX('[1]period'!$D$3:$D$176,MATCH(V53,'[1]period'!$B$3:$B$176,0))</f>
        <v>1983</v>
      </c>
      <c r="W52" s="35">
        <f>INDEX('[1]period'!$D$3:$D$176,MATCH(W53,'[1]period'!$B$3:$B$176,0))</f>
        <v>1984</v>
      </c>
      <c r="X52" s="35">
        <f>INDEX('[1]period'!$D$3:$D$176,MATCH(X53,'[1]period'!$B$3:$B$176,0))</f>
        <v>1985</v>
      </c>
      <c r="Y52" s="35">
        <f>INDEX('[1]period'!$D$3:$D$176,MATCH(Y53,'[1]period'!$B$3:$B$176,0))</f>
        <v>1986</v>
      </c>
      <c r="Z52" s="35">
        <f>INDEX('[1]period'!$D$3:$D$176,MATCH(Z53,'[1]period'!$B$3:$B$176,0))</f>
        <v>1987</v>
      </c>
      <c r="AA52" s="35">
        <f>INDEX('[1]period'!$D$3:$D$176,MATCH(AA53,'[1]period'!$B$3:$B$176,0))</f>
        <v>1988</v>
      </c>
      <c r="AB52" s="35">
        <f>INDEX('[1]period'!$D$3:$D$176,MATCH(AB53,'[1]period'!$B$3:$B$176,0))</f>
        <v>1989</v>
      </c>
      <c r="AC52" s="35">
        <f>INDEX('[1]period'!$D$3:$D$176,MATCH(AC53,'[1]period'!$B$3:$B$176,0))</f>
        <v>1990</v>
      </c>
      <c r="AD52" s="35">
        <f>INDEX('[1]period'!$D$3:$D$176,MATCH(AD53,'[1]period'!$B$3:$B$176,0))</f>
        <v>1991</v>
      </c>
      <c r="AE52" s="35">
        <f>INDEX('[1]period'!$D$3:$D$176,MATCH(AE53,'[1]period'!$B$3:$B$176,0))</f>
        <v>1992</v>
      </c>
      <c r="AF52" s="35">
        <f>INDEX('[1]period'!$D$3:$D$176,MATCH(AF53,'[1]period'!$B$3:$B$176,0))</f>
        <v>1993</v>
      </c>
      <c r="AG52" s="35">
        <f>INDEX('[1]period'!$D$3:$D$176,MATCH(AG53,'[1]period'!$B$3:$B$176,0))</f>
        <v>1994</v>
      </c>
      <c r="AH52" s="35">
        <f>INDEX('[1]period'!$D$3:$D$176,MATCH(AH53,'[1]period'!$B$3:$B$176,0))</f>
        <v>1995</v>
      </c>
      <c r="AI52" s="35">
        <f>INDEX('[1]period'!$D$3:$D$176,MATCH(AI53,'[1]period'!$B$3:$B$176,0))</f>
        <v>1996</v>
      </c>
      <c r="AJ52" s="35">
        <f>INDEX('[1]period'!$D$3:$D$176,MATCH(AJ53,'[1]period'!$B$3:$B$176,0))</f>
        <v>1997</v>
      </c>
      <c r="AK52" s="35">
        <f>INDEX('[1]period'!$D$3:$D$176,MATCH(AK53,'[1]period'!$B$3:$B$176,0))</f>
        <v>1998</v>
      </c>
      <c r="AL52" s="35">
        <f>INDEX('[1]period'!$D$3:$D$176,MATCH(AL53,'[1]period'!$B$3:$B$176,0))</f>
        <v>1999</v>
      </c>
      <c r="AM52" s="35">
        <f>INDEX('[1]period'!$D$3:$D$176,MATCH(AM53,'[1]period'!$B$3:$B$176,0))</f>
        <v>2000</v>
      </c>
      <c r="AN52" s="35">
        <f>INDEX('[1]period'!$D$3:$D$176,MATCH(AN53,'[1]period'!$B$3:$B$176,0))</f>
        <v>2001</v>
      </c>
      <c r="AO52" s="35">
        <f>INDEX('[1]period'!$D$3:$D$176,MATCH(AO53,'[1]period'!$B$3:$B$176,0))</f>
        <v>2002</v>
      </c>
      <c r="AP52" s="35">
        <f>INDEX('[1]period'!$D$3:$D$176,MATCH(AP53,'[1]period'!$B$3:$B$176,0))</f>
        <v>2003</v>
      </c>
      <c r="AQ52" s="35">
        <f>INDEX('[1]period'!$D$3:$D$176,MATCH(AQ53,'[1]period'!$B$3:$B$176,0))</f>
        <v>2004</v>
      </c>
      <c r="AR52" s="35">
        <f>INDEX('[1]period'!$D$3:$D$176,MATCH(AR53,'[1]period'!$B$3:$B$176,0))</f>
        <v>2005</v>
      </c>
      <c r="AS52" s="35">
        <f>INDEX('[1]period'!$D$3:$D$176,MATCH(AS53,'[1]period'!$B$3:$B$176,0))</f>
        <v>2006</v>
      </c>
      <c r="AT52" s="35">
        <f>INDEX('[1]period'!$D$3:$D$176,MATCH(AT53,'[1]period'!$B$3:$B$176,0))</f>
        <v>2007</v>
      </c>
      <c r="AU52" s="35">
        <f>INDEX('[1]period'!$D$3:$D$176,MATCH(AU53,'[1]period'!$B$3:$B$176,0))</f>
        <v>2008</v>
      </c>
      <c r="AV52" s="35">
        <f>INDEX('[1]period'!$D$3:$D$176,MATCH(AV53,'[1]period'!$B$3:$B$176,0))</f>
        <v>2009</v>
      </c>
      <c r="AW52" s="35">
        <f>INDEX('[1]period'!$D$3:$D$176,MATCH(AW53,'[1]period'!$B$3:$B$176,0))</f>
        <v>2010</v>
      </c>
    </row>
    <row r="53" spans="1:49" ht="15">
      <c r="A53" s="4">
        <v>4</v>
      </c>
      <c r="B53" s="4"/>
      <c r="C53" s="30" t="s">
        <v>27</v>
      </c>
      <c r="D53" s="26" t="s">
        <v>35</v>
      </c>
      <c r="E53" s="30" t="s">
        <v>27</v>
      </c>
      <c r="F53" s="26" t="s">
        <v>28</v>
      </c>
      <c r="G53" s="34">
        <v>1968</v>
      </c>
      <c r="H53" s="34">
        <v>1969</v>
      </c>
      <c r="I53" s="34">
        <v>1970</v>
      </c>
      <c r="J53" s="34">
        <v>1971</v>
      </c>
      <c r="K53" s="34">
        <v>1972</v>
      </c>
      <c r="L53" s="34">
        <v>1973</v>
      </c>
      <c r="M53" s="34">
        <v>1974</v>
      </c>
      <c r="N53" s="34">
        <v>1975</v>
      </c>
      <c r="O53" s="34">
        <v>1976</v>
      </c>
      <c r="P53" s="34">
        <v>1977</v>
      </c>
      <c r="Q53" s="34">
        <v>1978</v>
      </c>
      <c r="R53" s="34">
        <v>1979</v>
      </c>
      <c r="S53" s="34">
        <v>1980</v>
      </c>
      <c r="T53" s="34">
        <v>1981</v>
      </c>
      <c r="U53" s="34">
        <v>1982</v>
      </c>
      <c r="V53" s="34">
        <v>1983</v>
      </c>
      <c r="W53" s="34">
        <v>1984</v>
      </c>
      <c r="X53" s="34">
        <v>1985</v>
      </c>
      <c r="Y53" s="34">
        <v>1986</v>
      </c>
      <c r="Z53" s="34">
        <v>1987</v>
      </c>
      <c r="AA53" s="34">
        <v>1988</v>
      </c>
      <c r="AB53" s="34">
        <v>1989</v>
      </c>
      <c r="AC53" s="34">
        <v>1990</v>
      </c>
      <c r="AD53" s="34">
        <v>1991</v>
      </c>
      <c r="AE53" s="34">
        <v>1992</v>
      </c>
      <c r="AF53" s="34">
        <v>1993</v>
      </c>
      <c r="AG53" s="34">
        <v>1994</v>
      </c>
      <c r="AH53" s="34">
        <v>1995</v>
      </c>
      <c r="AI53" s="34">
        <v>1996</v>
      </c>
      <c r="AJ53" s="34">
        <v>1997</v>
      </c>
      <c r="AK53" s="34">
        <v>1998</v>
      </c>
      <c r="AL53" s="34">
        <v>1999</v>
      </c>
      <c r="AM53" s="34">
        <v>2000</v>
      </c>
      <c r="AN53" s="34">
        <v>2001</v>
      </c>
      <c r="AO53" s="34">
        <v>2002</v>
      </c>
      <c r="AP53" s="34">
        <v>2003</v>
      </c>
      <c r="AQ53" s="34">
        <v>2004</v>
      </c>
      <c r="AR53" s="34">
        <v>2005</v>
      </c>
      <c r="AS53" s="34">
        <v>2006</v>
      </c>
      <c r="AT53" s="34">
        <v>2007</v>
      </c>
      <c r="AU53" s="34">
        <v>2008</v>
      </c>
      <c r="AV53" s="34">
        <v>2009</v>
      </c>
      <c r="AW53" s="34">
        <v>2010</v>
      </c>
    </row>
    <row r="54" spans="1:49" ht="15.75" thickBot="1">
      <c r="A54" s="4">
        <v>5</v>
      </c>
      <c r="B54" s="4"/>
      <c r="C54" s="41" t="str">
        <f>INDEX('[1]Age'!$D$3:$D$152,MATCH(D54,'[1]Age'!$B$3:$B$152,0))</f>
        <v>_14</v>
      </c>
      <c r="D54" s="32">
        <v>-14</v>
      </c>
      <c r="E54" s="31" t="str">
        <f>INDEX('[2]sex'!$D$3:$D$176,MATCH(F54,'[2]sex'!$B$3:$B$176,0))</f>
        <v>males</v>
      </c>
      <c r="F54" s="27" t="s">
        <v>33</v>
      </c>
      <c r="G54" s="33">
        <v>4</v>
      </c>
      <c r="H54" s="33">
        <v>4</v>
      </c>
      <c r="I54" s="33">
        <v>5</v>
      </c>
      <c r="J54" s="33">
        <v>3</v>
      </c>
      <c r="K54" s="33">
        <v>4</v>
      </c>
      <c r="L54" s="33">
        <v>1</v>
      </c>
      <c r="M54" s="33">
        <v>3</v>
      </c>
      <c r="N54" s="33">
        <v>5</v>
      </c>
      <c r="O54" s="33">
        <v>1</v>
      </c>
      <c r="P54" s="33">
        <v>1</v>
      </c>
      <c r="Q54" s="33">
        <v>3</v>
      </c>
      <c r="R54" s="33">
        <v>2</v>
      </c>
      <c r="S54" s="33">
        <v>2</v>
      </c>
      <c r="T54" s="33">
        <v>3</v>
      </c>
      <c r="U54" s="33">
        <v>0</v>
      </c>
      <c r="V54" s="33">
        <v>1</v>
      </c>
      <c r="W54" s="33">
        <v>1</v>
      </c>
      <c r="X54" s="33">
        <v>0</v>
      </c>
      <c r="Y54" s="33">
        <v>7</v>
      </c>
      <c r="Z54" s="33">
        <v>1</v>
      </c>
      <c r="AA54" s="33">
        <v>2</v>
      </c>
      <c r="AB54" s="33">
        <v>1</v>
      </c>
      <c r="AC54" s="33">
        <v>1</v>
      </c>
      <c r="AD54" s="33">
        <v>3</v>
      </c>
      <c r="AE54" s="33">
        <v>2</v>
      </c>
      <c r="AF54" s="33">
        <v>2</v>
      </c>
      <c r="AG54" s="33">
        <v>1</v>
      </c>
      <c r="AH54" s="33">
        <v>1</v>
      </c>
      <c r="AI54" s="33">
        <v>2</v>
      </c>
      <c r="AJ54" s="33">
        <v>1</v>
      </c>
      <c r="AK54" s="33">
        <v>1</v>
      </c>
      <c r="AL54" s="33">
        <v>3</v>
      </c>
      <c r="AM54" s="33">
        <v>3</v>
      </c>
      <c r="AN54" s="33">
        <v>3</v>
      </c>
      <c r="AO54" s="33">
        <v>1</v>
      </c>
      <c r="AP54" s="33">
        <v>1</v>
      </c>
      <c r="AQ54" s="33">
        <v>1</v>
      </c>
      <c r="AR54" s="33">
        <v>1</v>
      </c>
      <c r="AS54" s="33">
        <v>1</v>
      </c>
      <c r="AT54" s="33">
        <v>2</v>
      </c>
      <c r="AU54" s="33">
        <v>1</v>
      </c>
      <c r="AV54" s="33">
        <v>1</v>
      </c>
      <c r="AW54" s="33">
        <v>3</v>
      </c>
    </row>
    <row r="55" spans="1:49" ht="16.5" thickBot="1" thickTop="1">
      <c r="A55" s="4">
        <v>5</v>
      </c>
      <c r="B55" s="4"/>
      <c r="C55" s="41">
        <f>INDEX('[1]Age'!$D$3:$D$152,MATCH(D55,'[1]Age'!$B$3:$B$152,0))</f>
        <v>15</v>
      </c>
      <c r="D55" s="32">
        <v>15</v>
      </c>
      <c r="E55" s="31" t="str">
        <f>INDEX('[2]sex'!$D$3:$D$176,MATCH(F55,'[2]sex'!$B$3:$B$176,0))</f>
        <v>males</v>
      </c>
      <c r="F55" s="27" t="s">
        <v>33</v>
      </c>
      <c r="G55" s="33">
        <v>30</v>
      </c>
      <c r="H55" s="33">
        <v>19</v>
      </c>
      <c r="I55" s="33">
        <v>29</v>
      </c>
      <c r="J55" s="33">
        <v>40</v>
      </c>
      <c r="K55" s="33">
        <v>26</v>
      </c>
      <c r="L55" s="33">
        <v>25</v>
      </c>
      <c r="M55" s="33">
        <v>17</v>
      </c>
      <c r="N55" s="33">
        <v>22</v>
      </c>
      <c r="O55" s="33">
        <v>15</v>
      </c>
      <c r="P55" s="33">
        <v>21</v>
      </c>
      <c r="Q55" s="33">
        <v>18</v>
      </c>
      <c r="R55" s="33">
        <v>14</v>
      </c>
      <c r="S55" s="33">
        <v>17</v>
      </c>
      <c r="T55" s="33">
        <v>14</v>
      </c>
      <c r="U55" s="33">
        <v>10</v>
      </c>
      <c r="V55" s="33">
        <v>9</v>
      </c>
      <c r="W55" s="33">
        <v>10</v>
      </c>
      <c r="X55" s="33">
        <v>7</v>
      </c>
      <c r="Y55" s="33">
        <v>8</v>
      </c>
      <c r="Z55" s="33">
        <v>8</v>
      </c>
      <c r="AA55" s="33">
        <v>6</v>
      </c>
      <c r="AB55" s="33">
        <v>8</v>
      </c>
      <c r="AC55" s="33">
        <v>11</v>
      </c>
      <c r="AD55" s="33">
        <v>9</v>
      </c>
      <c r="AE55" s="33">
        <v>9</v>
      </c>
      <c r="AF55" s="33">
        <v>8</v>
      </c>
      <c r="AG55" s="33">
        <v>3</v>
      </c>
      <c r="AH55" s="33">
        <v>11</v>
      </c>
      <c r="AI55" s="33">
        <v>8</v>
      </c>
      <c r="AJ55" s="33">
        <v>5</v>
      </c>
      <c r="AK55" s="33">
        <v>8</v>
      </c>
      <c r="AL55" s="33">
        <v>5</v>
      </c>
      <c r="AM55" s="33">
        <v>6</v>
      </c>
      <c r="AN55" s="33">
        <v>7</v>
      </c>
      <c r="AO55" s="33">
        <v>1</v>
      </c>
      <c r="AP55" s="33">
        <v>7</v>
      </c>
      <c r="AQ55" s="33">
        <v>11</v>
      </c>
      <c r="AR55" s="33">
        <v>11</v>
      </c>
      <c r="AS55" s="33">
        <v>9</v>
      </c>
      <c r="AT55" s="33">
        <v>9</v>
      </c>
      <c r="AU55" s="33">
        <v>4</v>
      </c>
      <c r="AV55" s="33">
        <v>7</v>
      </c>
      <c r="AW55" s="33">
        <v>4</v>
      </c>
    </row>
    <row r="56" spans="1:49" ht="16.5" thickBot="1" thickTop="1">
      <c r="A56" s="4">
        <v>5</v>
      </c>
      <c r="B56" s="4"/>
      <c r="C56" s="41">
        <f>INDEX('[1]Age'!$D$3:$D$152,MATCH(D56,'[1]Age'!$B$3:$B$152,0))</f>
        <v>16</v>
      </c>
      <c r="D56" s="32">
        <v>16</v>
      </c>
      <c r="E56" s="31" t="str">
        <f>INDEX('[2]sex'!$D$3:$D$176,MATCH(F56,'[2]sex'!$B$3:$B$176,0))</f>
        <v>males</v>
      </c>
      <c r="F56" s="27" t="s">
        <v>33</v>
      </c>
      <c r="G56" s="33">
        <v>175</v>
      </c>
      <c r="H56" s="33">
        <v>146</v>
      </c>
      <c r="I56" s="33">
        <v>169</v>
      </c>
      <c r="J56" s="33">
        <v>172</v>
      </c>
      <c r="K56" s="33">
        <v>171</v>
      </c>
      <c r="L56" s="33">
        <v>150</v>
      </c>
      <c r="M56" s="33">
        <v>136</v>
      </c>
      <c r="N56" s="33">
        <v>132</v>
      </c>
      <c r="O56" s="33">
        <v>90</v>
      </c>
      <c r="P56" s="33">
        <v>76</v>
      </c>
      <c r="Q56" s="33">
        <v>64</v>
      </c>
      <c r="R56" s="33">
        <v>71</v>
      </c>
      <c r="S56" s="33">
        <v>60</v>
      </c>
      <c r="T56" s="33">
        <v>58</v>
      </c>
      <c r="U56" s="33">
        <v>47</v>
      </c>
      <c r="V56" s="33">
        <v>39</v>
      </c>
      <c r="W56" s="33">
        <v>22</v>
      </c>
      <c r="X56" s="33">
        <v>30</v>
      </c>
      <c r="Y56" s="33">
        <v>28</v>
      </c>
      <c r="Z56" s="33">
        <v>26</v>
      </c>
      <c r="AA56" s="33">
        <v>42</v>
      </c>
      <c r="AB56" s="33">
        <v>46</v>
      </c>
      <c r="AC56" s="33">
        <v>45</v>
      </c>
      <c r="AD56" s="33">
        <v>45</v>
      </c>
      <c r="AE56" s="33">
        <v>50</v>
      </c>
      <c r="AF56" s="33">
        <v>31</v>
      </c>
      <c r="AG56" s="33">
        <v>28</v>
      </c>
      <c r="AH56" s="33">
        <v>34</v>
      </c>
      <c r="AI56" s="33">
        <v>31</v>
      </c>
      <c r="AJ56" s="33">
        <v>33</v>
      </c>
      <c r="AK56" s="33">
        <v>26</v>
      </c>
      <c r="AL56" s="33">
        <v>27</v>
      </c>
      <c r="AM56" s="33">
        <v>21</v>
      </c>
      <c r="AN56" s="33">
        <v>34</v>
      </c>
      <c r="AO56" s="33">
        <v>25</v>
      </c>
      <c r="AP56" s="33">
        <v>24</v>
      </c>
      <c r="AQ56" s="33">
        <v>27</v>
      </c>
      <c r="AR56" s="33">
        <v>33</v>
      </c>
      <c r="AS56" s="33">
        <v>27</v>
      </c>
      <c r="AT56" s="33">
        <v>28</v>
      </c>
      <c r="AU56" s="33">
        <v>22</v>
      </c>
      <c r="AV56" s="33">
        <v>24</v>
      </c>
      <c r="AW56" s="33">
        <v>27</v>
      </c>
    </row>
    <row r="57" spans="1:49" ht="16.5" thickBot="1" thickTop="1">
      <c r="A57" s="4">
        <v>5</v>
      </c>
      <c r="B57" s="4"/>
      <c r="C57" s="41">
        <f>INDEX('[1]Age'!$D$3:$D$152,MATCH(D57,'[1]Age'!$B$3:$B$152,0))</f>
        <v>17</v>
      </c>
      <c r="D57" s="32">
        <v>17</v>
      </c>
      <c r="E57" s="31" t="str">
        <f>INDEX('[2]sex'!$D$3:$D$176,MATCH(F57,'[2]sex'!$B$3:$B$176,0))</f>
        <v>males</v>
      </c>
      <c r="F57" s="27" t="s">
        <v>33</v>
      </c>
      <c r="G57" s="33">
        <v>648</v>
      </c>
      <c r="H57" s="33">
        <v>550</v>
      </c>
      <c r="I57" s="33">
        <v>555</v>
      </c>
      <c r="J57" s="33">
        <v>532</v>
      </c>
      <c r="K57" s="33">
        <v>556</v>
      </c>
      <c r="L57" s="33">
        <v>497</v>
      </c>
      <c r="M57" s="33">
        <v>442</v>
      </c>
      <c r="N57" s="33">
        <v>374</v>
      </c>
      <c r="O57" s="33">
        <v>315</v>
      </c>
      <c r="P57" s="33">
        <v>262</v>
      </c>
      <c r="Q57" s="33">
        <v>207</v>
      </c>
      <c r="R57" s="33">
        <v>211</v>
      </c>
      <c r="S57" s="33">
        <v>197</v>
      </c>
      <c r="T57" s="33">
        <v>194</v>
      </c>
      <c r="U57" s="33">
        <v>178</v>
      </c>
      <c r="V57" s="33">
        <v>108</v>
      </c>
      <c r="W57" s="33">
        <v>103</v>
      </c>
      <c r="X57" s="33">
        <v>101</v>
      </c>
      <c r="Y57" s="33">
        <v>116</v>
      </c>
      <c r="Z57" s="33">
        <v>126</v>
      </c>
      <c r="AA57" s="33">
        <v>139</v>
      </c>
      <c r="AB57" s="33">
        <v>141</v>
      </c>
      <c r="AC57" s="33">
        <v>158</v>
      </c>
      <c r="AD57" s="33">
        <v>122</v>
      </c>
      <c r="AE57" s="33">
        <v>129</v>
      </c>
      <c r="AF57" s="33">
        <v>110</v>
      </c>
      <c r="AG57" s="33">
        <v>120</v>
      </c>
      <c r="AH57" s="33">
        <v>98</v>
      </c>
      <c r="AI57" s="33">
        <v>80</v>
      </c>
      <c r="AJ57" s="33">
        <v>87</v>
      </c>
      <c r="AK57" s="33">
        <v>73</v>
      </c>
      <c r="AL57" s="33">
        <v>93</v>
      </c>
      <c r="AM57" s="33">
        <v>87</v>
      </c>
      <c r="AN57" s="33">
        <v>79</v>
      </c>
      <c r="AO57" s="33">
        <v>109</v>
      </c>
      <c r="AP57" s="33">
        <v>96</v>
      </c>
      <c r="AQ57" s="33">
        <v>100</v>
      </c>
      <c r="AR57" s="33">
        <v>72</v>
      </c>
      <c r="AS57" s="33">
        <v>85</v>
      </c>
      <c r="AT57" s="33">
        <v>76</v>
      </c>
      <c r="AU57" s="33">
        <v>79</v>
      </c>
      <c r="AV57" s="33">
        <v>88</v>
      </c>
      <c r="AW57" s="33">
        <v>98</v>
      </c>
    </row>
    <row r="58" spans="1:49" ht="16.5" thickBot="1" thickTop="1">
      <c r="A58" s="4">
        <v>5</v>
      </c>
      <c r="C58" s="41">
        <f>INDEX('[1]Age'!$D$3:$D$152,MATCH(D58,'[1]Age'!$B$3:$B$152,0))</f>
        <v>18</v>
      </c>
      <c r="D58" s="32">
        <v>18</v>
      </c>
      <c r="E58" s="31" t="str">
        <f>INDEX('[2]sex'!$D$3:$D$176,MATCH(F58,'[2]sex'!$B$3:$B$176,0))</f>
        <v>males</v>
      </c>
      <c r="F58" s="27" t="s">
        <v>33</v>
      </c>
      <c r="G58" s="33">
        <v>1428</v>
      </c>
      <c r="H58" s="33">
        <v>1166</v>
      </c>
      <c r="I58" s="33">
        <v>1108</v>
      </c>
      <c r="J58" s="33">
        <v>1099</v>
      </c>
      <c r="K58" s="33">
        <v>1047</v>
      </c>
      <c r="L58" s="33">
        <v>1006</v>
      </c>
      <c r="M58" s="33">
        <v>974</v>
      </c>
      <c r="N58" s="33">
        <v>826</v>
      </c>
      <c r="O58" s="33">
        <v>718</v>
      </c>
      <c r="P58" s="33">
        <v>601</v>
      </c>
      <c r="Q58" s="33">
        <v>538</v>
      </c>
      <c r="R58" s="33">
        <v>456</v>
      </c>
      <c r="S58" s="33">
        <v>441</v>
      </c>
      <c r="T58" s="33">
        <v>426</v>
      </c>
      <c r="U58" s="33">
        <v>392</v>
      </c>
      <c r="V58" s="33">
        <v>335</v>
      </c>
      <c r="W58" s="33">
        <v>287</v>
      </c>
      <c r="X58" s="33">
        <v>277</v>
      </c>
      <c r="Y58" s="33">
        <v>297</v>
      </c>
      <c r="Z58" s="33">
        <v>249</v>
      </c>
      <c r="AA58" s="33">
        <v>272</v>
      </c>
      <c r="AB58" s="33">
        <v>324</v>
      </c>
      <c r="AC58" s="33">
        <v>366</v>
      </c>
      <c r="AD58" s="33">
        <v>340</v>
      </c>
      <c r="AE58" s="33">
        <v>302</v>
      </c>
      <c r="AF58" s="33">
        <v>263</v>
      </c>
      <c r="AG58" s="33">
        <v>207</v>
      </c>
      <c r="AH58" s="33">
        <v>210</v>
      </c>
      <c r="AI58" s="33">
        <v>190</v>
      </c>
      <c r="AJ58" s="33">
        <v>161</v>
      </c>
      <c r="AK58" s="33">
        <v>176</v>
      </c>
      <c r="AL58" s="33">
        <v>148</v>
      </c>
      <c r="AM58" s="33">
        <v>177</v>
      </c>
      <c r="AN58" s="33">
        <v>152</v>
      </c>
      <c r="AO58" s="33">
        <v>170</v>
      </c>
      <c r="AP58" s="33">
        <v>184</v>
      </c>
      <c r="AQ58" s="33">
        <v>175</v>
      </c>
      <c r="AR58" s="33">
        <v>159</v>
      </c>
      <c r="AS58" s="33">
        <v>188</v>
      </c>
      <c r="AT58" s="33">
        <v>180</v>
      </c>
      <c r="AU58" s="33">
        <v>184</v>
      </c>
      <c r="AV58" s="33">
        <v>188</v>
      </c>
      <c r="AW58" s="33">
        <v>179</v>
      </c>
    </row>
    <row r="59" spans="1:49" ht="16.5" thickBot="1" thickTop="1">
      <c r="A59" s="4">
        <v>5</v>
      </c>
      <c r="C59" s="41">
        <f>INDEX('[1]Age'!$D$3:$D$152,MATCH(D59,'[1]Age'!$B$3:$B$152,0))</f>
        <v>19</v>
      </c>
      <c r="D59" s="32">
        <v>19</v>
      </c>
      <c r="E59" s="31" t="str">
        <f>INDEX('[2]sex'!$D$3:$D$176,MATCH(F59,'[2]sex'!$B$3:$B$176,0))</f>
        <v>males</v>
      </c>
      <c r="F59" s="27" t="s">
        <v>33</v>
      </c>
      <c r="G59" s="33">
        <v>2202</v>
      </c>
      <c r="H59" s="33">
        <v>1852</v>
      </c>
      <c r="I59" s="33">
        <v>1704</v>
      </c>
      <c r="J59" s="33">
        <v>1780</v>
      </c>
      <c r="K59" s="33">
        <v>1729</v>
      </c>
      <c r="L59" s="33">
        <v>1494</v>
      </c>
      <c r="M59" s="33">
        <v>1653</v>
      </c>
      <c r="N59" s="33">
        <v>1494</v>
      </c>
      <c r="O59" s="33">
        <v>1280</v>
      </c>
      <c r="P59" s="33">
        <v>1157</v>
      </c>
      <c r="Q59" s="33">
        <v>1023</v>
      </c>
      <c r="R59" s="33">
        <v>944</v>
      </c>
      <c r="S59" s="33">
        <v>926</v>
      </c>
      <c r="T59" s="33">
        <v>836</v>
      </c>
      <c r="U59" s="33">
        <v>755</v>
      </c>
      <c r="V59" s="33">
        <v>750</v>
      </c>
      <c r="W59" s="33">
        <v>687</v>
      </c>
      <c r="X59" s="33">
        <v>690</v>
      </c>
      <c r="Y59" s="33">
        <v>720</v>
      </c>
      <c r="Z59" s="33">
        <v>633</v>
      </c>
      <c r="AA59" s="33">
        <v>633</v>
      </c>
      <c r="AB59" s="33">
        <v>750</v>
      </c>
      <c r="AC59" s="33">
        <v>772</v>
      </c>
      <c r="AD59" s="33">
        <v>753</v>
      </c>
      <c r="AE59" s="33">
        <v>641</v>
      </c>
      <c r="AF59" s="33">
        <v>609</v>
      </c>
      <c r="AG59" s="33">
        <v>505</v>
      </c>
      <c r="AH59" s="33">
        <v>442</v>
      </c>
      <c r="AI59" s="33">
        <v>368</v>
      </c>
      <c r="AJ59" s="33">
        <v>319</v>
      </c>
      <c r="AK59" s="33">
        <v>328</v>
      </c>
      <c r="AL59" s="33">
        <v>324</v>
      </c>
      <c r="AM59" s="33">
        <v>347</v>
      </c>
      <c r="AN59" s="33">
        <v>361</v>
      </c>
      <c r="AO59" s="33">
        <v>328</v>
      </c>
      <c r="AP59" s="33">
        <v>286</v>
      </c>
      <c r="AQ59" s="33">
        <v>293</v>
      </c>
      <c r="AR59" s="33">
        <v>361</v>
      </c>
      <c r="AS59" s="33">
        <v>374</v>
      </c>
      <c r="AT59" s="33">
        <v>355</v>
      </c>
      <c r="AU59" s="33">
        <v>391</v>
      </c>
      <c r="AV59" s="33">
        <v>375</v>
      </c>
      <c r="AW59" s="33">
        <v>399</v>
      </c>
    </row>
    <row r="60" spans="1:49" ht="16.5" thickBot="1" thickTop="1">
      <c r="A60" s="4">
        <v>5</v>
      </c>
      <c r="C60" s="41">
        <f>INDEX('[1]Age'!$D$3:$D$152,MATCH(D60,'[1]Age'!$B$3:$B$152,0))</f>
        <v>20</v>
      </c>
      <c r="D60" s="32">
        <v>20</v>
      </c>
      <c r="E60" s="31" t="str">
        <f>INDEX('[2]sex'!$D$3:$D$176,MATCH(F60,'[2]sex'!$B$3:$B$176,0))</f>
        <v>males</v>
      </c>
      <c r="F60" s="27" t="s">
        <v>33</v>
      </c>
      <c r="G60" s="33">
        <v>2943</v>
      </c>
      <c r="H60" s="33">
        <v>2604</v>
      </c>
      <c r="I60" s="33">
        <v>2442</v>
      </c>
      <c r="J60" s="33">
        <v>2463</v>
      </c>
      <c r="K60" s="33">
        <v>2340</v>
      </c>
      <c r="L60" s="33">
        <v>2253</v>
      </c>
      <c r="M60" s="33">
        <v>2289</v>
      </c>
      <c r="N60" s="33">
        <v>2083</v>
      </c>
      <c r="O60" s="33">
        <v>1997</v>
      </c>
      <c r="P60" s="33">
        <v>1805</v>
      </c>
      <c r="Q60" s="33">
        <v>1611</v>
      </c>
      <c r="R60" s="33">
        <v>1462</v>
      </c>
      <c r="S60" s="33">
        <v>1488</v>
      </c>
      <c r="T60" s="33">
        <v>1264</v>
      </c>
      <c r="U60" s="33">
        <v>1336</v>
      </c>
      <c r="V60" s="33">
        <v>1181</v>
      </c>
      <c r="W60" s="33">
        <v>1228</v>
      </c>
      <c r="X60" s="33">
        <v>1231</v>
      </c>
      <c r="Y60" s="33">
        <v>1186</v>
      </c>
      <c r="Z60" s="33">
        <v>1188</v>
      </c>
      <c r="AA60" s="33">
        <v>1203</v>
      </c>
      <c r="AB60" s="33">
        <v>1225</v>
      </c>
      <c r="AC60" s="33">
        <v>1352</v>
      </c>
      <c r="AD60" s="33">
        <v>1273</v>
      </c>
      <c r="AE60" s="33">
        <v>1209</v>
      </c>
      <c r="AF60" s="33">
        <v>1008</v>
      </c>
      <c r="AG60" s="33">
        <v>931</v>
      </c>
      <c r="AH60" s="33">
        <v>781</v>
      </c>
      <c r="AI60" s="33">
        <v>677</v>
      </c>
      <c r="AJ60" s="33">
        <v>619</v>
      </c>
      <c r="AK60" s="33">
        <v>523</v>
      </c>
      <c r="AL60" s="33">
        <v>521</v>
      </c>
      <c r="AM60" s="33">
        <v>601</v>
      </c>
      <c r="AN60" s="33">
        <v>561</v>
      </c>
      <c r="AO60" s="33">
        <v>561</v>
      </c>
      <c r="AP60" s="33">
        <v>535</v>
      </c>
      <c r="AQ60" s="33">
        <v>535</v>
      </c>
      <c r="AR60" s="33">
        <v>589</v>
      </c>
      <c r="AS60" s="33">
        <v>630</v>
      </c>
      <c r="AT60" s="33">
        <v>623</v>
      </c>
      <c r="AU60" s="33">
        <v>679</v>
      </c>
      <c r="AV60" s="33">
        <v>672</v>
      </c>
      <c r="AW60" s="33">
        <v>692</v>
      </c>
    </row>
    <row r="61" spans="1:49" ht="16.5" thickBot="1" thickTop="1">
      <c r="A61" s="4">
        <v>5</v>
      </c>
      <c r="C61" s="41">
        <f>INDEX('[1]Age'!$D$3:$D$152,MATCH(D61,'[1]Age'!$B$3:$B$152,0))</f>
        <v>21</v>
      </c>
      <c r="D61" s="32">
        <v>21</v>
      </c>
      <c r="E61" s="31" t="str">
        <f>INDEX('[2]sex'!$D$3:$D$176,MATCH(F61,'[2]sex'!$B$3:$B$176,0))</f>
        <v>males</v>
      </c>
      <c r="F61" s="27" t="s">
        <v>33</v>
      </c>
      <c r="G61" s="33">
        <v>3513</v>
      </c>
      <c r="H61" s="33">
        <v>3233</v>
      </c>
      <c r="I61" s="33">
        <v>3186</v>
      </c>
      <c r="J61" s="33">
        <v>3117</v>
      </c>
      <c r="K61" s="33">
        <v>2946</v>
      </c>
      <c r="L61" s="33">
        <v>2928</v>
      </c>
      <c r="M61" s="33">
        <v>2850</v>
      </c>
      <c r="N61" s="33">
        <v>2587</v>
      </c>
      <c r="O61" s="33">
        <v>2520</v>
      </c>
      <c r="P61" s="33">
        <v>2393</v>
      </c>
      <c r="Q61" s="33">
        <v>2169</v>
      </c>
      <c r="R61" s="33">
        <v>1992</v>
      </c>
      <c r="S61" s="33">
        <v>1883</v>
      </c>
      <c r="T61" s="33">
        <v>1786</v>
      </c>
      <c r="U61" s="33">
        <v>1681</v>
      </c>
      <c r="V61" s="33">
        <v>1647</v>
      </c>
      <c r="W61" s="33">
        <v>1657</v>
      </c>
      <c r="X61" s="33">
        <v>1813</v>
      </c>
      <c r="Y61" s="33">
        <v>1744</v>
      </c>
      <c r="Z61" s="33">
        <v>1717</v>
      </c>
      <c r="AA61" s="33">
        <v>1864</v>
      </c>
      <c r="AB61" s="33">
        <v>1787</v>
      </c>
      <c r="AC61" s="33">
        <v>1883</v>
      </c>
      <c r="AD61" s="33">
        <v>1853</v>
      </c>
      <c r="AE61" s="33">
        <v>1716</v>
      </c>
      <c r="AF61" s="33">
        <v>1649</v>
      </c>
      <c r="AG61" s="33">
        <v>1345</v>
      </c>
      <c r="AH61" s="33">
        <v>1225</v>
      </c>
      <c r="AI61" s="33">
        <v>1084</v>
      </c>
      <c r="AJ61" s="33">
        <v>904</v>
      </c>
      <c r="AK61" s="33">
        <v>803</v>
      </c>
      <c r="AL61" s="33">
        <v>807</v>
      </c>
      <c r="AM61" s="33">
        <v>889</v>
      </c>
      <c r="AN61" s="33">
        <v>757</v>
      </c>
      <c r="AO61" s="33">
        <v>781</v>
      </c>
      <c r="AP61" s="33">
        <v>851</v>
      </c>
      <c r="AQ61" s="33">
        <v>852</v>
      </c>
      <c r="AR61" s="33">
        <v>768</v>
      </c>
      <c r="AS61" s="33">
        <v>822</v>
      </c>
      <c r="AT61" s="33">
        <v>971</v>
      </c>
      <c r="AU61" s="33">
        <v>1007</v>
      </c>
      <c r="AV61" s="33">
        <v>1091</v>
      </c>
      <c r="AW61" s="33">
        <v>1054</v>
      </c>
    </row>
    <row r="62" spans="1:49" ht="16.5" thickBot="1" thickTop="1">
      <c r="A62" s="4">
        <v>5</v>
      </c>
      <c r="C62" s="41">
        <f>INDEX('[1]Age'!$D$3:$D$152,MATCH(D62,'[1]Age'!$B$3:$B$152,0))</f>
        <v>22</v>
      </c>
      <c r="D62" s="32">
        <v>22</v>
      </c>
      <c r="E62" s="31" t="str">
        <f>INDEX('[2]sex'!$D$3:$D$176,MATCH(F62,'[2]sex'!$B$3:$B$176,0))</f>
        <v>males</v>
      </c>
      <c r="F62" s="27" t="s">
        <v>33</v>
      </c>
      <c r="G62" s="33">
        <v>4029</v>
      </c>
      <c r="H62" s="33">
        <v>3851</v>
      </c>
      <c r="I62" s="33">
        <v>3850</v>
      </c>
      <c r="J62" s="33">
        <v>3980</v>
      </c>
      <c r="K62" s="33">
        <v>3730</v>
      </c>
      <c r="L62" s="33">
        <v>3329</v>
      </c>
      <c r="M62" s="33">
        <v>3326</v>
      </c>
      <c r="N62" s="33">
        <v>3213</v>
      </c>
      <c r="O62" s="33">
        <v>2783</v>
      </c>
      <c r="P62" s="33">
        <v>2719</v>
      </c>
      <c r="Q62" s="33">
        <v>2574</v>
      </c>
      <c r="R62" s="33">
        <v>2502</v>
      </c>
      <c r="S62" s="33">
        <v>2496</v>
      </c>
      <c r="T62" s="33">
        <v>2178</v>
      </c>
      <c r="U62" s="33">
        <v>2100</v>
      </c>
      <c r="V62" s="33">
        <v>2054</v>
      </c>
      <c r="W62" s="33">
        <v>2035</v>
      </c>
      <c r="X62" s="33">
        <v>2123</v>
      </c>
      <c r="Y62" s="33">
        <v>2406</v>
      </c>
      <c r="Z62" s="33">
        <v>2375</v>
      </c>
      <c r="AA62" s="33">
        <v>2509</v>
      </c>
      <c r="AB62" s="33">
        <v>2610</v>
      </c>
      <c r="AC62" s="33">
        <v>2573</v>
      </c>
      <c r="AD62" s="33">
        <v>2292</v>
      </c>
      <c r="AE62" s="33">
        <v>2320</v>
      </c>
      <c r="AF62" s="33">
        <v>2126</v>
      </c>
      <c r="AG62" s="33">
        <v>1924</v>
      </c>
      <c r="AH62" s="33">
        <v>1673</v>
      </c>
      <c r="AI62" s="33">
        <v>1440</v>
      </c>
      <c r="AJ62" s="33">
        <v>1324</v>
      </c>
      <c r="AK62" s="33">
        <v>1108</v>
      </c>
      <c r="AL62" s="33">
        <v>1010</v>
      </c>
      <c r="AM62" s="33">
        <v>1065</v>
      </c>
      <c r="AN62" s="33">
        <v>1052</v>
      </c>
      <c r="AO62" s="33">
        <v>1110</v>
      </c>
      <c r="AP62" s="33">
        <v>1062</v>
      </c>
      <c r="AQ62" s="33">
        <v>1058</v>
      </c>
      <c r="AR62" s="33">
        <v>1083</v>
      </c>
      <c r="AS62" s="33">
        <v>1098</v>
      </c>
      <c r="AT62" s="33">
        <v>1273</v>
      </c>
      <c r="AU62" s="33">
        <v>1341</v>
      </c>
      <c r="AV62" s="33">
        <v>1299</v>
      </c>
      <c r="AW62" s="33">
        <v>1436</v>
      </c>
    </row>
    <row r="63" spans="1:49" ht="16.5" thickBot="1" thickTop="1">
      <c r="A63" s="4">
        <v>5</v>
      </c>
      <c r="C63" s="41">
        <f>INDEX('[1]Age'!$D$3:$D$152,MATCH(D63,'[1]Age'!$B$3:$B$152,0))</f>
        <v>23</v>
      </c>
      <c r="D63" s="32">
        <v>23</v>
      </c>
      <c r="E63" s="31" t="str">
        <f>INDEX('[2]sex'!$D$3:$D$176,MATCH(F63,'[2]sex'!$B$3:$B$176,0))</f>
        <v>males</v>
      </c>
      <c r="F63" s="27" t="s">
        <v>33</v>
      </c>
      <c r="G63" s="33">
        <v>4495</v>
      </c>
      <c r="H63" s="33">
        <v>4297</v>
      </c>
      <c r="I63" s="33">
        <v>4378</v>
      </c>
      <c r="J63" s="33">
        <v>4534</v>
      </c>
      <c r="K63" s="33">
        <v>4249</v>
      </c>
      <c r="L63" s="33">
        <v>4021</v>
      </c>
      <c r="M63" s="33">
        <v>3806</v>
      </c>
      <c r="N63" s="33">
        <v>3583</v>
      </c>
      <c r="O63" s="33">
        <v>3175</v>
      </c>
      <c r="P63" s="33">
        <v>3030</v>
      </c>
      <c r="Q63" s="33">
        <v>3052</v>
      </c>
      <c r="R63" s="33">
        <v>2938</v>
      </c>
      <c r="S63" s="33">
        <v>2960</v>
      </c>
      <c r="T63" s="33">
        <v>2842</v>
      </c>
      <c r="U63" s="33">
        <v>2569</v>
      </c>
      <c r="V63" s="33">
        <v>2480</v>
      </c>
      <c r="W63" s="33">
        <v>2364</v>
      </c>
      <c r="X63" s="33">
        <v>2503</v>
      </c>
      <c r="Y63" s="33">
        <v>2783</v>
      </c>
      <c r="Z63" s="33">
        <v>3037</v>
      </c>
      <c r="AA63" s="33">
        <v>3270</v>
      </c>
      <c r="AB63" s="33">
        <v>3141</v>
      </c>
      <c r="AC63" s="33">
        <v>3472</v>
      </c>
      <c r="AD63" s="33">
        <v>3113</v>
      </c>
      <c r="AE63" s="33">
        <v>2821</v>
      </c>
      <c r="AF63" s="33">
        <v>2691</v>
      </c>
      <c r="AG63" s="33">
        <v>2402</v>
      </c>
      <c r="AH63" s="33">
        <v>2173</v>
      </c>
      <c r="AI63" s="33">
        <v>1785</v>
      </c>
      <c r="AJ63" s="33">
        <v>1760</v>
      </c>
      <c r="AK63" s="33">
        <v>1543</v>
      </c>
      <c r="AL63" s="33">
        <v>1331</v>
      </c>
      <c r="AM63" s="33">
        <v>1283</v>
      </c>
      <c r="AN63" s="33">
        <v>1325</v>
      </c>
      <c r="AO63" s="33">
        <v>1440</v>
      </c>
      <c r="AP63" s="33">
        <v>1402</v>
      </c>
      <c r="AQ63" s="33">
        <v>1358</v>
      </c>
      <c r="AR63" s="33">
        <v>1340</v>
      </c>
      <c r="AS63" s="33">
        <v>1398</v>
      </c>
      <c r="AT63" s="33">
        <v>1409</v>
      </c>
      <c r="AU63" s="33">
        <v>1633</v>
      </c>
      <c r="AV63" s="33">
        <v>1745</v>
      </c>
      <c r="AW63" s="33">
        <v>1740</v>
      </c>
    </row>
    <row r="64" spans="1:49" ht="16.5" thickBot="1" thickTop="1">
      <c r="A64" s="4">
        <v>5</v>
      </c>
      <c r="C64" s="41">
        <f>INDEX('[1]Age'!$D$3:$D$152,MATCH(D64,'[1]Age'!$B$3:$B$152,0))</f>
        <v>24</v>
      </c>
      <c r="D64" s="32">
        <v>24</v>
      </c>
      <c r="E64" s="31" t="str">
        <f>INDEX('[2]sex'!$D$3:$D$176,MATCH(F64,'[2]sex'!$B$3:$B$176,0))</f>
        <v>males</v>
      </c>
      <c r="F64" s="27" t="s">
        <v>33</v>
      </c>
      <c r="G64" s="33">
        <v>4793</v>
      </c>
      <c r="H64" s="33">
        <v>4512</v>
      </c>
      <c r="I64" s="33">
        <v>4827</v>
      </c>
      <c r="J64" s="33">
        <v>4916</v>
      </c>
      <c r="K64" s="33">
        <v>4746</v>
      </c>
      <c r="L64" s="33">
        <v>4573</v>
      </c>
      <c r="M64" s="33">
        <v>4281</v>
      </c>
      <c r="N64" s="33">
        <v>3731</v>
      </c>
      <c r="O64" s="33">
        <v>3621</v>
      </c>
      <c r="P64" s="33">
        <v>3626</v>
      </c>
      <c r="Q64" s="33">
        <v>3254</v>
      </c>
      <c r="R64" s="33">
        <v>3341</v>
      </c>
      <c r="S64" s="33">
        <v>3394</v>
      </c>
      <c r="T64" s="33">
        <v>3175</v>
      </c>
      <c r="U64" s="33">
        <v>2975</v>
      </c>
      <c r="V64" s="33">
        <v>2954</v>
      </c>
      <c r="W64" s="33">
        <v>2839</v>
      </c>
      <c r="X64" s="33">
        <v>2990</v>
      </c>
      <c r="Y64" s="33">
        <v>3122</v>
      </c>
      <c r="Z64" s="33">
        <v>3197</v>
      </c>
      <c r="AA64" s="33">
        <v>3817</v>
      </c>
      <c r="AB64" s="33">
        <v>3846</v>
      </c>
      <c r="AC64" s="33">
        <v>4028</v>
      </c>
      <c r="AD64" s="33">
        <v>3942</v>
      </c>
      <c r="AE64" s="33">
        <v>3557</v>
      </c>
      <c r="AF64" s="33">
        <v>3087</v>
      </c>
      <c r="AG64" s="33">
        <v>2902</v>
      </c>
      <c r="AH64" s="33">
        <v>2670</v>
      </c>
      <c r="AI64" s="33">
        <v>2336</v>
      </c>
      <c r="AJ64" s="33">
        <v>2179</v>
      </c>
      <c r="AK64" s="33">
        <v>2053</v>
      </c>
      <c r="AL64" s="33">
        <v>1814</v>
      </c>
      <c r="AM64" s="33">
        <v>1557</v>
      </c>
      <c r="AN64" s="33">
        <v>1612</v>
      </c>
      <c r="AO64" s="33">
        <v>1626</v>
      </c>
      <c r="AP64" s="33">
        <v>1681</v>
      </c>
      <c r="AQ64" s="33">
        <v>1649</v>
      </c>
      <c r="AR64" s="33">
        <v>1742</v>
      </c>
      <c r="AS64" s="33">
        <v>1719</v>
      </c>
      <c r="AT64" s="33">
        <v>1822</v>
      </c>
      <c r="AU64" s="33">
        <v>1887</v>
      </c>
      <c r="AV64" s="33">
        <v>1950</v>
      </c>
      <c r="AW64" s="33">
        <v>2129</v>
      </c>
    </row>
    <row r="65" spans="1:49" ht="16.5" thickBot="1" thickTop="1">
      <c r="A65" s="4">
        <v>5</v>
      </c>
      <c r="C65" s="41">
        <f>INDEX('[1]Age'!$D$3:$D$152,MATCH(D65,'[1]Age'!$B$3:$B$152,0))</f>
        <v>25</v>
      </c>
      <c r="D65" s="32">
        <v>25</v>
      </c>
      <c r="E65" s="31" t="str">
        <f>INDEX('[2]sex'!$D$3:$D$176,MATCH(F65,'[2]sex'!$B$3:$B$176,0))</f>
        <v>males</v>
      </c>
      <c r="F65" s="27" t="s">
        <v>33</v>
      </c>
      <c r="G65" s="33">
        <v>4785</v>
      </c>
      <c r="H65" s="33">
        <v>4730</v>
      </c>
      <c r="I65" s="33">
        <v>4817</v>
      </c>
      <c r="J65" s="33">
        <v>5170</v>
      </c>
      <c r="K65" s="33">
        <v>5004</v>
      </c>
      <c r="L65" s="33">
        <v>4660</v>
      </c>
      <c r="M65" s="33">
        <v>4620</v>
      </c>
      <c r="N65" s="33">
        <v>4333</v>
      </c>
      <c r="O65" s="33">
        <v>3856</v>
      </c>
      <c r="P65" s="33">
        <v>3825</v>
      </c>
      <c r="Q65" s="33">
        <v>3661</v>
      </c>
      <c r="R65" s="33">
        <v>3533</v>
      </c>
      <c r="S65" s="33">
        <v>3642</v>
      </c>
      <c r="T65" s="33">
        <v>3434</v>
      </c>
      <c r="U65" s="33">
        <v>3468</v>
      </c>
      <c r="V65" s="33">
        <v>3321</v>
      </c>
      <c r="W65" s="33">
        <v>3287</v>
      </c>
      <c r="X65" s="33">
        <v>3439</v>
      </c>
      <c r="Y65" s="33">
        <v>3502</v>
      </c>
      <c r="Z65" s="33">
        <v>3503</v>
      </c>
      <c r="AA65" s="33">
        <v>4006</v>
      </c>
      <c r="AB65" s="33">
        <v>4401</v>
      </c>
      <c r="AC65" s="33">
        <v>4609</v>
      </c>
      <c r="AD65" s="33">
        <v>4472</v>
      </c>
      <c r="AE65" s="33">
        <v>4348</v>
      </c>
      <c r="AF65" s="33">
        <v>3858</v>
      </c>
      <c r="AG65" s="33">
        <v>3312</v>
      </c>
      <c r="AH65" s="33">
        <v>3052</v>
      </c>
      <c r="AI65" s="33">
        <v>2768</v>
      </c>
      <c r="AJ65" s="33">
        <v>2552</v>
      </c>
      <c r="AK65" s="33">
        <v>2187</v>
      </c>
      <c r="AL65" s="33">
        <v>2223</v>
      </c>
      <c r="AM65" s="33">
        <v>2244</v>
      </c>
      <c r="AN65" s="33">
        <v>2057</v>
      </c>
      <c r="AO65" s="33">
        <v>2077</v>
      </c>
      <c r="AP65" s="33">
        <v>1955</v>
      </c>
      <c r="AQ65" s="33">
        <v>2084</v>
      </c>
      <c r="AR65" s="33">
        <v>2005</v>
      </c>
      <c r="AS65" s="33">
        <v>2072</v>
      </c>
      <c r="AT65" s="33">
        <v>2125</v>
      </c>
      <c r="AU65" s="33">
        <v>2254</v>
      </c>
      <c r="AV65" s="33">
        <v>2247</v>
      </c>
      <c r="AW65" s="33">
        <v>2464</v>
      </c>
    </row>
    <row r="66" spans="1:49" ht="16.5" thickBot="1" thickTop="1">
      <c r="A66" s="4">
        <v>5</v>
      </c>
      <c r="C66" s="41">
        <f>INDEX('[1]Age'!$D$3:$D$152,MATCH(D66,'[1]Age'!$B$3:$B$152,0))</f>
        <v>26</v>
      </c>
      <c r="D66" s="32">
        <v>26</v>
      </c>
      <c r="E66" s="31" t="str">
        <f>INDEX('[2]sex'!$D$3:$D$176,MATCH(F66,'[2]sex'!$B$3:$B$176,0))</f>
        <v>males</v>
      </c>
      <c r="F66" s="27" t="s">
        <v>33</v>
      </c>
      <c r="G66" s="33">
        <v>4304</v>
      </c>
      <c r="H66" s="33">
        <v>4548</v>
      </c>
      <c r="I66" s="33">
        <v>4896</v>
      </c>
      <c r="J66" s="33">
        <v>5182</v>
      </c>
      <c r="K66" s="33">
        <v>5025</v>
      </c>
      <c r="L66" s="33">
        <v>4834</v>
      </c>
      <c r="M66" s="33">
        <v>4763</v>
      </c>
      <c r="N66" s="33">
        <v>4568</v>
      </c>
      <c r="O66" s="33">
        <v>4079</v>
      </c>
      <c r="P66" s="33">
        <v>3809</v>
      </c>
      <c r="Q66" s="33">
        <v>3717</v>
      </c>
      <c r="R66" s="33">
        <v>3798</v>
      </c>
      <c r="S66" s="33">
        <v>3710</v>
      </c>
      <c r="T66" s="33">
        <v>3643</v>
      </c>
      <c r="U66" s="33">
        <v>3653</v>
      </c>
      <c r="V66" s="33">
        <v>3653</v>
      </c>
      <c r="W66" s="33">
        <v>3627</v>
      </c>
      <c r="X66" s="33">
        <v>3707</v>
      </c>
      <c r="Y66" s="33">
        <v>3794</v>
      </c>
      <c r="Z66" s="33">
        <v>3781</v>
      </c>
      <c r="AA66" s="33">
        <v>4209</v>
      </c>
      <c r="AB66" s="33">
        <v>4433</v>
      </c>
      <c r="AC66" s="33">
        <v>5071</v>
      </c>
      <c r="AD66" s="33">
        <v>4990</v>
      </c>
      <c r="AE66" s="33">
        <v>4773</v>
      </c>
      <c r="AF66" s="33">
        <v>4595</v>
      </c>
      <c r="AG66" s="33">
        <v>4115</v>
      </c>
      <c r="AH66" s="33">
        <v>3380</v>
      </c>
      <c r="AI66" s="33">
        <v>3278</v>
      </c>
      <c r="AJ66" s="33">
        <v>2996</v>
      </c>
      <c r="AK66" s="33">
        <v>3005</v>
      </c>
      <c r="AL66" s="33">
        <v>2662</v>
      </c>
      <c r="AM66" s="33">
        <v>2643</v>
      </c>
      <c r="AN66" s="33">
        <v>2614</v>
      </c>
      <c r="AO66" s="33">
        <v>2471</v>
      </c>
      <c r="AP66" s="33">
        <v>2374</v>
      </c>
      <c r="AQ66" s="33">
        <v>2356</v>
      </c>
      <c r="AR66" s="33">
        <v>2423</v>
      </c>
      <c r="AS66" s="33">
        <v>2487</v>
      </c>
      <c r="AT66" s="33">
        <v>2552</v>
      </c>
      <c r="AU66" s="33">
        <v>2590</v>
      </c>
      <c r="AV66" s="33">
        <v>2660</v>
      </c>
      <c r="AW66" s="33">
        <v>2860</v>
      </c>
    </row>
    <row r="67" spans="1:49" ht="16.5" thickBot="1" thickTop="1">
      <c r="A67" s="4">
        <v>5</v>
      </c>
      <c r="C67" s="41">
        <f>INDEX('[1]Age'!$D$3:$D$152,MATCH(D67,'[1]Age'!$B$3:$B$152,0))</f>
        <v>27</v>
      </c>
      <c r="D67" s="32">
        <v>27</v>
      </c>
      <c r="E67" s="31" t="str">
        <f>INDEX('[2]sex'!$D$3:$D$176,MATCH(F67,'[2]sex'!$B$3:$B$176,0))</f>
        <v>males</v>
      </c>
      <c r="F67" s="27" t="s">
        <v>33</v>
      </c>
      <c r="G67" s="33">
        <v>3770</v>
      </c>
      <c r="H67" s="33">
        <v>4000</v>
      </c>
      <c r="I67" s="33">
        <v>4490</v>
      </c>
      <c r="J67" s="33">
        <v>4718</v>
      </c>
      <c r="K67" s="33">
        <v>4753</v>
      </c>
      <c r="L67" s="33">
        <v>4731</v>
      </c>
      <c r="M67" s="33">
        <v>4622</v>
      </c>
      <c r="N67" s="33">
        <v>4372</v>
      </c>
      <c r="O67" s="33">
        <v>4145</v>
      </c>
      <c r="P67" s="33">
        <v>3852</v>
      </c>
      <c r="Q67" s="33">
        <v>3565</v>
      </c>
      <c r="R67" s="33">
        <v>3848</v>
      </c>
      <c r="S67" s="33">
        <v>3811</v>
      </c>
      <c r="T67" s="33">
        <v>3556</v>
      </c>
      <c r="U67" s="33">
        <v>3633</v>
      </c>
      <c r="V67" s="33">
        <v>3655</v>
      </c>
      <c r="W67" s="33">
        <v>3805</v>
      </c>
      <c r="X67" s="33">
        <v>3847</v>
      </c>
      <c r="Y67" s="33">
        <v>3913</v>
      </c>
      <c r="Z67" s="33">
        <v>3888</v>
      </c>
      <c r="AA67" s="33">
        <v>4246</v>
      </c>
      <c r="AB67" s="33">
        <v>4363</v>
      </c>
      <c r="AC67" s="33">
        <v>4792</v>
      </c>
      <c r="AD67" s="33">
        <v>5237</v>
      </c>
      <c r="AE67" s="33">
        <v>5072</v>
      </c>
      <c r="AF67" s="33">
        <v>4842</v>
      </c>
      <c r="AG67" s="33">
        <v>4553</v>
      </c>
      <c r="AH67" s="33">
        <v>4095</v>
      </c>
      <c r="AI67" s="33">
        <v>3440</v>
      </c>
      <c r="AJ67" s="33">
        <v>3180</v>
      </c>
      <c r="AK67" s="33">
        <v>3146</v>
      </c>
      <c r="AL67" s="33">
        <v>3040</v>
      </c>
      <c r="AM67" s="33">
        <v>3205</v>
      </c>
      <c r="AN67" s="33">
        <v>3056</v>
      </c>
      <c r="AO67" s="33">
        <v>3032</v>
      </c>
      <c r="AP67" s="33">
        <v>2887</v>
      </c>
      <c r="AQ67" s="33">
        <v>2836</v>
      </c>
      <c r="AR67" s="33">
        <v>2773</v>
      </c>
      <c r="AS67" s="33">
        <v>2984</v>
      </c>
      <c r="AT67" s="33">
        <v>3049</v>
      </c>
      <c r="AU67" s="33">
        <v>2941</v>
      </c>
      <c r="AV67" s="33">
        <v>3140</v>
      </c>
      <c r="AW67" s="33">
        <v>3132</v>
      </c>
    </row>
    <row r="68" spans="1:49" ht="16.5" thickBot="1" thickTop="1">
      <c r="A68" s="4">
        <v>5</v>
      </c>
      <c r="C68" s="41">
        <f>INDEX('[1]Age'!$D$3:$D$152,MATCH(D68,'[1]Age'!$B$3:$B$152,0))</f>
        <v>28</v>
      </c>
      <c r="D68" s="32">
        <v>28</v>
      </c>
      <c r="E68" s="31" t="str">
        <f>INDEX('[2]sex'!$D$3:$D$176,MATCH(F68,'[2]sex'!$B$3:$B$176,0))</f>
        <v>males</v>
      </c>
      <c r="F68" s="27" t="s">
        <v>33</v>
      </c>
      <c r="G68" s="33">
        <v>3237</v>
      </c>
      <c r="H68" s="33">
        <v>3254</v>
      </c>
      <c r="I68" s="33">
        <v>3594</v>
      </c>
      <c r="J68" s="33">
        <v>4231</v>
      </c>
      <c r="K68" s="33">
        <v>4360</v>
      </c>
      <c r="L68" s="33">
        <v>4234</v>
      </c>
      <c r="M68" s="33">
        <v>4357</v>
      </c>
      <c r="N68" s="33">
        <v>3984</v>
      </c>
      <c r="O68" s="33">
        <v>3827</v>
      </c>
      <c r="P68" s="33">
        <v>3799</v>
      </c>
      <c r="Q68" s="33">
        <v>3563</v>
      </c>
      <c r="R68" s="33">
        <v>3687</v>
      </c>
      <c r="S68" s="33">
        <v>3722</v>
      </c>
      <c r="T68" s="33">
        <v>3697</v>
      </c>
      <c r="U68" s="33">
        <v>3562</v>
      </c>
      <c r="V68" s="33">
        <v>3529</v>
      </c>
      <c r="W68" s="33">
        <v>3661</v>
      </c>
      <c r="X68" s="33">
        <v>3907</v>
      </c>
      <c r="Y68" s="33">
        <v>3914</v>
      </c>
      <c r="Z68" s="33">
        <v>3995</v>
      </c>
      <c r="AA68" s="33">
        <v>4169</v>
      </c>
      <c r="AB68" s="33">
        <v>4349</v>
      </c>
      <c r="AC68" s="33">
        <v>4756</v>
      </c>
      <c r="AD68" s="33">
        <v>4969</v>
      </c>
      <c r="AE68" s="33">
        <v>5170</v>
      </c>
      <c r="AF68" s="33">
        <v>4871</v>
      </c>
      <c r="AG68" s="33">
        <v>4854</v>
      </c>
      <c r="AH68" s="33">
        <v>4338</v>
      </c>
      <c r="AI68" s="33">
        <v>3639</v>
      </c>
      <c r="AJ68" s="33">
        <v>3545</v>
      </c>
      <c r="AK68" s="33">
        <v>3377</v>
      </c>
      <c r="AL68" s="33">
        <v>3374</v>
      </c>
      <c r="AM68" s="33">
        <v>3510</v>
      </c>
      <c r="AN68" s="33">
        <v>3335</v>
      </c>
      <c r="AO68" s="33">
        <v>3587</v>
      </c>
      <c r="AP68" s="33">
        <v>3463</v>
      </c>
      <c r="AQ68" s="33">
        <v>3300</v>
      </c>
      <c r="AR68" s="33">
        <v>3191</v>
      </c>
      <c r="AS68" s="33">
        <v>3312</v>
      </c>
      <c r="AT68" s="33">
        <v>3272</v>
      </c>
      <c r="AU68" s="33">
        <v>3535</v>
      </c>
      <c r="AV68" s="33">
        <v>3480</v>
      </c>
      <c r="AW68" s="33">
        <v>3609</v>
      </c>
    </row>
    <row r="69" spans="1:49" ht="16.5" thickBot="1" thickTop="1">
      <c r="A69" s="4">
        <v>5</v>
      </c>
      <c r="C69" s="41">
        <f>INDEX('[1]Age'!$D$3:$D$152,MATCH(D69,'[1]Age'!$B$3:$B$152,0))</f>
        <v>29</v>
      </c>
      <c r="D69" s="32">
        <v>29</v>
      </c>
      <c r="E69" s="31" t="str">
        <f>INDEX('[2]sex'!$D$3:$D$176,MATCH(F69,'[2]sex'!$B$3:$B$176,0))</f>
        <v>males</v>
      </c>
      <c r="F69" s="27" t="s">
        <v>33</v>
      </c>
      <c r="G69" s="33">
        <v>3021</v>
      </c>
      <c r="H69" s="33">
        <v>2951</v>
      </c>
      <c r="I69" s="33">
        <v>2897</v>
      </c>
      <c r="J69" s="33">
        <v>3407</v>
      </c>
      <c r="K69" s="33">
        <v>3689</v>
      </c>
      <c r="L69" s="33">
        <v>3894</v>
      </c>
      <c r="M69" s="33">
        <v>3857</v>
      </c>
      <c r="N69" s="33">
        <v>3753</v>
      </c>
      <c r="O69" s="33">
        <v>3539</v>
      </c>
      <c r="P69" s="33">
        <v>3611</v>
      </c>
      <c r="Q69" s="33">
        <v>3400</v>
      </c>
      <c r="R69" s="33">
        <v>3592</v>
      </c>
      <c r="S69" s="33">
        <v>3435</v>
      </c>
      <c r="T69" s="33">
        <v>3299</v>
      </c>
      <c r="U69" s="33">
        <v>3303</v>
      </c>
      <c r="V69" s="33">
        <v>3413</v>
      </c>
      <c r="W69" s="33">
        <v>3556</v>
      </c>
      <c r="X69" s="33">
        <v>3681</v>
      </c>
      <c r="Y69" s="33">
        <v>3983</v>
      </c>
      <c r="Z69" s="33">
        <v>3993</v>
      </c>
      <c r="AA69" s="33">
        <v>4182</v>
      </c>
      <c r="AB69" s="33">
        <v>4266</v>
      </c>
      <c r="AC69" s="33">
        <v>4316</v>
      </c>
      <c r="AD69" s="33">
        <v>4477</v>
      </c>
      <c r="AE69" s="33">
        <v>4737</v>
      </c>
      <c r="AF69" s="33">
        <v>4919</v>
      </c>
      <c r="AG69" s="33">
        <v>4714</v>
      </c>
      <c r="AH69" s="33">
        <v>4389</v>
      </c>
      <c r="AI69" s="33">
        <v>3920</v>
      </c>
      <c r="AJ69" s="33">
        <v>3700</v>
      </c>
      <c r="AK69" s="33">
        <v>3436</v>
      </c>
      <c r="AL69" s="33">
        <v>3505</v>
      </c>
      <c r="AM69" s="33">
        <v>3719</v>
      </c>
      <c r="AN69" s="33">
        <v>3588</v>
      </c>
      <c r="AO69" s="33">
        <v>3782</v>
      </c>
      <c r="AP69" s="33">
        <v>3977</v>
      </c>
      <c r="AQ69" s="33">
        <v>3834</v>
      </c>
      <c r="AR69" s="33">
        <v>3708</v>
      </c>
      <c r="AS69" s="33">
        <v>3768</v>
      </c>
      <c r="AT69" s="33">
        <v>3601</v>
      </c>
      <c r="AU69" s="33">
        <v>3932</v>
      </c>
      <c r="AV69" s="33">
        <v>3935</v>
      </c>
      <c r="AW69" s="33">
        <v>4077</v>
      </c>
    </row>
    <row r="70" spans="1:49" ht="16.5" thickBot="1" thickTop="1">
      <c r="A70" s="4">
        <v>5</v>
      </c>
      <c r="C70" s="41">
        <f>INDEX('[1]Age'!$D$3:$D$152,MATCH(D70,'[1]Age'!$B$3:$B$152,0))</f>
        <v>30</v>
      </c>
      <c r="D70" s="32">
        <v>30</v>
      </c>
      <c r="E70" s="31" t="str">
        <f>INDEX('[2]sex'!$D$3:$D$176,MATCH(F70,'[2]sex'!$B$3:$B$176,0))</f>
        <v>males</v>
      </c>
      <c r="F70" s="27" t="s">
        <v>33</v>
      </c>
      <c r="G70" s="33">
        <v>2599</v>
      </c>
      <c r="H70" s="33">
        <v>2550</v>
      </c>
      <c r="I70" s="33">
        <v>2493</v>
      </c>
      <c r="J70" s="33">
        <v>2703</v>
      </c>
      <c r="K70" s="33">
        <v>2957</v>
      </c>
      <c r="L70" s="33">
        <v>3129</v>
      </c>
      <c r="M70" s="33">
        <v>3374</v>
      </c>
      <c r="N70" s="33">
        <v>3197</v>
      </c>
      <c r="O70" s="33">
        <v>3088</v>
      </c>
      <c r="P70" s="33">
        <v>3191</v>
      </c>
      <c r="Q70" s="33">
        <v>3155</v>
      </c>
      <c r="R70" s="33">
        <v>3311</v>
      </c>
      <c r="S70" s="33">
        <v>3168</v>
      </c>
      <c r="T70" s="33">
        <v>3156</v>
      </c>
      <c r="U70" s="33">
        <v>3068</v>
      </c>
      <c r="V70" s="33">
        <v>3135</v>
      </c>
      <c r="W70" s="33">
        <v>3209</v>
      </c>
      <c r="X70" s="33">
        <v>3521</v>
      </c>
      <c r="Y70" s="33">
        <v>3523</v>
      </c>
      <c r="Z70" s="33">
        <v>3917</v>
      </c>
      <c r="AA70" s="33">
        <v>3983</v>
      </c>
      <c r="AB70" s="33">
        <v>3933</v>
      </c>
      <c r="AC70" s="33">
        <v>4144</v>
      </c>
      <c r="AD70" s="33">
        <v>4269</v>
      </c>
      <c r="AE70" s="33">
        <v>4219</v>
      </c>
      <c r="AF70" s="33">
        <v>4383</v>
      </c>
      <c r="AG70" s="33">
        <v>4613</v>
      </c>
      <c r="AH70" s="33">
        <v>4162</v>
      </c>
      <c r="AI70" s="33">
        <v>3875</v>
      </c>
      <c r="AJ70" s="33">
        <v>3603</v>
      </c>
      <c r="AK70" s="33">
        <v>3555</v>
      </c>
      <c r="AL70" s="33">
        <v>3442</v>
      </c>
      <c r="AM70" s="33">
        <v>3629</v>
      </c>
      <c r="AN70" s="33">
        <v>3760</v>
      </c>
      <c r="AO70" s="33">
        <v>4110</v>
      </c>
      <c r="AP70" s="33">
        <v>4154</v>
      </c>
      <c r="AQ70" s="33">
        <v>4285</v>
      </c>
      <c r="AR70" s="33">
        <v>3980</v>
      </c>
      <c r="AS70" s="33">
        <v>3973</v>
      </c>
      <c r="AT70" s="33">
        <v>3998</v>
      </c>
      <c r="AU70" s="33">
        <v>3965</v>
      </c>
      <c r="AV70" s="33">
        <v>4121</v>
      </c>
      <c r="AW70" s="33">
        <v>4316</v>
      </c>
    </row>
    <row r="71" spans="1:49" ht="16.5" thickBot="1" thickTop="1">
      <c r="A71" s="4">
        <v>5</v>
      </c>
      <c r="C71" s="41">
        <f>INDEX('[1]Age'!$D$3:$D$152,MATCH(D71,'[1]Age'!$B$3:$B$152,0))</f>
        <v>31</v>
      </c>
      <c r="D71" s="32">
        <v>31</v>
      </c>
      <c r="E71" s="31" t="str">
        <f>INDEX('[2]sex'!$D$3:$D$176,MATCH(F71,'[2]sex'!$B$3:$B$176,0))</f>
        <v>males</v>
      </c>
      <c r="F71" s="27" t="s">
        <v>33</v>
      </c>
      <c r="G71" s="33">
        <v>2142</v>
      </c>
      <c r="H71" s="33">
        <v>2086</v>
      </c>
      <c r="I71" s="33">
        <v>2164</v>
      </c>
      <c r="J71" s="33">
        <v>2151</v>
      </c>
      <c r="K71" s="33">
        <v>2231</v>
      </c>
      <c r="L71" s="33">
        <v>2445</v>
      </c>
      <c r="M71" s="33">
        <v>2693</v>
      </c>
      <c r="N71" s="33">
        <v>2741</v>
      </c>
      <c r="O71" s="33">
        <v>2691</v>
      </c>
      <c r="P71" s="33">
        <v>2674</v>
      </c>
      <c r="Q71" s="33">
        <v>2669</v>
      </c>
      <c r="R71" s="33">
        <v>2924</v>
      </c>
      <c r="S71" s="33">
        <v>2947</v>
      </c>
      <c r="T71" s="33">
        <v>2796</v>
      </c>
      <c r="U71" s="33">
        <v>2718</v>
      </c>
      <c r="V71" s="33">
        <v>2814</v>
      </c>
      <c r="W71" s="33">
        <v>3051</v>
      </c>
      <c r="X71" s="33">
        <v>3106</v>
      </c>
      <c r="Y71" s="33">
        <v>3231</v>
      </c>
      <c r="Z71" s="33">
        <v>3329</v>
      </c>
      <c r="AA71" s="33">
        <v>3671</v>
      </c>
      <c r="AB71" s="33">
        <v>3727</v>
      </c>
      <c r="AC71" s="33">
        <v>3854</v>
      </c>
      <c r="AD71" s="33">
        <v>3846</v>
      </c>
      <c r="AE71" s="33">
        <v>3952</v>
      </c>
      <c r="AF71" s="33">
        <v>3870</v>
      </c>
      <c r="AG71" s="33">
        <v>3815</v>
      </c>
      <c r="AH71" s="33">
        <v>3958</v>
      </c>
      <c r="AI71" s="33">
        <v>3644</v>
      </c>
      <c r="AJ71" s="33">
        <v>3614</v>
      </c>
      <c r="AK71" s="33">
        <v>3636</v>
      </c>
      <c r="AL71" s="33">
        <v>3448</v>
      </c>
      <c r="AM71" s="33">
        <v>3396</v>
      </c>
      <c r="AN71" s="33">
        <v>3672</v>
      </c>
      <c r="AO71" s="33">
        <v>3956</v>
      </c>
      <c r="AP71" s="33">
        <v>4201</v>
      </c>
      <c r="AQ71" s="33">
        <v>4236</v>
      </c>
      <c r="AR71" s="33">
        <v>4379</v>
      </c>
      <c r="AS71" s="33">
        <v>4314</v>
      </c>
      <c r="AT71" s="33">
        <v>4192</v>
      </c>
      <c r="AU71" s="33">
        <v>4175</v>
      </c>
      <c r="AV71" s="33">
        <v>4164</v>
      </c>
      <c r="AW71" s="33">
        <v>4455</v>
      </c>
    </row>
    <row r="72" spans="1:49" ht="16.5" thickBot="1" thickTop="1">
      <c r="A72" s="4">
        <v>5</v>
      </c>
      <c r="C72" s="41">
        <f>INDEX('[1]Age'!$D$3:$D$152,MATCH(D72,'[1]Age'!$B$3:$B$152,0))</f>
        <v>32</v>
      </c>
      <c r="D72" s="32">
        <v>32</v>
      </c>
      <c r="E72" s="31" t="str">
        <f>INDEX('[2]sex'!$D$3:$D$176,MATCH(F72,'[2]sex'!$B$3:$B$176,0))</f>
        <v>males</v>
      </c>
      <c r="F72" s="27" t="s">
        <v>33</v>
      </c>
      <c r="G72" s="33">
        <v>1915</v>
      </c>
      <c r="H72" s="33">
        <v>1824</v>
      </c>
      <c r="I72" s="33">
        <v>1813</v>
      </c>
      <c r="J72" s="33">
        <v>1901</v>
      </c>
      <c r="K72" s="33">
        <v>1804</v>
      </c>
      <c r="L72" s="33">
        <v>1792</v>
      </c>
      <c r="M72" s="33">
        <v>2069</v>
      </c>
      <c r="N72" s="33">
        <v>2092</v>
      </c>
      <c r="O72" s="33">
        <v>2198</v>
      </c>
      <c r="P72" s="33">
        <v>2172</v>
      </c>
      <c r="Q72" s="33">
        <v>2253</v>
      </c>
      <c r="R72" s="33">
        <v>2379</v>
      </c>
      <c r="S72" s="33">
        <v>2556</v>
      </c>
      <c r="T72" s="33">
        <v>2479</v>
      </c>
      <c r="U72" s="33">
        <v>2500</v>
      </c>
      <c r="V72" s="33">
        <v>2435</v>
      </c>
      <c r="W72" s="33">
        <v>2572</v>
      </c>
      <c r="X72" s="33">
        <v>2729</v>
      </c>
      <c r="Y72" s="33">
        <v>2767</v>
      </c>
      <c r="Z72" s="33">
        <v>2977</v>
      </c>
      <c r="AA72" s="33">
        <v>3151</v>
      </c>
      <c r="AB72" s="33">
        <v>3268</v>
      </c>
      <c r="AC72" s="33">
        <v>3453</v>
      </c>
      <c r="AD72" s="33">
        <v>3461</v>
      </c>
      <c r="AE72" s="33">
        <v>3559</v>
      </c>
      <c r="AF72" s="33">
        <v>3428</v>
      </c>
      <c r="AG72" s="33">
        <v>3309</v>
      </c>
      <c r="AH72" s="33">
        <v>3216</v>
      </c>
      <c r="AI72" s="33">
        <v>3376</v>
      </c>
      <c r="AJ72" s="33">
        <v>3190</v>
      </c>
      <c r="AK72" s="33">
        <v>3329</v>
      </c>
      <c r="AL72" s="33">
        <v>3332</v>
      </c>
      <c r="AM72" s="33">
        <v>3241</v>
      </c>
      <c r="AN72" s="33">
        <v>3325</v>
      </c>
      <c r="AO72" s="33">
        <v>3565</v>
      </c>
      <c r="AP72" s="33">
        <v>4072</v>
      </c>
      <c r="AQ72" s="33">
        <v>4109</v>
      </c>
      <c r="AR72" s="33">
        <v>4141</v>
      </c>
      <c r="AS72" s="33">
        <v>4322</v>
      </c>
      <c r="AT72" s="33">
        <v>4301</v>
      </c>
      <c r="AU72" s="33">
        <v>4086</v>
      </c>
      <c r="AV72" s="33">
        <v>4167</v>
      </c>
      <c r="AW72" s="33">
        <v>4113</v>
      </c>
    </row>
    <row r="73" spans="1:49" ht="16.5" thickBot="1" thickTop="1">
      <c r="A73" s="4">
        <v>5</v>
      </c>
      <c r="C73" s="41">
        <f>INDEX('[1]Age'!$D$3:$D$152,MATCH(D73,'[1]Age'!$B$3:$B$152,0))</f>
        <v>33</v>
      </c>
      <c r="D73" s="32">
        <v>33</v>
      </c>
      <c r="E73" s="31" t="str">
        <f>INDEX('[2]sex'!$D$3:$D$176,MATCH(F73,'[2]sex'!$B$3:$B$176,0))</f>
        <v>males</v>
      </c>
      <c r="F73" s="27" t="s">
        <v>33</v>
      </c>
      <c r="G73" s="33">
        <v>1490</v>
      </c>
      <c r="H73" s="33">
        <v>1485</v>
      </c>
      <c r="I73" s="33">
        <v>1478</v>
      </c>
      <c r="J73" s="33">
        <v>1558</v>
      </c>
      <c r="K73" s="33">
        <v>1461</v>
      </c>
      <c r="L73" s="33">
        <v>1457</v>
      </c>
      <c r="M73" s="33">
        <v>1515</v>
      </c>
      <c r="N73" s="33">
        <v>1572</v>
      </c>
      <c r="O73" s="33">
        <v>1759</v>
      </c>
      <c r="P73" s="33">
        <v>1831</v>
      </c>
      <c r="Q73" s="33">
        <v>1925</v>
      </c>
      <c r="R73" s="33">
        <v>2093</v>
      </c>
      <c r="S73" s="33">
        <v>2162</v>
      </c>
      <c r="T73" s="33">
        <v>2110</v>
      </c>
      <c r="U73" s="33">
        <v>2287</v>
      </c>
      <c r="V73" s="33">
        <v>2139</v>
      </c>
      <c r="W73" s="33">
        <v>2123</v>
      </c>
      <c r="X73" s="33">
        <v>2322</v>
      </c>
      <c r="Y73" s="33">
        <v>2449</v>
      </c>
      <c r="Z73" s="33">
        <v>2440</v>
      </c>
      <c r="AA73" s="33">
        <v>2637</v>
      </c>
      <c r="AB73" s="33">
        <v>2833</v>
      </c>
      <c r="AC73" s="33">
        <v>3064</v>
      </c>
      <c r="AD73" s="33">
        <v>3013</v>
      </c>
      <c r="AE73" s="33">
        <v>3157</v>
      </c>
      <c r="AF73" s="33">
        <v>2886</v>
      </c>
      <c r="AG73" s="33">
        <v>2901</v>
      </c>
      <c r="AH73" s="33">
        <v>2866</v>
      </c>
      <c r="AI73" s="33">
        <v>2713</v>
      </c>
      <c r="AJ73" s="33">
        <v>2754</v>
      </c>
      <c r="AK73" s="33">
        <v>2932</v>
      </c>
      <c r="AL73" s="33">
        <v>2942</v>
      </c>
      <c r="AM73" s="33">
        <v>3159</v>
      </c>
      <c r="AN73" s="33">
        <v>3129</v>
      </c>
      <c r="AO73" s="33">
        <v>3164</v>
      </c>
      <c r="AP73" s="33">
        <v>3529</v>
      </c>
      <c r="AQ73" s="33">
        <v>3739</v>
      </c>
      <c r="AR73" s="33">
        <v>3799</v>
      </c>
      <c r="AS73" s="33">
        <v>3942</v>
      </c>
      <c r="AT73" s="33">
        <v>4044</v>
      </c>
      <c r="AU73" s="33">
        <v>3910</v>
      </c>
      <c r="AV73" s="33">
        <v>3944</v>
      </c>
      <c r="AW73" s="33">
        <v>3956</v>
      </c>
    </row>
    <row r="74" spans="1:49" ht="16.5" thickBot="1" thickTop="1">
      <c r="A74" s="4">
        <v>5</v>
      </c>
      <c r="C74" s="41">
        <f>INDEX('[1]Age'!$D$3:$D$152,MATCH(D74,'[1]Age'!$B$3:$B$152,0))</f>
        <v>34</v>
      </c>
      <c r="D74" s="32">
        <v>34</v>
      </c>
      <c r="E74" s="31" t="str">
        <f>INDEX('[2]sex'!$D$3:$D$176,MATCH(F74,'[2]sex'!$B$3:$B$176,0))</f>
        <v>males</v>
      </c>
      <c r="F74" s="27" t="s">
        <v>33</v>
      </c>
      <c r="G74" s="33">
        <v>1337</v>
      </c>
      <c r="H74" s="33">
        <v>1200</v>
      </c>
      <c r="I74" s="33">
        <v>1209</v>
      </c>
      <c r="J74" s="33">
        <v>1229</v>
      </c>
      <c r="K74" s="33">
        <v>1171</v>
      </c>
      <c r="L74" s="33">
        <v>1252</v>
      </c>
      <c r="M74" s="33">
        <v>1219</v>
      </c>
      <c r="N74" s="33">
        <v>1142</v>
      </c>
      <c r="O74" s="33">
        <v>1312</v>
      </c>
      <c r="P74" s="33">
        <v>1377</v>
      </c>
      <c r="Q74" s="33">
        <v>1506</v>
      </c>
      <c r="R74" s="33">
        <v>1629</v>
      </c>
      <c r="S74" s="33">
        <v>1821</v>
      </c>
      <c r="T74" s="33">
        <v>1875</v>
      </c>
      <c r="U74" s="33">
        <v>1828</v>
      </c>
      <c r="V74" s="33">
        <v>1808</v>
      </c>
      <c r="W74" s="33">
        <v>1758</v>
      </c>
      <c r="X74" s="33">
        <v>1878</v>
      </c>
      <c r="Y74" s="33">
        <v>2024</v>
      </c>
      <c r="Z74" s="33">
        <v>2087</v>
      </c>
      <c r="AA74" s="33">
        <v>2179</v>
      </c>
      <c r="AB74" s="33">
        <v>2344</v>
      </c>
      <c r="AC74" s="33">
        <v>2496</v>
      </c>
      <c r="AD74" s="33">
        <v>2540</v>
      </c>
      <c r="AE74" s="33">
        <v>2550</v>
      </c>
      <c r="AF74" s="33">
        <v>2501</v>
      </c>
      <c r="AG74" s="33">
        <v>2343</v>
      </c>
      <c r="AH74" s="33">
        <v>2252</v>
      </c>
      <c r="AI74" s="33">
        <v>2270</v>
      </c>
      <c r="AJ74" s="33">
        <v>2329</v>
      </c>
      <c r="AK74" s="33">
        <v>2567</v>
      </c>
      <c r="AL74" s="33">
        <v>2532</v>
      </c>
      <c r="AM74" s="33">
        <v>2705</v>
      </c>
      <c r="AN74" s="33">
        <v>2879</v>
      </c>
      <c r="AO74" s="33">
        <v>2967</v>
      </c>
      <c r="AP74" s="33">
        <v>2964</v>
      </c>
      <c r="AQ74" s="33">
        <v>3309</v>
      </c>
      <c r="AR74" s="33">
        <v>3342</v>
      </c>
      <c r="AS74" s="33">
        <v>3740</v>
      </c>
      <c r="AT74" s="33">
        <v>3676</v>
      </c>
      <c r="AU74" s="33">
        <v>3712</v>
      </c>
      <c r="AV74" s="33">
        <v>3681</v>
      </c>
      <c r="AW74" s="33">
        <v>3571</v>
      </c>
    </row>
    <row r="75" spans="1:49" ht="16.5" thickBot="1" thickTop="1">
      <c r="A75" s="4">
        <v>5</v>
      </c>
      <c r="C75" s="41">
        <f>INDEX('[1]Age'!$D$3:$D$152,MATCH(D75,'[1]Age'!$B$3:$B$152,0))</f>
        <v>35</v>
      </c>
      <c r="D75" s="32">
        <v>35</v>
      </c>
      <c r="E75" s="31" t="str">
        <f>INDEX('[2]sex'!$D$3:$D$176,MATCH(F75,'[2]sex'!$B$3:$B$176,0))</f>
        <v>males</v>
      </c>
      <c r="F75" s="27" t="s">
        <v>33</v>
      </c>
      <c r="G75" s="33">
        <v>1079</v>
      </c>
      <c r="H75" s="33">
        <v>1021</v>
      </c>
      <c r="I75" s="33">
        <v>934</v>
      </c>
      <c r="J75" s="33">
        <v>1016</v>
      </c>
      <c r="K75" s="33">
        <v>949</v>
      </c>
      <c r="L75" s="33">
        <v>976</v>
      </c>
      <c r="M75" s="33">
        <v>1002</v>
      </c>
      <c r="N75" s="33">
        <v>923</v>
      </c>
      <c r="O75" s="33">
        <v>973</v>
      </c>
      <c r="P75" s="33">
        <v>1049</v>
      </c>
      <c r="Q75" s="33">
        <v>1112</v>
      </c>
      <c r="R75" s="33">
        <v>1418</v>
      </c>
      <c r="S75" s="33">
        <v>1432</v>
      </c>
      <c r="T75" s="33">
        <v>1551</v>
      </c>
      <c r="U75" s="33">
        <v>1525</v>
      </c>
      <c r="V75" s="33">
        <v>1587</v>
      </c>
      <c r="W75" s="33">
        <v>1611</v>
      </c>
      <c r="X75" s="33">
        <v>1680</v>
      </c>
      <c r="Y75" s="33">
        <v>1693</v>
      </c>
      <c r="Z75" s="33">
        <v>1784</v>
      </c>
      <c r="AA75" s="33">
        <v>1931</v>
      </c>
      <c r="AB75" s="33">
        <v>1932</v>
      </c>
      <c r="AC75" s="33">
        <v>2101</v>
      </c>
      <c r="AD75" s="33">
        <v>2234</v>
      </c>
      <c r="AE75" s="33">
        <v>2241</v>
      </c>
      <c r="AF75" s="33">
        <v>2097</v>
      </c>
      <c r="AG75" s="33">
        <v>2065</v>
      </c>
      <c r="AH75" s="33">
        <v>2062</v>
      </c>
      <c r="AI75" s="33">
        <v>1864</v>
      </c>
      <c r="AJ75" s="33">
        <v>1902</v>
      </c>
      <c r="AK75" s="33">
        <v>2107</v>
      </c>
      <c r="AL75" s="33">
        <v>2247</v>
      </c>
      <c r="AM75" s="33">
        <v>2350</v>
      </c>
      <c r="AN75" s="33">
        <v>2528</v>
      </c>
      <c r="AO75" s="33">
        <v>2480</v>
      </c>
      <c r="AP75" s="33">
        <v>2743</v>
      </c>
      <c r="AQ75" s="33">
        <v>2638</v>
      </c>
      <c r="AR75" s="33">
        <v>2918</v>
      </c>
      <c r="AS75" s="33">
        <v>3241</v>
      </c>
      <c r="AT75" s="33">
        <v>3239</v>
      </c>
      <c r="AU75" s="33">
        <v>3330</v>
      </c>
      <c r="AV75" s="33">
        <v>3423</v>
      </c>
      <c r="AW75" s="33">
        <v>3369</v>
      </c>
    </row>
    <row r="76" spans="1:49" ht="16.5" thickBot="1" thickTop="1">
      <c r="A76" s="4">
        <v>5</v>
      </c>
      <c r="C76" s="41">
        <f>INDEX('[1]Age'!$D$3:$D$152,MATCH(D76,'[1]Age'!$B$3:$B$152,0))</f>
        <v>36</v>
      </c>
      <c r="D76" s="32">
        <v>36</v>
      </c>
      <c r="E76" s="31" t="str">
        <f>INDEX('[2]sex'!$D$3:$D$176,MATCH(F76,'[2]sex'!$B$3:$B$176,0))</f>
        <v>males</v>
      </c>
      <c r="F76" s="27" t="s">
        <v>33</v>
      </c>
      <c r="G76" s="33">
        <v>975</v>
      </c>
      <c r="H76" s="33">
        <v>827</v>
      </c>
      <c r="I76" s="33">
        <v>848</v>
      </c>
      <c r="J76" s="33">
        <v>744</v>
      </c>
      <c r="K76" s="33">
        <v>758</v>
      </c>
      <c r="L76" s="33">
        <v>764</v>
      </c>
      <c r="M76" s="33">
        <v>736</v>
      </c>
      <c r="N76" s="33">
        <v>771</v>
      </c>
      <c r="O76" s="33">
        <v>702</v>
      </c>
      <c r="P76" s="33">
        <v>778</v>
      </c>
      <c r="Q76" s="33">
        <v>873</v>
      </c>
      <c r="R76" s="33">
        <v>1063</v>
      </c>
      <c r="S76" s="33">
        <v>1148</v>
      </c>
      <c r="T76" s="33">
        <v>1111</v>
      </c>
      <c r="U76" s="33">
        <v>1243</v>
      </c>
      <c r="V76" s="33">
        <v>1255</v>
      </c>
      <c r="W76" s="33">
        <v>1341</v>
      </c>
      <c r="X76" s="33">
        <v>1472</v>
      </c>
      <c r="Y76" s="33">
        <v>1306</v>
      </c>
      <c r="Z76" s="33">
        <v>1362</v>
      </c>
      <c r="AA76" s="33">
        <v>1447</v>
      </c>
      <c r="AB76" s="33">
        <v>1630</v>
      </c>
      <c r="AC76" s="33">
        <v>1654</v>
      </c>
      <c r="AD76" s="33">
        <v>1728</v>
      </c>
      <c r="AE76" s="33">
        <v>1831</v>
      </c>
      <c r="AF76" s="33">
        <v>1820</v>
      </c>
      <c r="AG76" s="33">
        <v>1698</v>
      </c>
      <c r="AH76" s="33">
        <v>1683</v>
      </c>
      <c r="AI76" s="33">
        <v>1501</v>
      </c>
      <c r="AJ76" s="33">
        <v>1459</v>
      </c>
      <c r="AK76" s="33">
        <v>1583</v>
      </c>
      <c r="AL76" s="33">
        <v>1783</v>
      </c>
      <c r="AM76" s="33">
        <v>1953</v>
      </c>
      <c r="AN76" s="33">
        <v>2038</v>
      </c>
      <c r="AO76" s="33">
        <v>2193</v>
      </c>
      <c r="AP76" s="33">
        <v>2308</v>
      </c>
      <c r="AQ76" s="33">
        <v>2251</v>
      </c>
      <c r="AR76" s="33">
        <v>2392</v>
      </c>
      <c r="AS76" s="33">
        <v>2582</v>
      </c>
      <c r="AT76" s="33">
        <v>2719</v>
      </c>
      <c r="AU76" s="33">
        <v>2746</v>
      </c>
      <c r="AV76" s="33">
        <v>2787</v>
      </c>
      <c r="AW76" s="33">
        <v>2967</v>
      </c>
    </row>
    <row r="77" spans="1:49" ht="16.5" thickBot="1" thickTop="1">
      <c r="A77" s="4">
        <v>5</v>
      </c>
      <c r="C77" s="41">
        <f>INDEX('[1]Age'!$D$3:$D$152,MATCH(D77,'[1]Age'!$B$3:$B$152,0))</f>
        <v>37</v>
      </c>
      <c r="D77" s="32">
        <v>37</v>
      </c>
      <c r="E77" s="31" t="str">
        <f>INDEX('[2]sex'!$D$3:$D$176,MATCH(F77,'[2]sex'!$B$3:$B$176,0))</f>
        <v>males</v>
      </c>
      <c r="F77" s="27" t="s">
        <v>33</v>
      </c>
      <c r="G77" s="33">
        <v>853</v>
      </c>
      <c r="H77" s="33">
        <v>758</v>
      </c>
      <c r="I77" s="33">
        <v>675</v>
      </c>
      <c r="J77" s="33">
        <v>632</v>
      </c>
      <c r="K77" s="33">
        <v>541</v>
      </c>
      <c r="L77" s="33">
        <v>538</v>
      </c>
      <c r="M77" s="33">
        <v>546</v>
      </c>
      <c r="N77" s="33">
        <v>501</v>
      </c>
      <c r="O77" s="33">
        <v>608</v>
      </c>
      <c r="P77" s="33">
        <v>572</v>
      </c>
      <c r="Q77" s="33">
        <v>644</v>
      </c>
      <c r="R77" s="33">
        <v>715</v>
      </c>
      <c r="S77" s="33">
        <v>804</v>
      </c>
      <c r="T77" s="33">
        <v>894</v>
      </c>
      <c r="U77" s="33">
        <v>935</v>
      </c>
      <c r="V77" s="33">
        <v>941</v>
      </c>
      <c r="W77" s="33">
        <v>1062</v>
      </c>
      <c r="X77" s="33">
        <v>1067</v>
      </c>
      <c r="Y77" s="33">
        <v>1159</v>
      </c>
      <c r="Z77" s="33">
        <v>1151</v>
      </c>
      <c r="AA77" s="33">
        <v>1196</v>
      </c>
      <c r="AB77" s="33">
        <v>1194</v>
      </c>
      <c r="AC77" s="33">
        <v>1335</v>
      </c>
      <c r="AD77" s="33">
        <v>1355</v>
      </c>
      <c r="AE77" s="33">
        <v>1384</v>
      </c>
      <c r="AF77" s="33">
        <v>1330</v>
      </c>
      <c r="AG77" s="33">
        <v>1424</v>
      </c>
      <c r="AH77" s="33">
        <v>1291</v>
      </c>
      <c r="AI77" s="33">
        <v>1309</v>
      </c>
      <c r="AJ77" s="33">
        <v>1294</v>
      </c>
      <c r="AK77" s="33">
        <v>1283</v>
      </c>
      <c r="AL77" s="33">
        <v>1390</v>
      </c>
      <c r="AM77" s="33">
        <v>1438</v>
      </c>
      <c r="AN77" s="33">
        <v>1687</v>
      </c>
      <c r="AO77" s="33">
        <v>1709</v>
      </c>
      <c r="AP77" s="33">
        <v>1878</v>
      </c>
      <c r="AQ77" s="33">
        <v>1972</v>
      </c>
      <c r="AR77" s="33">
        <v>1972</v>
      </c>
      <c r="AS77" s="33">
        <v>2038</v>
      </c>
      <c r="AT77" s="33">
        <v>2187</v>
      </c>
      <c r="AU77" s="33">
        <v>2244</v>
      </c>
      <c r="AV77" s="33">
        <v>2347</v>
      </c>
      <c r="AW77" s="33">
        <v>2356</v>
      </c>
    </row>
    <row r="78" spans="1:49" ht="16.5" thickBot="1" thickTop="1">
      <c r="A78" s="4">
        <v>5</v>
      </c>
      <c r="C78" s="41">
        <f>INDEX('[1]Age'!$D$3:$D$152,MATCH(D78,'[1]Age'!$B$3:$B$152,0))</f>
        <v>38</v>
      </c>
      <c r="D78" s="32">
        <v>38</v>
      </c>
      <c r="E78" s="31" t="str">
        <f>INDEX('[2]sex'!$D$3:$D$176,MATCH(F78,'[2]sex'!$B$3:$B$176,0))</f>
        <v>males</v>
      </c>
      <c r="F78" s="27" t="s">
        <v>33</v>
      </c>
      <c r="G78" s="33">
        <v>670</v>
      </c>
      <c r="H78" s="33">
        <v>593</v>
      </c>
      <c r="I78" s="33">
        <v>552</v>
      </c>
      <c r="J78" s="33">
        <v>474</v>
      </c>
      <c r="K78" s="33">
        <v>502</v>
      </c>
      <c r="L78" s="33">
        <v>455</v>
      </c>
      <c r="M78" s="33">
        <v>435</v>
      </c>
      <c r="N78" s="33">
        <v>390</v>
      </c>
      <c r="O78" s="33">
        <v>441</v>
      </c>
      <c r="P78" s="33">
        <v>419</v>
      </c>
      <c r="Q78" s="33">
        <v>410</v>
      </c>
      <c r="R78" s="33">
        <v>492</v>
      </c>
      <c r="S78" s="33">
        <v>593</v>
      </c>
      <c r="T78" s="33">
        <v>606</v>
      </c>
      <c r="U78" s="33">
        <v>718</v>
      </c>
      <c r="V78" s="33">
        <v>685</v>
      </c>
      <c r="W78" s="33">
        <v>799</v>
      </c>
      <c r="X78" s="33">
        <v>825</v>
      </c>
      <c r="Y78" s="33">
        <v>892</v>
      </c>
      <c r="Z78" s="33">
        <v>846</v>
      </c>
      <c r="AA78" s="33">
        <v>980</v>
      </c>
      <c r="AB78" s="33">
        <v>963</v>
      </c>
      <c r="AC78" s="33">
        <v>997</v>
      </c>
      <c r="AD78" s="33">
        <v>1055</v>
      </c>
      <c r="AE78" s="33">
        <v>1132</v>
      </c>
      <c r="AF78" s="33">
        <v>1069</v>
      </c>
      <c r="AG78" s="33">
        <v>1041</v>
      </c>
      <c r="AH78" s="33">
        <v>1055</v>
      </c>
      <c r="AI78" s="33">
        <v>927</v>
      </c>
      <c r="AJ78" s="33">
        <v>936</v>
      </c>
      <c r="AK78" s="33">
        <v>993</v>
      </c>
      <c r="AL78" s="33">
        <v>1009</v>
      </c>
      <c r="AM78" s="33">
        <v>1085</v>
      </c>
      <c r="AN78" s="33">
        <v>1116</v>
      </c>
      <c r="AO78" s="33">
        <v>1331</v>
      </c>
      <c r="AP78" s="33">
        <v>1521</v>
      </c>
      <c r="AQ78" s="33">
        <v>1602</v>
      </c>
      <c r="AR78" s="33">
        <v>1505</v>
      </c>
      <c r="AS78" s="33">
        <v>1592</v>
      </c>
      <c r="AT78" s="33">
        <v>1574</v>
      </c>
      <c r="AU78" s="33">
        <v>1677</v>
      </c>
      <c r="AV78" s="33">
        <v>1906</v>
      </c>
      <c r="AW78" s="33">
        <v>1941</v>
      </c>
    </row>
    <row r="79" spans="1:49" ht="16.5" thickBot="1" thickTop="1">
      <c r="A79" s="4">
        <v>5</v>
      </c>
      <c r="C79" s="41">
        <f>INDEX('[1]Age'!$D$3:$D$152,MATCH(D79,'[1]Age'!$B$3:$B$152,0))</f>
        <v>39</v>
      </c>
      <c r="D79" s="32">
        <v>39</v>
      </c>
      <c r="E79" s="31" t="str">
        <f>INDEX('[2]sex'!$D$3:$D$176,MATCH(F79,'[2]sex'!$B$3:$B$176,0))</f>
        <v>males</v>
      </c>
      <c r="F79" s="27" t="s">
        <v>33</v>
      </c>
      <c r="G79" s="33">
        <v>510</v>
      </c>
      <c r="H79" s="33">
        <v>432</v>
      </c>
      <c r="I79" s="33">
        <v>444</v>
      </c>
      <c r="J79" s="33">
        <v>422</v>
      </c>
      <c r="K79" s="33">
        <v>372</v>
      </c>
      <c r="L79" s="33">
        <v>316</v>
      </c>
      <c r="M79" s="33">
        <v>342</v>
      </c>
      <c r="N79" s="33">
        <v>292</v>
      </c>
      <c r="O79" s="33">
        <v>279</v>
      </c>
      <c r="P79" s="33">
        <v>321</v>
      </c>
      <c r="Q79" s="33">
        <v>310</v>
      </c>
      <c r="R79" s="33">
        <v>338</v>
      </c>
      <c r="S79" s="33">
        <v>388</v>
      </c>
      <c r="T79" s="33">
        <v>443</v>
      </c>
      <c r="U79" s="33">
        <v>522</v>
      </c>
      <c r="V79" s="33">
        <v>529</v>
      </c>
      <c r="W79" s="33">
        <v>598</v>
      </c>
      <c r="X79" s="33">
        <v>657</v>
      </c>
      <c r="Y79" s="33">
        <v>669</v>
      </c>
      <c r="Z79" s="33">
        <v>701</v>
      </c>
      <c r="AA79" s="33">
        <v>731</v>
      </c>
      <c r="AB79" s="33">
        <v>778</v>
      </c>
      <c r="AC79" s="33">
        <v>730</v>
      </c>
      <c r="AD79" s="33">
        <v>793</v>
      </c>
      <c r="AE79" s="33">
        <v>815</v>
      </c>
      <c r="AF79" s="33">
        <v>801</v>
      </c>
      <c r="AG79" s="33">
        <v>744</v>
      </c>
      <c r="AH79" s="33">
        <v>756</v>
      </c>
      <c r="AI79" s="33">
        <v>745</v>
      </c>
      <c r="AJ79" s="33">
        <v>678</v>
      </c>
      <c r="AK79" s="33">
        <v>747</v>
      </c>
      <c r="AL79" s="33">
        <v>772</v>
      </c>
      <c r="AM79" s="33">
        <v>835</v>
      </c>
      <c r="AN79" s="33">
        <v>837</v>
      </c>
      <c r="AO79" s="33">
        <v>903</v>
      </c>
      <c r="AP79" s="33">
        <v>1116</v>
      </c>
      <c r="AQ79" s="33">
        <v>1157</v>
      </c>
      <c r="AR79" s="33">
        <v>1216</v>
      </c>
      <c r="AS79" s="33">
        <v>1303</v>
      </c>
      <c r="AT79" s="33">
        <v>1295</v>
      </c>
      <c r="AU79" s="33">
        <v>1305</v>
      </c>
      <c r="AV79" s="33">
        <v>1360</v>
      </c>
      <c r="AW79" s="33">
        <v>1516</v>
      </c>
    </row>
    <row r="80" spans="1:49" ht="16.5" thickBot="1" thickTop="1">
      <c r="A80" s="4">
        <v>5</v>
      </c>
      <c r="C80" s="41">
        <f>INDEX('[1]Age'!$D$3:$D$152,MATCH(D80,'[1]Age'!$B$3:$B$152,0))</f>
        <v>40</v>
      </c>
      <c r="D80" s="32">
        <v>40</v>
      </c>
      <c r="E80" s="31" t="str">
        <f>INDEX('[2]sex'!$D$3:$D$176,MATCH(F80,'[2]sex'!$B$3:$B$176,0))</f>
        <v>males</v>
      </c>
      <c r="F80" s="27" t="s">
        <v>33</v>
      </c>
      <c r="G80" s="33">
        <v>407</v>
      </c>
      <c r="H80" s="33">
        <v>393</v>
      </c>
      <c r="I80" s="33">
        <v>312</v>
      </c>
      <c r="J80" s="33">
        <v>286</v>
      </c>
      <c r="K80" s="33">
        <v>276</v>
      </c>
      <c r="L80" s="33">
        <v>220</v>
      </c>
      <c r="M80" s="33">
        <v>227</v>
      </c>
      <c r="N80" s="33">
        <v>202</v>
      </c>
      <c r="O80" s="33">
        <v>220</v>
      </c>
      <c r="P80" s="33">
        <v>211</v>
      </c>
      <c r="Q80" s="33">
        <v>236</v>
      </c>
      <c r="R80" s="33">
        <v>271</v>
      </c>
      <c r="S80" s="33">
        <v>249</v>
      </c>
      <c r="T80" s="33">
        <v>266</v>
      </c>
      <c r="U80" s="33">
        <v>284</v>
      </c>
      <c r="V80" s="33">
        <v>369</v>
      </c>
      <c r="W80" s="33">
        <v>433</v>
      </c>
      <c r="X80" s="33">
        <v>466</v>
      </c>
      <c r="Y80" s="33">
        <v>451</v>
      </c>
      <c r="Z80" s="33">
        <v>481</v>
      </c>
      <c r="AA80" s="33">
        <v>522</v>
      </c>
      <c r="AB80" s="33">
        <v>539</v>
      </c>
      <c r="AC80" s="33">
        <v>566</v>
      </c>
      <c r="AD80" s="33">
        <v>568</v>
      </c>
      <c r="AE80" s="33">
        <v>524</v>
      </c>
      <c r="AF80" s="33">
        <v>541</v>
      </c>
      <c r="AG80" s="33">
        <v>567</v>
      </c>
      <c r="AH80" s="33">
        <v>507</v>
      </c>
      <c r="AI80" s="33">
        <v>554</v>
      </c>
      <c r="AJ80" s="33">
        <v>512</v>
      </c>
      <c r="AK80" s="33">
        <v>553</v>
      </c>
      <c r="AL80" s="33">
        <v>553</v>
      </c>
      <c r="AM80" s="33">
        <v>550</v>
      </c>
      <c r="AN80" s="33">
        <v>596</v>
      </c>
      <c r="AO80" s="33">
        <v>682</v>
      </c>
      <c r="AP80" s="33">
        <v>718</v>
      </c>
      <c r="AQ80" s="33">
        <v>874</v>
      </c>
      <c r="AR80" s="33">
        <v>838</v>
      </c>
      <c r="AS80" s="33">
        <v>995</v>
      </c>
      <c r="AT80" s="33">
        <v>967</v>
      </c>
      <c r="AU80" s="33">
        <v>1016</v>
      </c>
      <c r="AV80" s="33">
        <v>965</v>
      </c>
      <c r="AW80" s="33">
        <v>1059</v>
      </c>
    </row>
    <row r="81" spans="1:49" ht="16.5" thickBot="1" thickTop="1">
      <c r="A81" s="4">
        <v>5</v>
      </c>
      <c r="C81" s="41">
        <f>INDEX('[1]Age'!$D$3:$D$152,MATCH(D81,'[1]Age'!$B$3:$B$152,0))</f>
        <v>41</v>
      </c>
      <c r="D81" s="32">
        <v>41</v>
      </c>
      <c r="E81" s="31" t="str">
        <f>INDEX('[2]sex'!$D$3:$D$176,MATCH(F81,'[2]sex'!$B$3:$B$176,0))</f>
        <v>males</v>
      </c>
      <c r="F81" s="27" t="s">
        <v>33</v>
      </c>
      <c r="G81" s="33">
        <v>298</v>
      </c>
      <c r="H81" s="33">
        <v>280</v>
      </c>
      <c r="I81" s="33">
        <v>237</v>
      </c>
      <c r="J81" s="33">
        <v>223</v>
      </c>
      <c r="K81" s="33">
        <v>192</v>
      </c>
      <c r="L81" s="33">
        <v>171</v>
      </c>
      <c r="M81" s="33">
        <v>180</v>
      </c>
      <c r="N81" s="33">
        <v>149</v>
      </c>
      <c r="O81" s="33">
        <v>124</v>
      </c>
      <c r="P81" s="33">
        <v>150</v>
      </c>
      <c r="Q81" s="33">
        <v>146</v>
      </c>
      <c r="R81" s="33">
        <v>163</v>
      </c>
      <c r="S81" s="33">
        <v>189</v>
      </c>
      <c r="T81" s="33">
        <v>174</v>
      </c>
      <c r="U81" s="33">
        <v>176</v>
      </c>
      <c r="V81" s="33">
        <v>215</v>
      </c>
      <c r="W81" s="33">
        <v>263</v>
      </c>
      <c r="X81" s="33">
        <v>306</v>
      </c>
      <c r="Y81" s="33">
        <v>294</v>
      </c>
      <c r="Z81" s="33">
        <v>314</v>
      </c>
      <c r="AA81" s="33">
        <v>366</v>
      </c>
      <c r="AB81" s="33">
        <v>337</v>
      </c>
      <c r="AC81" s="33">
        <v>408</v>
      </c>
      <c r="AD81" s="33">
        <v>409</v>
      </c>
      <c r="AE81" s="33">
        <v>402</v>
      </c>
      <c r="AF81" s="33">
        <v>397</v>
      </c>
      <c r="AG81" s="33">
        <v>378</v>
      </c>
      <c r="AH81" s="33">
        <v>324</v>
      </c>
      <c r="AI81" s="33">
        <v>350</v>
      </c>
      <c r="AJ81" s="33">
        <v>388</v>
      </c>
      <c r="AK81" s="33">
        <v>357</v>
      </c>
      <c r="AL81" s="33">
        <v>353</v>
      </c>
      <c r="AM81" s="33">
        <v>379</v>
      </c>
      <c r="AN81" s="33">
        <v>401</v>
      </c>
      <c r="AO81" s="33">
        <v>440</v>
      </c>
      <c r="AP81" s="33">
        <v>505</v>
      </c>
      <c r="AQ81" s="33">
        <v>599</v>
      </c>
      <c r="AR81" s="33">
        <v>566</v>
      </c>
      <c r="AS81" s="33">
        <v>596</v>
      </c>
      <c r="AT81" s="33">
        <v>718</v>
      </c>
      <c r="AU81" s="33">
        <v>687</v>
      </c>
      <c r="AV81" s="33">
        <v>753</v>
      </c>
      <c r="AW81" s="33">
        <v>712</v>
      </c>
    </row>
    <row r="82" spans="1:49" ht="16.5" thickBot="1" thickTop="1">
      <c r="A82" s="4">
        <v>5</v>
      </c>
      <c r="C82" s="41">
        <f>INDEX('[1]Age'!$D$3:$D$152,MATCH(D82,'[1]Age'!$B$3:$B$152,0))</f>
        <v>42</v>
      </c>
      <c r="D82" s="32">
        <v>42</v>
      </c>
      <c r="E82" s="31" t="str">
        <f>INDEX('[2]sex'!$D$3:$D$176,MATCH(F82,'[2]sex'!$B$3:$B$176,0))</f>
        <v>males</v>
      </c>
      <c r="F82" s="27" t="s">
        <v>33</v>
      </c>
      <c r="G82" s="33">
        <v>184</v>
      </c>
      <c r="H82" s="33">
        <v>182</v>
      </c>
      <c r="I82" s="33">
        <v>171</v>
      </c>
      <c r="J82" s="33">
        <v>149</v>
      </c>
      <c r="K82" s="33">
        <v>143</v>
      </c>
      <c r="L82" s="33">
        <v>104</v>
      </c>
      <c r="M82" s="33">
        <v>112</v>
      </c>
      <c r="N82" s="33">
        <v>89</v>
      </c>
      <c r="O82" s="33">
        <v>78</v>
      </c>
      <c r="P82" s="33">
        <v>83</v>
      </c>
      <c r="Q82" s="33">
        <v>78</v>
      </c>
      <c r="R82" s="33">
        <v>109</v>
      </c>
      <c r="S82" s="33">
        <v>102</v>
      </c>
      <c r="T82" s="33">
        <v>132</v>
      </c>
      <c r="U82" s="33">
        <v>116</v>
      </c>
      <c r="V82" s="33">
        <v>131</v>
      </c>
      <c r="W82" s="33">
        <v>172</v>
      </c>
      <c r="X82" s="33">
        <v>185</v>
      </c>
      <c r="Y82" s="33">
        <v>192</v>
      </c>
      <c r="Z82" s="33">
        <v>179</v>
      </c>
      <c r="AA82" s="33">
        <v>224</v>
      </c>
      <c r="AB82" s="33">
        <v>259</v>
      </c>
      <c r="AC82" s="33">
        <v>257</v>
      </c>
      <c r="AD82" s="33">
        <v>240</v>
      </c>
      <c r="AE82" s="33">
        <v>254</v>
      </c>
      <c r="AF82" s="33">
        <v>232</v>
      </c>
      <c r="AG82" s="33">
        <v>227</v>
      </c>
      <c r="AH82" s="33">
        <v>239</v>
      </c>
      <c r="AI82" s="33">
        <v>202</v>
      </c>
      <c r="AJ82" s="33">
        <v>221</v>
      </c>
      <c r="AK82" s="33">
        <v>200</v>
      </c>
      <c r="AL82" s="33">
        <v>237</v>
      </c>
      <c r="AM82" s="33">
        <v>234</v>
      </c>
      <c r="AN82" s="33">
        <v>271</v>
      </c>
      <c r="AO82" s="33">
        <v>271</v>
      </c>
      <c r="AP82" s="33">
        <v>291</v>
      </c>
      <c r="AQ82" s="33">
        <v>333</v>
      </c>
      <c r="AR82" s="33">
        <v>358</v>
      </c>
      <c r="AS82" s="33">
        <v>412</v>
      </c>
      <c r="AT82" s="33">
        <v>445</v>
      </c>
      <c r="AU82" s="33">
        <v>482</v>
      </c>
      <c r="AV82" s="33">
        <v>451</v>
      </c>
      <c r="AW82" s="33">
        <v>517</v>
      </c>
    </row>
    <row r="83" spans="1:49" ht="16.5" thickBot="1" thickTop="1">
      <c r="A83" s="4">
        <v>5</v>
      </c>
      <c r="C83" s="41">
        <f>INDEX('[1]Age'!$D$3:$D$152,MATCH(D83,'[1]Age'!$B$3:$B$152,0))</f>
        <v>43</v>
      </c>
      <c r="D83" s="32">
        <v>43</v>
      </c>
      <c r="E83" s="31" t="str">
        <f>INDEX('[2]sex'!$D$3:$D$176,MATCH(F83,'[2]sex'!$B$3:$B$176,0))</f>
        <v>males</v>
      </c>
      <c r="F83" s="27" t="s">
        <v>33</v>
      </c>
      <c r="G83" s="33">
        <v>135</v>
      </c>
      <c r="H83" s="33">
        <v>117</v>
      </c>
      <c r="I83" s="33">
        <v>111</v>
      </c>
      <c r="J83" s="33">
        <v>107</v>
      </c>
      <c r="K83" s="33">
        <v>85</v>
      </c>
      <c r="L83" s="33">
        <v>67</v>
      </c>
      <c r="M83" s="33">
        <v>59</v>
      </c>
      <c r="N83" s="33">
        <v>55</v>
      </c>
      <c r="O83" s="33">
        <v>51</v>
      </c>
      <c r="P83" s="33">
        <v>59</v>
      </c>
      <c r="Q83" s="33">
        <v>52</v>
      </c>
      <c r="R83" s="33">
        <v>67</v>
      </c>
      <c r="S83" s="33">
        <v>51</v>
      </c>
      <c r="T83" s="33">
        <v>81</v>
      </c>
      <c r="U83" s="33">
        <v>85</v>
      </c>
      <c r="V83" s="33">
        <v>61</v>
      </c>
      <c r="W83" s="33">
        <v>87</v>
      </c>
      <c r="X83" s="33">
        <v>91</v>
      </c>
      <c r="Y83" s="33">
        <v>130</v>
      </c>
      <c r="Z83" s="33">
        <v>142</v>
      </c>
      <c r="AA83" s="33">
        <v>118</v>
      </c>
      <c r="AB83" s="33">
        <v>130</v>
      </c>
      <c r="AC83" s="33">
        <v>155</v>
      </c>
      <c r="AD83" s="33">
        <v>174</v>
      </c>
      <c r="AE83" s="33">
        <v>155</v>
      </c>
      <c r="AF83" s="33">
        <v>160</v>
      </c>
      <c r="AG83" s="33">
        <v>150</v>
      </c>
      <c r="AH83" s="33">
        <v>126</v>
      </c>
      <c r="AI83" s="33">
        <v>147</v>
      </c>
      <c r="AJ83" s="33">
        <v>147</v>
      </c>
      <c r="AK83" s="33">
        <v>159</v>
      </c>
      <c r="AL83" s="33">
        <v>146</v>
      </c>
      <c r="AM83" s="33">
        <v>153</v>
      </c>
      <c r="AN83" s="33">
        <v>163</v>
      </c>
      <c r="AO83" s="33">
        <v>139</v>
      </c>
      <c r="AP83" s="33">
        <v>165</v>
      </c>
      <c r="AQ83" s="33">
        <v>202</v>
      </c>
      <c r="AR83" s="33">
        <v>187</v>
      </c>
      <c r="AS83" s="33">
        <v>236</v>
      </c>
      <c r="AT83" s="33">
        <v>273</v>
      </c>
      <c r="AU83" s="33">
        <v>259</v>
      </c>
      <c r="AV83" s="33">
        <v>271</v>
      </c>
      <c r="AW83" s="33">
        <v>270</v>
      </c>
    </row>
    <row r="84" spans="1:49" ht="16.5" thickBot="1" thickTop="1">
      <c r="A84" s="4">
        <v>5</v>
      </c>
      <c r="C84" s="41">
        <f>INDEX('[1]Age'!$D$3:$D$152,MATCH(D84,'[1]Age'!$B$3:$B$152,0))</f>
        <v>44</v>
      </c>
      <c r="D84" s="32">
        <v>44</v>
      </c>
      <c r="E84" s="31" t="str">
        <f>INDEX('[2]sex'!$D$3:$D$176,MATCH(F84,'[2]sex'!$B$3:$B$176,0))</f>
        <v>males</v>
      </c>
      <c r="F84" s="27" t="s">
        <v>33</v>
      </c>
      <c r="G84" s="33">
        <v>76</v>
      </c>
      <c r="H84" s="33">
        <v>67</v>
      </c>
      <c r="I84" s="33">
        <v>66</v>
      </c>
      <c r="J84" s="33">
        <v>66</v>
      </c>
      <c r="K84" s="33">
        <v>36</v>
      </c>
      <c r="L84" s="33">
        <v>43</v>
      </c>
      <c r="M84" s="33">
        <v>40</v>
      </c>
      <c r="N84" s="33">
        <v>30</v>
      </c>
      <c r="O84" s="33">
        <v>31</v>
      </c>
      <c r="P84" s="33">
        <v>24</v>
      </c>
      <c r="Q84" s="33">
        <v>26</v>
      </c>
      <c r="R84" s="33">
        <v>28</v>
      </c>
      <c r="S84" s="33">
        <v>34</v>
      </c>
      <c r="T84" s="33">
        <v>23</v>
      </c>
      <c r="U84" s="33">
        <v>36</v>
      </c>
      <c r="V84" s="33">
        <v>44</v>
      </c>
      <c r="W84" s="33">
        <v>56</v>
      </c>
      <c r="X84" s="33">
        <v>52</v>
      </c>
      <c r="Y84" s="33">
        <v>53</v>
      </c>
      <c r="Z84" s="33">
        <v>83</v>
      </c>
      <c r="AA84" s="33">
        <v>65</v>
      </c>
      <c r="AB84" s="33">
        <v>66</v>
      </c>
      <c r="AC84" s="33">
        <v>96</v>
      </c>
      <c r="AD84" s="33">
        <v>81</v>
      </c>
      <c r="AE84" s="33">
        <v>84</v>
      </c>
      <c r="AF84" s="33">
        <v>80</v>
      </c>
      <c r="AG84" s="33">
        <v>78</v>
      </c>
      <c r="AH84" s="33">
        <v>88</v>
      </c>
      <c r="AI84" s="33">
        <v>71</v>
      </c>
      <c r="AJ84" s="33">
        <v>78</v>
      </c>
      <c r="AK84" s="33">
        <v>75</v>
      </c>
      <c r="AL84" s="33">
        <v>91</v>
      </c>
      <c r="AM84" s="33">
        <v>76</v>
      </c>
      <c r="AN84" s="33">
        <v>69</v>
      </c>
      <c r="AO84" s="33">
        <v>90</v>
      </c>
      <c r="AP84" s="33">
        <v>90</v>
      </c>
      <c r="AQ84" s="33">
        <v>121</v>
      </c>
      <c r="AR84" s="33">
        <v>87</v>
      </c>
      <c r="AS84" s="33">
        <v>118</v>
      </c>
      <c r="AT84" s="33">
        <v>157</v>
      </c>
      <c r="AU84" s="33">
        <v>141</v>
      </c>
      <c r="AV84" s="33">
        <v>176</v>
      </c>
      <c r="AW84" s="33">
        <v>172</v>
      </c>
    </row>
    <row r="85" spans="1:49" ht="16.5" thickBot="1" thickTop="1">
      <c r="A85" s="4">
        <v>5</v>
      </c>
      <c r="C85" s="41">
        <f>INDEX('[1]Age'!$D$3:$D$152,MATCH(D85,'[1]Age'!$B$3:$B$152,0))</f>
        <v>45</v>
      </c>
      <c r="D85" s="32">
        <v>45</v>
      </c>
      <c r="E85" s="31" t="str">
        <f>INDEX('[2]sex'!$D$3:$D$176,MATCH(F85,'[2]sex'!$B$3:$B$176,0))</f>
        <v>males</v>
      </c>
      <c r="F85" s="27" t="s">
        <v>33</v>
      </c>
      <c r="G85" s="33">
        <v>38</v>
      </c>
      <c r="H85" s="33">
        <v>46</v>
      </c>
      <c r="I85" s="33">
        <v>39</v>
      </c>
      <c r="J85" s="33">
        <v>36</v>
      </c>
      <c r="K85" s="33">
        <v>24</v>
      </c>
      <c r="L85" s="33">
        <v>29</v>
      </c>
      <c r="M85" s="33">
        <v>16</v>
      </c>
      <c r="N85" s="33">
        <v>18</v>
      </c>
      <c r="O85" s="33">
        <v>20</v>
      </c>
      <c r="P85" s="33">
        <v>22</v>
      </c>
      <c r="Q85" s="33">
        <v>12</v>
      </c>
      <c r="R85" s="33">
        <v>12</v>
      </c>
      <c r="S85" s="33">
        <v>21</v>
      </c>
      <c r="T85" s="33">
        <v>18</v>
      </c>
      <c r="U85" s="33">
        <v>17</v>
      </c>
      <c r="V85" s="33">
        <v>19</v>
      </c>
      <c r="W85" s="33">
        <v>17</v>
      </c>
      <c r="X85" s="33">
        <v>29</v>
      </c>
      <c r="Y85" s="33">
        <v>23</v>
      </c>
      <c r="Z85" s="33">
        <v>41</v>
      </c>
      <c r="AA85" s="33">
        <v>35</v>
      </c>
      <c r="AB85" s="33">
        <v>28</v>
      </c>
      <c r="AC85" s="33">
        <v>29</v>
      </c>
      <c r="AD85" s="33">
        <v>40</v>
      </c>
      <c r="AE85" s="33">
        <v>50</v>
      </c>
      <c r="AF85" s="33">
        <v>34</v>
      </c>
      <c r="AG85" s="33">
        <v>24</v>
      </c>
      <c r="AH85" s="33">
        <v>36</v>
      </c>
      <c r="AI85" s="33">
        <v>31</v>
      </c>
      <c r="AJ85" s="33">
        <v>24</v>
      </c>
      <c r="AK85" s="33">
        <v>37</v>
      </c>
      <c r="AL85" s="33">
        <v>35</v>
      </c>
      <c r="AM85" s="33">
        <v>42</v>
      </c>
      <c r="AN85" s="33">
        <v>43</v>
      </c>
      <c r="AO85" s="33">
        <v>51</v>
      </c>
      <c r="AP85" s="33">
        <v>42</v>
      </c>
      <c r="AQ85" s="33">
        <v>47</v>
      </c>
      <c r="AR85" s="33">
        <v>53</v>
      </c>
      <c r="AS85" s="33">
        <v>50</v>
      </c>
      <c r="AT85" s="33">
        <v>68</v>
      </c>
      <c r="AU85" s="33">
        <v>72</v>
      </c>
      <c r="AV85" s="33">
        <v>73</v>
      </c>
      <c r="AW85" s="33">
        <v>104</v>
      </c>
    </row>
    <row r="86" spans="1:49" ht="16.5" thickBot="1" thickTop="1">
      <c r="A86" s="4">
        <v>5</v>
      </c>
      <c r="C86" s="41">
        <f>INDEX('[1]Age'!$D$3:$D$152,MATCH(D86,'[1]Age'!$B$3:$B$152,0))</f>
        <v>46</v>
      </c>
      <c r="D86" s="32">
        <v>46</v>
      </c>
      <c r="E86" s="31" t="str">
        <f>INDEX('[2]sex'!$D$3:$D$176,MATCH(F86,'[2]sex'!$B$3:$B$176,0))</f>
        <v>males</v>
      </c>
      <c r="F86" s="27" t="s">
        <v>33</v>
      </c>
      <c r="G86" s="33">
        <v>18</v>
      </c>
      <c r="H86" s="33">
        <v>27</v>
      </c>
      <c r="I86" s="33">
        <v>30</v>
      </c>
      <c r="J86" s="33">
        <v>18</v>
      </c>
      <c r="K86" s="33">
        <v>17</v>
      </c>
      <c r="L86" s="33">
        <v>13</v>
      </c>
      <c r="M86" s="33">
        <v>11</v>
      </c>
      <c r="N86" s="33">
        <v>11</v>
      </c>
      <c r="O86" s="33">
        <v>9</v>
      </c>
      <c r="P86" s="33">
        <v>6</v>
      </c>
      <c r="Q86" s="33">
        <v>6</v>
      </c>
      <c r="R86" s="33">
        <v>9</v>
      </c>
      <c r="S86" s="33">
        <v>6</v>
      </c>
      <c r="T86" s="33">
        <v>5</v>
      </c>
      <c r="U86" s="33">
        <v>2</v>
      </c>
      <c r="V86" s="33">
        <v>10</v>
      </c>
      <c r="W86" s="33">
        <v>14</v>
      </c>
      <c r="X86" s="33">
        <v>9</v>
      </c>
      <c r="Y86" s="33">
        <v>11</v>
      </c>
      <c r="Z86" s="33">
        <v>7</v>
      </c>
      <c r="AA86" s="33">
        <v>11</v>
      </c>
      <c r="AB86" s="33">
        <v>21</v>
      </c>
      <c r="AC86" s="33">
        <v>16</v>
      </c>
      <c r="AD86" s="33">
        <v>20</v>
      </c>
      <c r="AE86" s="33">
        <v>17</v>
      </c>
      <c r="AF86" s="33">
        <v>18</v>
      </c>
      <c r="AG86" s="33">
        <v>22</v>
      </c>
      <c r="AH86" s="33">
        <v>12</v>
      </c>
      <c r="AI86" s="33">
        <v>22</v>
      </c>
      <c r="AJ86" s="33">
        <v>11</v>
      </c>
      <c r="AK86" s="33">
        <v>20</v>
      </c>
      <c r="AL86" s="33">
        <v>13</v>
      </c>
      <c r="AM86" s="33">
        <v>24</v>
      </c>
      <c r="AN86" s="33">
        <v>19</v>
      </c>
      <c r="AO86" s="33">
        <v>19</v>
      </c>
      <c r="AP86" s="33">
        <v>19</v>
      </c>
      <c r="AQ86" s="33">
        <v>11</v>
      </c>
      <c r="AR86" s="33">
        <v>19</v>
      </c>
      <c r="AS86" s="33">
        <v>24</v>
      </c>
      <c r="AT86" s="33">
        <v>28</v>
      </c>
      <c r="AU86" s="33">
        <v>39</v>
      </c>
      <c r="AV86" s="33">
        <v>39</v>
      </c>
      <c r="AW86" s="33">
        <v>48</v>
      </c>
    </row>
    <row r="87" spans="1:49" ht="16.5" thickBot="1" thickTop="1">
      <c r="A87" s="4">
        <v>5</v>
      </c>
      <c r="C87" s="41">
        <f>INDEX('[1]Age'!$D$3:$D$152,MATCH(D87,'[1]Age'!$B$3:$B$152,0))</f>
        <v>47</v>
      </c>
      <c r="D87" s="32">
        <v>47</v>
      </c>
      <c r="E87" s="31" t="str">
        <f>INDEX('[2]sex'!$D$3:$D$176,MATCH(F87,'[2]sex'!$B$3:$B$176,0))</f>
        <v>males</v>
      </c>
      <c r="F87" s="27" t="s">
        <v>33</v>
      </c>
      <c r="G87" s="33">
        <v>10</v>
      </c>
      <c r="H87" s="33">
        <v>11</v>
      </c>
      <c r="I87" s="33">
        <v>10</v>
      </c>
      <c r="J87" s="33">
        <v>8</v>
      </c>
      <c r="K87" s="33">
        <v>6</v>
      </c>
      <c r="L87" s="33">
        <v>6</v>
      </c>
      <c r="M87" s="33">
        <v>6</v>
      </c>
      <c r="N87" s="33">
        <v>2</v>
      </c>
      <c r="O87" s="33">
        <v>8</v>
      </c>
      <c r="P87" s="33">
        <v>1</v>
      </c>
      <c r="Q87" s="33">
        <v>3</v>
      </c>
      <c r="R87" s="33">
        <v>3</v>
      </c>
      <c r="S87" s="33">
        <v>2</v>
      </c>
      <c r="T87" s="33">
        <v>2</v>
      </c>
      <c r="U87" s="33">
        <v>6</v>
      </c>
      <c r="V87" s="33">
        <v>6</v>
      </c>
      <c r="W87" s="33">
        <v>4</v>
      </c>
      <c r="X87" s="33">
        <v>3</v>
      </c>
      <c r="Y87" s="33">
        <v>6</v>
      </c>
      <c r="Z87" s="33">
        <v>6</v>
      </c>
      <c r="AA87" s="33">
        <v>3</v>
      </c>
      <c r="AB87" s="33">
        <v>8</v>
      </c>
      <c r="AC87" s="33">
        <v>9</v>
      </c>
      <c r="AD87" s="33">
        <v>8</v>
      </c>
      <c r="AE87" s="33">
        <v>7</v>
      </c>
      <c r="AF87" s="33">
        <v>5</v>
      </c>
      <c r="AG87" s="33">
        <v>10</v>
      </c>
      <c r="AH87" s="33">
        <v>4</v>
      </c>
      <c r="AI87" s="33">
        <v>10</v>
      </c>
      <c r="AJ87" s="33">
        <v>2</v>
      </c>
      <c r="AK87" s="33">
        <v>7</v>
      </c>
      <c r="AL87" s="33">
        <v>12</v>
      </c>
      <c r="AM87" s="33">
        <v>5</v>
      </c>
      <c r="AN87" s="33">
        <v>7</v>
      </c>
      <c r="AO87" s="33">
        <v>10</v>
      </c>
      <c r="AP87" s="33">
        <v>7</v>
      </c>
      <c r="AQ87" s="33">
        <v>10</v>
      </c>
      <c r="AR87" s="33">
        <v>15</v>
      </c>
      <c r="AS87" s="33">
        <v>19</v>
      </c>
      <c r="AT87" s="33">
        <v>13</v>
      </c>
      <c r="AU87" s="33">
        <v>14</v>
      </c>
      <c r="AV87" s="33">
        <v>18</v>
      </c>
      <c r="AW87" s="33">
        <v>24</v>
      </c>
    </row>
    <row r="88" spans="1:49" ht="16.5" thickBot="1" thickTop="1">
      <c r="A88" s="4">
        <v>5</v>
      </c>
      <c r="C88" s="41">
        <f>INDEX('[1]Age'!$D$3:$D$152,MATCH(D88,'[1]Age'!$B$3:$B$152,0))</f>
        <v>48</v>
      </c>
      <c r="D88" s="32">
        <v>48</v>
      </c>
      <c r="E88" s="31" t="str">
        <f>INDEX('[2]sex'!$D$3:$D$176,MATCH(F88,'[2]sex'!$B$3:$B$176,0))</f>
        <v>males</v>
      </c>
      <c r="F88" s="27" t="s">
        <v>33</v>
      </c>
      <c r="G88" s="33">
        <v>5</v>
      </c>
      <c r="H88" s="33">
        <v>7</v>
      </c>
      <c r="I88" s="33">
        <v>4</v>
      </c>
      <c r="J88" s="33">
        <v>5</v>
      </c>
      <c r="K88" s="33">
        <v>4</v>
      </c>
      <c r="L88" s="33">
        <v>3</v>
      </c>
      <c r="M88" s="33">
        <v>1</v>
      </c>
      <c r="N88" s="33">
        <v>3</v>
      </c>
      <c r="O88" s="33">
        <v>1</v>
      </c>
      <c r="P88" s="33">
        <v>0</v>
      </c>
      <c r="Q88" s="33">
        <v>2</v>
      </c>
      <c r="R88" s="33">
        <v>0</v>
      </c>
      <c r="S88" s="33">
        <v>2</v>
      </c>
      <c r="T88" s="33">
        <v>4</v>
      </c>
      <c r="U88" s="33">
        <v>3</v>
      </c>
      <c r="V88" s="33">
        <v>1</v>
      </c>
      <c r="W88" s="33">
        <v>1</v>
      </c>
      <c r="X88" s="33">
        <v>2</v>
      </c>
      <c r="Y88" s="33">
        <v>0</v>
      </c>
      <c r="Z88" s="33">
        <v>0</v>
      </c>
      <c r="AA88" s="33">
        <v>1</v>
      </c>
      <c r="AB88" s="33">
        <v>1</v>
      </c>
      <c r="AC88" s="33">
        <v>2</v>
      </c>
      <c r="AD88" s="33">
        <v>2</v>
      </c>
      <c r="AE88" s="33">
        <v>3</v>
      </c>
      <c r="AF88" s="33">
        <v>2</v>
      </c>
      <c r="AG88" s="33">
        <v>3</v>
      </c>
      <c r="AH88" s="33">
        <v>2</v>
      </c>
      <c r="AI88" s="33">
        <v>2</v>
      </c>
      <c r="AJ88" s="33">
        <v>2</v>
      </c>
      <c r="AK88" s="33">
        <v>5</v>
      </c>
      <c r="AL88" s="33">
        <v>1</v>
      </c>
      <c r="AM88" s="33">
        <v>3</v>
      </c>
      <c r="AN88" s="33">
        <v>1</v>
      </c>
      <c r="AO88" s="33">
        <v>3</v>
      </c>
      <c r="AP88" s="33">
        <v>4</v>
      </c>
      <c r="AQ88" s="33">
        <v>7</v>
      </c>
      <c r="AR88" s="33">
        <v>4</v>
      </c>
      <c r="AS88" s="33">
        <v>8</v>
      </c>
      <c r="AT88" s="33">
        <v>6</v>
      </c>
      <c r="AU88" s="33">
        <v>6</v>
      </c>
      <c r="AV88" s="33">
        <v>6</v>
      </c>
      <c r="AW88" s="33">
        <v>5</v>
      </c>
    </row>
    <row r="89" spans="1:49" ht="16.5" thickBot="1" thickTop="1">
      <c r="A89" s="4">
        <v>5</v>
      </c>
      <c r="C89" s="41" t="str">
        <f>INDEX('[1]Age'!$D$3:$D$152,MATCH(D89,'[1]Age'!$B$3:$B$152,0))</f>
        <v>49_</v>
      </c>
      <c r="D89" s="32" t="s">
        <v>36</v>
      </c>
      <c r="E89" s="31" t="str">
        <f>INDEX('[2]sex'!$D$3:$D$176,MATCH(F89,'[2]sex'!$B$3:$B$176,0))</f>
        <v>males</v>
      </c>
      <c r="F89" s="27" t="s">
        <v>33</v>
      </c>
      <c r="G89" s="33">
        <v>2</v>
      </c>
      <c r="H89" s="33">
        <v>4</v>
      </c>
      <c r="I89" s="33">
        <v>5</v>
      </c>
      <c r="J89" s="33">
        <v>2</v>
      </c>
      <c r="K89" s="33">
        <v>0</v>
      </c>
      <c r="L89" s="33">
        <v>1</v>
      </c>
      <c r="M89" s="33">
        <v>1</v>
      </c>
      <c r="N89" s="33">
        <v>2</v>
      </c>
      <c r="O89" s="33">
        <v>1</v>
      </c>
      <c r="P89" s="33">
        <v>2</v>
      </c>
      <c r="Q89" s="33">
        <v>0</v>
      </c>
      <c r="R89" s="33">
        <v>0</v>
      </c>
      <c r="S89" s="33">
        <v>0</v>
      </c>
      <c r="T89" s="33">
        <v>0</v>
      </c>
      <c r="U89" s="33">
        <v>1</v>
      </c>
      <c r="V89" s="33">
        <v>0</v>
      </c>
      <c r="W89" s="33">
        <v>0</v>
      </c>
      <c r="X89" s="33">
        <v>2</v>
      </c>
      <c r="Y89" s="33">
        <v>2</v>
      </c>
      <c r="Z89" s="33">
        <v>1</v>
      </c>
      <c r="AA89" s="33">
        <v>1</v>
      </c>
      <c r="AB89" s="33">
        <v>1</v>
      </c>
      <c r="AC89" s="33">
        <v>0</v>
      </c>
      <c r="AD89" s="33">
        <v>2</v>
      </c>
      <c r="AE89" s="33">
        <v>1</v>
      </c>
      <c r="AF89" s="33">
        <v>5</v>
      </c>
      <c r="AG89" s="33">
        <v>1</v>
      </c>
      <c r="AH89" s="33">
        <v>3</v>
      </c>
      <c r="AI89" s="33">
        <v>1</v>
      </c>
      <c r="AJ89" s="33">
        <v>2</v>
      </c>
      <c r="AK89" s="33">
        <v>2</v>
      </c>
      <c r="AL89" s="33">
        <v>5</v>
      </c>
      <c r="AM89" s="33">
        <v>6</v>
      </c>
      <c r="AN89" s="33">
        <v>4</v>
      </c>
      <c r="AO89" s="33">
        <v>3</v>
      </c>
      <c r="AP89" s="33">
        <v>2</v>
      </c>
      <c r="AQ89" s="33">
        <v>4</v>
      </c>
      <c r="AR89" s="33">
        <v>6</v>
      </c>
      <c r="AS89" s="33">
        <v>4</v>
      </c>
      <c r="AT89" s="33">
        <v>12</v>
      </c>
      <c r="AU89" s="33">
        <v>6</v>
      </c>
      <c r="AV89" s="33">
        <v>10</v>
      </c>
      <c r="AW89" s="33">
        <v>11</v>
      </c>
    </row>
    <row r="90" spans="1:49" ht="16.5" thickBot="1" thickTop="1">
      <c r="A90" s="4">
        <v>5</v>
      </c>
      <c r="C90" s="41" t="str">
        <f>INDEX('[1]Age'!$D$3:$D$152,MATCH(D90,'[1]Age'!$B$3:$B$152,0))</f>
        <v>_14</v>
      </c>
      <c r="D90" s="32">
        <v>-14</v>
      </c>
      <c r="E90" s="31" t="str">
        <f>INDEX('[2]sex'!$D$3:$D$176,MATCH(F90,'[2]sex'!$B$3:$B$176,0))</f>
        <v>females</v>
      </c>
      <c r="F90" s="27" t="s">
        <v>34</v>
      </c>
      <c r="G90" s="36">
        <v>1</v>
      </c>
      <c r="H90" s="36">
        <v>2</v>
      </c>
      <c r="I90" s="36">
        <v>3</v>
      </c>
      <c r="J90" s="36">
        <v>6</v>
      </c>
      <c r="K90" s="36">
        <v>3</v>
      </c>
      <c r="L90" s="36">
        <v>4</v>
      </c>
      <c r="M90" s="36">
        <v>3</v>
      </c>
      <c r="N90" s="36">
        <v>2</v>
      </c>
      <c r="O90" s="36">
        <v>2</v>
      </c>
      <c r="P90" s="36">
        <v>3</v>
      </c>
      <c r="Q90" s="36">
        <v>4</v>
      </c>
      <c r="R90" s="36">
        <v>4</v>
      </c>
      <c r="S90" s="36">
        <v>6</v>
      </c>
      <c r="T90" s="36">
        <v>1</v>
      </c>
      <c r="U90" s="36">
        <v>5</v>
      </c>
      <c r="V90" s="36">
        <v>0</v>
      </c>
      <c r="W90" s="36">
        <v>0</v>
      </c>
      <c r="X90" s="36">
        <v>3</v>
      </c>
      <c r="Y90" s="36">
        <v>1</v>
      </c>
      <c r="Z90" s="36">
        <v>1</v>
      </c>
      <c r="AA90" s="36">
        <v>2</v>
      </c>
      <c r="AB90" s="36">
        <v>0</v>
      </c>
      <c r="AC90" s="36">
        <v>2</v>
      </c>
      <c r="AD90" s="36">
        <v>2</v>
      </c>
      <c r="AE90" s="36">
        <v>3</v>
      </c>
      <c r="AF90" s="36">
        <v>1</v>
      </c>
      <c r="AG90" s="36">
        <v>1</v>
      </c>
      <c r="AH90" s="36">
        <v>1</v>
      </c>
      <c r="AI90" s="36">
        <v>0</v>
      </c>
      <c r="AJ90" s="36">
        <v>0</v>
      </c>
      <c r="AK90" s="36">
        <v>0</v>
      </c>
      <c r="AL90" s="36">
        <v>2</v>
      </c>
      <c r="AM90" s="36">
        <v>1</v>
      </c>
      <c r="AN90" s="36">
        <v>0</v>
      </c>
      <c r="AO90" s="36">
        <v>1</v>
      </c>
      <c r="AP90" s="36">
        <v>1</v>
      </c>
      <c r="AQ90" s="36">
        <v>2</v>
      </c>
      <c r="AR90" s="36">
        <v>1</v>
      </c>
      <c r="AS90" s="36">
        <v>0</v>
      </c>
      <c r="AT90" s="36">
        <v>2</v>
      </c>
      <c r="AU90" s="36">
        <v>2</v>
      </c>
      <c r="AV90" s="36">
        <v>1</v>
      </c>
      <c r="AW90" s="36">
        <v>2</v>
      </c>
    </row>
    <row r="91" spans="1:49" ht="16.5" thickBot="1" thickTop="1">
      <c r="A91" s="4">
        <v>5</v>
      </c>
      <c r="C91" s="41">
        <f>INDEX('[1]Age'!$D$3:$D$152,MATCH(D91,'[1]Age'!$B$3:$B$152,0))</f>
        <v>15</v>
      </c>
      <c r="D91" s="32">
        <v>15</v>
      </c>
      <c r="E91" s="31" t="str">
        <f>INDEX('[2]sex'!$D$3:$D$176,MATCH(F91,'[2]sex'!$B$3:$B$176,0))</f>
        <v>females</v>
      </c>
      <c r="F91" s="27" t="s">
        <v>34</v>
      </c>
      <c r="G91" s="36">
        <v>20</v>
      </c>
      <c r="H91" s="36">
        <v>25</v>
      </c>
      <c r="I91" s="36">
        <v>26</v>
      </c>
      <c r="J91" s="36">
        <v>32</v>
      </c>
      <c r="K91" s="36">
        <v>21</v>
      </c>
      <c r="L91" s="36">
        <v>26</v>
      </c>
      <c r="M91" s="36">
        <v>17</v>
      </c>
      <c r="N91" s="36">
        <v>14</v>
      </c>
      <c r="O91" s="36">
        <v>16</v>
      </c>
      <c r="P91" s="36">
        <v>19</v>
      </c>
      <c r="Q91" s="36">
        <v>17</v>
      </c>
      <c r="R91" s="36">
        <v>13</v>
      </c>
      <c r="S91" s="36">
        <v>15</v>
      </c>
      <c r="T91" s="36">
        <v>13</v>
      </c>
      <c r="U91" s="36">
        <v>9</v>
      </c>
      <c r="V91" s="36">
        <v>7</v>
      </c>
      <c r="W91" s="36">
        <v>3</v>
      </c>
      <c r="X91" s="36">
        <v>7</v>
      </c>
      <c r="Y91" s="36">
        <v>9</v>
      </c>
      <c r="Z91" s="36">
        <v>8</v>
      </c>
      <c r="AA91" s="36">
        <v>7</v>
      </c>
      <c r="AB91" s="36">
        <v>4</v>
      </c>
      <c r="AC91" s="36">
        <v>13</v>
      </c>
      <c r="AD91" s="36">
        <v>7</v>
      </c>
      <c r="AE91" s="36">
        <v>8</v>
      </c>
      <c r="AF91" s="36">
        <v>6</v>
      </c>
      <c r="AG91" s="36">
        <v>9</v>
      </c>
      <c r="AH91" s="36">
        <v>9</v>
      </c>
      <c r="AI91" s="36">
        <v>4</v>
      </c>
      <c r="AJ91" s="36">
        <v>6</v>
      </c>
      <c r="AK91" s="36">
        <v>6</v>
      </c>
      <c r="AL91" s="36">
        <v>6</v>
      </c>
      <c r="AM91" s="36">
        <v>11</v>
      </c>
      <c r="AN91" s="36">
        <v>9</v>
      </c>
      <c r="AO91" s="36">
        <v>9</v>
      </c>
      <c r="AP91" s="36">
        <v>3</v>
      </c>
      <c r="AQ91" s="36">
        <v>8</v>
      </c>
      <c r="AR91" s="36">
        <v>7</v>
      </c>
      <c r="AS91" s="36">
        <v>4</v>
      </c>
      <c r="AT91" s="36">
        <v>8</v>
      </c>
      <c r="AU91" s="36">
        <v>8</v>
      </c>
      <c r="AV91" s="36">
        <v>3</v>
      </c>
      <c r="AW91" s="36">
        <v>5</v>
      </c>
    </row>
    <row r="92" spans="1:49" ht="16.5" thickBot="1" thickTop="1">
      <c r="A92" s="4">
        <v>5</v>
      </c>
      <c r="C92" s="41">
        <f>INDEX('[1]Age'!$D$3:$D$152,MATCH(D92,'[1]Age'!$B$3:$B$152,0))</f>
        <v>16</v>
      </c>
      <c r="D92" s="32">
        <v>16</v>
      </c>
      <c r="E92" s="31" t="str">
        <f>INDEX('[2]sex'!$D$3:$D$176,MATCH(F92,'[2]sex'!$B$3:$B$176,0))</f>
        <v>females</v>
      </c>
      <c r="F92" s="27" t="s">
        <v>34</v>
      </c>
      <c r="G92" s="36">
        <v>156</v>
      </c>
      <c r="H92" s="36">
        <v>126</v>
      </c>
      <c r="I92" s="36">
        <v>179</v>
      </c>
      <c r="J92" s="36">
        <v>138</v>
      </c>
      <c r="K92" s="36">
        <v>149</v>
      </c>
      <c r="L92" s="36">
        <v>124</v>
      </c>
      <c r="M92" s="36">
        <v>106</v>
      </c>
      <c r="N92" s="36">
        <v>107</v>
      </c>
      <c r="O92" s="36">
        <v>74</v>
      </c>
      <c r="P92" s="36">
        <v>79</v>
      </c>
      <c r="Q92" s="36">
        <v>57</v>
      </c>
      <c r="R92" s="36">
        <v>45</v>
      </c>
      <c r="S92" s="36">
        <v>45</v>
      </c>
      <c r="T92" s="36">
        <v>33</v>
      </c>
      <c r="U92" s="36">
        <v>41</v>
      </c>
      <c r="V92" s="36">
        <v>34</v>
      </c>
      <c r="W92" s="36">
        <v>21</v>
      </c>
      <c r="X92" s="36">
        <v>19</v>
      </c>
      <c r="Y92" s="36">
        <v>35</v>
      </c>
      <c r="Z92" s="36">
        <v>30</v>
      </c>
      <c r="AA92" s="36">
        <v>34</v>
      </c>
      <c r="AB92" s="36">
        <v>43</v>
      </c>
      <c r="AC92" s="36">
        <v>40</v>
      </c>
      <c r="AD92" s="36">
        <v>45</v>
      </c>
      <c r="AE92" s="36">
        <v>32</v>
      </c>
      <c r="AF92" s="36">
        <v>27</v>
      </c>
      <c r="AG92" s="36">
        <v>22</v>
      </c>
      <c r="AH92" s="36">
        <v>27</v>
      </c>
      <c r="AI92" s="36">
        <v>27</v>
      </c>
      <c r="AJ92" s="36">
        <v>29</v>
      </c>
      <c r="AK92" s="36">
        <v>20</v>
      </c>
      <c r="AL92" s="36">
        <v>18</v>
      </c>
      <c r="AM92" s="36">
        <v>20</v>
      </c>
      <c r="AN92" s="36">
        <v>26</v>
      </c>
      <c r="AO92" s="36">
        <v>23</v>
      </c>
      <c r="AP92" s="36">
        <v>27</v>
      </c>
      <c r="AQ92" s="36">
        <v>30</v>
      </c>
      <c r="AR92" s="36">
        <v>30</v>
      </c>
      <c r="AS92" s="36">
        <v>31</v>
      </c>
      <c r="AT92" s="36">
        <v>43</v>
      </c>
      <c r="AU92" s="36">
        <v>33</v>
      </c>
      <c r="AV92" s="36">
        <v>28</v>
      </c>
      <c r="AW92" s="36">
        <v>28</v>
      </c>
    </row>
    <row r="93" spans="1:49" ht="16.5" thickBot="1" thickTop="1">
      <c r="A93" s="4">
        <v>5</v>
      </c>
      <c r="C93" s="41">
        <f>INDEX('[1]Age'!$D$3:$D$152,MATCH(D93,'[1]Age'!$B$3:$B$152,0))</f>
        <v>17</v>
      </c>
      <c r="D93" s="32">
        <v>17</v>
      </c>
      <c r="E93" s="31" t="str">
        <f>INDEX('[2]sex'!$D$3:$D$176,MATCH(F93,'[2]sex'!$B$3:$B$176,0))</f>
        <v>females</v>
      </c>
      <c r="F93" s="27" t="s">
        <v>34</v>
      </c>
      <c r="G93" s="36">
        <v>680</v>
      </c>
      <c r="H93" s="36">
        <v>486</v>
      </c>
      <c r="I93" s="36">
        <v>577</v>
      </c>
      <c r="J93" s="36">
        <v>552</v>
      </c>
      <c r="K93" s="36">
        <v>516</v>
      </c>
      <c r="L93" s="36">
        <v>484</v>
      </c>
      <c r="M93" s="36">
        <v>450</v>
      </c>
      <c r="N93" s="36">
        <v>369</v>
      </c>
      <c r="O93" s="36">
        <v>297</v>
      </c>
      <c r="P93" s="36">
        <v>239</v>
      </c>
      <c r="Q93" s="36">
        <v>225</v>
      </c>
      <c r="R93" s="36">
        <v>219</v>
      </c>
      <c r="S93" s="36">
        <v>189</v>
      </c>
      <c r="T93" s="36">
        <v>191</v>
      </c>
      <c r="U93" s="36">
        <v>153</v>
      </c>
      <c r="V93" s="36">
        <v>134</v>
      </c>
      <c r="W93" s="36">
        <v>91</v>
      </c>
      <c r="X93" s="36">
        <v>109</v>
      </c>
      <c r="Y93" s="36">
        <v>92</v>
      </c>
      <c r="Z93" s="36">
        <v>115</v>
      </c>
      <c r="AA93" s="36">
        <v>98</v>
      </c>
      <c r="AB93" s="36">
        <v>132</v>
      </c>
      <c r="AC93" s="36">
        <v>136</v>
      </c>
      <c r="AD93" s="36">
        <v>125</v>
      </c>
      <c r="AE93" s="36">
        <v>130</v>
      </c>
      <c r="AF93" s="36">
        <v>111</v>
      </c>
      <c r="AG93" s="36">
        <v>78</v>
      </c>
      <c r="AH93" s="36">
        <v>71</v>
      </c>
      <c r="AI93" s="36">
        <v>90</v>
      </c>
      <c r="AJ93" s="36">
        <v>93</v>
      </c>
      <c r="AK93" s="36">
        <v>70</v>
      </c>
      <c r="AL93" s="36">
        <v>57</v>
      </c>
      <c r="AM93" s="36">
        <v>94</v>
      </c>
      <c r="AN93" s="36">
        <v>67</v>
      </c>
      <c r="AO93" s="36">
        <v>86</v>
      </c>
      <c r="AP93" s="36">
        <v>81</v>
      </c>
      <c r="AQ93" s="36">
        <v>66</v>
      </c>
      <c r="AR93" s="36">
        <v>85</v>
      </c>
      <c r="AS93" s="36">
        <v>81</v>
      </c>
      <c r="AT93" s="36">
        <v>83</v>
      </c>
      <c r="AU93" s="36">
        <v>74</v>
      </c>
      <c r="AV93" s="36">
        <v>84</v>
      </c>
      <c r="AW93" s="36">
        <v>59</v>
      </c>
    </row>
    <row r="94" spans="1:49" ht="16.5" thickBot="1" thickTop="1">
      <c r="A94" s="4">
        <v>5</v>
      </c>
      <c r="C94" s="41">
        <f>INDEX('[1]Age'!$D$3:$D$152,MATCH(D94,'[1]Age'!$B$3:$B$152,0))</f>
        <v>18</v>
      </c>
      <c r="D94" s="32">
        <v>18</v>
      </c>
      <c r="E94" s="31" t="str">
        <f>INDEX('[2]sex'!$D$3:$D$176,MATCH(F94,'[2]sex'!$B$3:$B$176,0))</f>
        <v>females</v>
      </c>
      <c r="F94" s="27" t="s">
        <v>34</v>
      </c>
      <c r="G94" s="36">
        <v>1371</v>
      </c>
      <c r="H94" s="36">
        <v>1110</v>
      </c>
      <c r="I94" s="36">
        <v>1089</v>
      </c>
      <c r="J94" s="36">
        <v>1108</v>
      </c>
      <c r="K94" s="36">
        <v>998</v>
      </c>
      <c r="L94" s="36">
        <v>954</v>
      </c>
      <c r="M94" s="36">
        <v>906</v>
      </c>
      <c r="N94" s="36">
        <v>831</v>
      </c>
      <c r="O94" s="36">
        <v>680</v>
      </c>
      <c r="P94" s="36">
        <v>569</v>
      </c>
      <c r="Q94" s="36">
        <v>504</v>
      </c>
      <c r="R94" s="36">
        <v>480</v>
      </c>
      <c r="S94" s="36">
        <v>442</v>
      </c>
      <c r="T94" s="36">
        <v>421</v>
      </c>
      <c r="U94" s="36">
        <v>370</v>
      </c>
      <c r="V94" s="36">
        <v>308</v>
      </c>
      <c r="W94" s="36">
        <v>270</v>
      </c>
      <c r="X94" s="36">
        <v>284</v>
      </c>
      <c r="Y94" s="36">
        <v>258</v>
      </c>
      <c r="Z94" s="36">
        <v>236</v>
      </c>
      <c r="AA94" s="36">
        <v>274</v>
      </c>
      <c r="AB94" s="36">
        <v>316</v>
      </c>
      <c r="AC94" s="36">
        <v>356</v>
      </c>
      <c r="AD94" s="36">
        <v>336</v>
      </c>
      <c r="AE94" s="36">
        <v>273</v>
      </c>
      <c r="AF94" s="36">
        <v>236</v>
      </c>
      <c r="AG94" s="36">
        <v>201</v>
      </c>
      <c r="AH94" s="36">
        <v>178</v>
      </c>
      <c r="AI94" s="36">
        <v>180</v>
      </c>
      <c r="AJ94" s="36">
        <v>173</v>
      </c>
      <c r="AK94" s="36">
        <v>156</v>
      </c>
      <c r="AL94" s="36">
        <v>149</v>
      </c>
      <c r="AM94" s="36">
        <v>151</v>
      </c>
      <c r="AN94" s="36">
        <v>160</v>
      </c>
      <c r="AO94" s="36">
        <v>164</v>
      </c>
      <c r="AP94" s="36">
        <v>163</v>
      </c>
      <c r="AQ94" s="36">
        <v>149</v>
      </c>
      <c r="AR94" s="36">
        <v>149</v>
      </c>
      <c r="AS94" s="36">
        <v>172</v>
      </c>
      <c r="AT94" s="36">
        <v>166</v>
      </c>
      <c r="AU94" s="36">
        <v>170</v>
      </c>
      <c r="AV94" s="36">
        <v>153</v>
      </c>
      <c r="AW94" s="36">
        <v>141</v>
      </c>
    </row>
    <row r="95" spans="1:49" ht="16.5" thickBot="1" thickTop="1">
      <c r="A95" s="4">
        <v>5</v>
      </c>
      <c r="C95" s="41">
        <f>INDEX('[1]Age'!$D$3:$D$152,MATCH(D95,'[1]Age'!$B$3:$B$152,0))</f>
        <v>19</v>
      </c>
      <c r="D95" s="32">
        <v>19</v>
      </c>
      <c r="E95" s="31" t="str">
        <f>INDEX('[2]sex'!$D$3:$D$176,MATCH(F95,'[2]sex'!$B$3:$B$176,0))</f>
        <v>females</v>
      </c>
      <c r="F95" s="27" t="s">
        <v>34</v>
      </c>
      <c r="G95" s="36">
        <v>2056</v>
      </c>
      <c r="H95" s="36">
        <v>1693</v>
      </c>
      <c r="I95" s="36">
        <v>1627</v>
      </c>
      <c r="J95" s="36">
        <v>1688</v>
      </c>
      <c r="K95" s="36">
        <v>1587</v>
      </c>
      <c r="L95" s="36">
        <v>1438</v>
      </c>
      <c r="M95" s="36">
        <v>1580</v>
      </c>
      <c r="N95" s="36">
        <v>1422</v>
      </c>
      <c r="O95" s="36">
        <v>1226</v>
      </c>
      <c r="P95" s="36">
        <v>1087</v>
      </c>
      <c r="Q95" s="36">
        <v>948</v>
      </c>
      <c r="R95" s="36">
        <v>915</v>
      </c>
      <c r="S95" s="36">
        <v>807</v>
      </c>
      <c r="T95" s="36">
        <v>775</v>
      </c>
      <c r="U95" s="36">
        <v>739</v>
      </c>
      <c r="V95" s="36">
        <v>709</v>
      </c>
      <c r="W95" s="36">
        <v>620</v>
      </c>
      <c r="X95" s="36">
        <v>595</v>
      </c>
      <c r="Y95" s="36">
        <v>621</v>
      </c>
      <c r="Z95" s="36">
        <v>603</v>
      </c>
      <c r="AA95" s="36">
        <v>606</v>
      </c>
      <c r="AB95" s="36">
        <v>691</v>
      </c>
      <c r="AC95" s="36">
        <v>791</v>
      </c>
      <c r="AD95" s="36">
        <v>679</v>
      </c>
      <c r="AE95" s="36">
        <v>591</v>
      </c>
      <c r="AF95" s="36">
        <v>550</v>
      </c>
      <c r="AG95" s="36">
        <v>501</v>
      </c>
      <c r="AH95" s="36">
        <v>410</v>
      </c>
      <c r="AI95" s="36">
        <v>369</v>
      </c>
      <c r="AJ95" s="36">
        <v>319</v>
      </c>
      <c r="AK95" s="36">
        <v>282</v>
      </c>
      <c r="AL95" s="36">
        <v>378</v>
      </c>
      <c r="AM95" s="36">
        <v>320</v>
      </c>
      <c r="AN95" s="36">
        <v>294</v>
      </c>
      <c r="AO95" s="36">
        <v>308</v>
      </c>
      <c r="AP95" s="36">
        <v>255</v>
      </c>
      <c r="AQ95" s="36">
        <v>314</v>
      </c>
      <c r="AR95" s="36">
        <v>305</v>
      </c>
      <c r="AS95" s="36">
        <v>265</v>
      </c>
      <c r="AT95" s="36">
        <v>321</v>
      </c>
      <c r="AU95" s="36">
        <v>339</v>
      </c>
      <c r="AV95" s="36">
        <v>349</v>
      </c>
      <c r="AW95" s="36">
        <v>317</v>
      </c>
    </row>
    <row r="96" spans="1:49" ht="16.5" thickBot="1" thickTop="1">
      <c r="A96" s="4">
        <v>5</v>
      </c>
      <c r="C96" s="41">
        <f>INDEX('[1]Age'!$D$3:$D$152,MATCH(D96,'[1]Age'!$B$3:$B$152,0))</f>
        <v>20</v>
      </c>
      <c r="D96" s="32">
        <v>20</v>
      </c>
      <c r="E96" s="31" t="str">
        <f>INDEX('[2]sex'!$D$3:$D$176,MATCH(F96,'[2]sex'!$B$3:$B$176,0))</f>
        <v>females</v>
      </c>
      <c r="F96" s="27" t="s">
        <v>34</v>
      </c>
      <c r="G96" s="36">
        <v>2935</v>
      </c>
      <c r="H96" s="36">
        <v>2398</v>
      </c>
      <c r="I96" s="36">
        <v>2221</v>
      </c>
      <c r="J96" s="36">
        <v>2241</v>
      </c>
      <c r="K96" s="36">
        <v>2208</v>
      </c>
      <c r="L96" s="36">
        <v>2168</v>
      </c>
      <c r="M96" s="36">
        <v>2160</v>
      </c>
      <c r="N96" s="36">
        <v>1967</v>
      </c>
      <c r="O96" s="36">
        <v>1889</v>
      </c>
      <c r="P96" s="36">
        <v>1698</v>
      </c>
      <c r="Q96" s="36">
        <v>1495</v>
      </c>
      <c r="R96" s="36">
        <v>1375</v>
      </c>
      <c r="S96" s="36">
        <v>1314</v>
      </c>
      <c r="T96" s="36">
        <v>1267</v>
      </c>
      <c r="U96" s="36">
        <v>1248</v>
      </c>
      <c r="V96" s="36">
        <v>1111</v>
      </c>
      <c r="W96" s="36">
        <v>1088</v>
      </c>
      <c r="X96" s="36">
        <v>1157</v>
      </c>
      <c r="Y96" s="36">
        <v>1153</v>
      </c>
      <c r="Z96" s="36">
        <v>1149</v>
      </c>
      <c r="AA96" s="36">
        <v>1172</v>
      </c>
      <c r="AB96" s="36">
        <v>1156</v>
      </c>
      <c r="AC96" s="36">
        <v>1293</v>
      </c>
      <c r="AD96" s="36">
        <v>1240</v>
      </c>
      <c r="AE96" s="36">
        <v>1063</v>
      </c>
      <c r="AF96" s="36">
        <v>993</v>
      </c>
      <c r="AG96" s="36">
        <v>841</v>
      </c>
      <c r="AH96" s="36">
        <v>736</v>
      </c>
      <c r="AI96" s="36">
        <v>636</v>
      </c>
      <c r="AJ96" s="36">
        <v>550</v>
      </c>
      <c r="AK96" s="36">
        <v>502</v>
      </c>
      <c r="AL96" s="36">
        <v>543</v>
      </c>
      <c r="AM96" s="36">
        <v>549</v>
      </c>
      <c r="AN96" s="36">
        <v>509</v>
      </c>
      <c r="AO96" s="36">
        <v>522</v>
      </c>
      <c r="AP96" s="36">
        <v>528</v>
      </c>
      <c r="AQ96" s="36">
        <v>512</v>
      </c>
      <c r="AR96" s="36">
        <v>557</v>
      </c>
      <c r="AS96" s="36">
        <v>590</v>
      </c>
      <c r="AT96" s="36">
        <v>594</v>
      </c>
      <c r="AU96" s="36">
        <v>615</v>
      </c>
      <c r="AV96" s="36">
        <v>660</v>
      </c>
      <c r="AW96" s="36">
        <v>655</v>
      </c>
    </row>
    <row r="97" spans="1:49" ht="16.5" thickBot="1" thickTop="1">
      <c r="A97" s="4">
        <v>5</v>
      </c>
      <c r="C97" s="41">
        <f>INDEX('[1]Age'!$D$3:$D$152,MATCH(D97,'[1]Age'!$B$3:$B$152,0))</f>
        <v>21</v>
      </c>
      <c r="D97" s="32">
        <v>21</v>
      </c>
      <c r="E97" s="31" t="str">
        <f>INDEX('[2]sex'!$D$3:$D$176,MATCH(F97,'[2]sex'!$B$3:$B$176,0))</f>
        <v>females</v>
      </c>
      <c r="F97" s="27" t="s">
        <v>34</v>
      </c>
      <c r="G97" s="36">
        <v>3300</v>
      </c>
      <c r="H97" s="36">
        <v>3126</v>
      </c>
      <c r="I97" s="36">
        <v>2946</v>
      </c>
      <c r="J97" s="36">
        <v>3025</v>
      </c>
      <c r="K97" s="36">
        <v>2756</v>
      </c>
      <c r="L97" s="36">
        <v>2719</v>
      </c>
      <c r="M97" s="36">
        <v>2734</v>
      </c>
      <c r="N97" s="36">
        <v>2412</v>
      </c>
      <c r="O97" s="36">
        <v>2206</v>
      </c>
      <c r="P97" s="36">
        <v>2202</v>
      </c>
      <c r="Q97" s="36">
        <v>2009</v>
      </c>
      <c r="R97" s="36">
        <v>1884</v>
      </c>
      <c r="S97" s="36">
        <v>1874</v>
      </c>
      <c r="T97" s="36">
        <v>1793</v>
      </c>
      <c r="U97" s="36">
        <v>1601</v>
      </c>
      <c r="V97" s="36">
        <v>1587</v>
      </c>
      <c r="W97" s="36">
        <v>1568</v>
      </c>
      <c r="X97" s="36">
        <v>1622</v>
      </c>
      <c r="Y97" s="36">
        <v>1753</v>
      </c>
      <c r="Z97" s="36">
        <v>1617</v>
      </c>
      <c r="AA97" s="36">
        <v>1742</v>
      </c>
      <c r="AB97" s="36">
        <v>1756</v>
      </c>
      <c r="AC97" s="36">
        <v>1733</v>
      </c>
      <c r="AD97" s="36">
        <v>1677</v>
      </c>
      <c r="AE97" s="36">
        <v>1641</v>
      </c>
      <c r="AF97" s="36">
        <v>1498</v>
      </c>
      <c r="AG97" s="36">
        <v>1257</v>
      </c>
      <c r="AH97" s="36">
        <v>1196</v>
      </c>
      <c r="AI97" s="36">
        <v>1040</v>
      </c>
      <c r="AJ97" s="36">
        <v>826</v>
      </c>
      <c r="AK97" s="36">
        <v>776</v>
      </c>
      <c r="AL97" s="36">
        <v>759</v>
      </c>
      <c r="AM97" s="36">
        <v>817</v>
      </c>
      <c r="AN97" s="36">
        <v>797</v>
      </c>
      <c r="AO97" s="36">
        <v>781</v>
      </c>
      <c r="AP97" s="36">
        <v>767</v>
      </c>
      <c r="AQ97" s="36">
        <v>785</v>
      </c>
      <c r="AR97" s="36">
        <v>759</v>
      </c>
      <c r="AS97" s="36">
        <v>802</v>
      </c>
      <c r="AT97" s="36">
        <v>859</v>
      </c>
      <c r="AU97" s="36">
        <v>937</v>
      </c>
      <c r="AV97" s="36">
        <v>996</v>
      </c>
      <c r="AW97" s="36">
        <v>1014</v>
      </c>
    </row>
    <row r="98" spans="1:49" ht="16.5" thickBot="1" thickTop="1">
      <c r="A98" s="4">
        <v>5</v>
      </c>
      <c r="C98" s="41">
        <f>INDEX('[1]Age'!$D$3:$D$152,MATCH(D98,'[1]Age'!$B$3:$B$152,0))</f>
        <v>22</v>
      </c>
      <c r="D98" s="32">
        <v>22</v>
      </c>
      <c r="E98" s="31" t="str">
        <f>INDEX('[2]sex'!$D$3:$D$176,MATCH(F98,'[2]sex'!$B$3:$B$176,0))</f>
        <v>females</v>
      </c>
      <c r="F98" s="27" t="s">
        <v>34</v>
      </c>
      <c r="G98" s="36">
        <v>3949</v>
      </c>
      <c r="H98" s="36">
        <v>3490</v>
      </c>
      <c r="I98" s="36">
        <v>3676</v>
      </c>
      <c r="J98" s="36">
        <v>3581</v>
      </c>
      <c r="K98" s="36">
        <v>3385</v>
      </c>
      <c r="L98" s="36">
        <v>3256</v>
      </c>
      <c r="M98" s="36">
        <v>3297</v>
      </c>
      <c r="N98" s="36">
        <v>2986</v>
      </c>
      <c r="O98" s="36">
        <v>2739</v>
      </c>
      <c r="P98" s="36">
        <v>2682</v>
      </c>
      <c r="Q98" s="36">
        <v>2441</v>
      </c>
      <c r="R98" s="36">
        <v>2402</v>
      </c>
      <c r="S98" s="36">
        <v>2257</v>
      </c>
      <c r="T98" s="36">
        <v>2158</v>
      </c>
      <c r="U98" s="36">
        <v>2094</v>
      </c>
      <c r="V98" s="36">
        <v>1945</v>
      </c>
      <c r="W98" s="36">
        <v>2040</v>
      </c>
      <c r="X98" s="36">
        <v>2094</v>
      </c>
      <c r="Y98" s="36">
        <v>2317</v>
      </c>
      <c r="Z98" s="36">
        <v>2382</v>
      </c>
      <c r="AA98" s="36">
        <v>2446</v>
      </c>
      <c r="AB98" s="36">
        <v>2453</v>
      </c>
      <c r="AC98" s="36">
        <v>2462</v>
      </c>
      <c r="AD98" s="36">
        <v>2183</v>
      </c>
      <c r="AE98" s="36">
        <v>2158</v>
      </c>
      <c r="AF98" s="36">
        <v>1994</v>
      </c>
      <c r="AG98" s="36">
        <v>1754</v>
      </c>
      <c r="AH98" s="36">
        <v>1606</v>
      </c>
      <c r="AI98" s="36">
        <v>1409</v>
      </c>
      <c r="AJ98" s="36">
        <v>1260</v>
      </c>
      <c r="AK98" s="36">
        <v>1059</v>
      </c>
      <c r="AL98" s="36">
        <v>1044</v>
      </c>
      <c r="AM98" s="36">
        <v>945</v>
      </c>
      <c r="AN98" s="36">
        <v>1020</v>
      </c>
      <c r="AO98" s="36">
        <v>1101</v>
      </c>
      <c r="AP98" s="36">
        <v>1063</v>
      </c>
      <c r="AQ98" s="36">
        <v>952</v>
      </c>
      <c r="AR98" s="36">
        <v>1015</v>
      </c>
      <c r="AS98" s="36">
        <v>1124</v>
      </c>
      <c r="AT98" s="36">
        <v>1177</v>
      </c>
      <c r="AU98" s="36">
        <v>1264</v>
      </c>
      <c r="AV98" s="36">
        <v>1258</v>
      </c>
      <c r="AW98" s="36">
        <v>1315</v>
      </c>
    </row>
    <row r="99" spans="1:49" ht="16.5" thickBot="1" thickTop="1">
      <c r="A99" s="4">
        <v>5</v>
      </c>
      <c r="C99" s="41">
        <f>INDEX('[1]Age'!$D$3:$D$152,MATCH(D99,'[1]Age'!$B$3:$B$152,0))</f>
        <v>23</v>
      </c>
      <c r="D99" s="32">
        <v>23</v>
      </c>
      <c r="E99" s="31" t="str">
        <f>INDEX('[2]sex'!$D$3:$D$176,MATCH(F99,'[2]sex'!$B$3:$B$176,0))</f>
        <v>females</v>
      </c>
      <c r="F99" s="27" t="s">
        <v>34</v>
      </c>
      <c r="G99" s="36">
        <v>4237</v>
      </c>
      <c r="H99" s="36">
        <v>4050</v>
      </c>
      <c r="I99" s="36">
        <v>4121</v>
      </c>
      <c r="J99" s="36">
        <v>4304</v>
      </c>
      <c r="K99" s="36">
        <v>4095</v>
      </c>
      <c r="L99" s="36">
        <v>3662</v>
      </c>
      <c r="M99" s="36">
        <v>3634</v>
      </c>
      <c r="N99" s="36">
        <v>3427</v>
      </c>
      <c r="O99" s="36">
        <v>3117</v>
      </c>
      <c r="P99" s="36">
        <v>2953</v>
      </c>
      <c r="Q99" s="36">
        <v>2821</v>
      </c>
      <c r="R99" s="36">
        <v>2714</v>
      </c>
      <c r="S99" s="36">
        <v>2829</v>
      </c>
      <c r="T99" s="36">
        <v>2590</v>
      </c>
      <c r="U99" s="36">
        <v>2443</v>
      </c>
      <c r="V99" s="36">
        <v>2400</v>
      </c>
      <c r="W99" s="36">
        <v>2294</v>
      </c>
      <c r="X99" s="36">
        <v>2449</v>
      </c>
      <c r="Y99" s="36">
        <v>2593</v>
      </c>
      <c r="Z99" s="36">
        <v>2934</v>
      </c>
      <c r="AA99" s="36">
        <v>3015</v>
      </c>
      <c r="AB99" s="36">
        <v>3043</v>
      </c>
      <c r="AC99" s="36">
        <v>3239</v>
      </c>
      <c r="AD99" s="36">
        <v>2913</v>
      </c>
      <c r="AE99" s="36">
        <v>2700</v>
      </c>
      <c r="AF99" s="36">
        <v>2501</v>
      </c>
      <c r="AG99" s="36">
        <v>2328</v>
      </c>
      <c r="AH99" s="36">
        <v>2117</v>
      </c>
      <c r="AI99" s="36">
        <v>1761</v>
      </c>
      <c r="AJ99" s="36">
        <v>1586</v>
      </c>
      <c r="AK99" s="36">
        <v>1457</v>
      </c>
      <c r="AL99" s="36">
        <v>1296</v>
      </c>
      <c r="AM99" s="36">
        <v>1247</v>
      </c>
      <c r="AN99" s="36">
        <v>1189</v>
      </c>
      <c r="AO99" s="36">
        <v>1267</v>
      </c>
      <c r="AP99" s="36">
        <v>1246</v>
      </c>
      <c r="AQ99" s="36">
        <v>1206</v>
      </c>
      <c r="AR99" s="36">
        <v>1254</v>
      </c>
      <c r="AS99" s="36">
        <v>1295</v>
      </c>
      <c r="AT99" s="36">
        <v>1400</v>
      </c>
      <c r="AU99" s="36">
        <v>1480</v>
      </c>
      <c r="AV99" s="36">
        <v>1584</v>
      </c>
      <c r="AW99" s="36">
        <v>1577</v>
      </c>
    </row>
    <row r="100" spans="1:49" ht="16.5" thickBot="1" thickTop="1">
      <c r="A100" s="4">
        <v>5</v>
      </c>
      <c r="C100" s="41">
        <f>INDEX('[1]Age'!$D$3:$D$152,MATCH(D100,'[1]Age'!$B$3:$B$152,0))</f>
        <v>24</v>
      </c>
      <c r="D100" s="32">
        <v>24</v>
      </c>
      <c r="E100" s="31" t="str">
        <f>INDEX('[2]sex'!$D$3:$D$176,MATCH(F100,'[2]sex'!$B$3:$B$176,0))</f>
        <v>females</v>
      </c>
      <c r="F100" s="27" t="s">
        <v>34</v>
      </c>
      <c r="G100" s="36">
        <v>4424</v>
      </c>
      <c r="H100" s="36">
        <v>4362</v>
      </c>
      <c r="I100" s="36">
        <v>4614</v>
      </c>
      <c r="J100" s="36">
        <v>4636</v>
      </c>
      <c r="K100" s="36">
        <v>4491</v>
      </c>
      <c r="L100" s="36">
        <v>4209</v>
      </c>
      <c r="M100" s="36">
        <v>3990</v>
      </c>
      <c r="N100" s="36">
        <v>3582</v>
      </c>
      <c r="O100" s="36">
        <v>3391</v>
      </c>
      <c r="P100" s="36">
        <v>3242</v>
      </c>
      <c r="Q100" s="36">
        <v>3024</v>
      </c>
      <c r="R100" s="36">
        <v>3279</v>
      </c>
      <c r="S100" s="36">
        <v>3170</v>
      </c>
      <c r="T100" s="36">
        <v>3117</v>
      </c>
      <c r="U100" s="36">
        <v>2821</v>
      </c>
      <c r="V100" s="36">
        <v>2728</v>
      </c>
      <c r="W100" s="36">
        <v>2739</v>
      </c>
      <c r="X100" s="36">
        <v>2831</v>
      </c>
      <c r="Y100" s="36">
        <v>2892</v>
      </c>
      <c r="Z100" s="36">
        <v>3105</v>
      </c>
      <c r="AA100" s="36">
        <v>3523</v>
      </c>
      <c r="AB100" s="36">
        <v>3722</v>
      </c>
      <c r="AC100" s="36">
        <v>3811</v>
      </c>
      <c r="AD100" s="36">
        <v>3658</v>
      </c>
      <c r="AE100" s="36">
        <v>3459</v>
      </c>
      <c r="AF100" s="36">
        <v>3059</v>
      </c>
      <c r="AG100" s="36">
        <v>2856</v>
      </c>
      <c r="AH100" s="36">
        <v>2507</v>
      </c>
      <c r="AI100" s="36">
        <v>2251</v>
      </c>
      <c r="AJ100" s="36">
        <v>1931</v>
      </c>
      <c r="AK100" s="36">
        <v>1771</v>
      </c>
      <c r="AL100" s="36">
        <v>1670</v>
      </c>
      <c r="AM100" s="36">
        <v>1608</v>
      </c>
      <c r="AN100" s="36">
        <v>1556</v>
      </c>
      <c r="AO100" s="36">
        <v>1511</v>
      </c>
      <c r="AP100" s="36">
        <v>1499</v>
      </c>
      <c r="AQ100" s="36">
        <v>1573</v>
      </c>
      <c r="AR100" s="36">
        <v>1523</v>
      </c>
      <c r="AS100" s="36">
        <v>1579</v>
      </c>
      <c r="AT100" s="36">
        <v>1725</v>
      </c>
      <c r="AU100" s="36">
        <v>1786</v>
      </c>
      <c r="AV100" s="36">
        <v>1903</v>
      </c>
      <c r="AW100" s="36">
        <v>1984</v>
      </c>
    </row>
    <row r="101" spans="1:49" ht="16.5" thickBot="1" thickTop="1">
      <c r="A101" s="4">
        <v>5</v>
      </c>
      <c r="C101" s="41">
        <f>INDEX('[1]Age'!$D$3:$D$152,MATCH(D101,'[1]Age'!$B$3:$B$152,0))</f>
        <v>25</v>
      </c>
      <c r="D101" s="32">
        <v>25</v>
      </c>
      <c r="E101" s="31" t="str">
        <f>INDEX('[2]sex'!$D$3:$D$176,MATCH(F101,'[2]sex'!$B$3:$B$176,0))</f>
        <v>females</v>
      </c>
      <c r="F101" s="27" t="s">
        <v>34</v>
      </c>
      <c r="G101" s="36">
        <v>4333</v>
      </c>
      <c r="H101" s="36">
        <v>4416</v>
      </c>
      <c r="I101" s="36">
        <v>4583</v>
      </c>
      <c r="J101" s="36">
        <v>4887</v>
      </c>
      <c r="K101" s="36">
        <v>4754</v>
      </c>
      <c r="L101" s="36">
        <v>4519</v>
      </c>
      <c r="M101" s="36">
        <v>4345</v>
      </c>
      <c r="N101" s="36">
        <v>4104</v>
      </c>
      <c r="O101" s="36">
        <v>3680</v>
      </c>
      <c r="P101" s="36">
        <v>3502</v>
      </c>
      <c r="Q101" s="36">
        <v>3388</v>
      </c>
      <c r="R101" s="36">
        <v>3409</v>
      </c>
      <c r="S101" s="36">
        <v>3343</v>
      </c>
      <c r="T101" s="36">
        <v>3312</v>
      </c>
      <c r="U101" s="36">
        <v>3248</v>
      </c>
      <c r="V101" s="36">
        <v>3158</v>
      </c>
      <c r="W101" s="36">
        <v>3092</v>
      </c>
      <c r="X101" s="36">
        <v>3201</v>
      </c>
      <c r="Y101" s="36">
        <v>3268</v>
      </c>
      <c r="Z101" s="36">
        <v>3376</v>
      </c>
      <c r="AA101" s="36">
        <v>3761</v>
      </c>
      <c r="AB101" s="36">
        <v>4066</v>
      </c>
      <c r="AC101" s="36">
        <v>4451</v>
      </c>
      <c r="AD101" s="36">
        <v>4196</v>
      </c>
      <c r="AE101" s="36">
        <v>4217</v>
      </c>
      <c r="AF101" s="36">
        <v>3579</v>
      </c>
      <c r="AG101" s="36">
        <v>3340</v>
      </c>
      <c r="AH101" s="36">
        <v>2935</v>
      </c>
      <c r="AI101" s="36">
        <v>2590</v>
      </c>
      <c r="AJ101" s="36">
        <v>2497</v>
      </c>
      <c r="AK101" s="36">
        <v>2215</v>
      </c>
      <c r="AL101" s="36">
        <v>2185</v>
      </c>
      <c r="AM101" s="36">
        <v>2016</v>
      </c>
      <c r="AN101" s="36">
        <v>1863</v>
      </c>
      <c r="AO101" s="36">
        <v>1879</v>
      </c>
      <c r="AP101" s="36">
        <v>1896</v>
      </c>
      <c r="AQ101" s="36">
        <v>1994</v>
      </c>
      <c r="AR101" s="36">
        <v>1940</v>
      </c>
      <c r="AS101" s="36">
        <v>1969</v>
      </c>
      <c r="AT101" s="36">
        <v>2007</v>
      </c>
      <c r="AU101" s="36">
        <v>2138</v>
      </c>
      <c r="AV101" s="36">
        <v>2142</v>
      </c>
      <c r="AW101" s="36">
        <v>2365</v>
      </c>
    </row>
    <row r="102" spans="1:49" ht="16.5" thickBot="1" thickTop="1">
      <c r="A102" s="4">
        <v>5</v>
      </c>
      <c r="C102" s="41">
        <f>INDEX('[1]Age'!$D$3:$D$152,MATCH(D102,'[1]Age'!$B$3:$B$152,0))</f>
        <v>26</v>
      </c>
      <c r="D102" s="32">
        <v>26</v>
      </c>
      <c r="E102" s="31" t="str">
        <f>INDEX('[2]sex'!$D$3:$D$176,MATCH(F102,'[2]sex'!$B$3:$B$176,0))</f>
        <v>females</v>
      </c>
      <c r="F102" s="27" t="s">
        <v>34</v>
      </c>
      <c r="G102" s="36">
        <v>4031</v>
      </c>
      <c r="H102" s="36">
        <v>4200</v>
      </c>
      <c r="I102" s="36">
        <v>4571</v>
      </c>
      <c r="J102" s="36">
        <v>4789</v>
      </c>
      <c r="K102" s="36">
        <v>4642</v>
      </c>
      <c r="L102" s="36">
        <v>4610</v>
      </c>
      <c r="M102" s="36">
        <v>4542</v>
      </c>
      <c r="N102" s="36">
        <v>4107</v>
      </c>
      <c r="O102" s="36">
        <v>3805</v>
      </c>
      <c r="P102" s="36">
        <v>3649</v>
      </c>
      <c r="Q102" s="36">
        <v>3535</v>
      </c>
      <c r="R102" s="36">
        <v>3580</v>
      </c>
      <c r="S102" s="36">
        <v>3504</v>
      </c>
      <c r="T102" s="36">
        <v>3388</v>
      </c>
      <c r="U102" s="36">
        <v>3358</v>
      </c>
      <c r="V102" s="36">
        <v>3396</v>
      </c>
      <c r="W102" s="36">
        <v>3452</v>
      </c>
      <c r="X102" s="36">
        <v>3466</v>
      </c>
      <c r="Y102" s="36">
        <v>3549</v>
      </c>
      <c r="Z102" s="36">
        <v>3603</v>
      </c>
      <c r="AA102" s="36">
        <v>3947</v>
      </c>
      <c r="AB102" s="36">
        <v>4230</v>
      </c>
      <c r="AC102" s="36">
        <v>4803</v>
      </c>
      <c r="AD102" s="36">
        <v>4684</v>
      </c>
      <c r="AE102" s="36">
        <v>4542</v>
      </c>
      <c r="AF102" s="36">
        <v>4377</v>
      </c>
      <c r="AG102" s="36">
        <v>3813</v>
      </c>
      <c r="AH102" s="36">
        <v>3349</v>
      </c>
      <c r="AI102" s="36">
        <v>3099</v>
      </c>
      <c r="AJ102" s="36">
        <v>2873</v>
      </c>
      <c r="AK102" s="36">
        <v>2646</v>
      </c>
      <c r="AL102" s="36">
        <v>2515</v>
      </c>
      <c r="AM102" s="36">
        <v>2574</v>
      </c>
      <c r="AN102" s="36">
        <v>2400</v>
      </c>
      <c r="AO102" s="36">
        <v>2301</v>
      </c>
      <c r="AP102" s="36">
        <v>2293</v>
      </c>
      <c r="AQ102" s="36">
        <v>2260</v>
      </c>
      <c r="AR102" s="36">
        <v>2256</v>
      </c>
      <c r="AS102" s="36">
        <v>2416</v>
      </c>
      <c r="AT102" s="36">
        <v>2402</v>
      </c>
      <c r="AU102" s="36">
        <v>2446</v>
      </c>
      <c r="AV102" s="36">
        <v>2470</v>
      </c>
      <c r="AW102" s="36">
        <v>2658</v>
      </c>
    </row>
    <row r="103" spans="1:49" ht="16.5" thickBot="1" thickTop="1">
      <c r="A103" s="4">
        <v>5</v>
      </c>
      <c r="C103" s="41">
        <f>INDEX('[1]Age'!$D$3:$D$152,MATCH(D103,'[1]Age'!$B$3:$B$152,0))</f>
        <v>27</v>
      </c>
      <c r="D103" s="32">
        <v>27</v>
      </c>
      <c r="E103" s="31" t="str">
        <f>INDEX('[2]sex'!$D$3:$D$176,MATCH(F103,'[2]sex'!$B$3:$B$176,0))</f>
        <v>females</v>
      </c>
      <c r="F103" s="27" t="s">
        <v>34</v>
      </c>
      <c r="G103" s="36">
        <v>3522</v>
      </c>
      <c r="H103" s="36">
        <v>3600</v>
      </c>
      <c r="I103" s="36">
        <v>4149</v>
      </c>
      <c r="J103" s="36">
        <v>4423</v>
      </c>
      <c r="K103" s="36">
        <v>4514</v>
      </c>
      <c r="L103" s="36">
        <v>4372</v>
      </c>
      <c r="M103" s="36">
        <v>4361</v>
      </c>
      <c r="N103" s="36">
        <v>4077</v>
      </c>
      <c r="O103" s="36">
        <v>4001</v>
      </c>
      <c r="P103" s="36">
        <v>3705</v>
      </c>
      <c r="Q103" s="36">
        <v>3415</v>
      </c>
      <c r="R103" s="36">
        <v>3640</v>
      </c>
      <c r="S103" s="36">
        <v>3681</v>
      </c>
      <c r="T103" s="36">
        <v>3432</v>
      </c>
      <c r="U103" s="36">
        <v>3439</v>
      </c>
      <c r="V103" s="36">
        <v>3428</v>
      </c>
      <c r="W103" s="36">
        <v>3549</v>
      </c>
      <c r="X103" s="36">
        <v>3601</v>
      </c>
      <c r="Y103" s="36">
        <v>3693</v>
      </c>
      <c r="Z103" s="36">
        <v>3727</v>
      </c>
      <c r="AA103" s="36">
        <v>3941</v>
      </c>
      <c r="AB103" s="36">
        <v>4080</v>
      </c>
      <c r="AC103" s="36">
        <v>4560</v>
      </c>
      <c r="AD103" s="36">
        <v>4851</v>
      </c>
      <c r="AE103" s="36">
        <v>4830</v>
      </c>
      <c r="AF103" s="36">
        <v>4623</v>
      </c>
      <c r="AG103" s="36">
        <v>4314</v>
      </c>
      <c r="AH103" s="36">
        <v>3735</v>
      </c>
      <c r="AI103" s="36">
        <v>3272</v>
      </c>
      <c r="AJ103" s="36">
        <v>3033</v>
      </c>
      <c r="AK103" s="36">
        <v>3010</v>
      </c>
      <c r="AL103" s="36">
        <v>2995</v>
      </c>
      <c r="AM103" s="36">
        <v>2968</v>
      </c>
      <c r="AN103" s="36">
        <v>2924</v>
      </c>
      <c r="AO103" s="36">
        <v>2873</v>
      </c>
      <c r="AP103" s="36">
        <v>2767</v>
      </c>
      <c r="AQ103" s="36">
        <v>2654</v>
      </c>
      <c r="AR103" s="36">
        <v>2659</v>
      </c>
      <c r="AS103" s="36">
        <v>2849</v>
      </c>
      <c r="AT103" s="36">
        <v>2886</v>
      </c>
      <c r="AU103" s="36">
        <v>2818</v>
      </c>
      <c r="AV103" s="36">
        <v>2899</v>
      </c>
      <c r="AW103" s="36">
        <v>3015</v>
      </c>
    </row>
    <row r="104" spans="1:49" ht="16.5" thickBot="1" thickTop="1">
      <c r="A104" s="4">
        <v>5</v>
      </c>
      <c r="C104" s="41">
        <f>INDEX('[1]Age'!$D$3:$D$152,MATCH(D104,'[1]Age'!$B$3:$B$152,0))</f>
        <v>28</v>
      </c>
      <c r="D104" s="32">
        <v>28</v>
      </c>
      <c r="E104" s="31" t="str">
        <f>INDEX('[2]sex'!$D$3:$D$176,MATCH(F104,'[2]sex'!$B$3:$B$176,0))</f>
        <v>females</v>
      </c>
      <c r="F104" s="27" t="s">
        <v>34</v>
      </c>
      <c r="G104" s="36">
        <v>3155</v>
      </c>
      <c r="H104" s="36">
        <v>3086</v>
      </c>
      <c r="I104" s="36">
        <v>3571</v>
      </c>
      <c r="J104" s="36">
        <v>3809</v>
      </c>
      <c r="K104" s="36">
        <v>4001</v>
      </c>
      <c r="L104" s="36">
        <v>4067</v>
      </c>
      <c r="M104" s="36">
        <v>4052</v>
      </c>
      <c r="N104" s="36">
        <v>3912</v>
      </c>
      <c r="O104" s="36">
        <v>3686</v>
      </c>
      <c r="P104" s="36">
        <v>3511</v>
      </c>
      <c r="Q104" s="36">
        <v>3369</v>
      </c>
      <c r="R104" s="36">
        <v>3435</v>
      </c>
      <c r="S104" s="36">
        <v>3591</v>
      </c>
      <c r="T104" s="36">
        <v>3415</v>
      </c>
      <c r="U104" s="36">
        <v>3335</v>
      </c>
      <c r="V104" s="36">
        <v>3336</v>
      </c>
      <c r="W104" s="36">
        <v>3548</v>
      </c>
      <c r="X104" s="36">
        <v>3724</v>
      </c>
      <c r="Y104" s="36">
        <v>3714</v>
      </c>
      <c r="Z104" s="36">
        <v>3861</v>
      </c>
      <c r="AA104" s="36">
        <v>4008</v>
      </c>
      <c r="AB104" s="36">
        <v>4109</v>
      </c>
      <c r="AC104" s="36">
        <v>4361</v>
      </c>
      <c r="AD104" s="36">
        <v>4657</v>
      </c>
      <c r="AE104" s="36">
        <v>4866</v>
      </c>
      <c r="AF104" s="36">
        <v>4723</v>
      </c>
      <c r="AG104" s="36">
        <v>4499</v>
      </c>
      <c r="AH104" s="36">
        <v>4067</v>
      </c>
      <c r="AI104" s="36">
        <v>3555</v>
      </c>
      <c r="AJ104" s="36">
        <v>3335</v>
      </c>
      <c r="AK104" s="36">
        <v>3122</v>
      </c>
      <c r="AL104" s="36">
        <v>3207</v>
      </c>
      <c r="AM104" s="36">
        <v>3200</v>
      </c>
      <c r="AN104" s="36">
        <v>3098</v>
      </c>
      <c r="AO104" s="36">
        <v>3340</v>
      </c>
      <c r="AP104" s="36">
        <v>3224</v>
      </c>
      <c r="AQ104" s="36">
        <v>3117</v>
      </c>
      <c r="AR104" s="36">
        <v>3018</v>
      </c>
      <c r="AS104" s="36">
        <v>3102</v>
      </c>
      <c r="AT104" s="36">
        <v>3224</v>
      </c>
      <c r="AU104" s="36">
        <v>3326</v>
      </c>
      <c r="AV104" s="36">
        <v>3289</v>
      </c>
      <c r="AW104" s="36">
        <v>3419</v>
      </c>
    </row>
    <row r="105" spans="1:49" ht="16.5" thickBot="1" thickTop="1">
      <c r="A105" s="4">
        <v>5</v>
      </c>
      <c r="C105" s="41">
        <f>INDEX('[1]Age'!$D$3:$D$152,MATCH(D105,'[1]Age'!$B$3:$B$152,0))</f>
        <v>29</v>
      </c>
      <c r="D105" s="32">
        <v>29</v>
      </c>
      <c r="E105" s="31" t="str">
        <f>INDEX('[2]sex'!$D$3:$D$176,MATCH(F105,'[2]sex'!$B$3:$B$176,0))</f>
        <v>females</v>
      </c>
      <c r="F105" s="27" t="s">
        <v>34</v>
      </c>
      <c r="G105" s="36">
        <v>2912</v>
      </c>
      <c r="H105" s="36">
        <v>2693</v>
      </c>
      <c r="I105" s="36">
        <v>2829</v>
      </c>
      <c r="J105" s="36">
        <v>3165</v>
      </c>
      <c r="K105" s="36">
        <v>3378</v>
      </c>
      <c r="L105" s="36">
        <v>3640</v>
      </c>
      <c r="M105" s="36">
        <v>3591</v>
      </c>
      <c r="N105" s="36">
        <v>3525</v>
      </c>
      <c r="O105" s="36">
        <v>3413</v>
      </c>
      <c r="P105" s="36">
        <v>3347</v>
      </c>
      <c r="Q105" s="36">
        <v>3256</v>
      </c>
      <c r="R105" s="36">
        <v>3269</v>
      </c>
      <c r="S105" s="36">
        <v>3250</v>
      </c>
      <c r="T105" s="36">
        <v>3097</v>
      </c>
      <c r="U105" s="36">
        <v>3251</v>
      </c>
      <c r="V105" s="36">
        <v>3035</v>
      </c>
      <c r="W105" s="36">
        <v>3254</v>
      </c>
      <c r="X105" s="36">
        <v>3540</v>
      </c>
      <c r="Y105" s="36">
        <v>3633</v>
      </c>
      <c r="Z105" s="36">
        <v>3714</v>
      </c>
      <c r="AA105" s="36">
        <v>3882</v>
      </c>
      <c r="AB105" s="36">
        <v>3996</v>
      </c>
      <c r="AC105" s="36">
        <v>4239</v>
      </c>
      <c r="AD105" s="36">
        <v>4308</v>
      </c>
      <c r="AE105" s="36">
        <v>4436</v>
      </c>
      <c r="AF105" s="36">
        <v>4710</v>
      </c>
      <c r="AG105" s="36">
        <v>4537</v>
      </c>
      <c r="AH105" s="36">
        <v>4113</v>
      </c>
      <c r="AI105" s="36">
        <v>3812</v>
      </c>
      <c r="AJ105" s="36">
        <v>3497</v>
      </c>
      <c r="AK105" s="36">
        <v>3189</v>
      </c>
      <c r="AL105" s="36">
        <v>3316</v>
      </c>
      <c r="AM105" s="36">
        <v>3460</v>
      </c>
      <c r="AN105" s="36">
        <v>3465</v>
      </c>
      <c r="AO105" s="36">
        <v>3542</v>
      </c>
      <c r="AP105" s="36">
        <v>3784</v>
      </c>
      <c r="AQ105" s="36">
        <v>3656</v>
      </c>
      <c r="AR105" s="36">
        <v>3427</v>
      </c>
      <c r="AS105" s="36">
        <v>3492</v>
      </c>
      <c r="AT105" s="36">
        <v>3409</v>
      </c>
      <c r="AU105" s="36">
        <v>3494</v>
      </c>
      <c r="AV105" s="36">
        <v>3699</v>
      </c>
      <c r="AW105" s="36">
        <v>3724</v>
      </c>
    </row>
    <row r="106" spans="1:49" ht="16.5" thickBot="1" thickTop="1">
      <c r="A106" s="4">
        <v>5</v>
      </c>
      <c r="C106" s="41">
        <f>INDEX('[1]Age'!$D$3:$D$152,MATCH(D106,'[1]Age'!$B$3:$B$152,0))</f>
        <v>30</v>
      </c>
      <c r="D106" s="32">
        <v>30</v>
      </c>
      <c r="E106" s="31" t="str">
        <f>INDEX('[2]sex'!$D$3:$D$176,MATCH(F106,'[2]sex'!$B$3:$B$176,0))</f>
        <v>females</v>
      </c>
      <c r="F106" s="27" t="s">
        <v>34</v>
      </c>
      <c r="G106" s="36">
        <v>2505</v>
      </c>
      <c r="H106" s="36">
        <v>2470</v>
      </c>
      <c r="I106" s="36">
        <v>2397</v>
      </c>
      <c r="J106" s="36">
        <v>2531</v>
      </c>
      <c r="K106" s="36">
        <v>2814</v>
      </c>
      <c r="L106" s="36">
        <v>2956</v>
      </c>
      <c r="M106" s="36">
        <v>3036</v>
      </c>
      <c r="N106" s="36">
        <v>2979</v>
      </c>
      <c r="O106" s="36">
        <v>2928</v>
      </c>
      <c r="P106" s="36">
        <v>2974</v>
      </c>
      <c r="Q106" s="36">
        <v>3102</v>
      </c>
      <c r="R106" s="36">
        <v>3031</v>
      </c>
      <c r="S106" s="36">
        <v>3037</v>
      </c>
      <c r="T106" s="36">
        <v>2903</v>
      </c>
      <c r="U106" s="36">
        <v>2872</v>
      </c>
      <c r="V106" s="36">
        <v>3017</v>
      </c>
      <c r="W106" s="36">
        <v>2956</v>
      </c>
      <c r="X106" s="36">
        <v>3191</v>
      </c>
      <c r="Y106" s="36">
        <v>3478</v>
      </c>
      <c r="Z106" s="36">
        <v>3496</v>
      </c>
      <c r="AA106" s="36">
        <v>3727</v>
      </c>
      <c r="AB106" s="36">
        <v>3782</v>
      </c>
      <c r="AC106" s="36">
        <v>3906</v>
      </c>
      <c r="AD106" s="36">
        <v>3984</v>
      </c>
      <c r="AE106" s="36">
        <v>4091</v>
      </c>
      <c r="AF106" s="36">
        <v>4127</v>
      </c>
      <c r="AG106" s="36">
        <v>4297</v>
      </c>
      <c r="AH106" s="36">
        <v>3873</v>
      </c>
      <c r="AI106" s="36">
        <v>3779</v>
      </c>
      <c r="AJ106" s="36">
        <v>3515</v>
      </c>
      <c r="AK106" s="36">
        <v>3426</v>
      </c>
      <c r="AL106" s="36">
        <v>3191</v>
      </c>
      <c r="AM106" s="36">
        <v>3485</v>
      </c>
      <c r="AN106" s="36">
        <v>3534</v>
      </c>
      <c r="AO106" s="36">
        <v>3785</v>
      </c>
      <c r="AP106" s="36">
        <v>3970</v>
      </c>
      <c r="AQ106" s="36">
        <v>4053</v>
      </c>
      <c r="AR106" s="36">
        <v>3898</v>
      </c>
      <c r="AS106" s="36">
        <v>3853</v>
      </c>
      <c r="AT106" s="36">
        <v>3733</v>
      </c>
      <c r="AU106" s="36">
        <v>3791</v>
      </c>
      <c r="AV106" s="36">
        <v>4009</v>
      </c>
      <c r="AW106" s="36">
        <v>4214</v>
      </c>
    </row>
    <row r="107" spans="1:49" ht="16.5" thickBot="1" thickTop="1">
      <c r="A107" s="4">
        <v>5</v>
      </c>
      <c r="C107" s="41">
        <f>INDEX('[1]Age'!$D$3:$D$152,MATCH(D107,'[1]Age'!$B$3:$B$152,0))</f>
        <v>31</v>
      </c>
      <c r="D107" s="32">
        <v>31</v>
      </c>
      <c r="E107" s="31" t="str">
        <f>INDEX('[2]sex'!$D$3:$D$176,MATCH(F107,'[2]sex'!$B$3:$B$176,0))</f>
        <v>females</v>
      </c>
      <c r="F107" s="27" t="s">
        <v>34</v>
      </c>
      <c r="G107" s="36">
        <v>1992</v>
      </c>
      <c r="H107" s="36">
        <v>2023</v>
      </c>
      <c r="I107" s="36">
        <v>2040</v>
      </c>
      <c r="J107" s="36">
        <v>2090</v>
      </c>
      <c r="K107" s="36">
        <v>2068</v>
      </c>
      <c r="L107" s="36">
        <v>2333</v>
      </c>
      <c r="M107" s="36">
        <v>2557</v>
      </c>
      <c r="N107" s="36">
        <v>2568</v>
      </c>
      <c r="O107" s="36">
        <v>2427</v>
      </c>
      <c r="P107" s="36">
        <v>2530</v>
      </c>
      <c r="Q107" s="36">
        <v>2612</v>
      </c>
      <c r="R107" s="36">
        <v>2746</v>
      </c>
      <c r="S107" s="36">
        <v>2821</v>
      </c>
      <c r="T107" s="36">
        <v>2676</v>
      </c>
      <c r="U107" s="36">
        <v>2603</v>
      </c>
      <c r="V107" s="36">
        <v>2602</v>
      </c>
      <c r="W107" s="36">
        <v>2877</v>
      </c>
      <c r="X107" s="36">
        <v>2809</v>
      </c>
      <c r="Y107" s="36">
        <v>3009</v>
      </c>
      <c r="Z107" s="36">
        <v>3245</v>
      </c>
      <c r="AA107" s="36">
        <v>3395</v>
      </c>
      <c r="AB107" s="36">
        <v>3428</v>
      </c>
      <c r="AC107" s="36">
        <v>3713</v>
      </c>
      <c r="AD107" s="36">
        <v>3658</v>
      </c>
      <c r="AE107" s="36">
        <v>3639</v>
      </c>
      <c r="AF107" s="36">
        <v>3656</v>
      </c>
      <c r="AG107" s="36">
        <v>3649</v>
      </c>
      <c r="AH107" s="36">
        <v>3617</v>
      </c>
      <c r="AI107" s="36">
        <v>3444</v>
      </c>
      <c r="AJ107" s="36">
        <v>3314</v>
      </c>
      <c r="AK107" s="36">
        <v>3334</v>
      </c>
      <c r="AL107" s="36">
        <v>3266</v>
      </c>
      <c r="AM107" s="36">
        <v>3193</v>
      </c>
      <c r="AN107" s="36">
        <v>3418</v>
      </c>
      <c r="AO107" s="36">
        <v>3886</v>
      </c>
      <c r="AP107" s="36">
        <v>3889</v>
      </c>
      <c r="AQ107" s="36">
        <v>3920</v>
      </c>
      <c r="AR107" s="36">
        <v>4239</v>
      </c>
      <c r="AS107" s="36">
        <v>4163</v>
      </c>
      <c r="AT107" s="36">
        <v>3936</v>
      </c>
      <c r="AU107" s="36">
        <v>3957</v>
      </c>
      <c r="AV107" s="36">
        <v>3922</v>
      </c>
      <c r="AW107" s="36">
        <v>4035</v>
      </c>
    </row>
    <row r="108" spans="1:49" ht="16.5" thickBot="1" thickTop="1">
      <c r="A108" s="4">
        <v>5</v>
      </c>
      <c r="C108" s="41">
        <f>INDEX('[1]Age'!$D$3:$D$152,MATCH(D108,'[1]Age'!$B$3:$B$152,0))</f>
        <v>32</v>
      </c>
      <c r="D108" s="32">
        <v>32</v>
      </c>
      <c r="E108" s="31" t="str">
        <f>INDEX('[2]sex'!$D$3:$D$176,MATCH(F108,'[2]sex'!$B$3:$B$176,0))</f>
        <v>females</v>
      </c>
      <c r="F108" s="27" t="s">
        <v>34</v>
      </c>
      <c r="G108" s="36">
        <v>1778</v>
      </c>
      <c r="H108" s="36">
        <v>1678</v>
      </c>
      <c r="I108" s="36">
        <v>1710</v>
      </c>
      <c r="J108" s="36">
        <v>1743</v>
      </c>
      <c r="K108" s="36">
        <v>1722</v>
      </c>
      <c r="L108" s="36">
        <v>1714</v>
      </c>
      <c r="M108" s="36">
        <v>1913</v>
      </c>
      <c r="N108" s="36">
        <v>2082</v>
      </c>
      <c r="O108" s="36">
        <v>2088</v>
      </c>
      <c r="P108" s="36">
        <v>2111</v>
      </c>
      <c r="Q108" s="36">
        <v>2160</v>
      </c>
      <c r="R108" s="36">
        <v>2403</v>
      </c>
      <c r="S108" s="36">
        <v>2435</v>
      </c>
      <c r="T108" s="36">
        <v>2459</v>
      </c>
      <c r="U108" s="36">
        <v>2308</v>
      </c>
      <c r="V108" s="36">
        <v>2265</v>
      </c>
      <c r="W108" s="36">
        <v>2373</v>
      </c>
      <c r="X108" s="36">
        <v>2628</v>
      </c>
      <c r="Y108" s="36">
        <v>2485</v>
      </c>
      <c r="Z108" s="36">
        <v>2898</v>
      </c>
      <c r="AA108" s="36">
        <v>2881</v>
      </c>
      <c r="AB108" s="36">
        <v>2965</v>
      </c>
      <c r="AC108" s="36">
        <v>3236</v>
      </c>
      <c r="AD108" s="36">
        <v>3269</v>
      </c>
      <c r="AE108" s="36">
        <v>3246</v>
      </c>
      <c r="AF108" s="36">
        <v>3314</v>
      </c>
      <c r="AG108" s="36">
        <v>3247</v>
      </c>
      <c r="AH108" s="36">
        <v>3143</v>
      </c>
      <c r="AI108" s="36">
        <v>3278</v>
      </c>
      <c r="AJ108" s="36">
        <v>3083</v>
      </c>
      <c r="AK108" s="36">
        <v>3216</v>
      </c>
      <c r="AL108" s="36">
        <v>3064</v>
      </c>
      <c r="AM108" s="36">
        <v>3094</v>
      </c>
      <c r="AN108" s="36">
        <v>3081</v>
      </c>
      <c r="AO108" s="36">
        <v>3466</v>
      </c>
      <c r="AP108" s="36">
        <v>3807</v>
      </c>
      <c r="AQ108" s="36">
        <v>3925</v>
      </c>
      <c r="AR108" s="36">
        <v>3825</v>
      </c>
      <c r="AS108" s="36">
        <v>4254</v>
      </c>
      <c r="AT108" s="36">
        <v>3880</v>
      </c>
      <c r="AU108" s="36">
        <v>3939</v>
      </c>
      <c r="AV108" s="36">
        <v>3880</v>
      </c>
      <c r="AW108" s="36">
        <v>4039</v>
      </c>
    </row>
    <row r="109" spans="1:49" ht="16.5" thickBot="1" thickTop="1">
      <c r="A109" s="4">
        <v>5</v>
      </c>
      <c r="C109" s="41">
        <f>INDEX('[1]Age'!$D$3:$D$152,MATCH(D109,'[1]Age'!$B$3:$B$152,0))</f>
        <v>33</v>
      </c>
      <c r="D109" s="32">
        <v>33</v>
      </c>
      <c r="E109" s="31" t="str">
        <f>INDEX('[2]sex'!$D$3:$D$176,MATCH(F109,'[2]sex'!$B$3:$B$176,0))</f>
        <v>females</v>
      </c>
      <c r="F109" s="27" t="s">
        <v>34</v>
      </c>
      <c r="G109" s="36">
        <v>1434</v>
      </c>
      <c r="H109" s="36">
        <v>1455</v>
      </c>
      <c r="I109" s="36">
        <v>1329</v>
      </c>
      <c r="J109" s="36">
        <v>1482</v>
      </c>
      <c r="K109" s="36">
        <v>1476</v>
      </c>
      <c r="L109" s="36">
        <v>1314</v>
      </c>
      <c r="M109" s="36">
        <v>1464</v>
      </c>
      <c r="N109" s="36">
        <v>1533</v>
      </c>
      <c r="O109" s="36">
        <v>1581</v>
      </c>
      <c r="P109" s="36">
        <v>1733</v>
      </c>
      <c r="Q109" s="36">
        <v>1828</v>
      </c>
      <c r="R109" s="36">
        <v>1990</v>
      </c>
      <c r="S109" s="36">
        <v>2083</v>
      </c>
      <c r="T109" s="36">
        <v>2071</v>
      </c>
      <c r="U109" s="36">
        <v>2022</v>
      </c>
      <c r="V109" s="36">
        <v>1947</v>
      </c>
      <c r="W109" s="36">
        <v>2023</v>
      </c>
      <c r="X109" s="36">
        <v>2229</v>
      </c>
      <c r="Y109" s="36">
        <v>2334</v>
      </c>
      <c r="Z109" s="36">
        <v>2358</v>
      </c>
      <c r="AA109" s="36">
        <v>2594</v>
      </c>
      <c r="AB109" s="36">
        <v>2634</v>
      </c>
      <c r="AC109" s="36">
        <v>2810</v>
      </c>
      <c r="AD109" s="36">
        <v>2843</v>
      </c>
      <c r="AE109" s="36">
        <v>2830</v>
      </c>
      <c r="AF109" s="36">
        <v>2805</v>
      </c>
      <c r="AG109" s="36">
        <v>2652</v>
      </c>
      <c r="AH109" s="36">
        <v>2630</v>
      </c>
      <c r="AI109" s="36">
        <v>2526</v>
      </c>
      <c r="AJ109" s="36">
        <v>2773</v>
      </c>
      <c r="AK109" s="36">
        <v>2711</v>
      </c>
      <c r="AL109" s="36">
        <v>2787</v>
      </c>
      <c r="AM109" s="36">
        <v>2890</v>
      </c>
      <c r="AN109" s="36">
        <v>2923</v>
      </c>
      <c r="AO109" s="36">
        <v>2989</v>
      </c>
      <c r="AP109" s="36">
        <v>3280</v>
      </c>
      <c r="AQ109" s="36">
        <v>3594</v>
      </c>
      <c r="AR109" s="36">
        <v>3712</v>
      </c>
      <c r="AS109" s="36">
        <v>3746</v>
      </c>
      <c r="AT109" s="36">
        <v>3975</v>
      </c>
      <c r="AU109" s="36">
        <v>3749</v>
      </c>
      <c r="AV109" s="36">
        <v>3606</v>
      </c>
      <c r="AW109" s="36">
        <v>3777</v>
      </c>
    </row>
    <row r="110" spans="1:49" ht="16.5" thickBot="1" thickTop="1">
      <c r="A110" s="4">
        <v>5</v>
      </c>
      <c r="C110" s="41">
        <f>INDEX('[1]Age'!$D$3:$D$152,MATCH(D110,'[1]Age'!$B$3:$B$152,0))</f>
        <v>34</v>
      </c>
      <c r="D110" s="32">
        <v>34</v>
      </c>
      <c r="E110" s="31" t="str">
        <f>INDEX('[2]sex'!$D$3:$D$176,MATCH(F110,'[2]sex'!$B$3:$B$176,0))</f>
        <v>females</v>
      </c>
      <c r="F110" s="27" t="s">
        <v>34</v>
      </c>
      <c r="G110" s="36">
        <v>1239</v>
      </c>
      <c r="H110" s="36">
        <v>1112</v>
      </c>
      <c r="I110" s="36">
        <v>1166</v>
      </c>
      <c r="J110" s="36">
        <v>1178</v>
      </c>
      <c r="K110" s="36">
        <v>1132</v>
      </c>
      <c r="L110" s="36">
        <v>1174</v>
      </c>
      <c r="M110" s="36">
        <v>1079</v>
      </c>
      <c r="N110" s="36">
        <v>1234</v>
      </c>
      <c r="O110" s="36">
        <v>1301</v>
      </c>
      <c r="P110" s="36">
        <v>1323</v>
      </c>
      <c r="Q110" s="36">
        <v>1455</v>
      </c>
      <c r="R110" s="36">
        <v>1588</v>
      </c>
      <c r="S110" s="36">
        <v>1742</v>
      </c>
      <c r="T110" s="36">
        <v>1715</v>
      </c>
      <c r="U110" s="36">
        <v>1804</v>
      </c>
      <c r="V110" s="36">
        <v>1717</v>
      </c>
      <c r="W110" s="36">
        <v>1753</v>
      </c>
      <c r="X110" s="36">
        <v>1830</v>
      </c>
      <c r="Y110" s="36">
        <v>2009</v>
      </c>
      <c r="Z110" s="36">
        <v>2074</v>
      </c>
      <c r="AA110" s="36">
        <v>2037</v>
      </c>
      <c r="AB110" s="36">
        <v>2199</v>
      </c>
      <c r="AC110" s="36">
        <v>2384</v>
      </c>
      <c r="AD110" s="36">
        <v>2520</v>
      </c>
      <c r="AE110" s="36">
        <v>2489</v>
      </c>
      <c r="AF110" s="36">
        <v>2404</v>
      </c>
      <c r="AG110" s="36">
        <v>2358</v>
      </c>
      <c r="AH110" s="36">
        <v>2206</v>
      </c>
      <c r="AI110" s="36">
        <v>2125</v>
      </c>
      <c r="AJ110" s="36">
        <v>2157</v>
      </c>
      <c r="AK110" s="36">
        <v>2366</v>
      </c>
      <c r="AL110" s="36">
        <v>2501</v>
      </c>
      <c r="AM110" s="36">
        <v>2626</v>
      </c>
      <c r="AN110" s="36">
        <v>2622</v>
      </c>
      <c r="AO110" s="36">
        <v>2735</v>
      </c>
      <c r="AP110" s="36">
        <v>2826</v>
      </c>
      <c r="AQ110" s="36">
        <v>3051</v>
      </c>
      <c r="AR110" s="36">
        <v>3110</v>
      </c>
      <c r="AS110" s="36">
        <v>3469</v>
      </c>
      <c r="AT110" s="36">
        <v>3470</v>
      </c>
      <c r="AU110" s="36">
        <v>3499</v>
      </c>
      <c r="AV110" s="36">
        <v>3444</v>
      </c>
      <c r="AW110" s="36">
        <v>3543</v>
      </c>
    </row>
    <row r="111" spans="1:49" ht="16.5" thickBot="1" thickTop="1">
      <c r="A111" s="4">
        <v>5</v>
      </c>
      <c r="C111" s="41">
        <f>INDEX('[1]Age'!$D$3:$D$152,MATCH(D111,'[1]Age'!$B$3:$B$152,0))</f>
        <v>35</v>
      </c>
      <c r="D111" s="32">
        <v>35</v>
      </c>
      <c r="E111" s="31" t="str">
        <f>INDEX('[2]sex'!$D$3:$D$176,MATCH(F111,'[2]sex'!$B$3:$B$176,0))</f>
        <v>females</v>
      </c>
      <c r="F111" s="27" t="s">
        <v>34</v>
      </c>
      <c r="G111" s="36">
        <v>1021</v>
      </c>
      <c r="H111" s="36">
        <v>936</v>
      </c>
      <c r="I111" s="36">
        <v>966</v>
      </c>
      <c r="J111" s="36">
        <v>938</v>
      </c>
      <c r="K111" s="36">
        <v>879</v>
      </c>
      <c r="L111" s="36">
        <v>904</v>
      </c>
      <c r="M111" s="36">
        <v>876</v>
      </c>
      <c r="N111" s="36">
        <v>824</v>
      </c>
      <c r="O111" s="36">
        <v>920</v>
      </c>
      <c r="P111" s="36">
        <v>1004</v>
      </c>
      <c r="Q111" s="36">
        <v>1108</v>
      </c>
      <c r="R111" s="36">
        <v>1260</v>
      </c>
      <c r="S111" s="36">
        <v>1296</v>
      </c>
      <c r="T111" s="36">
        <v>1456</v>
      </c>
      <c r="U111" s="36">
        <v>1402</v>
      </c>
      <c r="V111" s="36">
        <v>1477</v>
      </c>
      <c r="W111" s="36">
        <v>1506</v>
      </c>
      <c r="X111" s="36">
        <v>1497</v>
      </c>
      <c r="Y111" s="36">
        <v>1641</v>
      </c>
      <c r="Z111" s="36">
        <v>1602</v>
      </c>
      <c r="AA111" s="36">
        <v>1788</v>
      </c>
      <c r="AB111" s="36">
        <v>1846</v>
      </c>
      <c r="AC111" s="36">
        <v>2040</v>
      </c>
      <c r="AD111" s="36">
        <v>2024</v>
      </c>
      <c r="AE111" s="36">
        <v>2118</v>
      </c>
      <c r="AF111" s="36">
        <v>2077</v>
      </c>
      <c r="AG111" s="36">
        <v>2024</v>
      </c>
      <c r="AH111" s="36">
        <v>1896</v>
      </c>
      <c r="AI111" s="36">
        <v>1781</v>
      </c>
      <c r="AJ111" s="36">
        <v>1759</v>
      </c>
      <c r="AK111" s="36">
        <v>1930</v>
      </c>
      <c r="AL111" s="36">
        <v>2119</v>
      </c>
      <c r="AM111" s="36">
        <v>2218</v>
      </c>
      <c r="AN111" s="36">
        <v>2347</v>
      </c>
      <c r="AO111" s="36">
        <v>2541</v>
      </c>
      <c r="AP111" s="36">
        <v>2507</v>
      </c>
      <c r="AQ111" s="36">
        <v>2523</v>
      </c>
      <c r="AR111" s="36">
        <v>2641</v>
      </c>
      <c r="AS111" s="36">
        <v>2924</v>
      </c>
      <c r="AT111" s="36">
        <v>2982</v>
      </c>
      <c r="AU111" s="36">
        <v>3009</v>
      </c>
      <c r="AV111" s="36">
        <v>3255</v>
      </c>
      <c r="AW111" s="36">
        <v>3148</v>
      </c>
    </row>
    <row r="112" spans="1:49" ht="16.5" thickBot="1" thickTop="1">
      <c r="A112" s="4">
        <v>5</v>
      </c>
      <c r="C112" s="41">
        <f>INDEX('[1]Age'!$D$3:$D$152,MATCH(D112,'[1]Age'!$B$3:$B$152,0))</f>
        <v>36</v>
      </c>
      <c r="D112" s="32">
        <v>36</v>
      </c>
      <c r="E112" s="31" t="str">
        <f>INDEX('[2]sex'!$D$3:$D$176,MATCH(F112,'[2]sex'!$B$3:$B$176,0))</f>
        <v>females</v>
      </c>
      <c r="F112" s="27" t="s">
        <v>34</v>
      </c>
      <c r="G112" s="36">
        <v>895</v>
      </c>
      <c r="H112" s="36">
        <v>734</v>
      </c>
      <c r="I112" s="36">
        <v>747</v>
      </c>
      <c r="J112" s="36">
        <v>776</v>
      </c>
      <c r="K112" s="36">
        <v>681</v>
      </c>
      <c r="L112" s="36">
        <v>715</v>
      </c>
      <c r="M112" s="36">
        <v>747</v>
      </c>
      <c r="N112" s="36">
        <v>634</v>
      </c>
      <c r="O112" s="36">
        <v>644</v>
      </c>
      <c r="P112" s="36">
        <v>675</v>
      </c>
      <c r="Q112" s="36">
        <v>849</v>
      </c>
      <c r="R112" s="36">
        <v>972</v>
      </c>
      <c r="S112" s="36">
        <v>1076</v>
      </c>
      <c r="T112" s="36">
        <v>1114</v>
      </c>
      <c r="U112" s="36">
        <v>1153</v>
      </c>
      <c r="V112" s="36">
        <v>1189</v>
      </c>
      <c r="W112" s="36">
        <v>1277</v>
      </c>
      <c r="X112" s="36">
        <v>1344</v>
      </c>
      <c r="Y112" s="36">
        <v>1391</v>
      </c>
      <c r="Z112" s="36">
        <v>1338</v>
      </c>
      <c r="AA112" s="36">
        <v>1463</v>
      </c>
      <c r="AB112" s="36">
        <v>1528</v>
      </c>
      <c r="AC112" s="36">
        <v>1617</v>
      </c>
      <c r="AD112" s="36">
        <v>1681</v>
      </c>
      <c r="AE112" s="36">
        <v>1711</v>
      </c>
      <c r="AF112" s="36">
        <v>1744</v>
      </c>
      <c r="AG112" s="36">
        <v>1715</v>
      </c>
      <c r="AH112" s="36">
        <v>1469</v>
      </c>
      <c r="AI112" s="36">
        <v>1500</v>
      </c>
      <c r="AJ112" s="36">
        <v>1402</v>
      </c>
      <c r="AK112" s="36">
        <v>1634</v>
      </c>
      <c r="AL112" s="36">
        <v>1607</v>
      </c>
      <c r="AM112" s="36">
        <v>1800</v>
      </c>
      <c r="AN112" s="36">
        <v>1974</v>
      </c>
      <c r="AO112" s="36">
        <v>2021</v>
      </c>
      <c r="AP112" s="36">
        <v>2076</v>
      </c>
      <c r="AQ112" s="36">
        <v>2254</v>
      </c>
      <c r="AR112" s="36">
        <v>2194</v>
      </c>
      <c r="AS112" s="36">
        <v>2323</v>
      </c>
      <c r="AT112" s="36">
        <v>2575</v>
      </c>
      <c r="AU112" s="36">
        <v>2616</v>
      </c>
      <c r="AV112" s="36">
        <v>2732</v>
      </c>
      <c r="AW112" s="36">
        <v>2907</v>
      </c>
    </row>
    <row r="113" spans="1:49" ht="16.5" thickBot="1" thickTop="1">
      <c r="A113" s="4">
        <v>5</v>
      </c>
      <c r="C113" s="41">
        <f>INDEX('[1]Age'!$D$3:$D$152,MATCH(D113,'[1]Age'!$B$3:$B$152,0))</f>
        <v>37</v>
      </c>
      <c r="D113" s="32">
        <v>37</v>
      </c>
      <c r="E113" s="31" t="str">
        <f>INDEX('[2]sex'!$D$3:$D$176,MATCH(F113,'[2]sex'!$B$3:$B$176,0))</f>
        <v>females</v>
      </c>
      <c r="F113" s="27" t="s">
        <v>34</v>
      </c>
      <c r="G113" s="36">
        <v>792</v>
      </c>
      <c r="H113" s="36">
        <v>696</v>
      </c>
      <c r="I113" s="36">
        <v>622</v>
      </c>
      <c r="J113" s="36">
        <v>616</v>
      </c>
      <c r="K113" s="36">
        <v>592</v>
      </c>
      <c r="L113" s="36">
        <v>535</v>
      </c>
      <c r="M113" s="36">
        <v>523</v>
      </c>
      <c r="N113" s="36">
        <v>534</v>
      </c>
      <c r="O113" s="36">
        <v>510</v>
      </c>
      <c r="P113" s="36">
        <v>520</v>
      </c>
      <c r="Q113" s="36">
        <v>564</v>
      </c>
      <c r="R113" s="36">
        <v>720</v>
      </c>
      <c r="S113" s="36">
        <v>843</v>
      </c>
      <c r="T113" s="36">
        <v>861</v>
      </c>
      <c r="U113" s="36">
        <v>864</v>
      </c>
      <c r="V113" s="36">
        <v>947</v>
      </c>
      <c r="W113" s="36">
        <v>967</v>
      </c>
      <c r="X113" s="36">
        <v>1043</v>
      </c>
      <c r="Y113" s="36">
        <v>1095</v>
      </c>
      <c r="Z113" s="36">
        <v>1067</v>
      </c>
      <c r="AA113" s="36">
        <v>1069</v>
      </c>
      <c r="AB113" s="36">
        <v>1246</v>
      </c>
      <c r="AC113" s="36">
        <v>1294</v>
      </c>
      <c r="AD113" s="36">
        <v>1292</v>
      </c>
      <c r="AE113" s="36">
        <v>1308</v>
      </c>
      <c r="AF113" s="36">
        <v>1291</v>
      </c>
      <c r="AG113" s="36">
        <v>1392</v>
      </c>
      <c r="AH113" s="36">
        <v>1225</v>
      </c>
      <c r="AI113" s="36">
        <v>1177</v>
      </c>
      <c r="AJ113" s="36">
        <v>1122</v>
      </c>
      <c r="AK113" s="36">
        <v>1206</v>
      </c>
      <c r="AL113" s="36">
        <v>1252</v>
      </c>
      <c r="AM113" s="36">
        <v>1316</v>
      </c>
      <c r="AN113" s="36">
        <v>1609</v>
      </c>
      <c r="AO113" s="36">
        <v>1659</v>
      </c>
      <c r="AP113" s="36">
        <v>1756</v>
      </c>
      <c r="AQ113" s="36">
        <v>1801</v>
      </c>
      <c r="AR113" s="36">
        <v>1861</v>
      </c>
      <c r="AS113" s="36">
        <v>1861</v>
      </c>
      <c r="AT113" s="36">
        <v>2019</v>
      </c>
      <c r="AU113" s="36">
        <v>2087</v>
      </c>
      <c r="AV113" s="36">
        <v>2176</v>
      </c>
      <c r="AW113" s="36">
        <v>2286</v>
      </c>
    </row>
    <row r="114" spans="1:49" ht="16.5" thickBot="1" thickTop="1">
      <c r="A114" s="4">
        <v>5</v>
      </c>
      <c r="C114" s="41">
        <f>INDEX('[1]Age'!$D$3:$D$152,MATCH(D114,'[1]Age'!$B$3:$B$152,0))</f>
        <v>38</v>
      </c>
      <c r="D114" s="32">
        <v>38</v>
      </c>
      <c r="E114" s="31" t="str">
        <f>INDEX('[2]sex'!$D$3:$D$176,MATCH(F114,'[2]sex'!$B$3:$B$176,0))</f>
        <v>females</v>
      </c>
      <c r="F114" s="27" t="s">
        <v>34</v>
      </c>
      <c r="G114" s="36">
        <v>618</v>
      </c>
      <c r="H114" s="36">
        <v>534</v>
      </c>
      <c r="I114" s="36">
        <v>519</v>
      </c>
      <c r="J114" s="36">
        <v>448</v>
      </c>
      <c r="K114" s="36">
        <v>441</v>
      </c>
      <c r="L114" s="36">
        <v>401</v>
      </c>
      <c r="M114" s="36">
        <v>441</v>
      </c>
      <c r="N114" s="36">
        <v>369</v>
      </c>
      <c r="O114" s="36">
        <v>365</v>
      </c>
      <c r="P114" s="36">
        <v>398</v>
      </c>
      <c r="Q114" s="36">
        <v>402</v>
      </c>
      <c r="R114" s="36">
        <v>488</v>
      </c>
      <c r="S114" s="36">
        <v>542</v>
      </c>
      <c r="T114" s="36">
        <v>604</v>
      </c>
      <c r="U114" s="36">
        <v>616</v>
      </c>
      <c r="V114" s="36">
        <v>699</v>
      </c>
      <c r="W114" s="36">
        <v>723</v>
      </c>
      <c r="X114" s="36">
        <v>832</v>
      </c>
      <c r="Y114" s="36">
        <v>812</v>
      </c>
      <c r="Z114" s="36">
        <v>785</v>
      </c>
      <c r="AA114" s="36">
        <v>907</v>
      </c>
      <c r="AB114" s="36">
        <v>885</v>
      </c>
      <c r="AC114" s="36">
        <v>958</v>
      </c>
      <c r="AD114" s="36">
        <v>982</v>
      </c>
      <c r="AE114" s="36">
        <v>1052</v>
      </c>
      <c r="AF114" s="36">
        <v>1077</v>
      </c>
      <c r="AG114" s="36">
        <v>1036</v>
      </c>
      <c r="AH114" s="36">
        <v>1013</v>
      </c>
      <c r="AI114" s="36">
        <v>932</v>
      </c>
      <c r="AJ114" s="36">
        <v>914</v>
      </c>
      <c r="AK114" s="36">
        <v>931</v>
      </c>
      <c r="AL114" s="36">
        <v>929</v>
      </c>
      <c r="AM114" s="36">
        <v>1037</v>
      </c>
      <c r="AN114" s="36">
        <v>1085</v>
      </c>
      <c r="AO114" s="36">
        <v>1253</v>
      </c>
      <c r="AP114" s="36">
        <v>1414</v>
      </c>
      <c r="AQ114" s="36">
        <v>1431</v>
      </c>
      <c r="AR114" s="36">
        <v>1473</v>
      </c>
      <c r="AS114" s="36">
        <v>1569</v>
      </c>
      <c r="AT114" s="36">
        <v>1563</v>
      </c>
      <c r="AU114" s="36">
        <v>1658</v>
      </c>
      <c r="AV114" s="36">
        <v>1758</v>
      </c>
      <c r="AW114" s="36">
        <v>1817</v>
      </c>
    </row>
    <row r="115" spans="1:49" ht="16.5" thickBot="1" thickTop="1">
      <c r="A115" s="4">
        <v>5</v>
      </c>
      <c r="C115" s="41">
        <f>INDEX('[1]Age'!$D$3:$D$152,MATCH(D115,'[1]Age'!$B$3:$B$152,0))</f>
        <v>39</v>
      </c>
      <c r="D115" s="32">
        <v>39</v>
      </c>
      <c r="E115" s="31" t="str">
        <f>INDEX('[2]sex'!$D$3:$D$176,MATCH(F115,'[2]sex'!$B$3:$B$176,0))</f>
        <v>females</v>
      </c>
      <c r="F115" s="27" t="s">
        <v>34</v>
      </c>
      <c r="G115" s="36">
        <v>488</v>
      </c>
      <c r="H115" s="36">
        <v>458</v>
      </c>
      <c r="I115" s="36">
        <v>423</v>
      </c>
      <c r="J115" s="36">
        <v>375</v>
      </c>
      <c r="K115" s="36">
        <v>294</v>
      </c>
      <c r="L115" s="36">
        <v>301</v>
      </c>
      <c r="M115" s="36">
        <v>277</v>
      </c>
      <c r="N115" s="36">
        <v>277</v>
      </c>
      <c r="O115" s="36">
        <v>279</v>
      </c>
      <c r="P115" s="36">
        <v>275</v>
      </c>
      <c r="Q115" s="36">
        <v>279</v>
      </c>
      <c r="R115" s="36">
        <v>337</v>
      </c>
      <c r="S115" s="36">
        <v>369</v>
      </c>
      <c r="T115" s="36">
        <v>414</v>
      </c>
      <c r="U115" s="36">
        <v>463</v>
      </c>
      <c r="V115" s="36">
        <v>469</v>
      </c>
      <c r="W115" s="36">
        <v>560</v>
      </c>
      <c r="X115" s="36">
        <v>581</v>
      </c>
      <c r="Y115" s="36">
        <v>611</v>
      </c>
      <c r="Z115" s="36">
        <v>637</v>
      </c>
      <c r="AA115" s="36">
        <v>666</v>
      </c>
      <c r="AB115" s="36">
        <v>701</v>
      </c>
      <c r="AC115" s="36">
        <v>735</v>
      </c>
      <c r="AD115" s="36">
        <v>793</v>
      </c>
      <c r="AE115" s="36">
        <v>794</v>
      </c>
      <c r="AF115" s="36">
        <v>727</v>
      </c>
      <c r="AG115" s="36">
        <v>810</v>
      </c>
      <c r="AH115" s="36">
        <v>732</v>
      </c>
      <c r="AI115" s="36">
        <v>685</v>
      </c>
      <c r="AJ115" s="36">
        <v>685</v>
      </c>
      <c r="AK115" s="36">
        <v>715</v>
      </c>
      <c r="AL115" s="36">
        <v>685</v>
      </c>
      <c r="AM115" s="36">
        <v>751</v>
      </c>
      <c r="AN115" s="36">
        <v>841</v>
      </c>
      <c r="AO115" s="36">
        <v>960</v>
      </c>
      <c r="AP115" s="36">
        <v>1098</v>
      </c>
      <c r="AQ115" s="36">
        <v>1128</v>
      </c>
      <c r="AR115" s="36">
        <v>1173</v>
      </c>
      <c r="AS115" s="36">
        <v>1175</v>
      </c>
      <c r="AT115" s="36">
        <v>1232</v>
      </c>
      <c r="AU115" s="36">
        <v>1212</v>
      </c>
      <c r="AV115" s="36">
        <v>1307</v>
      </c>
      <c r="AW115" s="36">
        <v>1439</v>
      </c>
    </row>
    <row r="116" spans="1:49" ht="16.5" thickBot="1" thickTop="1">
      <c r="A116" s="4">
        <v>5</v>
      </c>
      <c r="C116" s="41">
        <f>INDEX('[1]Age'!$D$3:$D$152,MATCH(D116,'[1]Age'!$B$3:$B$152,0))</f>
        <v>40</v>
      </c>
      <c r="D116" s="32">
        <v>40</v>
      </c>
      <c r="E116" s="31" t="str">
        <f>INDEX('[2]sex'!$D$3:$D$176,MATCH(F116,'[2]sex'!$B$3:$B$176,0))</f>
        <v>females</v>
      </c>
      <c r="F116" s="27" t="s">
        <v>34</v>
      </c>
      <c r="G116" s="36">
        <v>400</v>
      </c>
      <c r="H116" s="36">
        <v>334</v>
      </c>
      <c r="I116" s="36">
        <v>292</v>
      </c>
      <c r="J116" s="36">
        <v>301</v>
      </c>
      <c r="K116" s="36">
        <v>261</v>
      </c>
      <c r="L116" s="36">
        <v>230</v>
      </c>
      <c r="M116" s="36">
        <v>241</v>
      </c>
      <c r="N116" s="36">
        <v>203</v>
      </c>
      <c r="O116" s="36">
        <v>199</v>
      </c>
      <c r="P116" s="36">
        <v>189</v>
      </c>
      <c r="Q116" s="36">
        <v>197</v>
      </c>
      <c r="R116" s="36">
        <v>249</v>
      </c>
      <c r="S116" s="36">
        <v>239</v>
      </c>
      <c r="T116" s="36">
        <v>248</v>
      </c>
      <c r="U116" s="36">
        <v>304</v>
      </c>
      <c r="V116" s="36">
        <v>355</v>
      </c>
      <c r="W116" s="36">
        <v>371</v>
      </c>
      <c r="X116" s="36">
        <v>397</v>
      </c>
      <c r="Y116" s="36">
        <v>424</v>
      </c>
      <c r="Z116" s="36">
        <v>459</v>
      </c>
      <c r="AA116" s="36">
        <v>503</v>
      </c>
      <c r="AB116" s="36">
        <v>482</v>
      </c>
      <c r="AC116" s="36">
        <v>526</v>
      </c>
      <c r="AD116" s="36">
        <v>503</v>
      </c>
      <c r="AE116" s="36">
        <v>527</v>
      </c>
      <c r="AF116" s="36">
        <v>576</v>
      </c>
      <c r="AG116" s="36">
        <v>517</v>
      </c>
      <c r="AH116" s="36">
        <v>525</v>
      </c>
      <c r="AI116" s="36">
        <v>515</v>
      </c>
      <c r="AJ116" s="36">
        <v>481</v>
      </c>
      <c r="AK116" s="36">
        <v>499</v>
      </c>
      <c r="AL116" s="36">
        <v>557</v>
      </c>
      <c r="AM116" s="36">
        <v>542</v>
      </c>
      <c r="AN116" s="36">
        <v>571</v>
      </c>
      <c r="AO116" s="36">
        <v>596</v>
      </c>
      <c r="AP116" s="36">
        <v>721</v>
      </c>
      <c r="AQ116" s="36">
        <v>826</v>
      </c>
      <c r="AR116" s="36">
        <v>867</v>
      </c>
      <c r="AS116" s="36">
        <v>915</v>
      </c>
      <c r="AT116" s="36">
        <v>932</v>
      </c>
      <c r="AU116" s="36">
        <v>920</v>
      </c>
      <c r="AV116" s="36">
        <v>891</v>
      </c>
      <c r="AW116" s="36">
        <v>1031</v>
      </c>
    </row>
    <row r="117" spans="1:49" ht="16.5" thickBot="1" thickTop="1">
      <c r="A117" s="4">
        <v>5</v>
      </c>
      <c r="C117" s="41">
        <f>INDEX('[1]Age'!$D$3:$D$152,MATCH(D117,'[1]Age'!$B$3:$B$152,0))</f>
        <v>41</v>
      </c>
      <c r="D117" s="32">
        <v>41</v>
      </c>
      <c r="E117" s="31" t="str">
        <f>INDEX('[2]sex'!$D$3:$D$176,MATCH(F117,'[2]sex'!$B$3:$B$176,0))</f>
        <v>females</v>
      </c>
      <c r="F117" s="27" t="s">
        <v>34</v>
      </c>
      <c r="G117" s="36">
        <v>247</v>
      </c>
      <c r="H117" s="36">
        <v>264</v>
      </c>
      <c r="I117" s="36">
        <v>250</v>
      </c>
      <c r="J117" s="36">
        <v>219</v>
      </c>
      <c r="K117" s="36">
        <v>194</v>
      </c>
      <c r="L117" s="36">
        <v>149</v>
      </c>
      <c r="M117" s="36">
        <v>147</v>
      </c>
      <c r="N117" s="36">
        <v>100</v>
      </c>
      <c r="O117" s="36">
        <v>121</v>
      </c>
      <c r="P117" s="36">
        <v>125</v>
      </c>
      <c r="Q117" s="36">
        <v>138</v>
      </c>
      <c r="R117" s="36">
        <v>164</v>
      </c>
      <c r="S117" s="36">
        <v>182</v>
      </c>
      <c r="T117" s="36">
        <v>160</v>
      </c>
      <c r="U117" s="36">
        <v>204</v>
      </c>
      <c r="V117" s="36">
        <v>204</v>
      </c>
      <c r="W117" s="36">
        <v>234</v>
      </c>
      <c r="X117" s="36">
        <v>279</v>
      </c>
      <c r="Y117" s="36">
        <v>283</v>
      </c>
      <c r="Z117" s="36">
        <v>306</v>
      </c>
      <c r="AA117" s="36">
        <v>316</v>
      </c>
      <c r="AB117" s="36">
        <v>399</v>
      </c>
      <c r="AC117" s="36">
        <v>349</v>
      </c>
      <c r="AD117" s="36">
        <v>360</v>
      </c>
      <c r="AE117" s="36">
        <v>375</v>
      </c>
      <c r="AF117" s="36">
        <v>394</v>
      </c>
      <c r="AG117" s="36">
        <v>358</v>
      </c>
      <c r="AH117" s="36">
        <v>357</v>
      </c>
      <c r="AI117" s="36">
        <v>345</v>
      </c>
      <c r="AJ117" s="36">
        <v>319</v>
      </c>
      <c r="AK117" s="36">
        <v>348</v>
      </c>
      <c r="AL117" s="36">
        <v>333</v>
      </c>
      <c r="AM117" s="36">
        <v>366</v>
      </c>
      <c r="AN117" s="36">
        <v>419</v>
      </c>
      <c r="AO117" s="36">
        <v>415</v>
      </c>
      <c r="AP117" s="36">
        <v>449</v>
      </c>
      <c r="AQ117" s="36">
        <v>472</v>
      </c>
      <c r="AR117" s="36">
        <v>560</v>
      </c>
      <c r="AS117" s="36">
        <v>571</v>
      </c>
      <c r="AT117" s="36">
        <v>616</v>
      </c>
      <c r="AU117" s="36">
        <v>664</v>
      </c>
      <c r="AV117" s="36">
        <v>675</v>
      </c>
      <c r="AW117" s="36">
        <v>675</v>
      </c>
    </row>
    <row r="118" spans="1:49" ht="16.5" thickBot="1" thickTop="1">
      <c r="A118" s="4">
        <v>5</v>
      </c>
      <c r="C118" s="41">
        <f>INDEX('[1]Age'!$D$3:$D$152,MATCH(D118,'[1]Age'!$B$3:$B$152,0))</f>
        <v>42</v>
      </c>
      <c r="D118" s="32">
        <v>42</v>
      </c>
      <c r="E118" s="31" t="str">
        <f>INDEX('[2]sex'!$D$3:$D$176,MATCH(F118,'[2]sex'!$B$3:$B$176,0))</f>
        <v>females</v>
      </c>
      <c r="F118" s="27" t="s">
        <v>34</v>
      </c>
      <c r="G118" s="36">
        <v>188</v>
      </c>
      <c r="H118" s="36">
        <v>170</v>
      </c>
      <c r="I118" s="36">
        <v>150</v>
      </c>
      <c r="J118" s="36">
        <v>128</v>
      </c>
      <c r="K118" s="36">
        <v>130</v>
      </c>
      <c r="L118" s="36">
        <v>106</v>
      </c>
      <c r="M118" s="36">
        <v>93</v>
      </c>
      <c r="N118" s="36">
        <v>88</v>
      </c>
      <c r="O118" s="36">
        <v>82</v>
      </c>
      <c r="P118" s="36">
        <v>67</v>
      </c>
      <c r="Q118" s="36">
        <v>90</v>
      </c>
      <c r="R118" s="36">
        <v>111</v>
      </c>
      <c r="S118" s="36">
        <v>106</v>
      </c>
      <c r="T118" s="36">
        <v>120</v>
      </c>
      <c r="U118" s="36">
        <v>112</v>
      </c>
      <c r="V118" s="36">
        <v>107</v>
      </c>
      <c r="W118" s="36">
        <v>139</v>
      </c>
      <c r="X118" s="36">
        <v>168</v>
      </c>
      <c r="Y118" s="36">
        <v>203</v>
      </c>
      <c r="Z118" s="36">
        <v>191</v>
      </c>
      <c r="AA118" s="36">
        <v>205</v>
      </c>
      <c r="AB118" s="36">
        <v>210</v>
      </c>
      <c r="AC118" s="36">
        <v>248</v>
      </c>
      <c r="AD118" s="36">
        <v>235</v>
      </c>
      <c r="AE118" s="36">
        <v>235</v>
      </c>
      <c r="AF118" s="36">
        <v>210</v>
      </c>
      <c r="AG118" s="36">
        <v>238</v>
      </c>
      <c r="AH118" s="36">
        <v>218</v>
      </c>
      <c r="AI118" s="36">
        <v>191</v>
      </c>
      <c r="AJ118" s="36">
        <v>200</v>
      </c>
      <c r="AK118" s="36">
        <v>229</v>
      </c>
      <c r="AL118" s="36">
        <v>245</v>
      </c>
      <c r="AM118" s="36">
        <v>218</v>
      </c>
      <c r="AN118" s="36">
        <v>233</v>
      </c>
      <c r="AO118" s="36">
        <v>288</v>
      </c>
      <c r="AP118" s="36">
        <v>296</v>
      </c>
      <c r="AQ118" s="36">
        <v>321</v>
      </c>
      <c r="AR118" s="36">
        <v>335</v>
      </c>
      <c r="AS118" s="36">
        <v>383</v>
      </c>
      <c r="AT118" s="36">
        <v>455</v>
      </c>
      <c r="AU118" s="36">
        <v>408</v>
      </c>
      <c r="AV118" s="36">
        <v>474</v>
      </c>
      <c r="AW118" s="36">
        <v>475</v>
      </c>
    </row>
    <row r="119" spans="1:49" ht="16.5" thickBot="1" thickTop="1">
      <c r="A119" s="4">
        <v>5</v>
      </c>
      <c r="C119" s="41">
        <f>INDEX('[1]Age'!$D$3:$D$152,MATCH(D119,'[1]Age'!$B$3:$B$152,0))</f>
        <v>43</v>
      </c>
      <c r="D119" s="32">
        <v>43</v>
      </c>
      <c r="E119" s="31" t="str">
        <f>INDEX('[2]sex'!$D$3:$D$176,MATCH(F119,'[2]sex'!$B$3:$B$176,0))</f>
        <v>females</v>
      </c>
      <c r="F119" s="27" t="s">
        <v>34</v>
      </c>
      <c r="G119" s="36">
        <v>129</v>
      </c>
      <c r="H119" s="36">
        <v>104</v>
      </c>
      <c r="I119" s="36">
        <v>89</v>
      </c>
      <c r="J119" s="36">
        <v>98</v>
      </c>
      <c r="K119" s="36">
        <v>95</v>
      </c>
      <c r="L119" s="36">
        <v>67</v>
      </c>
      <c r="M119" s="36">
        <v>60</v>
      </c>
      <c r="N119" s="36">
        <v>55</v>
      </c>
      <c r="O119" s="36">
        <v>60</v>
      </c>
      <c r="P119" s="36">
        <v>56</v>
      </c>
      <c r="Q119" s="36">
        <v>40</v>
      </c>
      <c r="R119" s="36">
        <v>67</v>
      </c>
      <c r="S119" s="36">
        <v>58</v>
      </c>
      <c r="T119" s="36">
        <v>64</v>
      </c>
      <c r="U119" s="36">
        <v>58</v>
      </c>
      <c r="V119" s="36">
        <v>80</v>
      </c>
      <c r="W119" s="36">
        <v>76</v>
      </c>
      <c r="X119" s="36">
        <v>101</v>
      </c>
      <c r="Y119" s="36">
        <v>108</v>
      </c>
      <c r="Z119" s="36">
        <v>119</v>
      </c>
      <c r="AA119" s="36">
        <v>123</v>
      </c>
      <c r="AB119" s="36">
        <v>119</v>
      </c>
      <c r="AC119" s="36">
        <v>133</v>
      </c>
      <c r="AD119" s="36">
        <v>168</v>
      </c>
      <c r="AE119" s="36">
        <v>130</v>
      </c>
      <c r="AF119" s="36">
        <v>157</v>
      </c>
      <c r="AG119" s="36">
        <v>146</v>
      </c>
      <c r="AH119" s="36">
        <v>129</v>
      </c>
      <c r="AI119" s="36">
        <v>137</v>
      </c>
      <c r="AJ119" s="36">
        <v>133</v>
      </c>
      <c r="AK119" s="36">
        <v>122</v>
      </c>
      <c r="AL119" s="36">
        <v>128</v>
      </c>
      <c r="AM119" s="36">
        <v>146</v>
      </c>
      <c r="AN119" s="36">
        <v>154</v>
      </c>
      <c r="AO119" s="36">
        <v>155</v>
      </c>
      <c r="AP119" s="36">
        <v>165</v>
      </c>
      <c r="AQ119" s="36">
        <v>184</v>
      </c>
      <c r="AR119" s="36">
        <v>207</v>
      </c>
      <c r="AS119" s="36">
        <v>229</v>
      </c>
      <c r="AT119" s="36">
        <v>242</v>
      </c>
      <c r="AU119" s="36">
        <v>257</v>
      </c>
      <c r="AV119" s="36">
        <v>283</v>
      </c>
      <c r="AW119" s="36">
        <v>263</v>
      </c>
    </row>
    <row r="120" spans="1:49" ht="16.5" thickBot="1" thickTop="1">
      <c r="A120" s="4">
        <v>5</v>
      </c>
      <c r="C120" s="41">
        <f>INDEX('[1]Age'!$D$3:$D$152,MATCH(D120,'[1]Age'!$B$3:$B$152,0))</f>
        <v>44</v>
      </c>
      <c r="D120" s="32">
        <v>44</v>
      </c>
      <c r="E120" s="31" t="str">
        <f>INDEX('[2]sex'!$D$3:$D$176,MATCH(F120,'[2]sex'!$B$3:$B$176,0))</f>
        <v>females</v>
      </c>
      <c r="F120" s="27" t="s">
        <v>34</v>
      </c>
      <c r="G120" s="36">
        <v>74</v>
      </c>
      <c r="H120" s="36">
        <v>90</v>
      </c>
      <c r="I120" s="36">
        <v>60</v>
      </c>
      <c r="J120" s="36">
        <v>59</v>
      </c>
      <c r="K120" s="36">
        <v>54</v>
      </c>
      <c r="L120" s="36">
        <v>48</v>
      </c>
      <c r="M120" s="36">
        <v>37</v>
      </c>
      <c r="N120" s="36">
        <v>37</v>
      </c>
      <c r="O120" s="36">
        <v>32</v>
      </c>
      <c r="P120" s="36">
        <v>30</v>
      </c>
      <c r="Q120" s="36">
        <v>26</v>
      </c>
      <c r="R120" s="36">
        <v>30</v>
      </c>
      <c r="S120" s="36">
        <v>35</v>
      </c>
      <c r="T120" s="36">
        <v>40</v>
      </c>
      <c r="U120" s="36">
        <v>34</v>
      </c>
      <c r="V120" s="36">
        <v>46</v>
      </c>
      <c r="W120" s="36">
        <v>52</v>
      </c>
      <c r="X120" s="36">
        <v>46</v>
      </c>
      <c r="Y120" s="36">
        <v>50</v>
      </c>
      <c r="Z120" s="36">
        <v>60</v>
      </c>
      <c r="AA120" s="36">
        <v>73</v>
      </c>
      <c r="AB120" s="36">
        <v>66</v>
      </c>
      <c r="AC120" s="36">
        <v>72</v>
      </c>
      <c r="AD120" s="36">
        <v>70</v>
      </c>
      <c r="AE120" s="36">
        <v>84</v>
      </c>
      <c r="AF120" s="36">
        <v>71</v>
      </c>
      <c r="AG120" s="36">
        <v>74</v>
      </c>
      <c r="AH120" s="36">
        <v>58</v>
      </c>
      <c r="AI120" s="36">
        <v>76</v>
      </c>
      <c r="AJ120" s="36">
        <v>55</v>
      </c>
      <c r="AK120" s="36">
        <v>82</v>
      </c>
      <c r="AL120" s="36">
        <v>80</v>
      </c>
      <c r="AM120" s="36">
        <v>90</v>
      </c>
      <c r="AN120" s="36">
        <v>74</v>
      </c>
      <c r="AO120" s="36">
        <v>100</v>
      </c>
      <c r="AP120" s="36">
        <v>98</v>
      </c>
      <c r="AQ120" s="36">
        <v>99</v>
      </c>
      <c r="AR120" s="36">
        <v>112</v>
      </c>
      <c r="AS120" s="36">
        <v>118</v>
      </c>
      <c r="AT120" s="36">
        <v>126</v>
      </c>
      <c r="AU120" s="36">
        <v>134</v>
      </c>
      <c r="AV120" s="36">
        <v>154</v>
      </c>
      <c r="AW120" s="36">
        <v>157</v>
      </c>
    </row>
    <row r="121" spans="1:49" ht="16.5" thickBot="1" thickTop="1">
      <c r="A121" s="4">
        <v>5</v>
      </c>
      <c r="C121" s="41">
        <f>INDEX('[1]Age'!$D$3:$D$152,MATCH(D121,'[1]Age'!$B$3:$B$152,0))</f>
        <v>45</v>
      </c>
      <c r="D121" s="32">
        <v>45</v>
      </c>
      <c r="E121" s="31" t="str">
        <f>INDEX('[2]sex'!$D$3:$D$176,MATCH(F121,'[2]sex'!$B$3:$B$176,0))</f>
        <v>females</v>
      </c>
      <c r="F121" s="27" t="s">
        <v>34</v>
      </c>
      <c r="G121" s="36">
        <v>56</v>
      </c>
      <c r="H121" s="36">
        <v>40</v>
      </c>
      <c r="I121" s="36">
        <v>32</v>
      </c>
      <c r="J121" s="36">
        <v>30</v>
      </c>
      <c r="K121" s="36">
        <v>24</v>
      </c>
      <c r="L121" s="36">
        <v>20</v>
      </c>
      <c r="M121" s="36">
        <v>22</v>
      </c>
      <c r="N121" s="36">
        <v>15</v>
      </c>
      <c r="O121" s="36">
        <v>16</v>
      </c>
      <c r="P121" s="36">
        <v>18</v>
      </c>
      <c r="Q121" s="36">
        <v>12</v>
      </c>
      <c r="R121" s="36">
        <v>12</v>
      </c>
      <c r="S121" s="36">
        <v>15</v>
      </c>
      <c r="T121" s="36">
        <v>15</v>
      </c>
      <c r="U121" s="36">
        <v>26</v>
      </c>
      <c r="V121" s="36">
        <v>18</v>
      </c>
      <c r="W121" s="36">
        <v>15</v>
      </c>
      <c r="X121" s="36">
        <v>23</v>
      </c>
      <c r="Y121" s="36">
        <v>24</v>
      </c>
      <c r="Z121" s="36">
        <v>22</v>
      </c>
      <c r="AA121" s="36">
        <v>36</v>
      </c>
      <c r="AB121" s="36">
        <v>32</v>
      </c>
      <c r="AC121" s="36">
        <v>32</v>
      </c>
      <c r="AD121" s="36">
        <v>37</v>
      </c>
      <c r="AE121" s="36">
        <v>42</v>
      </c>
      <c r="AF121" s="36">
        <v>28</v>
      </c>
      <c r="AG121" s="36">
        <v>39</v>
      </c>
      <c r="AH121" s="36">
        <v>29</v>
      </c>
      <c r="AI121" s="36">
        <v>26</v>
      </c>
      <c r="AJ121" s="36">
        <v>38</v>
      </c>
      <c r="AK121" s="36">
        <v>34</v>
      </c>
      <c r="AL121" s="36">
        <v>34</v>
      </c>
      <c r="AM121" s="36">
        <v>31</v>
      </c>
      <c r="AN121" s="36">
        <v>36</v>
      </c>
      <c r="AO121" s="36">
        <v>43</v>
      </c>
      <c r="AP121" s="36">
        <v>53</v>
      </c>
      <c r="AQ121" s="36">
        <v>54</v>
      </c>
      <c r="AR121" s="36">
        <v>67</v>
      </c>
      <c r="AS121" s="36">
        <v>42</v>
      </c>
      <c r="AT121" s="36">
        <v>46</v>
      </c>
      <c r="AU121" s="36">
        <v>57</v>
      </c>
      <c r="AV121" s="36">
        <v>71</v>
      </c>
      <c r="AW121" s="36">
        <v>92</v>
      </c>
    </row>
    <row r="122" spans="1:49" ht="16.5" thickBot="1" thickTop="1">
      <c r="A122" s="4">
        <v>5</v>
      </c>
      <c r="C122" s="41">
        <f>INDEX('[1]Age'!$D$3:$D$152,MATCH(D122,'[1]Age'!$B$3:$B$152,0))</f>
        <v>46</v>
      </c>
      <c r="D122" s="32">
        <v>46</v>
      </c>
      <c r="E122" s="31" t="str">
        <f>INDEX('[2]sex'!$D$3:$D$176,MATCH(F122,'[2]sex'!$B$3:$B$176,0))</f>
        <v>females</v>
      </c>
      <c r="F122" s="27" t="s">
        <v>34</v>
      </c>
      <c r="G122" s="36">
        <v>13</v>
      </c>
      <c r="H122" s="36">
        <v>17</v>
      </c>
      <c r="I122" s="36">
        <v>22</v>
      </c>
      <c r="J122" s="36">
        <v>9</v>
      </c>
      <c r="K122" s="36">
        <v>7</v>
      </c>
      <c r="L122" s="36">
        <v>18</v>
      </c>
      <c r="M122" s="36">
        <v>9</v>
      </c>
      <c r="N122" s="36">
        <v>6</v>
      </c>
      <c r="O122" s="36">
        <v>9</v>
      </c>
      <c r="P122" s="36">
        <v>6</v>
      </c>
      <c r="Q122" s="36">
        <v>9</v>
      </c>
      <c r="R122" s="36">
        <v>6</v>
      </c>
      <c r="S122" s="36">
        <v>4</v>
      </c>
      <c r="T122" s="36">
        <v>8</v>
      </c>
      <c r="U122" s="36">
        <v>7</v>
      </c>
      <c r="V122" s="36">
        <v>5</v>
      </c>
      <c r="W122" s="36">
        <v>10</v>
      </c>
      <c r="X122" s="36">
        <v>10</v>
      </c>
      <c r="Y122" s="36">
        <v>12</v>
      </c>
      <c r="Z122" s="36">
        <v>11</v>
      </c>
      <c r="AA122" s="36">
        <v>10</v>
      </c>
      <c r="AB122" s="36">
        <v>14</v>
      </c>
      <c r="AC122" s="36">
        <v>11</v>
      </c>
      <c r="AD122" s="36">
        <v>19</v>
      </c>
      <c r="AE122" s="36">
        <v>12</v>
      </c>
      <c r="AF122" s="36">
        <v>11</v>
      </c>
      <c r="AG122" s="36">
        <v>16</v>
      </c>
      <c r="AH122" s="36">
        <v>21</v>
      </c>
      <c r="AI122" s="36">
        <v>15</v>
      </c>
      <c r="AJ122" s="36">
        <v>16</v>
      </c>
      <c r="AK122" s="36">
        <v>18</v>
      </c>
      <c r="AL122" s="36">
        <v>15</v>
      </c>
      <c r="AM122" s="36">
        <v>19</v>
      </c>
      <c r="AN122" s="36">
        <v>13</v>
      </c>
      <c r="AO122" s="36">
        <v>13</v>
      </c>
      <c r="AP122" s="36">
        <v>23</v>
      </c>
      <c r="AQ122" s="36">
        <v>22</v>
      </c>
      <c r="AR122" s="36">
        <v>38</v>
      </c>
      <c r="AS122" s="36">
        <v>35</v>
      </c>
      <c r="AT122" s="36">
        <v>29</v>
      </c>
      <c r="AU122" s="36">
        <v>41</v>
      </c>
      <c r="AV122" s="36">
        <v>38</v>
      </c>
      <c r="AW122" s="36">
        <v>39</v>
      </c>
    </row>
    <row r="123" spans="1:49" ht="16.5" thickBot="1" thickTop="1">
      <c r="A123" s="4">
        <v>5</v>
      </c>
      <c r="C123" s="41">
        <f>INDEX('[1]Age'!$D$3:$D$152,MATCH(D123,'[1]Age'!$B$3:$B$152,0))</f>
        <v>47</v>
      </c>
      <c r="D123" s="32">
        <v>47</v>
      </c>
      <c r="E123" s="31" t="str">
        <f>INDEX('[2]sex'!$D$3:$D$176,MATCH(F123,'[2]sex'!$B$3:$B$176,0))</f>
        <v>females</v>
      </c>
      <c r="F123" s="27" t="s">
        <v>34</v>
      </c>
      <c r="G123" s="36">
        <v>7</v>
      </c>
      <c r="H123" s="36">
        <v>11</v>
      </c>
      <c r="I123" s="36">
        <v>5</v>
      </c>
      <c r="J123" s="36">
        <v>3</v>
      </c>
      <c r="K123" s="36">
        <v>4</v>
      </c>
      <c r="L123" s="36">
        <v>10</v>
      </c>
      <c r="M123" s="36">
        <v>4</v>
      </c>
      <c r="N123" s="36">
        <v>3</v>
      </c>
      <c r="O123" s="36">
        <v>5</v>
      </c>
      <c r="P123" s="36">
        <v>5</v>
      </c>
      <c r="Q123" s="36">
        <v>4</v>
      </c>
      <c r="R123" s="36">
        <v>2</v>
      </c>
      <c r="S123" s="36">
        <v>3</v>
      </c>
      <c r="T123" s="36">
        <v>0</v>
      </c>
      <c r="U123" s="36">
        <v>6</v>
      </c>
      <c r="V123" s="36">
        <v>4</v>
      </c>
      <c r="W123" s="36">
        <v>5</v>
      </c>
      <c r="X123" s="36">
        <v>3</v>
      </c>
      <c r="Y123" s="36">
        <v>1</v>
      </c>
      <c r="Z123" s="36">
        <v>4</v>
      </c>
      <c r="AA123" s="36">
        <v>6</v>
      </c>
      <c r="AB123" s="36">
        <v>4</v>
      </c>
      <c r="AC123" s="36">
        <v>5</v>
      </c>
      <c r="AD123" s="36">
        <v>6</v>
      </c>
      <c r="AE123" s="36">
        <v>18</v>
      </c>
      <c r="AF123" s="36">
        <v>10</v>
      </c>
      <c r="AG123" s="36">
        <v>7</v>
      </c>
      <c r="AH123" s="36">
        <v>5</v>
      </c>
      <c r="AI123" s="36">
        <v>8</v>
      </c>
      <c r="AJ123" s="36">
        <v>9</v>
      </c>
      <c r="AK123" s="36">
        <v>3</v>
      </c>
      <c r="AL123" s="36">
        <v>5</v>
      </c>
      <c r="AM123" s="36">
        <v>9</v>
      </c>
      <c r="AN123" s="36">
        <v>8</v>
      </c>
      <c r="AO123" s="36">
        <v>6</v>
      </c>
      <c r="AP123" s="36">
        <v>11</v>
      </c>
      <c r="AQ123" s="36">
        <v>8</v>
      </c>
      <c r="AR123" s="36">
        <v>6</v>
      </c>
      <c r="AS123" s="36">
        <v>17</v>
      </c>
      <c r="AT123" s="36">
        <v>23</v>
      </c>
      <c r="AU123" s="36">
        <v>8</v>
      </c>
      <c r="AV123" s="36">
        <v>15</v>
      </c>
      <c r="AW123" s="36">
        <v>21</v>
      </c>
    </row>
    <row r="124" spans="1:49" ht="16.5" thickBot="1" thickTop="1">
      <c r="A124" s="4">
        <v>5</v>
      </c>
      <c r="C124" s="41">
        <f>INDEX('[1]Age'!$D$3:$D$152,MATCH(D124,'[1]Age'!$B$3:$B$152,0))</f>
        <v>48</v>
      </c>
      <c r="D124" s="32">
        <v>48</v>
      </c>
      <c r="E124" s="31" t="str">
        <f>INDEX('[2]sex'!$D$3:$D$176,MATCH(F124,'[2]sex'!$B$3:$B$176,0))</f>
        <v>females</v>
      </c>
      <c r="F124" s="27" t="s">
        <v>34</v>
      </c>
      <c r="G124" s="36">
        <v>4</v>
      </c>
      <c r="H124" s="36">
        <v>2</v>
      </c>
      <c r="I124" s="36">
        <v>5</v>
      </c>
      <c r="J124" s="36">
        <v>1</v>
      </c>
      <c r="K124" s="36">
        <v>3</v>
      </c>
      <c r="L124" s="36">
        <v>4</v>
      </c>
      <c r="M124" s="36">
        <v>0</v>
      </c>
      <c r="N124" s="36">
        <v>4</v>
      </c>
      <c r="O124" s="36">
        <v>0</v>
      </c>
      <c r="P124" s="36">
        <v>2</v>
      </c>
      <c r="Q124" s="36">
        <v>2</v>
      </c>
      <c r="R124" s="36">
        <v>0</v>
      </c>
      <c r="S124" s="36">
        <v>0</v>
      </c>
      <c r="T124" s="36">
        <v>2</v>
      </c>
      <c r="U124" s="36">
        <v>2</v>
      </c>
      <c r="V124" s="36">
        <v>0</v>
      </c>
      <c r="W124" s="36">
        <v>3</v>
      </c>
      <c r="X124" s="36">
        <v>0</v>
      </c>
      <c r="Y124" s="36">
        <v>0</v>
      </c>
      <c r="Z124" s="36">
        <v>1</v>
      </c>
      <c r="AA124" s="36">
        <v>0</v>
      </c>
      <c r="AB124" s="36">
        <v>2</v>
      </c>
      <c r="AC124" s="36">
        <v>1</v>
      </c>
      <c r="AD124" s="36">
        <v>1</v>
      </c>
      <c r="AE124" s="36">
        <v>2</v>
      </c>
      <c r="AF124" s="36">
        <v>1</v>
      </c>
      <c r="AG124" s="36">
        <v>0</v>
      </c>
      <c r="AH124" s="36">
        <v>4</v>
      </c>
      <c r="AI124" s="36">
        <v>1</v>
      </c>
      <c r="AJ124" s="36">
        <v>4</v>
      </c>
      <c r="AK124" s="36">
        <v>3</v>
      </c>
      <c r="AL124" s="36">
        <v>2</v>
      </c>
      <c r="AM124" s="36">
        <v>6</v>
      </c>
      <c r="AN124" s="36">
        <v>5</v>
      </c>
      <c r="AO124" s="36">
        <v>4</v>
      </c>
      <c r="AP124" s="36">
        <v>4</v>
      </c>
      <c r="AQ124" s="36">
        <v>6</v>
      </c>
      <c r="AR124" s="36">
        <v>3</v>
      </c>
      <c r="AS124" s="36">
        <v>4</v>
      </c>
      <c r="AT124" s="36">
        <v>10</v>
      </c>
      <c r="AU124" s="36">
        <v>8</v>
      </c>
      <c r="AV124" s="36">
        <v>9</v>
      </c>
      <c r="AW124" s="36">
        <v>9</v>
      </c>
    </row>
    <row r="125" spans="1:49" ht="16.5" thickBot="1" thickTop="1">
      <c r="A125" s="4">
        <v>5</v>
      </c>
      <c r="C125" s="41" t="str">
        <f>INDEX('[1]Age'!$D$3:$D$152,MATCH(D125,'[1]Age'!$B$3:$B$152,0))</f>
        <v>49_</v>
      </c>
      <c r="D125" s="32" t="s">
        <v>36</v>
      </c>
      <c r="E125" s="31" t="str">
        <f>INDEX('[2]sex'!$D$3:$D$176,MATCH(F125,'[2]sex'!$B$3:$B$176,0))</f>
        <v>females</v>
      </c>
      <c r="F125" s="27" t="s">
        <v>34</v>
      </c>
      <c r="G125" s="36">
        <v>4</v>
      </c>
      <c r="H125" s="36">
        <v>3</v>
      </c>
      <c r="I125" s="36">
        <v>1</v>
      </c>
      <c r="J125" s="36">
        <v>2</v>
      </c>
      <c r="K125" s="36">
        <v>0</v>
      </c>
      <c r="L125" s="36">
        <v>1</v>
      </c>
      <c r="M125" s="36">
        <v>0</v>
      </c>
      <c r="N125" s="36">
        <v>0</v>
      </c>
      <c r="O125" s="36">
        <v>1</v>
      </c>
      <c r="P125" s="36">
        <v>0</v>
      </c>
      <c r="Q125" s="36">
        <v>0</v>
      </c>
      <c r="R125" s="36">
        <v>1</v>
      </c>
      <c r="S125" s="36">
        <v>0</v>
      </c>
      <c r="T125" s="36">
        <v>0</v>
      </c>
      <c r="U125" s="36">
        <v>1</v>
      </c>
      <c r="V125" s="36">
        <v>3</v>
      </c>
      <c r="W125" s="36">
        <v>0</v>
      </c>
      <c r="X125" s="36">
        <v>1</v>
      </c>
      <c r="Y125" s="36">
        <v>1</v>
      </c>
      <c r="Z125" s="36">
        <v>0</v>
      </c>
      <c r="AA125" s="36">
        <v>2</v>
      </c>
      <c r="AB125" s="36">
        <v>0</v>
      </c>
      <c r="AC125" s="36">
        <v>3</v>
      </c>
      <c r="AD125" s="36">
        <v>2</v>
      </c>
      <c r="AE125" s="36">
        <v>2</v>
      </c>
      <c r="AF125" s="36">
        <v>1</v>
      </c>
      <c r="AG125" s="36">
        <v>2</v>
      </c>
      <c r="AH125" s="36">
        <v>1</v>
      </c>
      <c r="AI125" s="36">
        <v>1</v>
      </c>
      <c r="AJ125" s="36">
        <v>4</v>
      </c>
      <c r="AK125" s="36">
        <v>0</v>
      </c>
      <c r="AL125" s="36">
        <v>3</v>
      </c>
      <c r="AM125" s="36">
        <v>3</v>
      </c>
      <c r="AN125" s="36">
        <v>4</v>
      </c>
      <c r="AO125" s="36">
        <v>5</v>
      </c>
      <c r="AP125" s="36">
        <v>3</v>
      </c>
      <c r="AQ125" s="36">
        <v>3</v>
      </c>
      <c r="AR125" s="36">
        <v>4</v>
      </c>
      <c r="AS125" s="36">
        <v>8</v>
      </c>
      <c r="AT125" s="36">
        <v>12</v>
      </c>
      <c r="AU125" s="36">
        <v>5</v>
      </c>
      <c r="AV125" s="36">
        <v>20</v>
      </c>
      <c r="AW125" s="36">
        <v>11</v>
      </c>
    </row>
    <row r="126" ht="14.25" thickTop="1"/>
  </sheetData>
  <sheetProtection/>
  <mergeCells count="2">
    <mergeCell ref="B1:M1"/>
    <mergeCell ref="D39:P3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2012-04-02T06:28:09Z</dcterms:modified>
  <cp:category/>
  <cp:version/>
  <cp:contentType/>
  <cp:contentStatus/>
</cp:coreProperties>
</file>