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<sst xmlns="http://schemas.openxmlformats.org/spreadsheetml/2006/main" count="314" uniqueCount="309">
  <si>
    <t>М e t a</t>
  </si>
  <si>
    <t>название показателя</t>
  </si>
  <si>
    <t>№ показателя п/п</t>
  </si>
  <si>
    <t>код показателя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</si>
  <si>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</si>
  <si>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</si>
  <si>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</si>
  <si>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</si>
  <si>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</si>
  <si>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</si>
  <si>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</si>
  <si>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</si>
  <si>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</si>
  <si>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</si>
  <si>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</si>
  <si>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</si>
  <si>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</si>
  <si>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</si>
  <si>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</si>
  <si>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</si>
  <si>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№ п/п</t>
  </si>
  <si>
    <t>код</t>
  </si>
  <si>
    <t>Азербайджан</t>
  </si>
  <si>
    <t>Армения</t>
  </si>
  <si>
    <t>Белоруссия</t>
  </si>
  <si>
    <t>Грузия</t>
  </si>
  <si>
    <t>Казахстан</t>
  </si>
  <si>
    <t>Киргизия</t>
  </si>
  <si>
    <t>Латвия</t>
  </si>
  <si>
    <t>Литва</t>
  </si>
  <si>
    <t>Молдавия</t>
  </si>
  <si>
    <t>Россия</t>
  </si>
  <si>
    <t>Таджикистан</t>
  </si>
  <si>
    <t>Туркмения</t>
  </si>
  <si>
    <t>Узбекистан</t>
  </si>
  <si>
    <t>Украина</t>
  </si>
  <si>
    <t>Эстония</t>
  </si>
  <si>
    <t>Страны мира</t>
  </si>
  <si>
    <t>год</t>
  </si>
  <si>
    <t>Афганистан</t>
  </si>
  <si>
    <t>Африка</t>
  </si>
  <si>
    <t>Албания</t>
  </si>
  <si>
    <t>Алжир</t>
  </si>
  <si>
    <t>Ангола</t>
  </si>
  <si>
    <t>Антигуа и Барбуда</t>
  </si>
  <si>
    <t>Аргентина</t>
  </si>
  <si>
    <t>Аруба</t>
  </si>
  <si>
    <t>Азия</t>
  </si>
  <si>
    <t>Австралия</t>
  </si>
  <si>
    <t>Австралия+Новая Зеландия</t>
  </si>
  <si>
    <t>Австрия</t>
  </si>
  <si>
    <t>Багамские о-ва</t>
  </si>
  <si>
    <t>Бахрейн</t>
  </si>
  <si>
    <t>Бангладеш</t>
  </si>
  <si>
    <t>Барбадос</t>
  </si>
  <si>
    <t>Бельгия</t>
  </si>
  <si>
    <t>Белиз</t>
  </si>
  <si>
    <t>Бенин</t>
  </si>
  <si>
    <t>Бутан</t>
  </si>
  <si>
    <t>Боливия</t>
  </si>
  <si>
    <t>Босния и Герцеговина</t>
  </si>
  <si>
    <t>Ботсвана</t>
  </si>
  <si>
    <t>Бразилия</t>
  </si>
  <si>
    <t>Бруней</t>
  </si>
  <si>
    <t>Болгария</t>
  </si>
  <si>
    <t>Буркина-Фасо</t>
  </si>
  <si>
    <t>Бурунди</t>
  </si>
  <si>
    <t>Камбоджа</t>
  </si>
  <si>
    <t>Камерун</t>
  </si>
  <si>
    <t>Канада</t>
  </si>
  <si>
    <t>Вест-Индия</t>
  </si>
  <si>
    <t>Центрально-Африканская респ.</t>
  </si>
  <si>
    <t>Центральная Америка</t>
  </si>
  <si>
    <t>Чад</t>
  </si>
  <si>
    <t>Нормандские острова</t>
  </si>
  <si>
    <t>Чили</t>
  </si>
  <si>
    <t>Китай</t>
  </si>
  <si>
    <t>Китай - Гонконг</t>
  </si>
  <si>
    <t>Китай - Макао</t>
  </si>
  <si>
    <t>Колумбия</t>
  </si>
  <si>
    <t>Коморские о-ва</t>
  </si>
  <si>
    <t>Конго</t>
  </si>
  <si>
    <t>Коста-Рика</t>
  </si>
  <si>
    <t>Хорватия</t>
  </si>
  <si>
    <t>Куба</t>
  </si>
  <si>
    <t>Кипр</t>
  </si>
  <si>
    <t>Чехия</t>
  </si>
  <si>
    <t>Корея Северная</t>
  </si>
  <si>
    <t>Конго (Дем.респ.)</t>
  </si>
  <si>
    <t>Дания</t>
  </si>
  <si>
    <t>Джибути</t>
  </si>
  <si>
    <t>Доминиканская республика</t>
  </si>
  <si>
    <t>Восточная Африка</t>
  </si>
  <si>
    <t>Восточная Азия</t>
  </si>
  <si>
    <t>Восточная Европа</t>
  </si>
  <si>
    <t>Эквадор</t>
  </si>
  <si>
    <t>Египет</t>
  </si>
  <si>
    <t>Сальвадор</t>
  </si>
  <si>
    <t>Экваториальная Гвинея</t>
  </si>
  <si>
    <t>Эритрея</t>
  </si>
  <si>
    <t>Эфиопия</t>
  </si>
  <si>
    <t>Европа</t>
  </si>
  <si>
    <t>Микронезия</t>
  </si>
  <si>
    <t>Фиджи</t>
  </si>
  <si>
    <t>Финляндия</t>
  </si>
  <si>
    <t>Франция</t>
  </si>
  <si>
    <t>Французская Гвиана</t>
  </si>
  <si>
    <t>Французская Полинезия</t>
  </si>
  <si>
    <t>Габон</t>
  </si>
  <si>
    <t>Гамбия</t>
  </si>
  <si>
    <t>Германия</t>
  </si>
  <si>
    <t>Гана</t>
  </si>
  <si>
    <t>Греция</t>
  </si>
  <si>
    <t>Гренада</t>
  </si>
  <si>
    <t>Гваделупа</t>
  </si>
  <si>
    <t>Гуам</t>
  </si>
  <si>
    <t>Гватемала</t>
  </si>
  <si>
    <t>Гвинея</t>
  </si>
  <si>
    <t>Гвинея-Бисау</t>
  </si>
  <si>
    <t>Гайана</t>
  </si>
  <si>
    <t>Гаити</t>
  </si>
  <si>
    <t>Гондурас</t>
  </si>
  <si>
    <t>Венгрия</t>
  </si>
  <si>
    <t>Исландия</t>
  </si>
  <si>
    <t>Индия</t>
  </si>
  <si>
    <t>Индонезия</t>
  </si>
  <si>
    <t>Иран</t>
  </si>
  <si>
    <t>Ирак</t>
  </si>
  <si>
    <t>Израиль</t>
  </si>
  <si>
    <t>Италия</t>
  </si>
  <si>
    <t>Ямайка</t>
  </si>
  <si>
    <t>Япония</t>
  </si>
  <si>
    <t>Иордания</t>
  </si>
  <si>
    <t>Кения</t>
  </si>
  <si>
    <t>Кирибати</t>
  </si>
  <si>
    <t>Кувейт</t>
  </si>
  <si>
    <t>Лаос</t>
  </si>
  <si>
    <t>Латинская Америка+Вест-Индия</t>
  </si>
  <si>
    <t>Наименее развитые страны</t>
  </si>
  <si>
    <t>Ливан</t>
  </si>
  <si>
    <t>Лесото</t>
  </si>
  <si>
    <t>Развивающиеся страны</t>
  </si>
  <si>
    <t>Развивающиеся страны без Китая</t>
  </si>
  <si>
    <t>Развивающиеся страны без наименее развитых стран</t>
  </si>
  <si>
    <t>Либерия</t>
  </si>
  <si>
    <t>Ливия</t>
  </si>
  <si>
    <t>Люксембург</t>
  </si>
  <si>
    <t>Мадагаскар</t>
  </si>
  <si>
    <t>Малави</t>
  </si>
  <si>
    <t>Малайзия</t>
  </si>
  <si>
    <t>Мальдивская респ.</t>
  </si>
  <si>
    <t>Мали</t>
  </si>
  <si>
    <t>Мальта</t>
  </si>
  <si>
    <t>Мартиника</t>
  </si>
  <si>
    <t>Мавритания</t>
  </si>
  <si>
    <t>Маврикий</t>
  </si>
  <si>
    <t>Майотт</t>
  </si>
  <si>
    <t>Меланезия</t>
  </si>
  <si>
    <t>Мексика</t>
  </si>
  <si>
    <t>Центральная Африка</t>
  </si>
  <si>
    <t>Монголия</t>
  </si>
  <si>
    <t>Черногория</t>
  </si>
  <si>
    <t>Более развитые регионы</t>
  </si>
  <si>
    <t>Марокко</t>
  </si>
  <si>
    <t>Мозамбик</t>
  </si>
  <si>
    <t>Мьянма (Бирма)</t>
  </si>
  <si>
    <t>Намибия</t>
  </si>
  <si>
    <t>Непал</t>
  </si>
  <si>
    <t>Нидерланды</t>
  </si>
  <si>
    <t>Новая Каледония</t>
  </si>
  <si>
    <t>Никарагуа</t>
  </si>
  <si>
    <t>Нигер</t>
  </si>
  <si>
    <t>Нигерия</t>
  </si>
  <si>
    <t>Северная Африка</t>
  </si>
  <si>
    <t>Северная Америка</t>
  </si>
  <si>
    <t>Северная Европа</t>
  </si>
  <si>
    <t>Норвегия</t>
  </si>
  <si>
    <t>Океания</t>
  </si>
  <si>
    <t>Оман</t>
  </si>
  <si>
    <t>Пакистан</t>
  </si>
  <si>
    <t>Панама</t>
  </si>
  <si>
    <t>Папуа-Новая Гвинея</t>
  </si>
  <si>
    <t>Парагвай</t>
  </si>
  <si>
    <t>Перу</t>
  </si>
  <si>
    <t>Филиппины</t>
  </si>
  <si>
    <t>Польша</t>
  </si>
  <si>
    <t>Полинезия</t>
  </si>
  <si>
    <t>Португалия</t>
  </si>
  <si>
    <t>Пуэрто-Рико</t>
  </si>
  <si>
    <t>Катар</t>
  </si>
  <si>
    <t>Республика Корея</t>
  </si>
  <si>
    <t>Румыния</t>
  </si>
  <si>
    <t>Руанда</t>
  </si>
  <si>
    <t>Реюньон</t>
  </si>
  <si>
    <t>Сент-Люсия</t>
  </si>
  <si>
    <t>Сент-Винсент и Гренадины</t>
  </si>
  <si>
    <t>Самоа</t>
  </si>
  <si>
    <t>Сан-Томе и Принсипи</t>
  </si>
  <si>
    <t>Саудовская Аравия</t>
  </si>
  <si>
    <t>Сенегал</t>
  </si>
  <si>
    <t>Сербия</t>
  </si>
  <si>
    <t>Сейшельские о-ва</t>
  </si>
  <si>
    <t>Сьерра-Леоне</t>
  </si>
  <si>
    <t>Сингапур</t>
  </si>
  <si>
    <t>Словакия</t>
  </si>
  <si>
    <t>Словения</t>
  </si>
  <si>
    <t>Соломоновы о-ва</t>
  </si>
  <si>
    <t>Сомали</t>
  </si>
  <si>
    <t>ЮАР</t>
  </si>
  <si>
    <t>Южная Америка</t>
  </si>
  <si>
    <t>Южная Азия</t>
  </si>
  <si>
    <t>Южная Африка</t>
  </si>
  <si>
    <t>Южная Европа</t>
  </si>
  <si>
    <t>Испания</t>
  </si>
  <si>
    <t>Шри-Ланка</t>
  </si>
  <si>
    <t>Африка южнее Сахары</t>
  </si>
  <si>
    <t>Судан</t>
  </si>
  <si>
    <t>Суринам</t>
  </si>
  <si>
    <t>Свазиленд</t>
  </si>
  <si>
    <t>Швеция</t>
  </si>
  <si>
    <t>Швейцария</t>
  </si>
  <si>
    <t>Сирия</t>
  </si>
  <si>
    <t>Таиланд</t>
  </si>
  <si>
    <t>Восточный Тимор</t>
  </si>
  <si>
    <t>Того</t>
  </si>
  <si>
    <t>Тонга</t>
  </si>
  <si>
    <t>Тринидад и Тобаго</t>
  </si>
  <si>
    <t>Тунис</t>
  </si>
  <si>
    <t>Турция</t>
  </si>
  <si>
    <t>Уганда</t>
  </si>
  <si>
    <t>ОАЭ</t>
  </si>
  <si>
    <t>Великобритания</t>
  </si>
  <si>
    <t>Танзания</t>
  </si>
  <si>
    <t>США</t>
  </si>
  <si>
    <t>Американские Виргинские острова</t>
  </si>
  <si>
    <t>Уругвай</t>
  </si>
  <si>
    <t>Вануату</t>
  </si>
  <si>
    <t>Венесуэла</t>
  </si>
  <si>
    <t>Вьетнам</t>
  </si>
  <si>
    <t>Западная Африка</t>
  </si>
  <si>
    <t>Западная Азия</t>
  </si>
  <si>
    <t>Западная Европа</t>
  </si>
  <si>
    <t>Западная Сахара</t>
  </si>
  <si>
    <t>Земной шар</t>
  </si>
  <si>
    <t>Йемен</t>
  </si>
  <si>
    <t>Замбия</t>
  </si>
  <si>
    <t>Зимбабве</t>
  </si>
  <si>
    <t>Страна</t>
  </si>
  <si>
    <t>Ирландия</t>
  </si>
  <si>
    <t>Новая Зеландия</t>
  </si>
  <si>
    <t>размерность инф.массива</t>
  </si>
  <si>
    <t>название инф.массива</t>
  </si>
  <si>
    <t>дата издания</t>
  </si>
  <si>
    <t>тип источника</t>
  </si>
  <si>
    <t>База данных</t>
  </si>
  <si>
    <t>Кабо-Верде</t>
  </si>
  <si>
    <t>Центральная Азия</t>
  </si>
  <si>
    <t>Кот-д’Ивуар</t>
  </si>
  <si>
    <t>Кюрасао</t>
  </si>
  <si>
    <t>Страны высоких доходов</t>
  </si>
  <si>
    <t>Страны доходов ниже среднего</t>
  </si>
  <si>
    <t>Страны низких доходов</t>
  </si>
  <si>
    <t>Федеративные Штаты Микронезии</t>
  </si>
  <si>
    <t>Страны средних доходов</t>
  </si>
  <si>
    <t>Другие не указанные области</t>
  </si>
  <si>
    <t>Южный Судан</t>
  </si>
  <si>
    <t>Юго-Восточная Азия</t>
  </si>
  <si>
    <t>Центральная и Южная Азия</t>
  </si>
  <si>
    <t>Палестина</t>
  </si>
  <si>
    <t>Бывшая Югославская Республика Македония</t>
  </si>
  <si>
    <t>Страны доходов выше среднего</t>
  </si>
  <si>
    <t>http://esa.un.org/unpd/wpp/</t>
  </si>
  <si>
    <t>Массив получен путем копирования содержимого Excel файла базы данных World Population Prospects</t>
  </si>
  <si>
    <t>2020-2025</t>
  </si>
  <si>
    <t>2025-2030</t>
  </si>
  <si>
    <t>2030-2035</t>
  </si>
  <si>
    <t>2035-2040</t>
  </si>
  <si>
    <t>2040-2045</t>
  </si>
  <si>
    <t>2045-2050</t>
  </si>
  <si>
    <t>2050-2055</t>
  </si>
  <si>
    <t>2055-2060</t>
  </si>
  <si>
    <t>2060-2065</t>
  </si>
  <si>
    <t>2065-2070</t>
  </si>
  <si>
    <t>2070-2075</t>
  </si>
  <si>
    <t>2075-2080</t>
  </si>
  <si>
    <t>2080-2085</t>
  </si>
  <si>
    <t>2085-2090</t>
  </si>
  <si>
    <t>2090-2095</t>
  </si>
  <si>
    <t>2095-2100</t>
  </si>
  <si>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</si>
  <si>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</si>
  <si>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</si>
  <si>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</si>
  <si>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</si>
  <si>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</si>
  <si>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</si>
  <si>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</si>
  <si>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</si>
  <si>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</si>
  <si>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</si>
  <si>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</si>
  <si>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t>2010-2015</t>
  </si>
  <si>
    <t>Гудкова Т.</t>
  </si>
  <si>
    <t>Общий коэффициент рождаемости</t>
  </si>
  <si>
    <t>‰ в год</t>
  </si>
  <si>
    <t>UN, Department of Economic and Social Affairs, Population Division, World Population Prospects, the 2015 Revision, http://esa.un.org/unpd/wpp/Download/Standard/Population/, Wednesday, March 30, 2016; 10:58:36 PM.</t>
  </si>
  <si>
    <t>gud_004.xls</t>
  </si>
  <si>
    <t>2015-2020</t>
  </si>
  <si>
    <t>Общий коэффициент рождаемости, по странам и регионам мира, 1950-2100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</si>
</sst>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\ ###\ ###\ ##0;\-#\ ###\ ###\ ##0;0"/>
    <numFmt numFmtId="174" formatCode="##0.00;\-##0.00;0"/>
    <numFmt numFmtId="175" formatCode="##0.0;\-##0.0;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Narrow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/>
      <top/>
      <bottom style="double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 style="double">
        <color indexed="14"/>
      </right>
      <top/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left" vertical="top" wrapText="1" indent="1"/>
    </xf>
    <xf numFmtId="0" fontId="2" fillId="34" borderId="14" xfId="0" applyFont="1" applyFill="1" applyBorder="1" applyAlignment="1">
      <alignment horizontal="center" vertical="center"/>
    </xf>
    <xf numFmtId="0" fontId="8" fillId="33" borderId="11" xfId="42" applyFill="1" applyBorder="1" applyAlignment="1" applyProtection="1">
      <alignment horizontal="center" vertical="center"/>
      <protection/>
    </xf>
    <xf numFmtId="14" fontId="5" fillId="33" borderId="11" xfId="0" applyNumberFormat="1" applyFont="1" applyFill="1" applyBorder="1" applyAlignment="1">
      <alignment horizontal="center" vertical="center"/>
    </xf>
    <xf numFmtId="172" fontId="12" fillId="36" borderId="13" xfId="0" applyNumberFormat="1" applyFont="1" applyFill="1" applyBorder="1" applyAlignment="1">
      <alignment horizontal="left" vertical="top" wrapText="1" indent="1"/>
    </xf>
    <xf numFmtId="0" fontId="13" fillId="34" borderId="12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top" wrapText="1"/>
    </xf>
    <xf numFmtId="0" fontId="14" fillId="37" borderId="15" xfId="0" applyFont="1" applyFill="1" applyBorder="1" applyAlignment="1">
      <alignment horizontal="left" vertical="center"/>
    </xf>
    <xf numFmtId="0" fontId="14" fillId="37" borderId="16" xfId="0" applyFont="1" applyFill="1" applyBorder="1" applyAlignment="1">
      <alignment horizontal="left" vertical="center"/>
    </xf>
    <xf numFmtId="0" fontId="14" fillId="37" borderId="1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37" borderId="18" xfId="0" applyFont="1" applyFill="1" applyBorder="1" applyAlignment="1">
      <alignment horizontal="left" vertical="center"/>
    </xf>
    <xf numFmtId="0" fontId="14" fillId="37" borderId="19" xfId="0" applyFont="1" applyFill="1" applyBorder="1" applyAlignment="1">
      <alignment horizontal="left" vertical="center"/>
    </xf>
    <xf numFmtId="0" fontId="14" fillId="37" borderId="20" xfId="0" applyFont="1" applyFill="1" applyBorder="1" applyAlignment="1">
      <alignment horizontal="left" vertical="center"/>
    </xf>
    <xf numFmtId="0" fontId="14" fillId="37" borderId="21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37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175" fontId="51" fillId="38" borderId="13" xfId="0" applyNumberFormat="1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 vertical="center"/>
    </xf>
    <xf numFmtId="0" fontId="7" fillId="33" borderId="16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D6" t="str">
            <v>RNI</v>
          </cell>
        </row>
        <row r="7">
          <cell r="B7" t="str">
            <v>Общий коэффициент рождаемости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Общий прирост населения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str">
            <v>Nat_in</v>
          </cell>
        </row>
        <row r="21">
          <cell r="B21" t="str">
            <v>Общий коэффициент брачности</v>
          </cell>
          <cell r="D21" t="str">
            <v>CMaR</v>
          </cell>
        </row>
        <row r="22">
          <cell r="B22" t="str">
            <v>Число родившихся живыми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D23" t="str">
            <v>MYPOP</v>
          </cell>
        </row>
        <row r="24">
          <cell r="B24" t="str">
            <v>Младенческая смертность</v>
          </cell>
          <cell r="D24" t="str">
            <v>Inf_Mor</v>
          </cell>
        </row>
        <row r="25">
          <cell r="B25" t="str">
            <v>Число браков</v>
          </cell>
          <cell r="D25" t="str">
            <v>Marriages</v>
          </cell>
        </row>
        <row r="26">
          <cell r="B26" t="str">
            <v>Число разводов</v>
          </cell>
          <cell r="D26" t="str">
            <v>Div</v>
          </cell>
        </row>
        <row r="27">
          <cell r="B27" t="str">
            <v>Коэффициент абортов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D31" t="str">
            <v>PerMR</v>
          </cell>
        </row>
        <row r="32">
          <cell r="B32" t="str">
            <v>Внебрачная рождаемость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D33" t="str">
            <v>MAW1M</v>
          </cell>
        </row>
        <row r="34">
          <cell r="B34" t="str">
            <v>Итоговая рождаемость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D35" t="str">
            <v>MACB</v>
          </cell>
        </row>
        <row r="36">
          <cell r="B36" t="str">
            <v>Демографическая нагрузка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D37" t="str">
            <v>PIR</v>
          </cell>
        </row>
        <row r="38">
          <cell r="B38" t="str">
            <v>Национальный состав мигрантов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D41" t="str">
            <v>NetMiR</v>
          </cell>
        </row>
        <row r="42">
          <cell r="B42" t="str">
            <v>Число внебрачных рождений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D43" t="str">
            <v>PopProj</v>
          </cell>
        </row>
        <row r="44">
          <cell r="B44" t="str">
            <v>Число мертворождений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D45" t="str">
            <v>ENeoMR</v>
          </cell>
        </row>
        <row r="46">
          <cell r="B46" t="str">
            <v>Средний возраст населения</v>
          </cell>
          <cell r="D46" t="str">
            <v>MeAge</v>
          </cell>
        </row>
        <row r="47">
          <cell r="B47" t="str">
            <v>Число легальных абортов</v>
          </cell>
          <cell r="D47" t="str">
            <v>LeAb</v>
          </cell>
        </row>
        <row r="48">
          <cell r="B48" t="str">
            <v>Доля первых браков</v>
          </cell>
          <cell r="D48" t="str">
            <v>Per1Ma</v>
          </cell>
        </row>
        <row r="49">
          <cell r="B49" t="str">
            <v>Плотность населения</v>
          </cell>
          <cell r="D49" t="str">
            <v>PoDens</v>
          </cell>
        </row>
        <row r="50">
          <cell r="B50" t="str">
            <v>Численность иностранцев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D51" t="str">
            <v>ForBor</v>
          </cell>
        </row>
        <row r="52">
          <cell r="B52" t="str">
            <v>Число абортов на 100 рождений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D55" t="str">
            <v>DeaCau</v>
          </cell>
        </row>
        <row r="56">
          <cell r="B56" t="str">
            <v>Медианный возраст населения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D58" t="str">
            <v>PerAge</v>
          </cell>
        </row>
        <row r="59">
          <cell r="B59" t="str">
            <v>Численность мигрантов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D60" t="str">
            <v>NintMig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  <row r="609">
          <cell r="B609" t="str">
            <v>1992-2007</v>
          </cell>
          <cell r="D609" t="str">
            <v>1992_2007</v>
          </cell>
        </row>
        <row r="610">
          <cell r="B610" t="str">
            <v>1991-2009</v>
          </cell>
          <cell r="D610" t="str">
            <v>1991_2009</v>
          </cell>
        </row>
        <row r="611">
          <cell r="B611" t="str">
            <v>1993-2000</v>
          </cell>
          <cell r="D611" t="str">
            <v>1993_2000</v>
          </cell>
        </row>
        <row r="612">
          <cell r="B612" t="str">
            <v>1993-2007</v>
          </cell>
          <cell r="D612" t="str">
            <v>1993_2007</v>
          </cell>
        </row>
        <row r="613">
          <cell r="B613" t="str">
            <v>1995-2005</v>
          </cell>
          <cell r="D613" t="str">
            <v>1995_2005</v>
          </cell>
        </row>
        <row r="614">
          <cell r="B614" t="str">
            <v>1991-2008</v>
          </cell>
          <cell r="D614" t="str">
            <v>1991_2008</v>
          </cell>
        </row>
        <row r="615">
          <cell r="B615" t="str">
            <v>1991-2005</v>
          </cell>
          <cell r="D615" t="str">
            <v>1991_2005</v>
          </cell>
        </row>
        <row r="616">
          <cell r="B616" t="str">
            <v>2008 - 2010</v>
          </cell>
          <cell r="D616" t="str">
            <v>2008_2010</v>
          </cell>
        </row>
        <row r="617">
          <cell r="B617" t="str">
            <v>2009 - 2010</v>
          </cell>
          <cell r="D617" t="str">
            <v>2009_2010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Приднестровье</v>
          </cell>
          <cell r="D379" t="str">
            <v>PriDnes</v>
          </cell>
        </row>
        <row r="380">
          <cell r="B380" t="str">
            <v>из стран СНГ и Балтии</v>
          </cell>
          <cell r="D380" t="str">
            <v>CIS_Ba</v>
          </cell>
        </row>
        <row r="381">
          <cell r="B381" t="str">
            <v>в том числе:</v>
          </cell>
          <cell r="D381" t="str">
            <v>Of_Them</v>
          </cell>
        </row>
        <row r="382">
          <cell r="B382" t="str">
            <v>из других зарубежных стран</v>
          </cell>
          <cell r="D382" t="str">
            <v>Another</v>
          </cell>
        </row>
        <row r="383">
          <cell r="B383" t="str">
            <v>Абхазия</v>
          </cell>
          <cell r="D383" t="str">
            <v>Abhkaz</v>
          </cell>
        </row>
        <row r="384">
          <cell r="B384" t="str">
            <v>Сербия </v>
          </cell>
          <cell r="D384" t="str">
            <v>Serbia</v>
          </cell>
        </row>
        <row r="385">
          <cell r="B385" t="str">
            <v>Южная Осетия</v>
          </cell>
          <cell r="D385" t="str">
            <v>Sou_Os</v>
          </cell>
        </row>
        <row r="386">
          <cell r="B386" t="str">
            <v>Кот-д’Ивуар (Берег Слоновой Кости)</v>
          </cell>
          <cell r="D386" t="str">
            <v>KotD</v>
          </cell>
        </row>
        <row r="387">
          <cell r="B387" t="str">
            <v>Федеративные Штаты Микронезии</v>
          </cell>
          <cell r="D387" t="str">
            <v>FedStaMic</v>
          </cell>
        </row>
        <row r="388">
          <cell r="B388" t="str">
            <v>Джерси</v>
          </cell>
          <cell r="D388" t="str">
            <v>NormJ</v>
          </cell>
        </row>
        <row r="389">
          <cell r="B389" t="str">
            <v>Гернси</v>
          </cell>
          <cell r="D389" t="str">
            <v>NormG</v>
          </cell>
        </row>
        <row r="390">
          <cell r="B390" t="str">
            <v>Сен-Бартелеми</v>
          </cell>
          <cell r="D390" t="str">
            <v>Sent_Bar</v>
          </cell>
        </row>
        <row r="391">
          <cell r="B391" t="str">
            <v>Западный берег реки Иордан</v>
          </cell>
          <cell r="D391" t="str">
            <v>West_Bank</v>
          </cell>
        </row>
        <row r="392">
          <cell r="B392" t="str">
            <v>Кабо-Верде</v>
          </cell>
          <cell r="D392" t="str">
            <v>Kapo_W</v>
          </cell>
        </row>
        <row r="393">
          <cell r="B393" t="str">
            <v>Кот-д’Ивуар</v>
          </cell>
          <cell r="D393" t="str">
            <v>KotD</v>
          </cell>
        </row>
        <row r="394">
          <cell r="B394" t="str">
            <v>Карибские Нидерланды</v>
          </cell>
          <cell r="D394" t="str">
            <v>Car_Nid</v>
          </cell>
        </row>
        <row r="395">
          <cell r="B395" t="str">
            <v>Центральная Азия</v>
          </cell>
          <cell r="D395" t="str">
            <v>Centr_Asia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C4" t="str">
            <v>№ показателя п/п</v>
          </cell>
        </row>
        <row r="5">
          <cell r="B5">
            <v>1</v>
          </cell>
          <cell r="C5">
            <v>2</v>
          </cell>
        </row>
        <row r="6">
          <cell r="B6" t="str">
            <v>Общий коэффициент смертности</v>
          </cell>
          <cell r="C6">
            <v>1</v>
          </cell>
        </row>
        <row r="7">
          <cell r="B7" t="str">
            <v>Коэффициент естественного прироста</v>
          </cell>
          <cell r="C7">
            <v>2</v>
          </cell>
        </row>
        <row r="8">
          <cell r="B8" t="str">
            <v>Общий коэффициент рождаемости</v>
          </cell>
          <cell r="C8">
            <v>3</v>
          </cell>
        </row>
        <row r="9">
          <cell r="B9" t="str">
            <v>Коэффициент суммарной рождаемости</v>
          </cell>
          <cell r="C9">
            <v>4</v>
          </cell>
        </row>
        <row r="10">
          <cell r="B10" t="str">
            <v>Коэффициент младенческой смертности</v>
          </cell>
          <cell r="C10">
            <v>5</v>
          </cell>
        </row>
        <row r="11">
          <cell r="B11" t="str">
            <v>Нетто-коэффициент воспроизводства</v>
          </cell>
          <cell r="C11">
            <v>6</v>
          </cell>
        </row>
        <row r="12">
          <cell r="B12" t="str">
            <v>Общий коэффициент разводимости</v>
          </cell>
          <cell r="C12">
            <v>7</v>
          </cell>
        </row>
        <row r="13">
          <cell r="B13" t="str">
            <v>Общий прирост населения</v>
          </cell>
          <cell r="C13">
            <v>8</v>
          </cell>
        </row>
        <row r="14">
          <cell r="B14" t="str">
            <v>Возрастные коэффициенты рождаемости</v>
          </cell>
          <cell r="C14">
            <v>9</v>
          </cell>
        </row>
        <row r="15">
          <cell r="B15" t="str">
            <v>Число умерших</v>
          </cell>
          <cell r="C15">
            <v>10</v>
          </cell>
        </row>
        <row r="16">
          <cell r="B16" t="str">
            <v>Ожидаемая продолжительность жизни при рождении</v>
          </cell>
          <cell r="C16">
            <v>11</v>
          </cell>
        </row>
        <row r="17">
          <cell r="B17" t="str">
            <v>Стандартизированный коэффициент смертности по причинам смерти</v>
          </cell>
          <cell r="C17">
            <v>12</v>
          </cell>
        </row>
        <row r="18">
          <cell r="B18" t="str">
            <v>Коэффициенты смертности по причинам смерти</v>
          </cell>
          <cell r="C18">
            <v>13</v>
          </cell>
        </row>
        <row r="19">
          <cell r="B19" t="str">
            <v>Численность населения на начало года</v>
          </cell>
          <cell r="C19">
            <v>14</v>
          </cell>
        </row>
        <row r="20">
          <cell r="B20" t="str">
            <v>Число родившихся</v>
          </cell>
          <cell r="C20">
            <v>15</v>
          </cell>
        </row>
        <row r="21">
          <cell r="B21" t="str">
            <v>Естественный прирост</v>
          </cell>
          <cell r="C21">
            <v>16</v>
          </cell>
        </row>
        <row r="22">
          <cell r="B22" t="str">
            <v>Общий коэффициент брачности</v>
          </cell>
          <cell r="C22">
            <v>17</v>
          </cell>
        </row>
        <row r="23">
          <cell r="B23" t="str">
            <v>Число родившихся живыми</v>
          </cell>
          <cell r="C23">
            <v>18</v>
          </cell>
        </row>
        <row r="24">
          <cell r="B24" t="str">
            <v>Среднегодовая численность населения</v>
          </cell>
          <cell r="C24">
            <v>19</v>
          </cell>
        </row>
        <row r="25">
          <cell r="B25" t="str">
            <v>Младенческая смертность</v>
          </cell>
          <cell r="C25">
            <v>20</v>
          </cell>
        </row>
        <row r="26">
          <cell r="B26" t="str">
            <v>Число браков</v>
          </cell>
          <cell r="C26">
            <v>21</v>
          </cell>
        </row>
        <row r="27">
          <cell r="B27" t="str">
            <v>Число разводов</v>
          </cell>
          <cell r="C27">
            <v>22</v>
          </cell>
        </row>
        <row r="28">
          <cell r="B28" t="str">
            <v>Коэффициент абортов</v>
          </cell>
          <cell r="C28">
            <v>23</v>
          </cell>
        </row>
        <row r="29">
          <cell r="B29" t="str">
            <v>Коэффициент младенческой смертности по причинам смерти</v>
          </cell>
          <cell r="C29">
            <v>24</v>
          </cell>
        </row>
        <row r="30">
          <cell r="B30" t="str">
            <v>Коэффициент мертворождаемости</v>
          </cell>
          <cell r="C30">
            <v>25</v>
          </cell>
        </row>
        <row r="31">
          <cell r="B31" t="str">
            <v>Коэффициент неонатальной смертности</v>
          </cell>
          <cell r="C31">
            <v>26</v>
          </cell>
        </row>
        <row r="32">
          <cell r="B32" t="str">
            <v>Коэффициент перинатальной смертности</v>
          </cell>
          <cell r="C32">
            <v>27</v>
          </cell>
        </row>
        <row r="33">
          <cell r="B33" t="str">
            <v>Внебрачная рождаемость</v>
          </cell>
          <cell r="C33">
            <v>28</v>
          </cell>
        </row>
        <row r="34">
          <cell r="B34" t="str">
            <v>Средний возраст женщин при вступления в первый брак</v>
          </cell>
          <cell r="C34">
            <v>29</v>
          </cell>
        </row>
        <row r="35">
          <cell r="B35" t="str">
            <v>Итоговая рождаемость</v>
          </cell>
          <cell r="C35">
            <v>30</v>
          </cell>
        </row>
        <row r="36">
          <cell r="B36" t="str">
            <v>Средний возраст матери при рождении ребенка</v>
          </cell>
          <cell r="C36">
            <v>31</v>
          </cell>
        </row>
        <row r="37">
          <cell r="B37" t="str">
            <v>Демографическая нагрузка</v>
          </cell>
          <cell r="C37">
            <v>32</v>
          </cell>
        </row>
        <row r="38">
          <cell r="B38" t="str">
            <v>Общий коэффициент прироста населения</v>
          </cell>
          <cell r="C38">
            <v>33</v>
          </cell>
        </row>
        <row r="39">
          <cell r="B39" t="str">
            <v>Национальный состав мигрантов</v>
          </cell>
          <cell r="C39">
            <v>34</v>
          </cell>
        </row>
        <row r="40">
          <cell r="B40" t="str">
            <v>Гражданство международных мигрантов</v>
          </cell>
          <cell r="C40">
            <v>35</v>
          </cell>
        </row>
        <row r="41">
          <cell r="B41" t="str">
            <v>Миграционный прирост населения</v>
          </cell>
          <cell r="C41">
            <v>36</v>
          </cell>
        </row>
        <row r="42">
          <cell r="B42" t="str">
            <v>Коэффициент миграционного прироста</v>
          </cell>
          <cell r="C42">
            <v>37</v>
          </cell>
        </row>
        <row r="43">
          <cell r="B43" t="str">
            <v>Число внебрачных рождений</v>
          </cell>
          <cell r="C43">
            <v>38</v>
          </cell>
        </row>
        <row r="44">
          <cell r="B44" t="str">
            <v>Прогноз численности населения</v>
          </cell>
          <cell r="C44">
            <v>39</v>
          </cell>
        </row>
        <row r="45">
          <cell r="B45" t="str">
            <v>Число мертворождений</v>
          </cell>
          <cell r="C45">
            <v>40</v>
          </cell>
        </row>
        <row r="46">
          <cell r="B46" t="str">
            <v>Коэффициент ранней неонатальной смертности</v>
          </cell>
          <cell r="C46">
            <v>41</v>
          </cell>
        </row>
        <row r="47">
          <cell r="B47" t="str">
            <v>Средний возраст населения</v>
          </cell>
          <cell r="C47">
            <v>42</v>
          </cell>
        </row>
        <row r="48">
          <cell r="B48" t="str">
            <v>Число легальных абортов</v>
          </cell>
          <cell r="C48">
            <v>43</v>
          </cell>
        </row>
        <row r="49">
          <cell r="B49" t="str">
            <v>Число легальных искусственных абортов</v>
          </cell>
          <cell r="C49">
            <v>43</v>
          </cell>
        </row>
        <row r="50">
          <cell r="B50" t="str">
            <v>Доля первых браков</v>
          </cell>
          <cell r="C50">
            <v>44</v>
          </cell>
        </row>
        <row r="51">
          <cell r="B51" t="str">
            <v>Плотность населения</v>
          </cell>
          <cell r="C51">
            <v>45</v>
          </cell>
        </row>
        <row r="52">
          <cell r="B52" t="str">
            <v>Численность иностранцев</v>
          </cell>
          <cell r="C52">
            <v>46</v>
          </cell>
        </row>
        <row r="53">
          <cell r="B53" t="str">
            <v>Численность граждан, родившихся за границей</v>
          </cell>
          <cell r="C53">
            <v>47</v>
          </cell>
        </row>
        <row r="54">
          <cell r="B54" t="str">
            <v>Число абортов на 100 рождений</v>
          </cell>
          <cell r="C54">
            <v>23</v>
          </cell>
        </row>
        <row r="55">
          <cell r="B55" t="str">
            <v>Вступившие в брак по возрасту невесты</v>
          </cell>
          <cell r="C55">
            <v>48</v>
          </cell>
        </row>
        <row r="56">
          <cell r="B56" t="str">
            <v>Вступившие в брак по возрасту жениха</v>
          </cell>
          <cell r="C56">
            <v>49</v>
          </cell>
        </row>
        <row r="57">
          <cell r="B57" t="str">
            <v>Число умерших по причинам смерти</v>
          </cell>
          <cell r="C57">
            <v>50</v>
          </cell>
        </row>
        <row r="58">
          <cell r="B58" t="str">
            <v>Медианный возраст населения</v>
          </cell>
          <cell r="C58">
            <v>51</v>
          </cell>
        </row>
        <row r="59">
          <cell r="B59" t="str">
            <v>Ожидаемая продолжительность жизни</v>
          </cell>
          <cell r="C59">
            <v>52</v>
          </cell>
        </row>
        <row r="60">
          <cell r="B60" t="str">
            <v>Доля населения по возрастным группам</v>
          </cell>
          <cell r="C60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6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3" max="3" width="25.8515625" style="0" customWidth="1"/>
    <col min="4" max="4" width="31.28125" style="0" customWidth="1"/>
    <col min="5" max="17" width="8.7109375" style="0" bestFit="1" customWidth="1"/>
    <col min="18" max="18" width="8.7109375" style="0" customWidth="1"/>
    <col min="19" max="24" width="8.7109375" style="0" bestFit="1" customWidth="1"/>
    <col min="25" max="25" width="7.421875" style="0" customWidth="1"/>
  </cols>
  <sheetData>
    <row r="1" spans="1:34" ht="30.75" thickBot="1">
      <c r="A1" s="1"/>
      <c r="B1" s="39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1"/>
      <c r="AA1" s="1"/>
      <c r="AB1" s="1"/>
      <c r="AC1" s="1"/>
      <c r="AD1" s="1"/>
      <c r="AE1" s="1"/>
      <c r="AF1" s="1"/>
      <c r="AG1" s="1"/>
      <c r="AH1" s="1"/>
    </row>
    <row r="2" spans="1:34" ht="18" thickBot="1" thickTop="1">
      <c r="A2" s="1">
        <v>1</v>
      </c>
      <c r="B2" s="1">
        <v>1</v>
      </c>
      <c r="C2" s="26" t="s">
        <v>1</v>
      </c>
      <c r="D2" s="37" t="s">
        <v>303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1"/>
      <c r="AH2" s="1"/>
    </row>
    <row r="3" spans="1:34" ht="48.75" thickBot="1" thickTop="1">
      <c r="A3" s="1">
        <v>1</v>
      </c>
      <c r="B3" s="1">
        <v>2</v>
      </c>
      <c r="C3" s="27" t="s">
        <v>251</v>
      </c>
      <c r="D3" s="3" t="s">
        <v>308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1"/>
      <c r="W3" s="1"/>
      <c r="X3" s="1"/>
      <c r="Y3" s="2"/>
      <c r="Z3" s="1"/>
      <c r="AA3" s="1"/>
      <c r="AB3" s="1"/>
      <c r="AC3" s="1"/>
      <c r="AD3" s="1"/>
      <c r="AE3" s="1"/>
      <c r="AF3" s="1"/>
      <c r="AG3" s="1"/>
      <c r="AH3" s="1"/>
    </row>
    <row r="4" spans="1:34" ht="18" thickBot="1" thickTop="1">
      <c r="A4" s="1">
        <v>1</v>
      </c>
      <c r="B4" s="1">
        <v>3</v>
      </c>
      <c r="C4" s="27" t="s">
        <v>2</v>
      </c>
      <c r="D4" s="4">
        <f>INDEX('[3]показатели'!$C$3:$C$60,MATCH(D2,'[3]показатели'!$B$3:$B$60,0))</f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1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1"/>
      <c r="AH4" s="1"/>
    </row>
    <row r="5" spans="1:34" ht="18" thickBot="1" thickTop="1">
      <c r="A5" s="1">
        <v>1</v>
      </c>
      <c r="B5" s="1">
        <v>4</v>
      </c>
      <c r="C5" s="27" t="s">
        <v>3</v>
      </c>
      <c r="D5" s="4" t="str">
        <f>INDEX('[1]показатели'!$D$3:$D$60,MATCH(D2,'[1]показатели'!$B$3:$B$60,0))</f>
        <v>CBR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1"/>
      <c r="V5" s="1"/>
      <c r="W5" s="1"/>
      <c r="X5" s="1"/>
      <c r="Y5" s="2"/>
      <c r="Z5" s="1"/>
      <c r="AA5" s="1"/>
      <c r="AB5" s="1"/>
      <c r="AC5" s="1"/>
      <c r="AD5" s="1"/>
      <c r="AE5" s="1"/>
      <c r="AF5" s="1"/>
      <c r="AG5" s="1"/>
      <c r="AH5" s="1"/>
    </row>
    <row r="6" spans="1:34" ht="18" thickBot="1" thickTop="1">
      <c r="A6" s="1">
        <v>1</v>
      </c>
      <c r="B6" s="1">
        <v>5</v>
      </c>
      <c r="C6" s="28" t="s">
        <v>250</v>
      </c>
      <c r="D6" s="4">
        <f>D8+D14</f>
        <v>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1"/>
      <c r="Y6" s="2"/>
      <c r="Z6" s="1"/>
      <c r="AA6" s="1"/>
      <c r="AB6" s="1"/>
      <c r="AC6" s="1"/>
      <c r="AD6" s="1"/>
      <c r="AE6" s="1"/>
      <c r="AF6" s="1"/>
      <c r="AG6" s="1"/>
      <c r="AH6" s="1"/>
    </row>
    <row r="7" spans="1:34" ht="6" customHeight="1" thickBot="1" thickTop="1">
      <c r="A7" s="1"/>
      <c r="B7" s="1"/>
      <c r="C7" s="29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1"/>
      <c r="V7" s="1"/>
      <c r="W7" s="1"/>
      <c r="X7" s="1"/>
      <c r="Y7" s="2"/>
      <c r="Z7" s="1"/>
      <c r="AA7" s="1"/>
      <c r="AB7" s="1"/>
      <c r="AC7" s="1"/>
      <c r="AD7" s="1"/>
      <c r="AE7" s="1"/>
      <c r="AF7" s="1"/>
      <c r="AG7" s="1"/>
      <c r="AH7" s="1"/>
    </row>
    <row r="8" spans="1:34" ht="19.5" thickBot="1" thickTop="1">
      <c r="A8" s="1">
        <v>1</v>
      </c>
      <c r="B8" s="1">
        <v>100</v>
      </c>
      <c r="C8" s="30" t="s">
        <v>4</v>
      </c>
      <c r="D8" s="6">
        <v>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1"/>
      <c r="V8" s="1"/>
      <c r="W8" s="1"/>
      <c r="X8" s="1"/>
      <c r="Y8" s="2"/>
      <c r="Z8" s="1"/>
      <c r="AA8" s="1"/>
      <c r="AB8" s="1"/>
      <c r="AC8" s="1"/>
      <c r="AD8" s="1"/>
      <c r="AE8" s="1"/>
      <c r="AF8" s="1"/>
      <c r="AG8" s="1"/>
      <c r="AH8" s="1"/>
    </row>
    <row r="9" spans="1:34" ht="19.5" thickBot="1" thickTop="1">
      <c r="A9" s="1">
        <v>1</v>
      </c>
      <c r="B9" s="1">
        <v>111</v>
      </c>
      <c r="C9" s="27" t="s">
        <v>5</v>
      </c>
      <c r="D9" s="7" t="s">
        <v>37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/>
      <c r="U9" s="1"/>
      <c r="V9" s="1"/>
      <c r="W9" s="1"/>
      <c r="X9" s="1"/>
      <c r="Y9" s="2"/>
      <c r="Z9" s="1"/>
      <c r="AA9" s="1"/>
      <c r="AB9" s="1"/>
      <c r="AC9" s="1"/>
      <c r="AD9" s="1"/>
      <c r="AE9" s="1"/>
      <c r="AF9" s="1"/>
      <c r="AG9" s="1"/>
      <c r="AH9" s="1"/>
    </row>
    <row r="10" spans="1:34" ht="18" thickBot="1" thickTop="1">
      <c r="A10" s="1">
        <v>1</v>
      </c>
      <c r="B10" s="1">
        <v>112</v>
      </c>
      <c r="C10" s="31" t="s">
        <v>6</v>
      </c>
      <c r="D10" s="4">
        <f>INDEX('[1]категории'!$C$3:$C$21,MATCH(D9,'[1]категории'!$B$3:$B$21,0))</f>
        <v>13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  <c r="U10" s="1"/>
      <c r="V10" s="1"/>
      <c r="W10" s="1"/>
      <c r="X10" s="1"/>
      <c r="Y10" s="2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8" thickBot="1" thickTop="1">
      <c r="A11" s="1">
        <v>1</v>
      </c>
      <c r="B11" s="1">
        <v>113</v>
      </c>
      <c r="C11" s="31" t="s">
        <v>7</v>
      </c>
      <c r="D11" s="4" t="str">
        <f>INDEX('[1]категории'!$D$3:$D$21,MATCH(D9,'[1]категории'!$B$3:$B$21,0))</f>
        <v>World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/>
      <c r="U11" s="1"/>
      <c r="V11" s="1"/>
      <c r="W11" s="1"/>
      <c r="X11" s="1"/>
      <c r="Y11" s="2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9.5" thickBot="1" thickTop="1">
      <c r="A12" s="1">
        <v>1</v>
      </c>
      <c r="B12" s="1">
        <v>114</v>
      </c>
      <c r="C12" s="32" t="s">
        <v>8</v>
      </c>
      <c r="D12" s="8">
        <v>241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/>
      <c r="U12" s="1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6.75" customHeight="1" thickBot="1" thickTop="1">
      <c r="A13" s="1"/>
      <c r="B13" s="1"/>
      <c r="C13" s="29"/>
      <c r="D13" s="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  <c r="U13" s="1"/>
      <c r="V13" s="1"/>
      <c r="W13" s="1"/>
      <c r="X13" s="1"/>
      <c r="Y13" s="2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9.5" thickBot="1" thickTop="1">
      <c r="A14" s="1">
        <v>1</v>
      </c>
      <c r="B14" s="1">
        <v>200</v>
      </c>
      <c r="C14" s="26" t="s">
        <v>9</v>
      </c>
      <c r="D14" s="6">
        <v>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  <c r="U14" s="1"/>
      <c r="V14" s="1"/>
      <c r="W14" s="1"/>
      <c r="X14" s="1"/>
      <c r="Y14" s="2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9.5" thickBot="1" thickTop="1">
      <c r="A15" s="1">
        <v>1</v>
      </c>
      <c r="B15" s="1">
        <v>211</v>
      </c>
      <c r="C15" s="27" t="s">
        <v>5</v>
      </c>
      <c r="D15" s="7" t="s">
        <v>38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1"/>
      <c r="V15" s="1"/>
      <c r="W15" s="1"/>
      <c r="X15" s="1"/>
      <c r="Y15" s="2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" thickBot="1" thickTop="1">
      <c r="A16" s="1">
        <v>1</v>
      </c>
      <c r="B16" s="1">
        <v>212</v>
      </c>
      <c r="C16" s="31" t="s">
        <v>6</v>
      </c>
      <c r="D16" s="4">
        <f>INDEX('[1]категории'!$C$3:$C$21,MATCH(D15,'[1]категории'!$B$3:$B$21,0))</f>
        <v>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1"/>
      <c r="V16" s="1"/>
      <c r="W16" s="1"/>
      <c r="X16" s="1"/>
      <c r="Y16" s="2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8" thickBot="1" thickTop="1">
      <c r="A17" s="1">
        <v>1</v>
      </c>
      <c r="B17" s="1">
        <v>213</v>
      </c>
      <c r="C17" s="31" t="s">
        <v>7</v>
      </c>
      <c r="D17" s="4" t="str">
        <f>INDEX('[1]категории'!$D$3:$D$21,MATCH(D15,'[1]категории'!$B$3:$B$21,0))</f>
        <v>YEAR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"/>
      <c r="U17" s="1"/>
      <c r="V17" s="1"/>
      <c r="W17" s="1"/>
      <c r="X17" s="1"/>
      <c r="Y17" s="2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9.5" thickBot="1" thickTop="1">
      <c r="A18" s="1">
        <v>1</v>
      </c>
      <c r="B18" s="1">
        <v>214</v>
      </c>
      <c r="C18" s="33" t="s">
        <v>10</v>
      </c>
      <c r="D18" s="8">
        <v>30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"/>
      <c r="U18" s="1"/>
      <c r="V18" s="1"/>
      <c r="W18" s="1"/>
      <c r="X18" s="1"/>
      <c r="Y18" s="2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6.75" customHeight="1" thickBot="1" thickTop="1">
      <c r="A19" s="1"/>
      <c r="B19" s="1"/>
      <c r="C19" s="29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"/>
      <c r="U19" s="1"/>
      <c r="V19" s="1"/>
      <c r="W19" s="1"/>
      <c r="X19" s="1"/>
      <c r="Y19" s="2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8" thickBot="1" thickTop="1">
      <c r="A20" s="1">
        <v>1</v>
      </c>
      <c r="B20" s="1">
        <v>14</v>
      </c>
      <c r="C20" s="28" t="s">
        <v>11</v>
      </c>
      <c r="D20" s="37" t="s">
        <v>305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1"/>
      <c r="V20" s="1"/>
      <c r="W20" s="1"/>
      <c r="X20" s="1"/>
      <c r="Y20" s="2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6.75" customHeight="1" thickBot="1" thickTop="1">
      <c r="A21" s="1"/>
      <c r="B21" s="1"/>
      <c r="C21" s="29"/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1"/>
      <c r="V21" s="1"/>
      <c r="W21" s="1"/>
      <c r="X21" s="1"/>
      <c r="Y21" s="2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8" thickBot="1" thickTop="1">
      <c r="A22" s="1">
        <v>1</v>
      </c>
      <c r="B22" s="1">
        <v>15</v>
      </c>
      <c r="C22" s="28" t="s">
        <v>12</v>
      </c>
      <c r="D22" s="21" t="s">
        <v>271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"/>
      <c r="U22" s="1"/>
      <c r="V22" s="1"/>
      <c r="W22" s="1"/>
      <c r="X22" s="1"/>
      <c r="Y22" s="2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6.75" customHeight="1" thickBot="1" thickTop="1">
      <c r="A23" s="1"/>
      <c r="B23" s="1"/>
      <c r="C23" s="29"/>
      <c r="D23" s="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1"/>
      <c r="V23" s="1"/>
      <c r="W23" s="1"/>
      <c r="X23" s="1"/>
      <c r="Y23" s="2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20.25" thickBot="1" thickTop="1">
      <c r="A24" s="1">
        <v>1</v>
      </c>
      <c r="B24" s="1">
        <v>16</v>
      </c>
      <c r="C24" s="28" t="s">
        <v>13</v>
      </c>
      <c r="D24" s="17" t="s">
        <v>304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/>
      <c r="U24" s="1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6.75" customHeight="1" thickBot="1" thickTop="1">
      <c r="A25" s="1"/>
      <c r="B25" s="1"/>
      <c r="C25" s="29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  <c r="U25" s="1"/>
      <c r="V25" s="1"/>
      <c r="W25" s="1"/>
      <c r="X25" s="1"/>
      <c r="Y25" s="2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34.5" thickBot="1" thickTop="1">
      <c r="A26" s="1">
        <v>1</v>
      </c>
      <c r="B26" s="1">
        <v>17</v>
      </c>
      <c r="C26" s="36" t="s">
        <v>14</v>
      </c>
      <c r="D26" s="22">
        <v>42459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1"/>
      <c r="V26" s="1"/>
      <c r="W26" s="1"/>
      <c r="X26" s="1"/>
      <c r="Y26" s="2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6.75" customHeight="1" thickBot="1" thickTop="1">
      <c r="A27" s="1"/>
      <c r="B27" s="1"/>
      <c r="C27" s="29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1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9.5" thickBot="1" thickTop="1">
      <c r="A28" s="1">
        <v>1</v>
      </c>
      <c r="B28" s="1">
        <v>18</v>
      </c>
      <c r="C28" s="28" t="s">
        <v>15</v>
      </c>
      <c r="D28" s="22">
        <f ca="1">TODAY()</f>
        <v>42460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1"/>
      <c r="V28" s="1"/>
      <c r="W28" s="1"/>
      <c r="X28" s="1"/>
      <c r="Y28" s="2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6.75" customHeight="1" thickBot="1" thickTop="1">
      <c r="A29" s="1"/>
      <c r="B29" s="1"/>
      <c r="C29" s="29"/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1"/>
      <c r="V29" s="1"/>
      <c r="W29" s="1"/>
      <c r="X29" s="1"/>
      <c r="Y29" s="2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9.5" thickBot="1" thickTop="1">
      <c r="A30" s="1">
        <v>1</v>
      </c>
      <c r="B30" s="1">
        <v>19</v>
      </c>
      <c r="C30" s="28" t="s">
        <v>16</v>
      </c>
      <c r="D30" s="8" t="s">
        <v>302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1"/>
      <c r="V30" s="1"/>
      <c r="W30" s="1"/>
      <c r="X30" s="1"/>
      <c r="Y30" s="2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6.75" customHeight="1" thickBot="1" thickTop="1">
      <c r="A31" s="1"/>
      <c r="B31" s="9"/>
      <c r="C31" s="34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0"/>
      <c r="U31" s="9"/>
      <c r="V31" s="9"/>
      <c r="W31" s="9"/>
      <c r="X31" s="9"/>
      <c r="Y31" s="10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9.5" thickBot="1" thickTop="1">
      <c r="A32" s="1">
        <v>1</v>
      </c>
      <c r="B32" s="1">
        <v>20</v>
      </c>
      <c r="C32" s="28" t="s">
        <v>17</v>
      </c>
      <c r="D32" s="6" t="s">
        <v>306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1"/>
      <c r="V32" s="1"/>
      <c r="W32" s="1"/>
      <c r="X32" s="1"/>
      <c r="Y32" s="2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6.75" customHeight="1" thickBot="1" thickTop="1">
      <c r="A33" s="1"/>
      <c r="B33" s="9"/>
      <c r="C33" s="34"/>
      <c r="D33" s="1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0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8" thickBot="1" thickTop="1">
      <c r="A34" s="1">
        <v>1</v>
      </c>
      <c r="B34" s="1">
        <v>21</v>
      </c>
      <c r="C34" s="28" t="s">
        <v>18</v>
      </c>
      <c r="D34" s="41" t="s">
        <v>272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ht="6.75" customHeight="1" thickBot="1" thickTop="1">
      <c r="A35" s="1"/>
      <c r="B35" s="9"/>
      <c r="C35" s="34"/>
      <c r="D35" s="10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0"/>
      <c r="U35" s="9"/>
      <c r="V35" s="9"/>
      <c r="W35" s="9"/>
      <c r="X35" s="9"/>
      <c r="Y35" s="10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9.5" thickBot="1" thickTop="1">
      <c r="A36" s="1">
        <v>1</v>
      </c>
      <c r="B36" s="1">
        <v>22</v>
      </c>
      <c r="C36" s="28" t="s">
        <v>252</v>
      </c>
      <c r="D36" s="6">
        <v>2015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1"/>
      <c r="V36" s="1"/>
      <c r="W36" s="1"/>
      <c r="X36" s="1"/>
      <c r="Y36" s="2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6.75" customHeight="1" thickBot="1" thickTop="1">
      <c r="A37" s="1"/>
      <c r="B37" s="9"/>
      <c r="C37" s="34"/>
      <c r="D37" s="1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0"/>
      <c r="U37" s="9"/>
      <c r="V37" s="9"/>
      <c r="W37" s="9"/>
      <c r="X37" s="9"/>
      <c r="Y37" s="10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8" thickBot="1" thickTop="1">
      <c r="A38" s="1">
        <v>1</v>
      </c>
      <c r="B38" s="1">
        <v>23</v>
      </c>
      <c r="C38" s="28" t="s">
        <v>253</v>
      </c>
      <c r="D38" s="41" t="s">
        <v>254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:34" ht="17.25" thickTop="1">
      <c r="A39" s="1"/>
      <c r="B39" s="9"/>
      <c r="C39" s="35"/>
      <c r="D39" s="1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0"/>
      <c r="U39" s="9"/>
      <c r="V39" s="9"/>
      <c r="W39" s="9"/>
      <c r="X39" s="9"/>
      <c r="Y39" s="10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6.5">
      <c r="A40" s="1"/>
      <c r="B40" s="1"/>
      <c r="C40" s="3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5.75">
      <c r="A41" s="11"/>
      <c r="B41" s="11"/>
      <c r="C41" s="12" t="s">
        <v>19</v>
      </c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3"/>
      <c r="U41" s="14"/>
      <c r="V41" s="14"/>
      <c r="W41" s="14"/>
      <c r="X41" s="14"/>
      <c r="Y41" s="13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s="16" customFormat="1" ht="15.75">
      <c r="A42" s="15">
        <v>2</v>
      </c>
      <c r="B42" s="15">
        <v>2</v>
      </c>
      <c r="C42" s="16">
        <v>3</v>
      </c>
      <c r="D42" s="16">
        <v>4</v>
      </c>
      <c r="E42" s="16">
        <v>5</v>
      </c>
      <c r="F42" s="16">
        <v>5</v>
      </c>
      <c r="G42" s="16">
        <v>5</v>
      </c>
      <c r="H42" s="16">
        <v>5</v>
      </c>
      <c r="I42" s="16">
        <v>5</v>
      </c>
      <c r="J42" s="16">
        <v>5</v>
      </c>
      <c r="K42" s="16">
        <v>5</v>
      </c>
      <c r="L42" s="16">
        <v>5</v>
      </c>
      <c r="M42" s="16">
        <v>5</v>
      </c>
      <c r="N42" s="16">
        <v>5</v>
      </c>
      <c r="O42" s="16">
        <v>5</v>
      </c>
      <c r="P42" s="16">
        <v>5</v>
      </c>
      <c r="S42" s="16">
        <v>5</v>
      </c>
      <c r="T42" s="16">
        <v>5</v>
      </c>
      <c r="U42" s="16">
        <v>5</v>
      </c>
      <c r="V42" s="16">
        <v>5</v>
      </c>
      <c r="W42" s="16">
        <v>5</v>
      </c>
      <c r="X42" s="16">
        <v>5</v>
      </c>
      <c r="Y42" s="16">
        <v>5</v>
      </c>
      <c r="Z42" s="16">
        <v>5</v>
      </c>
      <c r="AA42" s="16">
        <v>5</v>
      </c>
      <c r="AB42" s="16">
        <v>5</v>
      </c>
      <c r="AC42" s="16">
        <v>5</v>
      </c>
      <c r="AD42" s="16">
        <v>5</v>
      </c>
      <c r="AE42" s="16">
        <v>5</v>
      </c>
      <c r="AF42" s="16">
        <v>5</v>
      </c>
      <c r="AG42" s="16">
        <v>5</v>
      </c>
      <c r="AH42" s="16">
        <v>5</v>
      </c>
    </row>
    <row r="43" spans="1:34" ht="16.5" thickBot="1">
      <c r="A43" s="15">
        <v>2</v>
      </c>
      <c r="B43" s="18"/>
      <c r="C43" s="18"/>
      <c r="D43" s="18" t="s">
        <v>20</v>
      </c>
      <c r="E43" s="24">
        <f>MATCH(E45,'[1]period'!$B$3:$B$617,0)</f>
        <v>418</v>
      </c>
      <c r="F43" s="24">
        <f>MATCH(F45,'[1]period'!$B$3:$B$617,0)</f>
        <v>419</v>
      </c>
      <c r="G43" s="24">
        <f>MATCH(G45,'[1]period'!$B$3:$B$617,0)</f>
        <v>420</v>
      </c>
      <c r="H43" s="24">
        <f>MATCH(H45,'[1]period'!$B$3:$B$617,0)</f>
        <v>421</v>
      </c>
      <c r="I43" s="24">
        <f>MATCH(I45,'[1]period'!$B$3:$B$617,0)</f>
        <v>422</v>
      </c>
      <c r="J43" s="24">
        <f>MATCH(J45,'[1]period'!$B$3:$B$617,0)</f>
        <v>423</v>
      </c>
      <c r="K43" s="24">
        <f>MATCH(K45,'[1]period'!$B$3:$B$617,0)</f>
        <v>424</v>
      </c>
      <c r="L43" s="24">
        <f>MATCH(L45,'[1]period'!$B$3:$B$617,0)</f>
        <v>425</v>
      </c>
      <c r="M43" s="24">
        <f>MATCH(M45,'[1]period'!$B$3:$B$617,0)</f>
        <v>426</v>
      </c>
      <c r="N43" s="24">
        <f>MATCH(N45,'[1]period'!$B$3:$B$617,0)</f>
        <v>427</v>
      </c>
      <c r="O43" s="24">
        <f>MATCH(O45,'[1]period'!$B$3:$B$617,0)</f>
        <v>428</v>
      </c>
      <c r="P43" s="24">
        <f>MATCH(P45,'[1]period'!$B$3:$B$617,0)</f>
        <v>429</v>
      </c>
      <c r="Q43" s="24">
        <f>MATCH(Q45,'[1]period'!$B$3:$B$617,0)</f>
        <v>430</v>
      </c>
      <c r="R43" s="24">
        <f>MATCH(R45,'[1]period'!$B$3:$B$617,0)</f>
        <v>431</v>
      </c>
      <c r="S43" s="24">
        <f>MATCH(S45,'[1]period'!$B$3:$B$617,0)</f>
        <v>432</v>
      </c>
      <c r="T43" s="24">
        <f>MATCH(T45,'[1]period'!$B$3:$B$617,0)</f>
        <v>433</v>
      </c>
      <c r="U43" s="24">
        <f>MATCH(U45,'[1]period'!$B$3:$B$617,0)</f>
        <v>434</v>
      </c>
      <c r="V43" s="24">
        <f>MATCH(V45,'[1]period'!$B$3:$B$617,0)</f>
        <v>435</v>
      </c>
      <c r="W43" s="24">
        <f>MATCH(W45,'[1]period'!$B$3:$B$617,0)</f>
        <v>436</v>
      </c>
      <c r="X43" s="24">
        <f>MATCH(X45,'[1]period'!$B$3:$B$617,0)</f>
        <v>437</v>
      </c>
      <c r="Y43" s="24">
        <f>MATCH(Y45,'[1]period'!$B$3:$B$617,0)</f>
        <v>460</v>
      </c>
      <c r="Z43" s="24">
        <f>MATCH(Z45,'[1]period'!$B$3:$B$617,0)</f>
        <v>461</v>
      </c>
      <c r="AA43" s="24">
        <f>MATCH(AA45,'[1]period'!$B$3:$B$617,0)</f>
        <v>462</v>
      </c>
      <c r="AB43" s="24">
        <f>MATCH(AB45,'[1]period'!$B$3:$B$617,0)</f>
        <v>463</v>
      </c>
      <c r="AC43" s="24">
        <f>MATCH(AC45,'[1]period'!$B$3:$B$617,0)</f>
        <v>464</v>
      </c>
      <c r="AD43" s="24">
        <f>MATCH(AD45,'[1]period'!$B$3:$B$617,0)</f>
        <v>465</v>
      </c>
      <c r="AE43" s="24">
        <f>MATCH(AE45,'[1]period'!$B$3:$B$617,0)</f>
        <v>466</v>
      </c>
      <c r="AF43" s="24">
        <f>MATCH(AF45,'[1]period'!$B$3:$B$617,0)</f>
        <v>467</v>
      </c>
      <c r="AG43" s="24">
        <f>MATCH(AG45,'[1]period'!$B$3:$B$617,0)</f>
        <v>468</v>
      </c>
      <c r="AH43" s="24">
        <f>MATCH(AH45,'[1]period'!$B$3:$B$617,0)</f>
        <v>469</v>
      </c>
    </row>
    <row r="44" spans="1:34" ht="17.25" thickBot="1" thickTop="1">
      <c r="A44" s="15">
        <v>3</v>
      </c>
      <c r="B44" s="18"/>
      <c r="C44" s="18"/>
      <c r="D44" s="18" t="s">
        <v>21</v>
      </c>
      <c r="E44" s="24" t="str">
        <f>INDEX('[1]period'!$D$3:$D$617,MATCH(E45,'[1]period'!$B$3:$B$617,0))</f>
        <v>1950_1955</v>
      </c>
      <c r="F44" s="24" t="str">
        <f>INDEX('[1]period'!$D$3:$D$617,MATCH(F45,'[1]period'!$B$3:$B$617,0))</f>
        <v>1955_1960</v>
      </c>
      <c r="G44" s="24" t="str">
        <f>INDEX('[1]period'!$D$3:$D$617,MATCH(G45,'[1]period'!$B$3:$B$617,0))</f>
        <v>1960_1965</v>
      </c>
      <c r="H44" s="24" t="str">
        <f>INDEX('[1]period'!$D$3:$D$617,MATCH(H45,'[1]period'!$B$3:$B$617,0))</f>
        <v>1965_1970</v>
      </c>
      <c r="I44" s="24" t="str">
        <f>INDEX('[1]period'!$D$3:$D$617,MATCH(I45,'[1]period'!$B$3:$B$617,0))</f>
        <v>1970_1975</v>
      </c>
      <c r="J44" s="24" t="str">
        <f>INDEX('[1]period'!$D$3:$D$617,MATCH(J45,'[1]period'!$B$3:$B$617,0))</f>
        <v>1975_1980</v>
      </c>
      <c r="K44" s="24" t="str">
        <f>INDEX('[1]period'!$D$3:$D$617,MATCH(K45,'[1]period'!$B$3:$B$617,0))</f>
        <v>1980_1985</v>
      </c>
      <c r="L44" s="24" t="str">
        <f>INDEX('[1]period'!$D$3:$D$617,MATCH(L45,'[1]period'!$B$3:$B$617,0))</f>
        <v>1985_1990</v>
      </c>
      <c r="M44" s="24" t="str">
        <f>INDEX('[1]period'!$D$3:$D$617,MATCH(M45,'[1]period'!$B$3:$B$617,0))</f>
        <v>1990_1995</v>
      </c>
      <c r="N44" s="24" t="str">
        <f>INDEX('[1]period'!$D$3:$D$617,MATCH(N45,'[1]period'!$B$3:$B$617,0))</f>
        <v>1995_2000</v>
      </c>
      <c r="O44" s="24" t="str">
        <f>INDEX('[1]period'!$D$3:$D$617,MATCH(O45,'[1]period'!$B$3:$B$617,0))</f>
        <v>2000_2005</v>
      </c>
      <c r="P44" s="24" t="str">
        <f>INDEX('[1]period'!$D$3:$D$617,MATCH(P45,'[1]period'!$B$3:$B$617,0))</f>
        <v>2005_2010</v>
      </c>
      <c r="Q44" s="24" t="str">
        <f>INDEX('[1]period'!$D$3:$D$617,MATCH(Q45,'[1]period'!$B$3:$B$617,0))</f>
        <v>2010_2015</v>
      </c>
      <c r="R44" s="24" t="str">
        <f>INDEX('[1]period'!$D$3:$D$617,MATCH(R45,'[1]period'!$B$3:$B$617,0))</f>
        <v>2015_2020</v>
      </c>
      <c r="S44" s="24" t="str">
        <f>INDEX('[1]period'!$D$3:$D$617,MATCH(S45,'[1]period'!$B$3:$B$617,0))</f>
        <v>2020_2025</v>
      </c>
      <c r="T44" s="24" t="str">
        <f>INDEX('[1]period'!$D$3:$D$617,MATCH(T45,'[1]period'!$B$3:$B$617,0))</f>
        <v>2025_2030</v>
      </c>
      <c r="U44" s="24" t="str">
        <f>INDEX('[1]period'!$D$3:$D$617,MATCH(U45,'[1]period'!$B$3:$B$617,0))</f>
        <v>2030_2035</v>
      </c>
      <c r="V44" s="24" t="str">
        <f>INDEX('[1]period'!$D$3:$D$617,MATCH(V45,'[1]period'!$B$3:$B$617,0))</f>
        <v>2035_2040</v>
      </c>
      <c r="W44" s="24" t="str">
        <f>INDEX('[1]period'!$D$3:$D$617,MATCH(W45,'[1]period'!$B$3:$B$617,0))</f>
        <v>2040_2045</v>
      </c>
      <c r="X44" s="24" t="str">
        <f>INDEX('[1]period'!$D$3:$D$617,MATCH(X45,'[1]period'!$B$3:$B$617,0))</f>
        <v>2045_2050</v>
      </c>
      <c r="Y44" s="24" t="str">
        <f>INDEX('[1]period'!$D$3:$D$617,MATCH(Y45,'[1]period'!$B$3:$B$617,0))</f>
        <v>2050_2055</v>
      </c>
      <c r="Z44" s="24" t="str">
        <f>INDEX('[1]period'!$D$3:$D$617,MATCH(Z45,'[1]period'!$B$3:$B$617,0))</f>
        <v>2055_2060</v>
      </c>
      <c r="AA44" s="24" t="str">
        <f>INDEX('[1]period'!$D$3:$D$617,MATCH(AA45,'[1]period'!$B$3:$B$617,0))</f>
        <v>2060_2065</v>
      </c>
      <c r="AB44" s="24" t="str">
        <f>INDEX('[1]period'!$D$3:$D$617,MATCH(AB45,'[1]period'!$B$3:$B$617,0))</f>
        <v>2065_2070</v>
      </c>
      <c r="AC44" s="24" t="str">
        <f>INDEX('[1]period'!$D$3:$D$617,MATCH(AC45,'[1]period'!$B$3:$B$617,0))</f>
        <v>2070_2075</v>
      </c>
      <c r="AD44" s="24" t="str">
        <f>INDEX('[1]period'!$D$3:$D$617,MATCH(AD45,'[1]period'!$B$3:$B$617,0))</f>
        <v>2075_2080</v>
      </c>
      <c r="AE44" s="24" t="str">
        <f>INDEX('[1]period'!$D$3:$D$617,MATCH(AE45,'[1]period'!$B$3:$B$617,0))</f>
        <v>2080_2085</v>
      </c>
      <c r="AF44" s="24" t="str">
        <f>INDEX('[1]period'!$D$3:$D$617,MATCH(AF45,'[1]period'!$B$3:$B$617,0))</f>
        <v>2085_2090</v>
      </c>
      <c r="AG44" s="24" t="str">
        <f>INDEX('[1]period'!$D$3:$D$617,MATCH(AG45,'[1]period'!$B$3:$B$617,0))</f>
        <v>2090_2095</v>
      </c>
      <c r="AH44" s="24" t="str">
        <f>INDEX('[1]period'!$D$3:$D$617,MATCH(AH45,'[1]period'!$B$3:$B$617,0))</f>
        <v>2095_2100</v>
      </c>
    </row>
    <row r="45" spans="1:34" ht="12" customHeight="1" thickBot="1" thickTop="1">
      <c r="A45" s="1">
        <v>4</v>
      </c>
      <c r="B45" s="18" t="s">
        <v>20</v>
      </c>
      <c r="C45" s="18" t="s">
        <v>21</v>
      </c>
      <c r="D45" s="19" t="s">
        <v>247</v>
      </c>
      <c r="E45" s="25" t="s">
        <v>289</v>
      </c>
      <c r="F45" s="25" t="s">
        <v>290</v>
      </c>
      <c r="G45" s="25" t="s">
        <v>291</v>
      </c>
      <c r="H45" s="25" t="s">
        <v>292</v>
      </c>
      <c r="I45" s="25" t="s">
        <v>293</v>
      </c>
      <c r="J45" s="25" t="s">
        <v>294</v>
      </c>
      <c r="K45" s="25" t="s">
        <v>295</v>
      </c>
      <c r="L45" s="25" t="s">
        <v>296</v>
      </c>
      <c r="M45" s="25" t="s">
        <v>297</v>
      </c>
      <c r="N45" s="25" t="s">
        <v>298</v>
      </c>
      <c r="O45" s="25" t="s">
        <v>299</v>
      </c>
      <c r="P45" s="25" t="s">
        <v>300</v>
      </c>
      <c r="Q45" s="25" t="s">
        <v>301</v>
      </c>
      <c r="R45" s="25" t="s">
        <v>307</v>
      </c>
      <c r="S45" s="25" t="s">
        <v>273</v>
      </c>
      <c r="T45" s="25" t="s">
        <v>274</v>
      </c>
      <c r="U45" s="25" t="s">
        <v>275</v>
      </c>
      <c r="V45" s="25" t="s">
        <v>276</v>
      </c>
      <c r="W45" s="25" t="s">
        <v>277</v>
      </c>
      <c r="X45" s="25" t="s">
        <v>278</v>
      </c>
      <c r="Y45" s="25" t="s">
        <v>279</v>
      </c>
      <c r="Z45" s="25" t="s">
        <v>280</v>
      </c>
      <c r="AA45" s="25" t="s">
        <v>281</v>
      </c>
      <c r="AB45" s="25" t="s">
        <v>282</v>
      </c>
      <c r="AC45" s="25" t="s">
        <v>283</v>
      </c>
      <c r="AD45" s="25" t="s">
        <v>284</v>
      </c>
      <c r="AE45" s="25" t="s">
        <v>285</v>
      </c>
      <c r="AF45" s="25" t="s">
        <v>286</v>
      </c>
      <c r="AG45" s="25" t="s">
        <v>287</v>
      </c>
      <c r="AH45" s="25" t="s">
        <v>288</v>
      </c>
    </row>
    <row r="46" spans="1:34" ht="12.75" customHeight="1" thickBot="1" thickTop="1">
      <c r="A46" s="1">
        <v>5</v>
      </c>
      <c r="B46" s="20">
        <f>MATCH(D46,'[2]world'!$B$3:$B$400,0)</f>
        <v>200</v>
      </c>
      <c r="C46" s="18" t="str">
        <f>INDEX('[2]world'!$D$3:$D$400,MATCH(D46,'[2]world'!$B$3:$B$400,0))</f>
        <v>Afg</v>
      </c>
      <c r="D46" s="23" t="s">
        <v>39</v>
      </c>
      <c r="E46" s="38">
        <v>50.322</v>
      </c>
      <c r="F46" s="38">
        <v>50.995</v>
      </c>
      <c r="G46" s="38">
        <v>51.486</v>
      </c>
      <c r="H46" s="38">
        <v>51.721</v>
      </c>
      <c r="I46" s="38">
        <v>51.385</v>
      </c>
      <c r="J46" s="38">
        <v>50.809</v>
      </c>
      <c r="K46" s="38">
        <v>50.293</v>
      </c>
      <c r="L46" s="38">
        <v>49.596</v>
      </c>
      <c r="M46" s="38">
        <v>48.624</v>
      </c>
      <c r="N46" s="38">
        <v>49.109</v>
      </c>
      <c r="O46" s="38">
        <v>46.789</v>
      </c>
      <c r="P46" s="38">
        <v>42.311</v>
      </c>
      <c r="Q46" s="38">
        <v>35.615</v>
      </c>
      <c r="R46" s="38">
        <v>31.504</v>
      </c>
      <c r="S46" s="38">
        <v>28.066</v>
      </c>
      <c r="T46" s="38">
        <v>25.401</v>
      </c>
      <c r="U46" s="38">
        <v>23.135</v>
      </c>
      <c r="V46" s="38">
        <v>20.894</v>
      </c>
      <c r="W46" s="38">
        <v>18.818</v>
      </c>
      <c r="X46" s="38">
        <v>17.001</v>
      </c>
      <c r="Y46" s="38">
        <v>15.551</v>
      </c>
      <c r="Z46" s="38">
        <v>14.415</v>
      </c>
      <c r="AA46" s="38">
        <v>13.489</v>
      </c>
      <c r="AB46" s="38">
        <v>12.685</v>
      </c>
      <c r="AC46" s="38">
        <v>12.018</v>
      </c>
      <c r="AD46" s="38">
        <v>11.478</v>
      </c>
      <c r="AE46" s="38">
        <v>11.075</v>
      </c>
      <c r="AF46" s="38">
        <v>10.788</v>
      </c>
      <c r="AG46" s="38">
        <v>10.584</v>
      </c>
      <c r="AH46" s="38">
        <v>10.432</v>
      </c>
    </row>
    <row r="47" spans="1:34" ht="12.75" customHeight="1" thickBot="1" thickTop="1">
      <c r="A47" s="1">
        <v>5</v>
      </c>
      <c r="B47" s="20">
        <f>MATCH(D47,'[2]world'!$B$3:$B$400,0)</f>
        <v>76</v>
      </c>
      <c r="C47" s="18" t="str">
        <f>INDEX('[2]world'!$D$3:$D$400,MATCH(D47,'[2]world'!$B$3:$B$400,0))</f>
        <v>Afr</v>
      </c>
      <c r="D47" s="23" t="s">
        <v>40</v>
      </c>
      <c r="E47" s="38">
        <v>48.112</v>
      </c>
      <c r="F47" s="38">
        <v>47.792</v>
      </c>
      <c r="G47" s="38">
        <v>47.357</v>
      </c>
      <c r="H47" s="38">
        <v>46.394</v>
      </c>
      <c r="I47" s="38">
        <v>45.948</v>
      </c>
      <c r="J47" s="38">
        <v>45.572</v>
      </c>
      <c r="K47" s="38">
        <v>44.608</v>
      </c>
      <c r="L47" s="38">
        <v>42.929</v>
      </c>
      <c r="M47" s="38">
        <v>40.538</v>
      </c>
      <c r="N47" s="38">
        <v>38.818</v>
      </c>
      <c r="O47" s="38">
        <v>37.846</v>
      </c>
      <c r="P47" s="38">
        <v>36.865</v>
      </c>
      <c r="Q47" s="38">
        <v>35.803</v>
      </c>
      <c r="R47" s="38">
        <v>33.634</v>
      </c>
      <c r="S47" s="38">
        <v>31.627</v>
      </c>
      <c r="T47" s="38">
        <v>29.964</v>
      </c>
      <c r="U47" s="38">
        <v>28.553</v>
      </c>
      <c r="V47" s="38">
        <v>27.199</v>
      </c>
      <c r="W47" s="38">
        <v>25.788</v>
      </c>
      <c r="X47" s="38">
        <v>24.376</v>
      </c>
      <c r="Y47" s="38">
        <v>23.045</v>
      </c>
      <c r="Z47" s="38">
        <v>21.833</v>
      </c>
      <c r="AA47" s="38">
        <v>20.741</v>
      </c>
      <c r="AB47" s="38">
        <v>19.741</v>
      </c>
      <c r="AC47" s="38">
        <v>18.802</v>
      </c>
      <c r="AD47" s="38">
        <v>17.907</v>
      </c>
      <c r="AE47" s="38">
        <v>17.07</v>
      </c>
      <c r="AF47" s="38">
        <v>16.307</v>
      </c>
      <c r="AG47" s="38">
        <v>15.602</v>
      </c>
      <c r="AH47" s="38">
        <v>14.958</v>
      </c>
    </row>
    <row r="48" spans="1:34" ht="12.75" customHeight="1" thickBot="1" thickTop="1">
      <c r="A48" s="1">
        <v>5</v>
      </c>
      <c r="B48" s="20">
        <f>MATCH(D48,'[2]world'!$B$3:$B$400,0)</f>
        <v>64</v>
      </c>
      <c r="C48" s="18" t="str">
        <f>INDEX('[2]world'!$D$3:$D$400,MATCH(D48,'[2]world'!$B$3:$B$400,0))</f>
        <v>ALB</v>
      </c>
      <c r="D48" s="23" t="s">
        <v>41</v>
      </c>
      <c r="E48" s="38">
        <v>39.453</v>
      </c>
      <c r="F48" s="38">
        <v>41.374</v>
      </c>
      <c r="G48" s="38">
        <v>39.301</v>
      </c>
      <c r="H48" s="38">
        <v>33.688</v>
      </c>
      <c r="I48" s="38">
        <v>30.392</v>
      </c>
      <c r="J48" s="38">
        <v>27.727</v>
      </c>
      <c r="K48" s="38">
        <v>26.399</v>
      </c>
      <c r="L48" s="38">
        <v>25.921</v>
      </c>
      <c r="M48" s="38">
        <v>23.062</v>
      </c>
      <c r="N48" s="38">
        <v>18.669</v>
      </c>
      <c r="O48" s="38">
        <v>14.364</v>
      </c>
      <c r="P48" s="38">
        <v>11.333</v>
      </c>
      <c r="Q48" s="38">
        <v>13.137</v>
      </c>
      <c r="R48" s="38">
        <v>13.792</v>
      </c>
      <c r="S48" s="38">
        <v>13.246</v>
      </c>
      <c r="T48" s="38">
        <v>11.68</v>
      </c>
      <c r="U48" s="38">
        <v>10.144</v>
      </c>
      <c r="V48" s="38">
        <v>9.384</v>
      </c>
      <c r="W48" s="38">
        <v>9.446</v>
      </c>
      <c r="X48" s="38">
        <v>9.783</v>
      </c>
      <c r="Y48" s="38">
        <v>9.807</v>
      </c>
      <c r="Z48" s="38">
        <v>9.313</v>
      </c>
      <c r="AA48" s="38">
        <v>8.593</v>
      </c>
      <c r="AB48" s="38">
        <v>8.139</v>
      </c>
      <c r="AC48" s="38">
        <v>8.139</v>
      </c>
      <c r="AD48" s="38">
        <v>8.428</v>
      </c>
      <c r="AE48" s="38">
        <v>8.657</v>
      </c>
      <c r="AF48" s="38">
        <v>8.623</v>
      </c>
      <c r="AG48" s="38">
        <v>8.383</v>
      </c>
      <c r="AH48" s="38">
        <v>8.165</v>
      </c>
    </row>
    <row r="49" spans="1:34" ht="12.75" customHeight="1" thickBot="1" thickTop="1">
      <c r="A49" s="1">
        <v>5</v>
      </c>
      <c r="B49" s="20">
        <f>MATCH(D49,'[2]world'!$B$3:$B$400,0)</f>
        <v>79</v>
      </c>
      <c r="C49" s="18" t="str">
        <f>INDEX('[2]world'!$D$3:$D$400,MATCH(D49,'[2]world'!$B$3:$B$400,0))</f>
        <v>Alj</v>
      </c>
      <c r="D49" s="23" t="s">
        <v>42</v>
      </c>
      <c r="E49" s="38">
        <v>50.189</v>
      </c>
      <c r="F49" s="38">
        <v>49.668</v>
      </c>
      <c r="G49" s="38">
        <v>49.455</v>
      </c>
      <c r="H49" s="38">
        <v>47.485</v>
      </c>
      <c r="I49" s="38">
        <v>46.587</v>
      </c>
      <c r="J49" s="38">
        <v>45.005</v>
      </c>
      <c r="K49" s="38">
        <v>40.783</v>
      </c>
      <c r="L49" s="38">
        <v>35.204</v>
      </c>
      <c r="M49" s="38">
        <v>28.83</v>
      </c>
      <c r="N49" s="38">
        <v>21.608</v>
      </c>
      <c r="O49" s="38">
        <v>19.218</v>
      </c>
      <c r="P49" s="38">
        <v>23.095</v>
      </c>
      <c r="Q49" s="38">
        <v>25.085</v>
      </c>
      <c r="R49" s="38">
        <v>21.481</v>
      </c>
      <c r="S49" s="38">
        <v>18.182</v>
      </c>
      <c r="T49" s="38">
        <v>15.699</v>
      </c>
      <c r="U49" s="38">
        <v>14.462</v>
      </c>
      <c r="V49" s="38">
        <v>14.211</v>
      </c>
      <c r="W49" s="38">
        <v>14.277</v>
      </c>
      <c r="X49" s="38">
        <v>13.992</v>
      </c>
      <c r="Y49" s="38">
        <v>13.082</v>
      </c>
      <c r="Z49" s="38">
        <v>11.99</v>
      </c>
      <c r="AA49" s="38">
        <v>11.27</v>
      </c>
      <c r="AB49" s="38">
        <v>11.021</v>
      </c>
      <c r="AC49" s="38">
        <v>11.039</v>
      </c>
      <c r="AD49" s="38">
        <v>11.026</v>
      </c>
      <c r="AE49" s="38">
        <v>10.811</v>
      </c>
      <c r="AF49" s="38">
        <v>10.451</v>
      </c>
      <c r="AG49" s="38">
        <v>10.083</v>
      </c>
      <c r="AH49" s="38">
        <v>9.894</v>
      </c>
    </row>
    <row r="50" spans="1:34" ht="12.75" customHeight="1" thickBot="1" thickTop="1">
      <c r="A50" s="1">
        <v>5</v>
      </c>
      <c r="B50" s="20">
        <f>MATCH(D50,'[2]world'!$B$3:$B$400,0)</f>
        <v>124</v>
      </c>
      <c r="C50" s="18" t="str">
        <f>INDEX('[2]world'!$D$3:$D$400,MATCH(D50,'[2]world'!$B$3:$B$400,0))</f>
        <v>Ang</v>
      </c>
      <c r="D50" s="23" t="s">
        <v>43</v>
      </c>
      <c r="E50" s="38">
        <v>56.136</v>
      </c>
      <c r="F50" s="38">
        <v>55.068</v>
      </c>
      <c r="G50" s="38">
        <v>53.82</v>
      </c>
      <c r="H50" s="38">
        <v>53.002</v>
      </c>
      <c r="I50" s="38">
        <v>53.002</v>
      </c>
      <c r="J50" s="38">
        <v>53.458</v>
      </c>
      <c r="K50" s="38">
        <v>53.221</v>
      </c>
      <c r="L50" s="38">
        <v>52.906</v>
      </c>
      <c r="M50" s="38">
        <v>52.396</v>
      </c>
      <c r="N50" s="38">
        <v>51.632</v>
      </c>
      <c r="O50" s="38">
        <v>50.261</v>
      </c>
      <c r="P50" s="38">
        <v>48.74</v>
      </c>
      <c r="Q50" s="38">
        <v>46.192</v>
      </c>
      <c r="R50" s="38">
        <v>43.847</v>
      </c>
      <c r="S50" s="38">
        <v>41.627</v>
      </c>
      <c r="T50" s="38">
        <v>39.442</v>
      </c>
      <c r="U50" s="38">
        <v>37.133</v>
      </c>
      <c r="V50" s="38">
        <v>34.696</v>
      </c>
      <c r="W50" s="38">
        <v>32.355</v>
      </c>
      <c r="X50" s="38">
        <v>30.173</v>
      </c>
      <c r="Y50" s="38">
        <v>28.217</v>
      </c>
      <c r="Z50" s="38">
        <v>26.419</v>
      </c>
      <c r="AA50" s="38">
        <v>24.743</v>
      </c>
      <c r="AB50" s="38">
        <v>23.207</v>
      </c>
      <c r="AC50" s="38">
        <v>21.798</v>
      </c>
      <c r="AD50" s="38">
        <v>20.506</v>
      </c>
      <c r="AE50" s="38">
        <v>19.317</v>
      </c>
      <c r="AF50" s="38">
        <v>18.252</v>
      </c>
      <c r="AG50" s="38">
        <v>17.256</v>
      </c>
      <c r="AH50" s="38">
        <v>16.336</v>
      </c>
    </row>
    <row r="51" spans="1:34" ht="12.75" customHeight="1" thickBot="1" thickTop="1">
      <c r="A51" s="1">
        <v>5</v>
      </c>
      <c r="B51" s="20">
        <f>MATCH(D51,'[2]world'!$B$3:$B$400,0)</f>
        <v>152</v>
      </c>
      <c r="C51" s="18" t="str">
        <f>INDEX('[2]world'!$D$3:$D$400,MATCH(D51,'[2]world'!$B$3:$B$400,0))</f>
        <v>A_B</v>
      </c>
      <c r="D51" s="23" t="s">
        <v>44</v>
      </c>
      <c r="E51" s="38">
        <v>35.3</v>
      </c>
      <c r="F51" s="38">
        <v>33.837</v>
      </c>
      <c r="G51" s="38">
        <v>32.081</v>
      </c>
      <c r="H51" s="38">
        <v>31.236</v>
      </c>
      <c r="I51" s="38">
        <v>26.932</v>
      </c>
      <c r="J51" s="38">
        <v>19.35</v>
      </c>
      <c r="K51" s="38">
        <v>19.161</v>
      </c>
      <c r="L51" s="38">
        <v>18.795</v>
      </c>
      <c r="M51" s="38">
        <v>19.021</v>
      </c>
      <c r="N51" s="38">
        <v>20.436</v>
      </c>
      <c r="O51" s="38">
        <v>19.544</v>
      </c>
      <c r="P51" s="38">
        <v>17.612</v>
      </c>
      <c r="Q51" s="38">
        <v>16.525</v>
      </c>
      <c r="R51" s="38">
        <v>15.951</v>
      </c>
      <c r="S51" s="38">
        <v>15.304</v>
      </c>
      <c r="T51" s="38">
        <v>14.366</v>
      </c>
      <c r="U51" s="38">
        <v>13.365</v>
      </c>
      <c r="V51" s="38">
        <v>12.572</v>
      </c>
      <c r="W51" s="38">
        <v>12.09</v>
      </c>
      <c r="X51" s="38">
        <v>11.787</v>
      </c>
      <c r="Y51" s="38">
        <v>11.544</v>
      </c>
      <c r="Z51" s="38">
        <v>11.241</v>
      </c>
      <c r="AA51" s="38">
        <v>10.906</v>
      </c>
      <c r="AB51" s="38">
        <v>10.606</v>
      </c>
      <c r="AC51" s="38">
        <v>10.394</v>
      </c>
      <c r="AD51" s="38">
        <v>10.262</v>
      </c>
      <c r="AE51" s="38">
        <v>10.162</v>
      </c>
      <c r="AF51" s="38">
        <v>10.065</v>
      </c>
      <c r="AG51" s="38">
        <v>9.94</v>
      </c>
      <c r="AH51" s="38">
        <v>9.844</v>
      </c>
    </row>
    <row r="52" spans="1:34" ht="12.75" customHeight="1" thickBot="1" thickTop="1">
      <c r="A52" s="1">
        <v>5</v>
      </c>
      <c r="B52" s="20">
        <f>MATCH(D52,'[2]world'!$B$3:$B$400,0)</f>
        <v>170</v>
      </c>
      <c r="C52" s="18" t="str">
        <f>INDEX('[2]world'!$D$3:$D$400,MATCH(D52,'[2]world'!$B$3:$B$400,0))</f>
        <v>Arg</v>
      </c>
      <c r="D52" s="23" t="s">
        <v>45</v>
      </c>
      <c r="E52" s="38">
        <v>25.364</v>
      </c>
      <c r="F52" s="38">
        <v>24.265</v>
      </c>
      <c r="G52" s="38">
        <v>23.179</v>
      </c>
      <c r="H52" s="38">
        <v>22.544</v>
      </c>
      <c r="I52" s="38">
        <v>23.39</v>
      </c>
      <c r="J52" s="38">
        <v>25.653</v>
      </c>
      <c r="K52" s="38">
        <v>23.129</v>
      </c>
      <c r="L52" s="38">
        <v>22.211</v>
      </c>
      <c r="M52" s="38">
        <v>21.314</v>
      </c>
      <c r="N52" s="38">
        <v>19.742</v>
      </c>
      <c r="O52" s="38">
        <v>19.206</v>
      </c>
      <c r="P52" s="38">
        <v>18.451</v>
      </c>
      <c r="Q52" s="38">
        <v>17.821</v>
      </c>
      <c r="R52" s="38">
        <v>16.855</v>
      </c>
      <c r="S52" s="38">
        <v>15.939</v>
      </c>
      <c r="T52" s="38">
        <v>15.147</v>
      </c>
      <c r="U52" s="38">
        <v>14.442</v>
      </c>
      <c r="V52" s="38">
        <v>13.826</v>
      </c>
      <c r="W52" s="38">
        <v>13.25</v>
      </c>
      <c r="X52" s="38">
        <v>12.723</v>
      </c>
      <c r="Y52" s="38">
        <v>12.219</v>
      </c>
      <c r="Z52" s="38">
        <v>11.778</v>
      </c>
      <c r="AA52" s="38">
        <v>11.4</v>
      </c>
      <c r="AB52" s="38">
        <v>11.089</v>
      </c>
      <c r="AC52" s="38">
        <v>10.826</v>
      </c>
      <c r="AD52" s="38">
        <v>10.597</v>
      </c>
      <c r="AE52" s="38">
        <v>10.387</v>
      </c>
      <c r="AF52" s="38">
        <v>10.205</v>
      </c>
      <c r="AG52" s="38">
        <v>10.052</v>
      </c>
      <c r="AH52" s="38">
        <v>9.915</v>
      </c>
    </row>
    <row r="53" spans="1:34" ht="12.75" customHeight="1" thickBot="1" thickTop="1">
      <c r="A53" s="1">
        <v>5</v>
      </c>
      <c r="B53" s="20">
        <f>MATCH(D53,'[2]world'!$B$3:$B$400,0)</f>
        <v>51</v>
      </c>
      <c r="C53" s="18" t="str">
        <f>INDEX('[2]world'!$D$3:$D$400,MATCH(D53,'[2]world'!$B$3:$B$400,0))</f>
        <v>AR</v>
      </c>
      <c r="D53" s="23" t="s">
        <v>23</v>
      </c>
      <c r="E53" s="38">
        <v>33.769</v>
      </c>
      <c r="F53" s="38">
        <v>36.494</v>
      </c>
      <c r="G53" s="38">
        <v>34.894</v>
      </c>
      <c r="H53" s="38">
        <v>24.579</v>
      </c>
      <c r="I53" s="38">
        <v>22.535</v>
      </c>
      <c r="J53" s="38">
        <v>22.063</v>
      </c>
      <c r="K53" s="38">
        <v>22.892</v>
      </c>
      <c r="L53" s="38">
        <v>23.235</v>
      </c>
      <c r="M53" s="38">
        <v>19.089</v>
      </c>
      <c r="N53" s="38">
        <v>13.493</v>
      </c>
      <c r="O53" s="38">
        <v>13.816</v>
      </c>
      <c r="P53" s="38">
        <v>14.223</v>
      </c>
      <c r="Q53" s="38">
        <v>13.267</v>
      </c>
      <c r="R53" s="38">
        <v>12.614</v>
      </c>
      <c r="S53" s="38">
        <v>10.813</v>
      </c>
      <c r="T53" s="38">
        <v>9.407</v>
      </c>
      <c r="U53" s="38">
        <v>8.905</v>
      </c>
      <c r="V53" s="38">
        <v>9.253</v>
      </c>
      <c r="W53" s="38">
        <v>9.619</v>
      </c>
      <c r="X53" s="38">
        <v>9.396</v>
      </c>
      <c r="Y53" s="38">
        <v>8.788</v>
      </c>
      <c r="Z53" s="38">
        <v>8.281</v>
      </c>
      <c r="AA53" s="38">
        <v>8.157</v>
      </c>
      <c r="AB53" s="38">
        <v>8.42</v>
      </c>
      <c r="AC53" s="38">
        <v>8.825</v>
      </c>
      <c r="AD53" s="38">
        <v>9.025</v>
      </c>
      <c r="AE53" s="38">
        <v>8.931</v>
      </c>
      <c r="AF53" s="38">
        <v>8.729</v>
      </c>
      <c r="AG53" s="38">
        <v>8.662</v>
      </c>
      <c r="AH53" s="38">
        <v>8.822</v>
      </c>
    </row>
    <row r="54" spans="1:34" ht="12.75" customHeight="1" thickBot="1" thickTop="1">
      <c r="A54" s="1">
        <v>5</v>
      </c>
      <c r="B54" s="20">
        <f>MATCH(D54,'[2]world'!$B$3:$B$400,0)</f>
        <v>266</v>
      </c>
      <c r="C54" s="18" t="str">
        <f>INDEX('[2]world'!$D$3:$D$400,MATCH(D54,'[2]world'!$B$3:$B$400,0))</f>
        <v>Aru</v>
      </c>
      <c r="D54" s="23" t="s">
        <v>46</v>
      </c>
      <c r="E54" s="38">
        <v>44.283</v>
      </c>
      <c r="F54" s="38">
        <v>38.348</v>
      </c>
      <c r="G54" s="38">
        <v>32.916</v>
      </c>
      <c r="H54" s="38">
        <v>26.252</v>
      </c>
      <c r="I54" s="38">
        <v>22.9</v>
      </c>
      <c r="J54" s="38">
        <v>22.499</v>
      </c>
      <c r="K54" s="38">
        <v>22.29</v>
      </c>
      <c r="L54" s="38">
        <v>20.79</v>
      </c>
      <c r="M54" s="38">
        <v>18.145</v>
      </c>
      <c r="N54" s="38">
        <v>15.319</v>
      </c>
      <c r="O54" s="38">
        <v>13.231</v>
      </c>
      <c r="P54" s="38">
        <v>11.54</v>
      </c>
      <c r="Q54" s="38">
        <v>10.327</v>
      </c>
      <c r="R54" s="38">
        <v>10.023</v>
      </c>
      <c r="S54" s="38">
        <v>10.504</v>
      </c>
      <c r="T54" s="38">
        <v>10.955</v>
      </c>
      <c r="U54" s="38">
        <v>10.754</v>
      </c>
      <c r="V54" s="38">
        <v>10.085</v>
      </c>
      <c r="W54" s="38">
        <v>9.422</v>
      </c>
      <c r="X54" s="38">
        <v>9.211</v>
      </c>
      <c r="Y54" s="38">
        <v>9.512</v>
      </c>
      <c r="Z54" s="38">
        <v>9.876</v>
      </c>
      <c r="AA54" s="38">
        <v>9.97</v>
      </c>
      <c r="AB54" s="38">
        <v>9.737</v>
      </c>
      <c r="AC54" s="38">
        <v>9.389</v>
      </c>
      <c r="AD54" s="38">
        <v>9.204</v>
      </c>
      <c r="AE54" s="38">
        <v>9.285</v>
      </c>
      <c r="AF54" s="38">
        <v>9.504</v>
      </c>
      <c r="AG54" s="38">
        <v>9.644</v>
      </c>
      <c r="AH54" s="38">
        <v>9.619</v>
      </c>
    </row>
    <row r="55" spans="1:34" ht="12.75" customHeight="1" thickBot="1" thickTop="1">
      <c r="A55" s="1">
        <v>5</v>
      </c>
      <c r="B55" s="20">
        <f>MATCH(D55,'[2]world'!$B$3:$B$400,0)</f>
        <v>183</v>
      </c>
      <c r="C55" s="18" t="str">
        <f>INDEX('[2]world'!$D$3:$D$400,MATCH(D55,'[2]world'!$B$3:$B$400,0))</f>
        <v>Asia</v>
      </c>
      <c r="D55" s="23" t="s">
        <v>47</v>
      </c>
      <c r="E55" s="38">
        <v>41.842</v>
      </c>
      <c r="F55" s="38">
        <v>39.414</v>
      </c>
      <c r="G55" s="38">
        <v>39.915</v>
      </c>
      <c r="H55" s="38">
        <v>38.95</v>
      </c>
      <c r="I55" s="38">
        <v>35.032</v>
      </c>
      <c r="J55" s="38">
        <v>30.096</v>
      </c>
      <c r="K55" s="38">
        <v>28.952</v>
      </c>
      <c r="L55" s="38">
        <v>28.8</v>
      </c>
      <c r="M55" s="38">
        <v>24.782</v>
      </c>
      <c r="N55" s="38">
        <v>21.167</v>
      </c>
      <c r="O55" s="38">
        <v>19.541</v>
      </c>
      <c r="P55" s="38">
        <v>18.661</v>
      </c>
      <c r="Q55" s="38">
        <v>17.75</v>
      </c>
      <c r="R55" s="38">
        <v>16.564</v>
      </c>
      <c r="S55" s="38">
        <v>15.166</v>
      </c>
      <c r="T55" s="38">
        <v>14.11</v>
      </c>
      <c r="U55" s="38">
        <v>13.412</v>
      </c>
      <c r="V55" s="38">
        <v>12.9</v>
      </c>
      <c r="W55" s="38">
        <v>12.467</v>
      </c>
      <c r="X55" s="38">
        <v>12.016</v>
      </c>
      <c r="Y55" s="38">
        <v>11.543</v>
      </c>
      <c r="Z55" s="38">
        <v>11.099</v>
      </c>
      <c r="AA55" s="38">
        <v>10.807</v>
      </c>
      <c r="AB55" s="38">
        <v>10.631</v>
      </c>
      <c r="AC55" s="38">
        <v>10.5</v>
      </c>
      <c r="AD55" s="38">
        <v>10.359</v>
      </c>
      <c r="AE55" s="38">
        <v>10.194</v>
      </c>
      <c r="AF55" s="38">
        <v>10.035</v>
      </c>
      <c r="AG55" s="38">
        <v>9.908</v>
      </c>
      <c r="AH55" s="38">
        <v>9.826</v>
      </c>
    </row>
    <row r="56" spans="1:34" ht="12.75" customHeight="1" thickBot="1" thickTop="1">
      <c r="A56" s="1">
        <v>5</v>
      </c>
      <c r="B56" s="20">
        <f>MATCH(D56,'[2]world'!$B$3:$B$400,0)</f>
        <v>1</v>
      </c>
      <c r="C56" s="18" t="str">
        <f>INDEX('[2]world'!$D$3:$D$400,MATCH(D56,'[2]world'!$B$3:$B$400,0))</f>
        <v>AUS</v>
      </c>
      <c r="D56" s="23" t="s">
        <v>48</v>
      </c>
      <c r="E56" s="38">
        <v>22.986</v>
      </c>
      <c r="F56" s="38">
        <v>22.745</v>
      </c>
      <c r="G56" s="38">
        <v>21.412</v>
      </c>
      <c r="H56" s="38">
        <v>19.939</v>
      </c>
      <c r="I56" s="38">
        <v>19.114</v>
      </c>
      <c r="J56" s="38">
        <v>15.804</v>
      </c>
      <c r="K56" s="38">
        <v>15.499</v>
      </c>
      <c r="L56" s="38">
        <v>15.051</v>
      </c>
      <c r="M56" s="38">
        <v>14.738</v>
      </c>
      <c r="N56" s="38">
        <v>13.51</v>
      </c>
      <c r="O56" s="38">
        <v>12.792</v>
      </c>
      <c r="P56" s="38">
        <v>13.753</v>
      </c>
      <c r="Q56" s="38">
        <v>13.492</v>
      </c>
      <c r="R56" s="38">
        <v>12.97</v>
      </c>
      <c r="S56" s="38">
        <v>12.325</v>
      </c>
      <c r="T56" s="38">
        <v>11.628</v>
      </c>
      <c r="U56" s="38">
        <v>11.153</v>
      </c>
      <c r="V56" s="38">
        <v>11.051</v>
      </c>
      <c r="W56" s="38">
        <v>11.183</v>
      </c>
      <c r="X56" s="38">
        <v>11.268</v>
      </c>
      <c r="Y56" s="38">
        <v>11.172</v>
      </c>
      <c r="Z56" s="38">
        <v>10.91</v>
      </c>
      <c r="AA56" s="38">
        <v>10.647</v>
      </c>
      <c r="AB56" s="38">
        <v>10.479</v>
      </c>
      <c r="AC56" s="38">
        <v>10.422</v>
      </c>
      <c r="AD56" s="38">
        <v>10.402</v>
      </c>
      <c r="AE56" s="38">
        <v>10.33</v>
      </c>
      <c r="AF56" s="38">
        <v>10.198</v>
      </c>
      <c r="AG56" s="38">
        <v>10.024</v>
      </c>
      <c r="AH56" s="38">
        <v>9.866</v>
      </c>
    </row>
    <row r="57" spans="1:34" ht="12.75" customHeight="1" thickBot="1" thickTop="1">
      <c r="A57" s="1">
        <v>5</v>
      </c>
      <c r="B57" s="20">
        <f>MATCH(D57,'[2]world'!$B$3:$B$400,0)</f>
        <v>267</v>
      </c>
      <c r="C57" s="18" t="str">
        <f>INDEX('[2]world'!$D$3:$D$400,MATCH(D57,'[2]world'!$B$3:$B$400,0))</f>
        <v>AusNZ</v>
      </c>
      <c r="D57" s="23" t="s">
        <v>49</v>
      </c>
      <c r="E57" s="38">
        <v>23.472</v>
      </c>
      <c r="F57" s="38">
        <v>23.429</v>
      </c>
      <c r="G57" s="38">
        <v>22.227</v>
      </c>
      <c r="H57" s="38">
        <v>20.446</v>
      </c>
      <c r="I57" s="38">
        <v>19.453</v>
      </c>
      <c r="J57" s="38">
        <v>16.017</v>
      </c>
      <c r="K57" s="38">
        <v>15.562</v>
      </c>
      <c r="L57" s="38">
        <v>15.314</v>
      </c>
      <c r="M57" s="38">
        <v>15.048</v>
      </c>
      <c r="N57" s="38">
        <v>13.751</v>
      </c>
      <c r="O57" s="38">
        <v>13.028</v>
      </c>
      <c r="P57" s="38">
        <v>13.951</v>
      </c>
      <c r="Q57" s="38">
        <v>13.518</v>
      </c>
      <c r="R57" s="38">
        <v>12.956</v>
      </c>
      <c r="S57" s="38">
        <v>12.352</v>
      </c>
      <c r="T57" s="38">
        <v>11.706</v>
      </c>
      <c r="U57" s="38">
        <v>11.239</v>
      </c>
      <c r="V57" s="38">
        <v>11.099</v>
      </c>
      <c r="W57" s="38">
        <v>11.179</v>
      </c>
      <c r="X57" s="38">
        <v>11.221</v>
      </c>
      <c r="Y57" s="38">
        <v>11.108</v>
      </c>
      <c r="Z57" s="38">
        <v>10.855</v>
      </c>
      <c r="AA57" s="38">
        <v>10.605</v>
      </c>
      <c r="AB57" s="38">
        <v>10.439</v>
      </c>
      <c r="AC57" s="38">
        <v>10.367</v>
      </c>
      <c r="AD57" s="38">
        <v>10.331</v>
      </c>
      <c r="AE57" s="38">
        <v>10.251</v>
      </c>
      <c r="AF57" s="38">
        <v>10.121</v>
      </c>
      <c r="AG57" s="38">
        <v>9.956</v>
      </c>
      <c r="AH57" s="38">
        <v>9.807</v>
      </c>
    </row>
    <row r="58" spans="1:34" ht="12.75" customHeight="1" thickBot="1" thickTop="1">
      <c r="A58" s="1">
        <v>5</v>
      </c>
      <c r="B58" s="20">
        <f>MATCH(D58,'[2]world'!$B$3:$B$400,0)</f>
        <v>2</v>
      </c>
      <c r="C58" s="18" t="str">
        <f>INDEX('[2]world'!$D$3:$D$400,MATCH(D58,'[2]world'!$B$3:$B$400,0))</f>
        <v>AUT</v>
      </c>
      <c r="D58" s="23" t="s">
        <v>50</v>
      </c>
      <c r="E58" s="38">
        <v>15.036</v>
      </c>
      <c r="F58" s="38">
        <v>17.387</v>
      </c>
      <c r="G58" s="38">
        <v>18.608</v>
      </c>
      <c r="H58" s="38">
        <v>17.249</v>
      </c>
      <c r="I58" s="38">
        <v>13.702</v>
      </c>
      <c r="J58" s="38">
        <v>11.49</v>
      </c>
      <c r="K58" s="38">
        <v>11.758</v>
      </c>
      <c r="L58" s="38">
        <v>11.214</v>
      </c>
      <c r="M58" s="38">
        <v>11.637</v>
      </c>
      <c r="N58" s="38">
        <v>10.386</v>
      </c>
      <c r="O58" s="38">
        <v>9.607</v>
      </c>
      <c r="P58" s="38">
        <v>9.297</v>
      </c>
      <c r="Q58" s="38">
        <v>9.48</v>
      </c>
      <c r="R58" s="38">
        <v>9.726</v>
      </c>
      <c r="S58" s="38">
        <v>9.739</v>
      </c>
      <c r="T58" s="38">
        <v>9.461</v>
      </c>
      <c r="U58" s="38">
        <v>9.037</v>
      </c>
      <c r="V58" s="38">
        <v>8.742</v>
      </c>
      <c r="W58" s="38">
        <v>8.757</v>
      </c>
      <c r="X58" s="38">
        <v>8.993</v>
      </c>
      <c r="Y58" s="38">
        <v>9.238</v>
      </c>
      <c r="Z58" s="38">
        <v>9.346</v>
      </c>
      <c r="AA58" s="38">
        <v>9.3</v>
      </c>
      <c r="AB58" s="38">
        <v>9.204</v>
      </c>
      <c r="AC58" s="38">
        <v>9.183</v>
      </c>
      <c r="AD58" s="38">
        <v>9.278</v>
      </c>
      <c r="AE58" s="38">
        <v>9.411</v>
      </c>
      <c r="AF58" s="38">
        <v>9.501</v>
      </c>
      <c r="AG58" s="38">
        <v>9.476</v>
      </c>
      <c r="AH58" s="38">
        <v>9.367</v>
      </c>
    </row>
    <row r="59" spans="1:34" ht="12.75" customHeight="1" thickBot="1" thickTop="1">
      <c r="A59" s="1">
        <v>5</v>
      </c>
      <c r="B59" s="20">
        <f>MATCH(D59,'[2]world'!$B$3:$B$400,0)</f>
        <v>50</v>
      </c>
      <c r="C59" s="18" t="str">
        <f>INDEX('[2]world'!$D$3:$D$400,MATCH(D59,'[2]world'!$B$3:$B$400,0))</f>
        <v>AZ</v>
      </c>
      <c r="D59" s="23" t="s">
        <v>22</v>
      </c>
      <c r="E59" s="38">
        <v>41.34</v>
      </c>
      <c r="F59" s="38">
        <v>41.815</v>
      </c>
      <c r="G59" s="38">
        <v>41.275</v>
      </c>
      <c r="H59" s="38">
        <v>32.385</v>
      </c>
      <c r="I59" s="38">
        <v>26.835</v>
      </c>
      <c r="J59" s="38">
        <v>25.172</v>
      </c>
      <c r="K59" s="38">
        <v>25.63</v>
      </c>
      <c r="L59" s="38">
        <v>27.266</v>
      </c>
      <c r="M59" s="38">
        <v>26.149</v>
      </c>
      <c r="N59" s="38">
        <v>18.917</v>
      </c>
      <c r="O59" s="38">
        <v>17.33</v>
      </c>
      <c r="P59" s="38">
        <v>21.068</v>
      </c>
      <c r="Q59" s="38">
        <v>21.196</v>
      </c>
      <c r="R59" s="38">
        <v>18.023</v>
      </c>
      <c r="S59" s="38">
        <v>14.494</v>
      </c>
      <c r="T59" s="38">
        <v>12.617</v>
      </c>
      <c r="U59" s="38">
        <v>12.706</v>
      </c>
      <c r="V59" s="38">
        <v>13.209</v>
      </c>
      <c r="W59" s="38">
        <v>12.918</v>
      </c>
      <c r="X59" s="38">
        <v>12.139</v>
      </c>
      <c r="Y59" s="38">
        <v>11.511</v>
      </c>
      <c r="Z59" s="38">
        <v>11.258</v>
      </c>
      <c r="AA59" s="38">
        <v>11.282</v>
      </c>
      <c r="AB59" s="38">
        <v>11.34</v>
      </c>
      <c r="AC59" s="38">
        <v>11.264</v>
      </c>
      <c r="AD59" s="38">
        <v>11.068</v>
      </c>
      <c r="AE59" s="38">
        <v>10.847</v>
      </c>
      <c r="AF59" s="38">
        <v>10.702</v>
      </c>
      <c r="AG59" s="38">
        <v>10.648</v>
      </c>
      <c r="AH59" s="38">
        <v>10.637</v>
      </c>
    </row>
    <row r="60" spans="1:34" ht="12.75" customHeight="1" thickBot="1" thickTop="1">
      <c r="A60" s="1">
        <v>5</v>
      </c>
      <c r="B60" s="20">
        <f>MATCH(D60,'[2]world'!$B$3:$B$400,0)</f>
        <v>153</v>
      </c>
      <c r="C60" s="18" t="str">
        <f>INDEX('[2]world'!$D$3:$D$400,MATCH(D60,'[2]world'!$B$3:$B$400,0))</f>
        <v>Bag</v>
      </c>
      <c r="D60" s="23" t="s">
        <v>51</v>
      </c>
      <c r="E60" s="38">
        <v>33.678</v>
      </c>
      <c r="F60" s="38">
        <v>34.034</v>
      </c>
      <c r="G60" s="38">
        <v>33.592</v>
      </c>
      <c r="H60" s="38">
        <v>26.31</v>
      </c>
      <c r="I60" s="38">
        <v>27.147</v>
      </c>
      <c r="J60" s="38">
        <v>24.92</v>
      </c>
      <c r="K60" s="38">
        <v>27.135</v>
      </c>
      <c r="L60" s="38">
        <v>24.066</v>
      </c>
      <c r="M60" s="38">
        <v>23.561</v>
      </c>
      <c r="N60" s="38">
        <v>20.105</v>
      </c>
      <c r="O60" s="38">
        <v>15.657</v>
      </c>
      <c r="P60" s="38">
        <v>15.761</v>
      </c>
      <c r="Q60" s="38">
        <v>15.402</v>
      </c>
      <c r="R60" s="38">
        <v>14.597</v>
      </c>
      <c r="S60" s="38">
        <v>13.687</v>
      </c>
      <c r="T60" s="38">
        <v>12.666</v>
      </c>
      <c r="U60" s="38">
        <v>11.754</v>
      </c>
      <c r="V60" s="38">
        <v>11.159</v>
      </c>
      <c r="W60" s="38">
        <v>11.042</v>
      </c>
      <c r="X60" s="38">
        <v>11.042</v>
      </c>
      <c r="Y60" s="38">
        <v>10.861</v>
      </c>
      <c r="Z60" s="38">
        <v>10.538</v>
      </c>
      <c r="AA60" s="38">
        <v>10.23</v>
      </c>
      <c r="AB60" s="38">
        <v>10.002</v>
      </c>
      <c r="AC60" s="38">
        <v>9.929</v>
      </c>
      <c r="AD60" s="38">
        <v>9.953</v>
      </c>
      <c r="AE60" s="38">
        <v>9.939</v>
      </c>
      <c r="AF60" s="38">
        <v>9.861</v>
      </c>
      <c r="AG60" s="38">
        <v>9.729</v>
      </c>
      <c r="AH60" s="38">
        <v>9.608</v>
      </c>
    </row>
    <row r="61" spans="1:34" ht="12.75" customHeight="1" thickBot="1" thickTop="1">
      <c r="A61" s="1">
        <v>5</v>
      </c>
      <c r="B61" s="20">
        <f>MATCH(D61,'[2]world'!$B$3:$B$400,0)</f>
        <v>186</v>
      </c>
      <c r="C61" s="18" t="str">
        <f>INDEX('[2]world'!$D$3:$D$400,MATCH(D61,'[2]world'!$B$3:$B$400,0))</f>
        <v>Bahr</v>
      </c>
      <c r="D61" s="23" t="s">
        <v>52</v>
      </c>
      <c r="E61" s="38">
        <v>45.001</v>
      </c>
      <c r="F61" s="38">
        <v>45.565</v>
      </c>
      <c r="G61" s="38">
        <v>45.593</v>
      </c>
      <c r="H61" s="38">
        <v>41.519</v>
      </c>
      <c r="I61" s="38">
        <v>35.152</v>
      </c>
      <c r="J61" s="38">
        <v>33.004</v>
      </c>
      <c r="K61" s="38">
        <v>32.969</v>
      </c>
      <c r="L61" s="38">
        <v>31.402</v>
      </c>
      <c r="M61" s="38">
        <v>26.726</v>
      </c>
      <c r="N61" s="38">
        <v>22.485</v>
      </c>
      <c r="O61" s="38">
        <v>20.039</v>
      </c>
      <c r="P61" s="38">
        <v>16.979</v>
      </c>
      <c r="Q61" s="38">
        <v>15.355</v>
      </c>
      <c r="R61" s="38">
        <v>13.077</v>
      </c>
      <c r="S61" s="38">
        <v>11.506</v>
      </c>
      <c r="T61" s="38">
        <v>10.562</v>
      </c>
      <c r="U61" s="38">
        <v>10.051</v>
      </c>
      <c r="V61" s="38">
        <v>9.66</v>
      </c>
      <c r="W61" s="38">
        <v>9.282</v>
      </c>
      <c r="X61" s="38">
        <v>8.936</v>
      </c>
      <c r="Y61" s="38">
        <v>8.614</v>
      </c>
      <c r="Z61" s="38">
        <v>8.343</v>
      </c>
      <c r="AA61" s="38">
        <v>8.184</v>
      </c>
      <c r="AB61" s="38">
        <v>8.136</v>
      </c>
      <c r="AC61" s="38">
        <v>8.157</v>
      </c>
      <c r="AD61" s="38">
        <v>8.17</v>
      </c>
      <c r="AE61" s="38">
        <v>8.182</v>
      </c>
      <c r="AF61" s="38">
        <v>8.205</v>
      </c>
      <c r="AG61" s="38">
        <v>8.249</v>
      </c>
      <c r="AH61" s="38">
        <v>8.308</v>
      </c>
    </row>
    <row r="62" spans="1:34" ht="12.75" customHeight="1" thickBot="1" thickTop="1">
      <c r="A62" s="1">
        <v>5</v>
      </c>
      <c r="B62" s="20">
        <f>MATCH(D62,'[2]world'!$B$3:$B$400,0)</f>
        <v>201</v>
      </c>
      <c r="C62" s="18" t="str">
        <f>INDEX('[2]world'!$D$3:$D$400,MATCH(D62,'[2]world'!$B$3:$B$400,0))</f>
        <v>Bang</v>
      </c>
      <c r="D62" s="23" t="s">
        <v>53</v>
      </c>
      <c r="E62" s="38">
        <v>46.238</v>
      </c>
      <c r="F62" s="38">
        <v>48.51</v>
      </c>
      <c r="G62" s="38">
        <v>49.085</v>
      </c>
      <c r="H62" s="38">
        <v>48.545</v>
      </c>
      <c r="I62" s="38">
        <v>46.841</v>
      </c>
      <c r="J62" s="38">
        <v>44.647</v>
      </c>
      <c r="K62" s="38">
        <v>42.163</v>
      </c>
      <c r="L62" s="38">
        <v>37.844</v>
      </c>
      <c r="M62" s="38">
        <v>33.013</v>
      </c>
      <c r="N62" s="38">
        <v>29.324</v>
      </c>
      <c r="O62" s="38">
        <v>25.978</v>
      </c>
      <c r="P62" s="38">
        <v>22.512</v>
      </c>
      <c r="Q62" s="38">
        <v>20.351</v>
      </c>
      <c r="R62" s="38">
        <v>18.63</v>
      </c>
      <c r="S62" s="38">
        <v>16.871</v>
      </c>
      <c r="T62" s="38">
        <v>15.212</v>
      </c>
      <c r="U62" s="38">
        <v>13.778</v>
      </c>
      <c r="V62" s="38">
        <v>12.679</v>
      </c>
      <c r="W62" s="38">
        <v>11.832</v>
      </c>
      <c r="X62" s="38">
        <v>11.167</v>
      </c>
      <c r="Y62" s="38">
        <v>10.602</v>
      </c>
      <c r="Z62" s="38">
        <v>10.139</v>
      </c>
      <c r="AA62" s="38">
        <v>9.78</v>
      </c>
      <c r="AB62" s="38">
        <v>9.531</v>
      </c>
      <c r="AC62" s="38">
        <v>9.372</v>
      </c>
      <c r="AD62" s="38">
        <v>9.256</v>
      </c>
      <c r="AE62" s="38">
        <v>9.18</v>
      </c>
      <c r="AF62" s="38">
        <v>9.136</v>
      </c>
      <c r="AG62" s="38">
        <v>9.125</v>
      </c>
      <c r="AH62" s="38">
        <v>9.12</v>
      </c>
    </row>
    <row r="63" spans="1:34" ht="12.75" customHeight="1" thickBot="1" thickTop="1">
      <c r="A63" s="1">
        <v>5</v>
      </c>
      <c r="B63" s="20">
        <f>MATCH(D63,'[2]world'!$B$3:$B$400,0)</f>
        <v>154</v>
      </c>
      <c r="C63" s="18" t="str">
        <f>INDEX('[2]world'!$D$3:$D$400,MATCH(D63,'[2]world'!$B$3:$B$400,0))</f>
        <v>Barb</v>
      </c>
      <c r="D63" s="23" t="s">
        <v>54</v>
      </c>
      <c r="E63" s="38">
        <v>34.444</v>
      </c>
      <c r="F63" s="38">
        <v>31.587</v>
      </c>
      <c r="G63" s="38">
        <v>29.146</v>
      </c>
      <c r="H63" s="38">
        <v>23.5</v>
      </c>
      <c r="I63" s="38">
        <v>20.473</v>
      </c>
      <c r="J63" s="38">
        <v>18.001</v>
      </c>
      <c r="K63" s="38">
        <v>17.632</v>
      </c>
      <c r="L63" s="38">
        <v>16.493</v>
      </c>
      <c r="M63" s="38">
        <v>15.549</v>
      </c>
      <c r="N63" s="38">
        <v>14.39</v>
      </c>
      <c r="O63" s="38">
        <v>13.284</v>
      </c>
      <c r="P63" s="38">
        <v>12.743</v>
      </c>
      <c r="Q63" s="38">
        <v>12.234</v>
      </c>
      <c r="R63" s="38">
        <v>11.809</v>
      </c>
      <c r="S63" s="38">
        <v>11.437</v>
      </c>
      <c r="T63" s="38">
        <v>11.15</v>
      </c>
      <c r="U63" s="38">
        <v>10.965</v>
      </c>
      <c r="V63" s="38">
        <v>10.87</v>
      </c>
      <c r="W63" s="38">
        <v>10.827</v>
      </c>
      <c r="X63" s="38">
        <v>10.787</v>
      </c>
      <c r="Y63" s="38">
        <v>10.735</v>
      </c>
      <c r="Z63" s="38">
        <v>10.677</v>
      </c>
      <c r="AA63" s="38">
        <v>10.623</v>
      </c>
      <c r="AB63" s="38">
        <v>10.579</v>
      </c>
      <c r="AC63" s="38">
        <v>10.536</v>
      </c>
      <c r="AD63" s="38">
        <v>10.473</v>
      </c>
      <c r="AE63" s="38">
        <v>10.398</v>
      </c>
      <c r="AF63" s="38">
        <v>10.324</v>
      </c>
      <c r="AG63" s="38">
        <v>10.254</v>
      </c>
      <c r="AH63" s="38">
        <v>10.2</v>
      </c>
    </row>
    <row r="64" spans="1:34" ht="12.75" customHeight="1" thickBot="1" thickTop="1">
      <c r="A64" s="1">
        <v>5</v>
      </c>
      <c r="B64" s="20">
        <f>MATCH(D64,'[2]world'!$B$3:$B$400,0)</f>
        <v>3</v>
      </c>
      <c r="C64" s="18" t="str">
        <f>INDEX('[2]world'!$D$3:$D$400,MATCH(D64,'[2]world'!$B$3:$B$400,0))</f>
        <v>BEL</v>
      </c>
      <c r="D64" s="23" t="s">
        <v>24</v>
      </c>
      <c r="E64" s="38">
        <v>23.008</v>
      </c>
      <c r="F64" s="38">
        <v>24.468</v>
      </c>
      <c r="G64" s="38">
        <v>22.391</v>
      </c>
      <c r="H64" s="38">
        <v>17.436</v>
      </c>
      <c r="I64" s="38">
        <v>15.77</v>
      </c>
      <c r="J64" s="38">
        <v>15.638</v>
      </c>
      <c r="K64" s="38">
        <v>16.589</v>
      </c>
      <c r="L64" s="38">
        <v>15.309</v>
      </c>
      <c r="M64" s="38">
        <v>12.083</v>
      </c>
      <c r="N64" s="38">
        <v>9.373</v>
      </c>
      <c r="O64" s="38">
        <v>9.194</v>
      </c>
      <c r="P64" s="38">
        <v>10.699</v>
      </c>
      <c r="Q64" s="38">
        <v>11.705</v>
      </c>
      <c r="R64" s="38">
        <v>11.604</v>
      </c>
      <c r="S64" s="38">
        <v>10.733</v>
      </c>
      <c r="T64" s="38">
        <v>9.735</v>
      </c>
      <c r="U64" s="38">
        <v>9.451</v>
      </c>
      <c r="V64" s="38">
        <v>10.147</v>
      </c>
      <c r="W64" s="38">
        <v>11.077</v>
      </c>
      <c r="X64" s="38">
        <v>11.419</v>
      </c>
      <c r="Y64" s="38">
        <v>11.088</v>
      </c>
      <c r="Z64" s="38">
        <v>10.574</v>
      </c>
      <c r="AA64" s="38">
        <v>10.391</v>
      </c>
      <c r="AB64" s="38">
        <v>10.679</v>
      </c>
      <c r="AC64" s="38">
        <v>11.166</v>
      </c>
      <c r="AD64" s="38">
        <v>11.431</v>
      </c>
      <c r="AE64" s="38">
        <v>11.289</v>
      </c>
      <c r="AF64" s="38">
        <v>10.934</v>
      </c>
      <c r="AG64" s="38">
        <v>10.673</v>
      </c>
      <c r="AH64" s="38">
        <v>10.665</v>
      </c>
    </row>
    <row r="65" spans="1:34" ht="12.75" customHeight="1" thickBot="1" thickTop="1">
      <c r="A65" s="1">
        <v>5</v>
      </c>
      <c r="B65" s="20">
        <f>MATCH(D65,'[2]world'!$B$3:$B$400,0)</f>
        <v>4</v>
      </c>
      <c r="C65" s="18" t="str">
        <f>INDEX('[2]world'!$D$3:$D$400,MATCH(D65,'[2]world'!$B$3:$B$400,0))</f>
        <v>BG</v>
      </c>
      <c r="D65" s="23" t="s">
        <v>55</v>
      </c>
      <c r="E65" s="38">
        <v>16.573</v>
      </c>
      <c r="F65" s="38">
        <v>17.142</v>
      </c>
      <c r="G65" s="38">
        <v>17.158</v>
      </c>
      <c r="H65" s="38">
        <v>15.33</v>
      </c>
      <c r="I65" s="38">
        <v>13.648</v>
      </c>
      <c r="J65" s="38">
        <v>12.347</v>
      </c>
      <c r="K65" s="38">
        <v>12.095</v>
      </c>
      <c r="L65" s="38">
        <v>11.896</v>
      </c>
      <c r="M65" s="38">
        <v>11.925</v>
      </c>
      <c r="N65" s="38">
        <v>11.218</v>
      </c>
      <c r="O65" s="38">
        <v>11.169</v>
      </c>
      <c r="P65" s="38">
        <v>11.765</v>
      </c>
      <c r="Q65" s="38">
        <v>11.585</v>
      </c>
      <c r="R65" s="38">
        <v>11.408</v>
      </c>
      <c r="S65" s="38">
        <v>11.012</v>
      </c>
      <c r="T65" s="38">
        <v>10.598</v>
      </c>
      <c r="U65" s="38">
        <v>10.418</v>
      </c>
      <c r="V65" s="38">
        <v>10.523</v>
      </c>
      <c r="W65" s="38">
        <v>10.69</v>
      </c>
      <c r="X65" s="38">
        <v>10.724</v>
      </c>
      <c r="Y65" s="38">
        <v>10.631</v>
      </c>
      <c r="Z65" s="38">
        <v>10.489</v>
      </c>
      <c r="AA65" s="38">
        <v>10.417</v>
      </c>
      <c r="AB65" s="38">
        <v>10.442</v>
      </c>
      <c r="AC65" s="38">
        <v>10.501</v>
      </c>
      <c r="AD65" s="38">
        <v>10.513</v>
      </c>
      <c r="AE65" s="38">
        <v>10.426</v>
      </c>
      <c r="AF65" s="38">
        <v>10.298</v>
      </c>
      <c r="AG65" s="38">
        <v>10.178</v>
      </c>
      <c r="AH65" s="38">
        <v>10.106</v>
      </c>
    </row>
    <row r="66" spans="1:34" ht="12.75" customHeight="1" thickBot="1" thickTop="1">
      <c r="A66" s="1">
        <v>5</v>
      </c>
      <c r="B66" s="20">
        <f>MATCH(D66,'[2]world'!$B$3:$B$400,0)</f>
        <v>143</v>
      </c>
      <c r="C66" s="18" t="str">
        <f>INDEX('[2]world'!$D$3:$D$400,MATCH(D66,'[2]world'!$B$3:$B$400,0))</f>
        <v>Belz</v>
      </c>
      <c r="D66" s="23" t="s">
        <v>56</v>
      </c>
      <c r="E66" s="38">
        <v>51.21</v>
      </c>
      <c r="F66" s="38">
        <v>46.754</v>
      </c>
      <c r="G66" s="38">
        <v>43.655</v>
      </c>
      <c r="H66" s="38">
        <v>42.185</v>
      </c>
      <c r="I66" s="38">
        <v>41.953</v>
      </c>
      <c r="J66" s="38">
        <v>42.387</v>
      </c>
      <c r="K66" s="38">
        <v>39.874</v>
      </c>
      <c r="L66" s="38">
        <v>37.23</v>
      </c>
      <c r="M66" s="38">
        <v>34.407</v>
      </c>
      <c r="N66" s="38">
        <v>31.18</v>
      </c>
      <c r="O66" s="38">
        <v>28.473</v>
      </c>
      <c r="P66" s="38">
        <v>24.502</v>
      </c>
      <c r="Q66" s="38">
        <v>23.256</v>
      </c>
      <c r="R66" s="38">
        <v>22.245</v>
      </c>
      <c r="S66" s="38">
        <v>20.8</v>
      </c>
      <c r="T66" s="38">
        <v>19.052</v>
      </c>
      <c r="U66" s="38">
        <v>17.36</v>
      </c>
      <c r="V66" s="38">
        <v>16.032</v>
      </c>
      <c r="W66" s="38">
        <v>15.107</v>
      </c>
      <c r="X66" s="38">
        <v>14.385</v>
      </c>
      <c r="Y66" s="38">
        <v>13.705</v>
      </c>
      <c r="Z66" s="38">
        <v>13.034</v>
      </c>
      <c r="AA66" s="38">
        <v>12.443</v>
      </c>
      <c r="AB66" s="38">
        <v>11.973</v>
      </c>
      <c r="AC66" s="38">
        <v>11.65</v>
      </c>
      <c r="AD66" s="38">
        <v>11.402</v>
      </c>
      <c r="AE66" s="38">
        <v>11.197</v>
      </c>
      <c r="AF66" s="38">
        <v>11.005</v>
      </c>
      <c r="AG66" s="38">
        <v>10.815</v>
      </c>
      <c r="AH66" s="38">
        <v>10.647</v>
      </c>
    </row>
    <row r="67" spans="1:34" ht="12.75" customHeight="1" thickBot="1" thickTop="1">
      <c r="A67" s="1">
        <v>5</v>
      </c>
      <c r="B67" s="20">
        <f>MATCH(D67,'[2]world'!$B$3:$B$400,0)</f>
        <v>87</v>
      </c>
      <c r="C67" s="18" t="str">
        <f>INDEX('[2]world'!$D$3:$D$400,MATCH(D67,'[2]world'!$B$3:$B$400,0))</f>
        <v>Ben</v>
      </c>
      <c r="D67" s="23" t="s">
        <v>57</v>
      </c>
      <c r="E67" s="38">
        <v>40.811</v>
      </c>
      <c r="F67" s="38">
        <v>43.107</v>
      </c>
      <c r="G67" s="38">
        <v>45.329</v>
      </c>
      <c r="H67" s="38">
        <v>46.506</v>
      </c>
      <c r="I67" s="38">
        <v>46.852</v>
      </c>
      <c r="J67" s="38">
        <v>47.178</v>
      </c>
      <c r="K67" s="38">
        <v>47.175</v>
      </c>
      <c r="L67" s="38">
        <v>46.8</v>
      </c>
      <c r="M67" s="38">
        <v>45.558</v>
      </c>
      <c r="N67" s="38">
        <v>43.596</v>
      </c>
      <c r="O67" s="38">
        <v>41.719</v>
      </c>
      <c r="P67" s="38">
        <v>39.141</v>
      </c>
      <c r="Q67" s="38">
        <v>36.644</v>
      </c>
      <c r="R67" s="38">
        <v>34.618</v>
      </c>
      <c r="S67" s="38">
        <v>32.616</v>
      </c>
      <c r="T67" s="38">
        <v>30.693</v>
      </c>
      <c r="U67" s="38">
        <v>28.836</v>
      </c>
      <c r="V67" s="38">
        <v>27.043</v>
      </c>
      <c r="W67" s="38">
        <v>25.377</v>
      </c>
      <c r="X67" s="38">
        <v>23.907</v>
      </c>
      <c r="Y67" s="38">
        <v>22.572</v>
      </c>
      <c r="Z67" s="38">
        <v>21.35</v>
      </c>
      <c r="AA67" s="38">
        <v>20.212</v>
      </c>
      <c r="AB67" s="38">
        <v>19.138</v>
      </c>
      <c r="AC67" s="38">
        <v>18.156</v>
      </c>
      <c r="AD67" s="38">
        <v>17.26</v>
      </c>
      <c r="AE67" s="38">
        <v>16.461</v>
      </c>
      <c r="AF67" s="38">
        <v>15.713</v>
      </c>
      <c r="AG67" s="38">
        <v>15.068</v>
      </c>
      <c r="AH67" s="38">
        <v>14.471</v>
      </c>
    </row>
    <row r="68" spans="1:34" ht="12.75" customHeight="1" thickBot="1" thickTop="1">
      <c r="A68" s="1">
        <v>5</v>
      </c>
      <c r="B68" s="20">
        <f>MATCH(D68,'[2]world'!$B$3:$B$400,0)</f>
        <v>202</v>
      </c>
      <c r="C68" s="18" t="str">
        <f>INDEX('[2]world'!$D$3:$D$400,MATCH(D68,'[2]world'!$B$3:$B$400,0))</f>
        <v>But</v>
      </c>
      <c r="D68" s="23" t="s">
        <v>58</v>
      </c>
      <c r="E68" s="38">
        <v>48.699</v>
      </c>
      <c r="F68" s="38">
        <v>50.277</v>
      </c>
      <c r="G68" s="38">
        <v>49.925</v>
      </c>
      <c r="H68" s="38">
        <v>49.191</v>
      </c>
      <c r="I68" s="38">
        <v>47.831</v>
      </c>
      <c r="J68" s="38">
        <v>45.964</v>
      </c>
      <c r="K68" s="38">
        <v>42.632</v>
      </c>
      <c r="L68" s="38">
        <v>40.635</v>
      </c>
      <c r="M68" s="38">
        <v>34.769</v>
      </c>
      <c r="N68" s="38">
        <v>30.444</v>
      </c>
      <c r="O68" s="38">
        <v>24.957</v>
      </c>
      <c r="P68" s="38">
        <v>21.894</v>
      </c>
      <c r="Q68" s="38">
        <v>18.216</v>
      </c>
      <c r="R68" s="38">
        <v>16.905</v>
      </c>
      <c r="S68" s="38">
        <v>15.296</v>
      </c>
      <c r="T68" s="38">
        <v>13.722</v>
      </c>
      <c r="U68" s="38">
        <v>12.451</v>
      </c>
      <c r="V68" s="38">
        <v>11.494</v>
      </c>
      <c r="W68" s="38">
        <v>10.834</v>
      </c>
      <c r="X68" s="38">
        <v>10.377</v>
      </c>
      <c r="Y68" s="38">
        <v>10.009</v>
      </c>
      <c r="Z68" s="38">
        <v>9.659</v>
      </c>
      <c r="AA68" s="38">
        <v>9.336</v>
      </c>
      <c r="AB68" s="38">
        <v>9.148</v>
      </c>
      <c r="AC68" s="38">
        <v>9.061</v>
      </c>
      <c r="AD68" s="38">
        <v>9.049</v>
      </c>
      <c r="AE68" s="38">
        <v>9.074</v>
      </c>
      <c r="AF68" s="38">
        <v>9.095</v>
      </c>
      <c r="AG68" s="38">
        <v>9.083</v>
      </c>
      <c r="AH68" s="38">
        <v>9.085</v>
      </c>
    </row>
    <row r="69" spans="1:34" ht="12.75" customHeight="1" thickBot="1" thickTop="1">
      <c r="A69" s="1">
        <v>5</v>
      </c>
      <c r="B69" s="20">
        <f>MATCH(D69,'[2]world'!$B$3:$B$400,0)</f>
        <v>171</v>
      </c>
      <c r="C69" s="18" t="str">
        <f>INDEX('[2]world'!$D$3:$D$400,MATCH(D69,'[2]world'!$B$3:$B$400,0))</f>
        <v>Bol</v>
      </c>
      <c r="D69" s="23" t="s">
        <v>59</v>
      </c>
      <c r="E69" s="38">
        <v>46.635</v>
      </c>
      <c r="F69" s="38">
        <v>45.219</v>
      </c>
      <c r="G69" s="38">
        <v>43.904</v>
      </c>
      <c r="H69" s="38">
        <v>42.769</v>
      </c>
      <c r="I69" s="38">
        <v>41.817</v>
      </c>
      <c r="J69" s="38">
        <v>41.151</v>
      </c>
      <c r="K69" s="38">
        <v>39.229</v>
      </c>
      <c r="L69" s="38">
        <v>36.56</v>
      </c>
      <c r="M69" s="38">
        <v>34.313</v>
      </c>
      <c r="N69" s="38">
        <v>32.224</v>
      </c>
      <c r="O69" s="38">
        <v>29.497</v>
      </c>
      <c r="P69" s="38">
        <v>26.806</v>
      </c>
      <c r="Q69" s="38">
        <v>24.38</v>
      </c>
      <c r="R69" s="38">
        <v>22.952</v>
      </c>
      <c r="S69" s="38">
        <v>21.493</v>
      </c>
      <c r="T69" s="38">
        <v>20.046</v>
      </c>
      <c r="U69" s="38">
        <v>18.664</v>
      </c>
      <c r="V69" s="38">
        <v>17.419</v>
      </c>
      <c r="W69" s="38">
        <v>16.333</v>
      </c>
      <c r="X69" s="38">
        <v>15.39</v>
      </c>
      <c r="Y69" s="38">
        <v>14.536</v>
      </c>
      <c r="Z69" s="38">
        <v>13.786</v>
      </c>
      <c r="AA69" s="38">
        <v>13.082</v>
      </c>
      <c r="AB69" s="38">
        <v>12.49</v>
      </c>
      <c r="AC69" s="38">
        <v>11.989</v>
      </c>
      <c r="AD69" s="38">
        <v>11.543</v>
      </c>
      <c r="AE69" s="38">
        <v>11.163</v>
      </c>
      <c r="AF69" s="38">
        <v>10.84</v>
      </c>
      <c r="AG69" s="38">
        <v>10.556</v>
      </c>
      <c r="AH69" s="38">
        <v>10.317</v>
      </c>
    </row>
    <row r="70" spans="1:34" ht="12.75" customHeight="1" thickBot="1" thickTop="1">
      <c r="A70" s="1">
        <v>5</v>
      </c>
      <c r="B70" s="20">
        <f>MATCH(D70,'[2]world'!$B$3:$B$400,0)</f>
        <v>6</v>
      </c>
      <c r="C70" s="18" t="str">
        <f>INDEX('[2]world'!$D$3:$D$400,MATCH(D70,'[2]world'!$B$3:$B$400,0))</f>
        <v>Bos</v>
      </c>
      <c r="D70" s="23" t="s">
        <v>60</v>
      </c>
      <c r="E70" s="38">
        <v>37.26</v>
      </c>
      <c r="F70" s="38">
        <v>32.39</v>
      </c>
      <c r="G70" s="38">
        <v>30.273</v>
      </c>
      <c r="H70" s="38">
        <v>25.237</v>
      </c>
      <c r="I70" s="38">
        <v>22.382</v>
      </c>
      <c r="J70" s="38">
        <v>18.545</v>
      </c>
      <c r="K70" s="38">
        <v>18.614</v>
      </c>
      <c r="L70" s="38">
        <v>16.367</v>
      </c>
      <c r="M70" s="38">
        <v>13.093</v>
      </c>
      <c r="N70" s="38">
        <v>11.889</v>
      </c>
      <c r="O70" s="38">
        <v>8.726</v>
      </c>
      <c r="P70" s="38">
        <v>9.279</v>
      </c>
      <c r="Q70" s="38">
        <v>9.103</v>
      </c>
      <c r="R70" s="38">
        <v>8.446</v>
      </c>
      <c r="S70" s="38">
        <v>7.723</v>
      </c>
      <c r="T70" s="38">
        <v>7.286</v>
      </c>
      <c r="U70" s="38">
        <v>6.954</v>
      </c>
      <c r="V70" s="38">
        <v>6.981</v>
      </c>
      <c r="W70" s="38">
        <v>7.237</v>
      </c>
      <c r="X70" s="38">
        <v>7.374</v>
      </c>
      <c r="Y70" s="38">
        <v>7.314</v>
      </c>
      <c r="Z70" s="38">
        <v>7.222</v>
      </c>
      <c r="AA70" s="38">
        <v>7.229</v>
      </c>
      <c r="AB70" s="38">
        <v>7.404</v>
      </c>
      <c r="AC70" s="38">
        <v>7.725</v>
      </c>
      <c r="AD70" s="38">
        <v>8.038</v>
      </c>
      <c r="AE70" s="38">
        <v>8.212</v>
      </c>
      <c r="AF70" s="38">
        <v>8.267</v>
      </c>
      <c r="AG70" s="38">
        <v>8.296</v>
      </c>
      <c r="AH70" s="38">
        <v>8.401</v>
      </c>
    </row>
    <row r="71" spans="1:34" ht="12.75" customHeight="1" thickBot="1" thickTop="1">
      <c r="A71" s="1">
        <v>5</v>
      </c>
      <c r="B71" s="20">
        <f>MATCH(D71,'[2]world'!$B$3:$B$400,0)</f>
        <v>134</v>
      </c>
      <c r="C71" s="18" t="str">
        <f>INDEX('[2]world'!$D$3:$D$400,MATCH(D71,'[2]world'!$B$3:$B$400,0))</f>
        <v>Bots</v>
      </c>
      <c r="D71" s="23" t="s">
        <v>61</v>
      </c>
      <c r="E71" s="38">
        <v>46.979</v>
      </c>
      <c r="F71" s="38">
        <v>47.269</v>
      </c>
      <c r="G71" s="38">
        <v>46.588</v>
      </c>
      <c r="H71" s="38">
        <v>46.088</v>
      </c>
      <c r="I71" s="38">
        <v>45.452</v>
      </c>
      <c r="J71" s="38">
        <v>45</v>
      </c>
      <c r="K71" s="38">
        <v>42.496</v>
      </c>
      <c r="L71" s="38">
        <v>37.269</v>
      </c>
      <c r="M71" s="38">
        <v>32.056</v>
      </c>
      <c r="N71" s="38">
        <v>28.913</v>
      </c>
      <c r="O71" s="38">
        <v>26.425</v>
      </c>
      <c r="P71" s="38">
        <v>25.308</v>
      </c>
      <c r="Q71" s="38">
        <v>25.564</v>
      </c>
      <c r="R71" s="38">
        <v>23.185</v>
      </c>
      <c r="S71" s="38">
        <v>20.821</v>
      </c>
      <c r="T71" s="38">
        <v>18.829</v>
      </c>
      <c r="U71" s="38">
        <v>17.508</v>
      </c>
      <c r="V71" s="38">
        <v>16.63</v>
      </c>
      <c r="W71" s="38">
        <v>15.826</v>
      </c>
      <c r="X71" s="38">
        <v>14.966</v>
      </c>
      <c r="Y71" s="38">
        <v>14.09</v>
      </c>
      <c r="Z71" s="38">
        <v>13.304</v>
      </c>
      <c r="AA71" s="38">
        <v>12.708</v>
      </c>
      <c r="AB71" s="38">
        <v>12.306</v>
      </c>
      <c r="AC71" s="38">
        <v>12.012</v>
      </c>
      <c r="AD71" s="38">
        <v>11.737</v>
      </c>
      <c r="AE71" s="38">
        <v>11.446</v>
      </c>
      <c r="AF71" s="38">
        <v>11.184</v>
      </c>
      <c r="AG71" s="38">
        <v>10.966</v>
      </c>
      <c r="AH71" s="38">
        <v>10.823</v>
      </c>
    </row>
    <row r="72" spans="1:34" ht="12.75" customHeight="1" thickBot="1" thickTop="1">
      <c r="A72" s="1">
        <v>5</v>
      </c>
      <c r="B72" s="20">
        <f>MATCH(D72,'[2]world'!$B$3:$B$400,0)</f>
        <v>172</v>
      </c>
      <c r="C72" s="18" t="str">
        <f>INDEX('[2]world'!$D$3:$D$400,MATCH(D72,'[2]world'!$B$3:$B$400,0))</f>
        <v>Bra</v>
      </c>
      <c r="D72" s="23" t="s">
        <v>62</v>
      </c>
      <c r="E72" s="38">
        <v>44.209</v>
      </c>
      <c r="F72" s="38">
        <v>43.259</v>
      </c>
      <c r="G72" s="38">
        <v>42.34</v>
      </c>
      <c r="H72" s="38">
        <v>37.153</v>
      </c>
      <c r="I72" s="38">
        <v>33.88</v>
      </c>
      <c r="J72" s="38">
        <v>32.856</v>
      </c>
      <c r="K72" s="38">
        <v>30.931</v>
      </c>
      <c r="L72" s="38">
        <v>26.394</v>
      </c>
      <c r="M72" s="38">
        <v>22.654</v>
      </c>
      <c r="N72" s="38">
        <v>21.616</v>
      </c>
      <c r="O72" s="38">
        <v>19.835</v>
      </c>
      <c r="P72" s="38">
        <v>16.395</v>
      </c>
      <c r="Q72" s="38">
        <v>15.125</v>
      </c>
      <c r="R72" s="38">
        <v>13.955</v>
      </c>
      <c r="S72" s="38">
        <v>12.936</v>
      </c>
      <c r="T72" s="38">
        <v>12.007</v>
      </c>
      <c r="U72" s="38">
        <v>11.23</v>
      </c>
      <c r="V72" s="38">
        <v>10.597</v>
      </c>
      <c r="W72" s="38">
        <v>10.109</v>
      </c>
      <c r="X72" s="38">
        <v>9.748</v>
      </c>
      <c r="Y72" s="38">
        <v>9.47</v>
      </c>
      <c r="Z72" s="38">
        <v>9.254</v>
      </c>
      <c r="AA72" s="38">
        <v>9.076</v>
      </c>
      <c r="AB72" s="38">
        <v>8.957</v>
      </c>
      <c r="AC72" s="38">
        <v>8.884</v>
      </c>
      <c r="AD72" s="38">
        <v>8.847</v>
      </c>
      <c r="AE72" s="38">
        <v>8.843</v>
      </c>
      <c r="AF72" s="38">
        <v>8.863</v>
      </c>
      <c r="AG72" s="38">
        <v>8.882</v>
      </c>
      <c r="AH72" s="38">
        <v>8.907</v>
      </c>
    </row>
    <row r="73" spans="1:34" ht="12.75" customHeight="1" thickBot="1" thickTop="1">
      <c r="A73" s="1">
        <v>5</v>
      </c>
      <c r="B73" s="20">
        <f>MATCH(D73,'[2]world'!$B$3:$B$400,0)</f>
        <v>210</v>
      </c>
      <c r="C73" s="18" t="str">
        <f>INDEX('[2]world'!$D$3:$D$400,MATCH(D73,'[2]world'!$B$3:$B$400,0))</f>
        <v>Bru</v>
      </c>
      <c r="D73" s="23" t="s">
        <v>63</v>
      </c>
      <c r="E73" s="38">
        <v>49.812</v>
      </c>
      <c r="F73" s="38">
        <v>43.645</v>
      </c>
      <c r="G73" s="38">
        <v>41.881</v>
      </c>
      <c r="H73" s="38">
        <v>35.084</v>
      </c>
      <c r="I73" s="38">
        <v>37.782</v>
      </c>
      <c r="J73" s="38">
        <v>35.558</v>
      </c>
      <c r="K73" s="38">
        <v>31.396</v>
      </c>
      <c r="L73" s="38">
        <v>32.022</v>
      </c>
      <c r="M73" s="38">
        <v>30.124</v>
      </c>
      <c r="N73" s="38">
        <v>24.722</v>
      </c>
      <c r="O73" s="38">
        <v>19.598</v>
      </c>
      <c r="P73" s="38">
        <v>18.387</v>
      </c>
      <c r="Q73" s="38">
        <v>16.562</v>
      </c>
      <c r="R73" s="38">
        <v>14.855</v>
      </c>
      <c r="S73" s="38">
        <v>13.271</v>
      </c>
      <c r="T73" s="38">
        <v>12.007</v>
      </c>
      <c r="U73" s="38">
        <v>11.022</v>
      </c>
      <c r="V73" s="38">
        <v>10.486</v>
      </c>
      <c r="W73" s="38">
        <v>10.187</v>
      </c>
      <c r="X73" s="38">
        <v>9.828</v>
      </c>
      <c r="Y73" s="38">
        <v>9.437</v>
      </c>
      <c r="Z73" s="38">
        <v>9.089</v>
      </c>
      <c r="AA73" s="38">
        <v>8.882</v>
      </c>
      <c r="AB73" s="38">
        <v>8.823</v>
      </c>
      <c r="AC73" s="38">
        <v>8.852</v>
      </c>
      <c r="AD73" s="38">
        <v>8.87</v>
      </c>
      <c r="AE73" s="38">
        <v>8.85</v>
      </c>
      <c r="AF73" s="38">
        <v>8.784</v>
      </c>
      <c r="AG73" s="38">
        <v>8.735</v>
      </c>
      <c r="AH73" s="38">
        <v>8.733</v>
      </c>
    </row>
    <row r="74" spans="1:34" ht="12.75" customHeight="1" thickBot="1" thickTop="1">
      <c r="A74" s="1">
        <v>5</v>
      </c>
      <c r="B74" s="20">
        <f>MATCH(D74,'[2]world'!$B$3:$B$400,0)</f>
        <v>5</v>
      </c>
      <c r="C74" s="18" t="str">
        <f>INDEX('[2]world'!$D$3:$D$400,MATCH(D74,'[2]world'!$B$3:$B$400,0))</f>
        <v>BUL</v>
      </c>
      <c r="D74" s="23" t="s">
        <v>64</v>
      </c>
      <c r="E74" s="38">
        <v>21.326</v>
      </c>
      <c r="F74" s="38">
        <v>18.515</v>
      </c>
      <c r="G74" s="38">
        <v>16.73</v>
      </c>
      <c r="H74" s="38">
        <v>15.833</v>
      </c>
      <c r="I74" s="38">
        <v>16.082</v>
      </c>
      <c r="J74" s="38">
        <v>15.854</v>
      </c>
      <c r="K74" s="38">
        <v>13.928</v>
      </c>
      <c r="L74" s="38">
        <v>13.121</v>
      </c>
      <c r="M74" s="38">
        <v>10.54</v>
      </c>
      <c r="N74" s="38">
        <v>8.276</v>
      </c>
      <c r="O74" s="38">
        <v>8.512</v>
      </c>
      <c r="P74" s="38">
        <v>9.933</v>
      </c>
      <c r="Q74" s="38">
        <v>9.438</v>
      </c>
      <c r="R74" s="38">
        <v>9.485</v>
      </c>
      <c r="S74" s="38">
        <v>9.116</v>
      </c>
      <c r="T74" s="38">
        <v>8.628</v>
      </c>
      <c r="U74" s="38">
        <v>8.52</v>
      </c>
      <c r="V74" s="38">
        <v>8.954</v>
      </c>
      <c r="W74" s="38">
        <v>9.449</v>
      </c>
      <c r="X74" s="38">
        <v>9.614</v>
      </c>
      <c r="Y74" s="38">
        <v>9.521</v>
      </c>
      <c r="Z74" s="38">
        <v>9.355</v>
      </c>
      <c r="AA74" s="38">
        <v>9.338</v>
      </c>
      <c r="AB74" s="38">
        <v>9.573</v>
      </c>
      <c r="AC74" s="38">
        <v>9.934</v>
      </c>
      <c r="AD74" s="38">
        <v>10.145</v>
      </c>
      <c r="AE74" s="38">
        <v>10.099</v>
      </c>
      <c r="AF74" s="38">
        <v>9.907</v>
      </c>
      <c r="AG74" s="38">
        <v>9.745</v>
      </c>
      <c r="AH74" s="38">
        <v>9.728</v>
      </c>
    </row>
    <row r="75" spans="1:34" ht="12.75" customHeight="1" thickBot="1" thickTop="1">
      <c r="A75" s="1">
        <v>5</v>
      </c>
      <c r="B75" s="20">
        <f>MATCH(D75,'[2]world'!$B$3:$B$400,0)</f>
        <v>88</v>
      </c>
      <c r="C75" s="18" t="str">
        <f>INDEX('[2]world'!$D$3:$D$400,MATCH(D75,'[2]world'!$B$3:$B$400,0))</f>
        <v>BuFa</v>
      </c>
      <c r="D75" s="23" t="s">
        <v>65</v>
      </c>
      <c r="E75" s="38">
        <v>47.159</v>
      </c>
      <c r="F75" s="38">
        <v>47.356</v>
      </c>
      <c r="G75" s="38">
        <v>47.151</v>
      </c>
      <c r="H75" s="38">
        <v>47.546</v>
      </c>
      <c r="I75" s="38">
        <v>47.52</v>
      </c>
      <c r="J75" s="38">
        <v>48.834</v>
      </c>
      <c r="K75" s="38">
        <v>48.99</v>
      </c>
      <c r="L75" s="38">
        <v>47.793</v>
      </c>
      <c r="M75" s="38">
        <v>47.141</v>
      </c>
      <c r="N75" s="38">
        <v>46.672</v>
      </c>
      <c r="O75" s="38">
        <v>45.611</v>
      </c>
      <c r="P75" s="38">
        <v>43.691</v>
      </c>
      <c r="Q75" s="38">
        <v>40.761</v>
      </c>
      <c r="R75" s="38">
        <v>38.416</v>
      </c>
      <c r="S75" s="38">
        <v>36.277</v>
      </c>
      <c r="T75" s="38">
        <v>34.393</v>
      </c>
      <c r="U75" s="38">
        <v>32.536</v>
      </c>
      <c r="V75" s="38">
        <v>30.574</v>
      </c>
      <c r="W75" s="38">
        <v>28.636</v>
      </c>
      <c r="X75" s="38">
        <v>26.82</v>
      </c>
      <c r="Y75" s="38">
        <v>25.24</v>
      </c>
      <c r="Z75" s="38">
        <v>23.81</v>
      </c>
      <c r="AA75" s="38">
        <v>22.499</v>
      </c>
      <c r="AB75" s="38">
        <v>21.257</v>
      </c>
      <c r="AC75" s="38">
        <v>20.115</v>
      </c>
      <c r="AD75" s="38">
        <v>18.996</v>
      </c>
      <c r="AE75" s="38">
        <v>18.018</v>
      </c>
      <c r="AF75" s="38">
        <v>17.114</v>
      </c>
      <c r="AG75" s="38">
        <v>16.296</v>
      </c>
      <c r="AH75" s="38">
        <v>15.537</v>
      </c>
    </row>
    <row r="76" spans="1:34" ht="12.75" customHeight="1" thickBot="1" thickTop="1">
      <c r="A76" s="1">
        <v>5</v>
      </c>
      <c r="B76" s="20">
        <f>MATCH(D76,'[2]world'!$B$3:$B$400,0)</f>
        <v>104</v>
      </c>
      <c r="C76" s="18" t="str">
        <f>INDEX('[2]world'!$D$3:$D$400,MATCH(D76,'[2]world'!$B$3:$B$400,0))</f>
        <v>Buru</v>
      </c>
      <c r="D76" s="23" t="s">
        <v>66</v>
      </c>
      <c r="E76" s="38">
        <v>49.403</v>
      </c>
      <c r="F76" s="38">
        <v>48.307</v>
      </c>
      <c r="G76" s="38">
        <v>48.194</v>
      </c>
      <c r="H76" s="38">
        <v>47.758</v>
      </c>
      <c r="I76" s="38">
        <v>47.428</v>
      </c>
      <c r="J76" s="38">
        <v>49.925</v>
      </c>
      <c r="K76" s="38">
        <v>51.213</v>
      </c>
      <c r="L76" s="38">
        <v>51.441</v>
      </c>
      <c r="M76" s="38">
        <v>47.746</v>
      </c>
      <c r="N76" s="38">
        <v>43.572</v>
      </c>
      <c r="O76" s="38">
        <v>42.474</v>
      </c>
      <c r="P76" s="38">
        <v>44.287</v>
      </c>
      <c r="Q76" s="38">
        <v>44.194</v>
      </c>
      <c r="R76" s="38">
        <v>42.199</v>
      </c>
      <c r="S76" s="38">
        <v>38.231</v>
      </c>
      <c r="T76" s="38">
        <v>35.119</v>
      </c>
      <c r="U76" s="38">
        <v>33.645</v>
      </c>
      <c r="V76" s="38">
        <v>32.833</v>
      </c>
      <c r="W76" s="38">
        <v>31.527</v>
      </c>
      <c r="X76" s="38">
        <v>29.5</v>
      </c>
      <c r="Y76" s="38">
        <v>27.321</v>
      </c>
      <c r="Z76" s="38">
        <v>25.599</v>
      </c>
      <c r="AA76" s="38">
        <v>24.426</v>
      </c>
      <c r="AB76" s="38">
        <v>23.461</v>
      </c>
      <c r="AC76" s="38">
        <v>22.337</v>
      </c>
      <c r="AD76" s="38">
        <v>21.042</v>
      </c>
      <c r="AE76" s="38">
        <v>19.785</v>
      </c>
      <c r="AF76" s="38">
        <v>18.773</v>
      </c>
      <c r="AG76" s="38">
        <v>17.894</v>
      </c>
      <c r="AH76" s="38">
        <v>17.158</v>
      </c>
    </row>
    <row r="77" spans="1:34" ht="12.75" customHeight="1" thickBot="1" thickTop="1">
      <c r="A77" s="1">
        <v>5</v>
      </c>
      <c r="B77" s="20">
        <f>MATCH(D77,'[2]world'!$B$3:$B$400,0)</f>
        <v>390</v>
      </c>
      <c r="C77" s="18" t="str">
        <f>INDEX('[2]world'!$D$3:$D$400,MATCH(D77,'[2]world'!$B$3:$B$400,0))</f>
        <v>Kapo_W</v>
      </c>
      <c r="D77" s="23" t="s">
        <v>255</v>
      </c>
      <c r="E77" s="38">
        <v>48.651</v>
      </c>
      <c r="F77" s="38">
        <v>48.437</v>
      </c>
      <c r="G77" s="38">
        <v>47.02</v>
      </c>
      <c r="H77" s="38">
        <v>43.154</v>
      </c>
      <c r="I77" s="38">
        <v>40.638</v>
      </c>
      <c r="J77" s="38">
        <v>40.61</v>
      </c>
      <c r="K77" s="38">
        <v>42.105</v>
      </c>
      <c r="L77" s="38">
        <v>42.202</v>
      </c>
      <c r="M77" s="38">
        <v>37.177</v>
      </c>
      <c r="N77" s="38">
        <v>31.377</v>
      </c>
      <c r="O77" s="38">
        <v>25.502</v>
      </c>
      <c r="P77" s="38">
        <v>22.808</v>
      </c>
      <c r="Q77" s="38">
        <v>21.806</v>
      </c>
      <c r="R77" s="38">
        <v>20.241</v>
      </c>
      <c r="S77" s="38">
        <v>18.057</v>
      </c>
      <c r="T77" s="38">
        <v>16.059</v>
      </c>
      <c r="U77" s="38">
        <v>14.622</v>
      </c>
      <c r="V77" s="38">
        <v>13.62</v>
      </c>
      <c r="W77" s="38">
        <v>12.801</v>
      </c>
      <c r="X77" s="38">
        <v>12.036</v>
      </c>
      <c r="Y77" s="38">
        <v>11.337</v>
      </c>
      <c r="Z77" s="38">
        <v>10.728</v>
      </c>
      <c r="AA77" s="38">
        <v>10.265</v>
      </c>
      <c r="AB77" s="38">
        <v>9.953</v>
      </c>
      <c r="AC77" s="38">
        <v>9.735</v>
      </c>
      <c r="AD77" s="38">
        <v>9.568</v>
      </c>
      <c r="AE77" s="38">
        <v>9.429</v>
      </c>
      <c r="AF77" s="38">
        <v>9.316</v>
      </c>
      <c r="AG77" s="38">
        <v>9.234</v>
      </c>
      <c r="AH77" s="38">
        <v>9.191</v>
      </c>
    </row>
    <row r="78" spans="1:34" ht="12.75" customHeight="1" thickBot="1" thickTop="1">
      <c r="A78" s="1">
        <v>5</v>
      </c>
      <c r="B78" s="20">
        <f>MATCH(D78,'[2]world'!$B$3:$B$400,0)</f>
        <v>211</v>
      </c>
      <c r="C78" s="18" t="str">
        <f>INDEX('[2]world'!$D$3:$D$400,MATCH(D78,'[2]world'!$B$3:$B$400,0))</f>
        <v>Kam</v>
      </c>
      <c r="D78" s="23" t="s">
        <v>67</v>
      </c>
      <c r="E78" s="38">
        <v>49.006</v>
      </c>
      <c r="F78" s="38">
        <v>47.284</v>
      </c>
      <c r="G78" s="38">
        <v>45.951</v>
      </c>
      <c r="H78" s="38">
        <v>44.105</v>
      </c>
      <c r="I78" s="38">
        <v>42.06</v>
      </c>
      <c r="J78" s="38">
        <v>40.639</v>
      </c>
      <c r="K78" s="38">
        <v>50.617</v>
      </c>
      <c r="L78" s="38">
        <v>46.2</v>
      </c>
      <c r="M78" s="38">
        <v>38.021</v>
      </c>
      <c r="N78" s="38">
        <v>30.752</v>
      </c>
      <c r="O78" s="38">
        <v>26.45</v>
      </c>
      <c r="P78" s="38">
        <v>26.255</v>
      </c>
      <c r="Q78" s="38">
        <v>24.527</v>
      </c>
      <c r="R78" s="38">
        <v>22.89</v>
      </c>
      <c r="S78" s="38">
        <v>20.327</v>
      </c>
      <c r="T78" s="38">
        <v>18.399</v>
      </c>
      <c r="U78" s="38">
        <v>17.291</v>
      </c>
      <c r="V78" s="38">
        <v>16.512</v>
      </c>
      <c r="W78" s="38">
        <v>15.553</v>
      </c>
      <c r="X78" s="38">
        <v>14.425</v>
      </c>
      <c r="Y78" s="38">
        <v>13.401</v>
      </c>
      <c r="Z78" s="38">
        <v>12.672</v>
      </c>
      <c r="AA78" s="38">
        <v>12.146</v>
      </c>
      <c r="AB78" s="38">
        <v>11.696</v>
      </c>
      <c r="AC78" s="38">
        <v>11.236</v>
      </c>
      <c r="AD78" s="38">
        <v>10.802</v>
      </c>
      <c r="AE78" s="38">
        <v>10.442</v>
      </c>
      <c r="AF78" s="38">
        <v>10.193</v>
      </c>
      <c r="AG78" s="38">
        <v>9.995</v>
      </c>
      <c r="AH78" s="38">
        <v>9.852</v>
      </c>
    </row>
    <row r="79" spans="1:34" ht="12.75" customHeight="1" thickBot="1" thickTop="1">
      <c r="A79" s="1">
        <v>5</v>
      </c>
      <c r="B79" s="20">
        <f>MATCH(D79,'[2]world'!$B$3:$B$400,0)</f>
        <v>125</v>
      </c>
      <c r="C79" s="18" t="str">
        <f>INDEX('[2]world'!$D$3:$D$400,MATCH(D79,'[2]world'!$B$3:$B$400,0))</f>
        <v>Kan</v>
      </c>
      <c r="D79" s="23" t="s">
        <v>68</v>
      </c>
      <c r="E79" s="38">
        <v>42.101</v>
      </c>
      <c r="F79" s="38">
        <v>42.134</v>
      </c>
      <c r="G79" s="38">
        <v>43.67</v>
      </c>
      <c r="H79" s="38">
        <v>44.769</v>
      </c>
      <c r="I79" s="38">
        <v>45.17</v>
      </c>
      <c r="J79" s="38">
        <v>45.341</v>
      </c>
      <c r="K79" s="38">
        <v>46.36</v>
      </c>
      <c r="L79" s="38">
        <v>45.606</v>
      </c>
      <c r="M79" s="38">
        <v>43.552</v>
      </c>
      <c r="N79" s="38">
        <v>41.587</v>
      </c>
      <c r="O79" s="38">
        <v>40.917</v>
      </c>
      <c r="P79" s="38">
        <v>39.618</v>
      </c>
      <c r="Q79" s="38">
        <v>37.475</v>
      </c>
      <c r="R79" s="38">
        <v>34.97</v>
      </c>
      <c r="S79" s="38">
        <v>32.723</v>
      </c>
      <c r="T79" s="38">
        <v>30.689</v>
      </c>
      <c r="U79" s="38">
        <v>28.882</v>
      </c>
      <c r="V79" s="38">
        <v>27.222</v>
      </c>
      <c r="W79" s="38">
        <v>25.573</v>
      </c>
      <c r="X79" s="38">
        <v>24.035</v>
      </c>
      <c r="Y79" s="38">
        <v>22.621</v>
      </c>
      <c r="Z79" s="38">
        <v>21.376</v>
      </c>
      <c r="AA79" s="38">
        <v>20.245</v>
      </c>
      <c r="AB79" s="38">
        <v>19.202</v>
      </c>
      <c r="AC79" s="38">
        <v>18.203</v>
      </c>
      <c r="AD79" s="38">
        <v>17.304</v>
      </c>
      <c r="AE79" s="38">
        <v>16.473</v>
      </c>
      <c r="AF79" s="38">
        <v>15.691</v>
      </c>
      <c r="AG79" s="38">
        <v>14.975</v>
      </c>
      <c r="AH79" s="38">
        <v>14.363</v>
      </c>
    </row>
    <row r="80" spans="1:34" ht="12.75" customHeight="1" thickBot="1" thickTop="1">
      <c r="A80" s="1">
        <v>5</v>
      </c>
      <c r="B80" s="20">
        <f>MATCH(D80,'[2]world'!$B$3:$B$400,0)</f>
        <v>17</v>
      </c>
      <c r="C80" s="18" t="str">
        <f>INDEX('[2]world'!$D$3:$D$400,MATCH(D80,'[2]world'!$B$3:$B$400,0))</f>
        <v>CA</v>
      </c>
      <c r="D80" s="23" t="s">
        <v>69</v>
      </c>
      <c r="E80" s="38">
        <v>27.364</v>
      </c>
      <c r="F80" s="38">
        <v>27.264</v>
      </c>
      <c r="G80" s="38">
        <v>24.78</v>
      </c>
      <c r="H80" s="38">
        <v>18.452</v>
      </c>
      <c r="I80" s="38">
        <v>15.625</v>
      </c>
      <c r="J80" s="38">
        <v>14.998</v>
      </c>
      <c r="K80" s="38">
        <v>14.577</v>
      </c>
      <c r="L80" s="38">
        <v>14.075</v>
      </c>
      <c r="M80" s="38">
        <v>13.698</v>
      </c>
      <c r="N80" s="38">
        <v>11.566</v>
      </c>
      <c r="O80" s="38">
        <v>10.552</v>
      </c>
      <c r="P80" s="38">
        <v>11.119</v>
      </c>
      <c r="Q80" s="38">
        <v>10.948</v>
      </c>
      <c r="R80" s="38">
        <v>10.549</v>
      </c>
      <c r="S80" s="38">
        <v>10.175</v>
      </c>
      <c r="T80" s="38">
        <v>9.788</v>
      </c>
      <c r="U80" s="38">
        <v>9.4</v>
      </c>
      <c r="V80" s="38">
        <v>9.333</v>
      </c>
      <c r="W80" s="38">
        <v>9.515</v>
      </c>
      <c r="X80" s="38">
        <v>9.691</v>
      </c>
      <c r="Y80" s="38">
        <v>9.753</v>
      </c>
      <c r="Z80" s="38">
        <v>9.709</v>
      </c>
      <c r="AA80" s="38">
        <v>9.63</v>
      </c>
      <c r="AB80" s="38">
        <v>9.595</v>
      </c>
      <c r="AC80" s="38">
        <v>9.635</v>
      </c>
      <c r="AD80" s="38">
        <v>9.703</v>
      </c>
      <c r="AE80" s="38">
        <v>9.744</v>
      </c>
      <c r="AF80" s="38">
        <v>9.721</v>
      </c>
      <c r="AG80" s="38">
        <v>9.652</v>
      </c>
      <c r="AH80" s="38">
        <v>9.571</v>
      </c>
    </row>
    <row r="81" spans="1:34" ht="12.75" customHeight="1" thickBot="1" thickTop="1">
      <c r="A81" s="1">
        <v>5</v>
      </c>
      <c r="B81" s="20">
        <f>MATCH(D81,'[2]world'!$B$3:$B$400,0)</f>
        <v>270</v>
      </c>
      <c r="C81" s="18" t="str">
        <f>INDEX('[2]world'!$D$3:$D$400,MATCH(D81,'[2]world'!$B$3:$B$400,0))</f>
        <v>Carib</v>
      </c>
      <c r="D81" s="23" t="s">
        <v>70</v>
      </c>
      <c r="E81" s="38">
        <v>39.421</v>
      </c>
      <c r="F81" s="38">
        <v>38.094</v>
      </c>
      <c r="G81" s="38">
        <v>39.402</v>
      </c>
      <c r="H81" s="38">
        <v>35.315</v>
      </c>
      <c r="I81" s="38">
        <v>31.384</v>
      </c>
      <c r="J81" s="38">
        <v>27.44</v>
      </c>
      <c r="K81" s="38">
        <v>27.201</v>
      </c>
      <c r="L81" s="38">
        <v>25.994</v>
      </c>
      <c r="M81" s="38">
        <v>23.716</v>
      </c>
      <c r="N81" s="38">
        <v>21.687</v>
      </c>
      <c r="O81" s="38">
        <v>20.063</v>
      </c>
      <c r="P81" s="38">
        <v>18.914</v>
      </c>
      <c r="Q81" s="38">
        <v>17.746</v>
      </c>
      <c r="R81" s="38">
        <v>16.601</v>
      </c>
      <c r="S81" s="38">
        <v>15.492</v>
      </c>
      <c r="T81" s="38">
        <v>14.513</v>
      </c>
      <c r="U81" s="38">
        <v>13.67</v>
      </c>
      <c r="V81" s="38">
        <v>12.977</v>
      </c>
      <c r="W81" s="38">
        <v>12.394</v>
      </c>
      <c r="X81" s="38">
        <v>11.871</v>
      </c>
      <c r="Y81" s="38">
        <v>11.411</v>
      </c>
      <c r="Z81" s="38">
        <v>11.011</v>
      </c>
      <c r="AA81" s="38">
        <v>10.69</v>
      </c>
      <c r="AB81" s="38">
        <v>10.424</v>
      </c>
      <c r="AC81" s="38">
        <v>10.216</v>
      </c>
      <c r="AD81" s="38">
        <v>10.035</v>
      </c>
      <c r="AE81" s="38">
        <v>9.875</v>
      </c>
      <c r="AF81" s="38">
        <v>9.747</v>
      </c>
      <c r="AG81" s="38">
        <v>9.638</v>
      </c>
      <c r="AH81" s="38">
        <v>9.558</v>
      </c>
    </row>
    <row r="82" spans="1:34" ht="12.75" customHeight="1" thickBot="1" thickTop="1">
      <c r="A82" s="1">
        <v>5</v>
      </c>
      <c r="B82" s="20">
        <f>MATCH(D82,'[2]world'!$B$3:$B$400,0)</f>
        <v>126</v>
      </c>
      <c r="C82" s="18" t="str">
        <f>INDEX('[2]world'!$D$3:$D$400,MATCH(D82,'[2]world'!$B$3:$B$400,0))</f>
        <v>CAR</v>
      </c>
      <c r="D82" s="23" t="s">
        <v>71</v>
      </c>
      <c r="E82" s="38">
        <v>41.732</v>
      </c>
      <c r="F82" s="38">
        <v>43.314</v>
      </c>
      <c r="G82" s="38">
        <v>43.813</v>
      </c>
      <c r="H82" s="38">
        <v>43.492</v>
      </c>
      <c r="I82" s="38">
        <v>42.742</v>
      </c>
      <c r="J82" s="38">
        <v>42.209</v>
      </c>
      <c r="K82" s="38">
        <v>42.381</v>
      </c>
      <c r="L82" s="38">
        <v>41.906</v>
      </c>
      <c r="M82" s="38">
        <v>40.209</v>
      </c>
      <c r="N82" s="38">
        <v>39.916</v>
      </c>
      <c r="O82" s="38">
        <v>38.372</v>
      </c>
      <c r="P82" s="38">
        <v>35.593</v>
      </c>
      <c r="Q82" s="38">
        <v>34.284</v>
      </c>
      <c r="R82" s="38">
        <v>32.436</v>
      </c>
      <c r="S82" s="38">
        <v>30.085</v>
      </c>
      <c r="T82" s="38">
        <v>27.643</v>
      </c>
      <c r="U82" s="38">
        <v>25.446</v>
      </c>
      <c r="V82" s="38">
        <v>23.66</v>
      </c>
      <c r="W82" s="38">
        <v>22.132</v>
      </c>
      <c r="X82" s="38">
        <v>20.731</v>
      </c>
      <c r="Y82" s="38">
        <v>19.413</v>
      </c>
      <c r="Z82" s="38">
        <v>18.17</v>
      </c>
      <c r="AA82" s="38">
        <v>17.092</v>
      </c>
      <c r="AB82" s="38">
        <v>16.149</v>
      </c>
      <c r="AC82" s="38">
        <v>15.324</v>
      </c>
      <c r="AD82" s="38">
        <v>14.612</v>
      </c>
      <c r="AE82" s="38">
        <v>13.953</v>
      </c>
      <c r="AF82" s="38">
        <v>13.381</v>
      </c>
      <c r="AG82" s="38">
        <v>12.853</v>
      </c>
      <c r="AH82" s="38">
        <v>12.403</v>
      </c>
    </row>
    <row r="83" spans="1:34" ht="12.75" customHeight="1" thickBot="1" thickTop="1">
      <c r="A83" s="1">
        <v>5</v>
      </c>
      <c r="B83" s="20">
        <f>MATCH(D83,'[2]world'!$B$3:$B$400,0)</f>
        <v>142</v>
      </c>
      <c r="C83" s="18" t="str">
        <f>INDEX('[2]world'!$D$3:$D$400,MATCH(D83,'[2]world'!$B$3:$B$400,0))</f>
        <v>Am_C</v>
      </c>
      <c r="D83" s="23" t="s">
        <v>72</v>
      </c>
      <c r="E83" s="38">
        <v>48.439</v>
      </c>
      <c r="F83" s="38">
        <v>46.943</v>
      </c>
      <c r="G83" s="38">
        <v>45.024</v>
      </c>
      <c r="H83" s="38">
        <v>43.702</v>
      </c>
      <c r="I83" s="38">
        <v>43.294</v>
      </c>
      <c r="J83" s="38">
        <v>38.077</v>
      </c>
      <c r="K83" s="38">
        <v>33.916</v>
      </c>
      <c r="L83" s="38">
        <v>31.269</v>
      </c>
      <c r="M83" s="38">
        <v>29.057</v>
      </c>
      <c r="N83" s="38">
        <v>26.752</v>
      </c>
      <c r="O83" s="38">
        <v>24.061</v>
      </c>
      <c r="P83" s="38">
        <v>21.773</v>
      </c>
      <c r="Q83" s="38">
        <v>20.088</v>
      </c>
      <c r="R83" s="38">
        <v>18.513</v>
      </c>
      <c r="S83" s="38">
        <v>16.983</v>
      </c>
      <c r="T83" s="38">
        <v>15.541</v>
      </c>
      <c r="U83" s="38">
        <v>14.296</v>
      </c>
      <c r="V83" s="38">
        <v>13.28</v>
      </c>
      <c r="W83" s="38">
        <v>12.463</v>
      </c>
      <c r="X83" s="38">
        <v>11.801</v>
      </c>
      <c r="Y83" s="38">
        <v>11.228</v>
      </c>
      <c r="Z83" s="38">
        <v>10.725</v>
      </c>
      <c r="AA83" s="38">
        <v>10.299</v>
      </c>
      <c r="AB83" s="38">
        <v>9.963</v>
      </c>
      <c r="AC83" s="38">
        <v>9.707</v>
      </c>
      <c r="AD83" s="38">
        <v>9.511</v>
      </c>
      <c r="AE83" s="38">
        <v>9.355</v>
      </c>
      <c r="AF83" s="38">
        <v>9.234</v>
      </c>
      <c r="AG83" s="38">
        <v>9.137</v>
      </c>
      <c r="AH83" s="38">
        <v>9.067</v>
      </c>
    </row>
    <row r="84" spans="1:34" ht="12.75" customHeight="1" thickBot="1" thickTop="1">
      <c r="A84" s="1">
        <v>5</v>
      </c>
      <c r="B84" s="20">
        <f>MATCH(D84,'[2]world'!$B$3:$B$400,0)</f>
        <v>393</v>
      </c>
      <c r="C84" s="18" t="str">
        <f>INDEX('[2]world'!$D$3:$D$400,MATCH(D84,'[2]world'!$B$3:$B$400,0))</f>
        <v>Centr_Asia</v>
      </c>
      <c r="D84" s="23" t="s">
        <v>256</v>
      </c>
      <c r="E84" s="38">
        <v>37.589</v>
      </c>
      <c r="F84" s="38">
        <v>38.264</v>
      </c>
      <c r="G84" s="38">
        <v>36.647</v>
      </c>
      <c r="H84" s="38">
        <v>31.558</v>
      </c>
      <c r="I84" s="38">
        <v>30.703</v>
      </c>
      <c r="J84" s="38">
        <v>30.174</v>
      </c>
      <c r="K84" s="38">
        <v>31.955</v>
      </c>
      <c r="L84" s="38">
        <v>32.763</v>
      </c>
      <c r="M84" s="38">
        <v>28.566</v>
      </c>
      <c r="N84" s="38">
        <v>23.22</v>
      </c>
      <c r="O84" s="38">
        <v>21.143</v>
      </c>
      <c r="P84" s="38">
        <v>23.28</v>
      </c>
      <c r="Q84" s="38">
        <v>24.245</v>
      </c>
      <c r="R84" s="38">
        <v>21.836</v>
      </c>
      <c r="S84" s="38">
        <v>19.038</v>
      </c>
      <c r="T84" s="38">
        <v>16.999</v>
      </c>
      <c r="U84" s="38">
        <v>16.28</v>
      </c>
      <c r="V84" s="38">
        <v>16.26</v>
      </c>
      <c r="W84" s="38">
        <v>16.062</v>
      </c>
      <c r="X84" s="38">
        <v>15.288</v>
      </c>
      <c r="Y84" s="38">
        <v>14.233</v>
      </c>
      <c r="Z84" s="38">
        <v>13.384</v>
      </c>
      <c r="AA84" s="38">
        <v>12.962</v>
      </c>
      <c r="AB84" s="38">
        <v>12.826</v>
      </c>
      <c r="AC84" s="38">
        <v>12.683</v>
      </c>
      <c r="AD84" s="38">
        <v>12.373</v>
      </c>
      <c r="AE84" s="38">
        <v>11.944</v>
      </c>
      <c r="AF84" s="38">
        <v>11.545</v>
      </c>
      <c r="AG84" s="38">
        <v>11.286</v>
      </c>
      <c r="AH84" s="38">
        <v>11.169</v>
      </c>
    </row>
    <row r="85" spans="1:34" ht="12.75" customHeight="1" thickBot="1" thickTop="1">
      <c r="A85" s="1">
        <v>5</v>
      </c>
      <c r="B85" s="20">
        <f>MATCH(D85,'[2]world'!$B$3:$B$400,0)</f>
        <v>127</v>
      </c>
      <c r="C85" s="18" t="str">
        <f>INDEX('[2]world'!$D$3:$D$400,MATCH(D85,'[2]world'!$B$3:$B$400,0))</f>
        <v>Chad</v>
      </c>
      <c r="D85" s="23" t="s">
        <v>73</v>
      </c>
      <c r="E85" s="38">
        <v>46.445</v>
      </c>
      <c r="F85" s="38">
        <v>46.071</v>
      </c>
      <c r="G85" s="38">
        <v>45.608</v>
      </c>
      <c r="H85" s="38">
        <v>45.88</v>
      </c>
      <c r="I85" s="38">
        <v>48.056</v>
      </c>
      <c r="J85" s="38">
        <v>49.401</v>
      </c>
      <c r="K85" s="38">
        <v>49.997</v>
      </c>
      <c r="L85" s="38">
        <v>50.583</v>
      </c>
      <c r="M85" s="38">
        <v>51.289</v>
      </c>
      <c r="N85" s="38">
        <v>51.192</v>
      </c>
      <c r="O85" s="38">
        <v>50.248</v>
      </c>
      <c r="P85" s="38">
        <v>48.454</v>
      </c>
      <c r="Q85" s="38">
        <v>45.941</v>
      </c>
      <c r="R85" s="38">
        <v>43.643</v>
      </c>
      <c r="S85" s="38">
        <v>41.159</v>
      </c>
      <c r="T85" s="38">
        <v>38.56</v>
      </c>
      <c r="U85" s="38">
        <v>35.964</v>
      </c>
      <c r="V85" s="38">
        <v>33.515</v>
      </c>
      <c r="W85" s="38">
        <v>31.201</v>
      </c>
      <c r="X85" s="38">
        <v>29.074</v>
      </c>
      <c r="Y85" s="38">
        <v>27.121</v>
      </c>
      <c r="Z85" s="38">
        <v>25.341</v>
      </c>
      <c r="AA85" s="38">
        <v>23.725</v>
      </c>
      <c r="AB85" s="38">
        <v>22.231</v>
      </c>
      <c r="AC85" s="38">
        <v>20.884</v>
      </c>
      <c r="AD85" s="38">
        <v>19.63</v>
      </c>
      <c r="AE85" s="38">
        <v>18.477</v>
      </c>
      <c r="AF85" s="38">
        <v>17.409</v>
      </c>
      <c r="AG85" s="38">
        <v>16.463</v>
      </c>
      <c r="AH85" s="38">
        <v>15.603</v>
      </c>
    </row>
    <row r="86" spans="1:34" ht="12.75" customHeight="1" thickBot="1" thickTop="1">
      <c r="A86" s="1">
        <v>5</v>
      </c>
      <c r="B86" s="20">
        <f>MATCH(D86,'[2]world'!$B$3:$B$400,0)</f>
        <v>230</v>
      </c>
      <c r="C86" s="18" t="str">
        <f>INDEX('[2]world'!$D$3:$D$400,MATCH(D86,'[2]world'!$B$3:$B$400,0))</f>
        <v>Norm</v>
      </c>
      <c r="D86" s="23" t="s">
        <v>74</v>
      </c>
      <c r="E86" s="38">
        <v>14.546</v>
      </c>
      <c r="F86" s="38">
        <v>14.962</v>
      </c>
      <c r="G86" s="38">
        <v>16.955</v>
      </c>
      <c r="H86" s="38">
        <v>15.975</v>
      </c>
      <c r="I86" s="38">
        <v>13.479</v>
      </c>
      <c r="J86" s="38">
        <v>11.802</v>
      </c>
      <c r="K86" s="38">
        <v>11.607</v>
      </c>
      <c r="L86" s="38">
        <v>12.148</v>
      </c>
      <c r="M86" s="38">
        <v>12.314</v>
      </c>
      <c r="N86" s="38">
        <v>11.347</v>
      </c>
      <c r="O86" s="38">
        <v>10.672</v>
      </c>
      <c r="P86" s="38">
        <v>9.967</v>
      </c>
      <c r="Q86" s="38">
        <v>9.561</v>
      </c>
      <c r="R86" s="38">
        <v>9.301</v>
      </c>
      <c r="S86" s="38">
        <v>9.156</v>
      </c>
      <c r="T86" s="38">
        <v>9.064</v>
      </c>
      <c r="U86" s="38">
        <v>8.975</v>
      </c>
      <c r="V86" s="38">
        <v>8.894</v>
      </c>
      <c r="W86" s="38">
        <v>8.837</v>
      </c>
      <c r="X86" s="38">
        <v>8.844</v>
      </c>
      <c r="Y86" s="38">
        <v>8.907</v>
      </c>
      <c r="Z86" s="38">
        <v>8.992</v>
      </c>
      <c r="AA86" s="38">
        <v>9.071</v>
      </c>
      <c r="AB86" s="38">
        <v>9.11</v>
      </c>
      <c r="AC86" s="38">
        <v>9.115</v>
      </c>
      <c r="AD86" s="38">
        <v>9.1</v>
      </c>
      <c r="AE86" s="38">
        <v>9.087</v>
      </c>
      <c r="AF86" s="38">
        <v>9.08</v>
      </c>
      <c r="AG86" s="38">
        <v>9.06</v>
      </c>
      <c r="AH86" s="38">
        <v>9.02</v>
      </c>
    </row>
    <row r="87" spans="1:34" ht="12.75" customHeight="1" thickBot="1" thickTop="1">
      <c r="A87" s="1">
        <v>5</v>
      </c>
      <c r="B87" s="20">
        <f>MATCH(D87,'[2]world'!$B$3:$B$400,0)</f>
        <v>173</v>
      </c>
      <c r="C87" s="18" t="str">
        <f>INDEX('[2]world'!$D$3:$D$400,MATCH(D87,'[2]world'!$B$3:$B$400,0))</f>
        <v>Chili</v>
      </c>
      <c r="D87" s="23" t="s">
        <v>75</v>
      </c>
      <c r="E87" s="38">
        <v>37.534</v>
      </c>
      <c r="F87" s="38">
        <v>36.779</v>
      </c>
      <c r="G87" s="38">
        <v>34.951</v>
      </c>
      <c r="H87" s="38">
        <v>32.069</v>
      </c>
      <c r="I87" s="38">
        <v>27.075</v>
      </c>
      <c r="J87" s="38">
        <v>23.779</v>
      </c>
      <c r="K87" s="38">
        <v>22.702</v>
      </c>
      <c r="L87" s="38">
        <v>22.678</v>
      </c>
      <c r="M87" s="38">
        <v>20.355</v>
      </c>
      <c r="N87" s="38">
        <v>17.791</v>
      </c>
      <c r="O87" s="38">
        <v>15.877</v>
      </c>
      <c r="P87" s="38">
        <v>14.528</v>
      </c>
      <c r="Q87" s="38">
        <v>13.477</v>
      </c>
      <c r="R87" s="38">
        <v>12.668</v>
      </c>
      <c r="S87" s="38">
        <v>11.92</v>
      </c>
      <c r="T87" s="38">
        <v>11.186</v>
      </c>
      <c r="U87" s="38">
        <v>10.507</v>
      </c>
      <c r="V87" s="38">
        <v>10.004</v>
      </c>
      <c r="W87" s="38">
        <v>9.65</v>
      </c>
      <c r="X87" s="38">
        <v>9.413</v>
      </c>
      <c r="Y87" s="38">
        <v>9.237</v>
      </c>
      <c r="Z87" s="38">
        <v>9.069</v>
      </c>
      <c r="AA87" s="38">
        <v>8.922</v>
      </c>
      <c r="AB87" s="38">
        <v>8.811</v>
      </c>
      <c r="AC87" s="38">
        <v>8.741</v>
      </c>
      <c r="AD87" s="38">
        <v>8.72</v>
      </c>
      <c r="AE87" s="38">
        <v>8.723</v>
      </c>
      <c r="AF87" s="38">
        <v>8.737</v>
      </c>
      <c r="AG87" s="38">
        <v>8.739</v>
      </c>
      <c r="AH87" s="38">
        <v>8.732</v>
      </c>
    </row>
    <row r="88" spans="1:34" ht="12.75" customHeight="1" thickBot="1" thickTop="1">
      <c r="A88" s="1">
        <v>5</v>
      </c>
      <c r="B88" s="20">
        <f>MATCH(D88,'[2]world'!$B$3:$B$400,0)</f>
        <v>222</v>
      </c>
      <c r="C88" s="18" t="str">
        <f>INDEX('[2]world'!$D$3:$D$400,MATCH(D88,'[2]world'!$B$3:$B$400,0))</f>
        <v>China</v>
      </c>
      <c r="D88" s="23" t="s">
        <v>76</v>
      </c>
      <c r="E88" s="38">
        <v>42.2</v>
      </c>
      <c r="F88" s="38">
        <v>36.476</v>
      </c>
      <c r="G88" s="38">
        <v>39.738</v>
      </c>
      <c r="H88" s="38">
        <v>39.905</v>
      </c>
      <c r="I88" s="38">
        <v>32.172</v>
      </c>
      <c r="J88" s="38">
        <v>22.608</v>
      </c>
      <c r="K88" s="38">
        <v>21.389</v>
      </c>
      <c r="L88" s="38">
        <v>25.197</v>
      </c>
      <c r="M88" s="38">
        <v>19.003</v>
      </c>
      <c r="N88" s="38">
        <v>13.288</v>
      </c>
      <c r="O88" s="38">
        <v>12.11</v>
      </c>
      <c r="P88" s="38">
        <v>12.154</v>
      </c>
      <c r="Q88" s="38">
        <v>12.417</v>
      </c>
      <c r="R88" s="38">
        <v>11.449</v>
      </c>
      <c r="S88" s="38">
        <v>9.849</v>
      </c>
      <c r="T88" s="38">
        <v>8.952</v>
      </c>
      <c r="U88" s="38">
        <v>8.783</v>
      </c>
      <c r="V88" s="38">
        <v>8.87</v>
      </c>
      <c r="W88" s="38">
        <v>8.896</v>
      </c>
      <c r="X88" s="38">
        <v>8.775</v>
      </c>
      <c r="Y88" s="38">
        <v>8.531</v>
      </c>
      <c r="Z88" s="38">
        <v>8.224</v>
      </c>
      <c r="AA88" s="38">
        <v>8.19</v>
      </c>
      <c r="AB88" s="38">
        <v>8.376</v>
      </c>
      <c r="AC88" s="38">
        <v>8.599</v>
      </c>
      <c r="AD88" s="38">
        <v>8.722</v>
      </c>
      <c r="AE88" s="38">
        <v>8.714</v>
      </c>
      <c r="AF88" s="38">
        <v>8.653</v>
      </c>
      <c r="AG88" s="38">
        <v>8.624</v>
      </c>
      <c r="AH88" s="38">
        <v>8.681</v>
      </c>
    </row>
    <row r="89" spans="1:34" ht="12.75" customHeight="1" thickBot="1" thickTop="1">
      <c r="A89" s="1">
        <v>5</v>
      </c>
      <c r="B89" s="20">
        <f>MATCH(D89,'[2]world'!$B$3:$B$400,0)</f>
        <v>259</v>
      </c>
      <c r="C89" s="18" t="str">
        <f>INDEX('[2]world'!$D$3:$D$400,MATCH(D89,'[2]world'!$B$3:$B$400,0))</f>
        <v>Gong</v>
      </c>
      <c r="D89" s="23" t="s">
        <v>77</v>
      </c>
      <c r="E89" s="38">
        <v>38.951</v>
      </c>
      <c r="F89" s="38">
        <v>35.836</v>
      </c>
      <c r="G89" s="38">
        <v>34.61</v>
      </c>
      <c r="H89" s="38">
        <v>22.098</v>
      </c>
      <c r="I89" s="38">
        <v>20.427</v>
      </c>
      <c r="J89" s="38">
        <v>17.301</v>
      </c>
      <c r="K89" s="38">
        <v>15.4</v>
      </c>
      <c r="L89" s="38">
        <v>13.08</v>
      </c>
      <c r="M89" s="38">
        <v>11.955</v>
      </c>
      <c r="N89" s="38">
        <v>8.046</v>
      </c>
      <c r="O89" s="38">
        <v>8.439</v>
      </c>
      <c r="P89" s="38">
        <v>8.929</v>
      </c>
      <c r="Q89" s="38">
        <v>10.06</v>
      </c>
      <c r="R89" s="38">
        <v>9.795</v>
      </c>
      <c r="S89" s="38">
        <v>9.081</v>
      </c>
      <c r="T89" s="38">
        <v>8.33</v>
      </c>
      <c r="U89" s="38">
        <v>7.554</v>
      </c>
      <c r="V89" s="38">
        <v>7.115</v>
      </c>
      <c r="W89" s="38">
        <v>7.609</v>
      </c>
      <c r="X89" s="38">
        <v>8.545</v>
      </c>
      <c r="Y89" s="38">
        <v>8.99</v>
      </c>
      <c r="Z89" s="38">
        <v>8.911</v>
      </c>
      <c r="AA89" s="38">
        <v>8.653</v>
      </c>
      <c r="AB89" s="38">
        <v>8.454</v>
      </c>
      <c r="AC89" s="38">
        <v>8.534</v>
      </c>
      <c r="AD89" s="38">
        <v>8.935</v>
      </c>
      <c r="AE89" s="38">
        <v>9.387</v>
      </c>
      <c r="AF89" s="38">
        <v>9.564</v>
      </c>
      <c r="AG89" s="38">
        <v>9.434</v>
      </c>
      <c r="AH89" s="38">
        <v>9.176</v>
      </c>
    </row>
    <row r="90" spans="1:34" ht="12.75" customHeight="1" thickBot="1" thickTop="1">
      <c r="A90" s="1">
        <v>5</v>
      </c>
      <c r="B90" s="20">
        <f>MATCH(D90,'[2]world'!$B$3:$B$400,0)</f>
        <v>260</v>
      </c>
      <c r="C90" s="18" t="str">
        <f>INDEX('[2]world'!$D$3:$D$400,MATCH(D90,'[2]world'!$B$3:$B$400,0))</f>
        <v>Makao</v>
      </c>
      <c r="D90" s="23" t="s">
        <v>78</v>
      </c>
      <c r="E90" s="38">
        <v>34.001</v>
      </c>
      <c r="F90" s="38">
        <v>34.819</v>
      </c>
      <c r="G90" s="38">
        <v>25.051</v>
      </c>
      <c r="H90" s="38">
        <v>13.828</v>
      </c>
      <c r="I90" s="38">
        <v>9.969</v>
      </c>
      <c r="J90" s="38">
        <v>10.211</v>
      </c>
      <c r="K90" s="38">
        <v>19.894</v>
      </c>
      <c r="L90" s="38">
        <v>21.873</v>
      </c>
      <c r="M90" s="38">
        <v>15.65</v>
      </c>
      <c r="N90" s="38">
        <v>11.275</v>
      </c>
      <c r="O90" s="38">
        <v>7.721</v>
      </c>
      <c r="P90" s="38">
        <v>8.799</v>
      </c>
      <c r="Q90" s="38">
        <v>11.202</v>
      </c>
      <c r="R90" s="38">
        <v>11.72</v>
      </c>
      <c r="S90" s="38">
        <v>11.217</v>
      </c>
      <c r="T90" s="38">
        <v>10.178</v>
      </c>
      <c r="U90" s="38">
        <v>9.17</v>
      </c>
      <c r="V90" s="38">
        <v>8.936</v>
      </c>
      <c r="W90" s="38">
        <v>9.354</v>
      </c>
      <c r="X90" s="38">
        <v>9.972</v>
      </c>
      <c r="Y90" s="38">
        <v>10.385</v>
      </c>
      <c r="Z90" s="38">
        <v>10.368</v>
      </c>
      <c r="AA90" s="38">
        <v>10.147</v>
      </c>
      <c r="AB90" s="38">
        <v>10.008</v>
      </c>
      <c r="AC90" s="38">
        <v>10.062</v>
      </c>
      <c r="AD90" s="38">
        <v>10.25</v>
      </c>
      <c r="AE90" s="38">
        <v>10.437</v>
      </c>
      <c r="AF90" s="38">
        <v>10.499</v>
      </c>
      <c r="AG90" s="38">
        <v>10.4</v>
      </c>
      <c r="AH90" s="38">
        <v>10.221</v>
      </c>
    </row>
    <row r="91" spans="1:34" ht="12.75" customHeight="1" thickBot="1" thickTop="1">
      <c r="A91" s="1">
        <v>5</v>
      </c>
      <c r="B91" s="20">
        <f>MATCH(D91,'[2]world'!$B$3:$B$400,0)</f>
        <v>174</v>
      </c>
      <c r="C91" s="18" t="str">
        <f>INDEX('[2]world'!$D$3:$D$400,MATCH(D91,'[2]world'!$B$3:$B$400,0))</f>
        <v>Kol</v>
      </c>
      <c r="D91" s="23" t="s">
        <v>79</v>
      </c>
      <c r="E91" s="38">
        <v>47.329</v>
      </c>
      <c r="F91" s="38">
        <v>45.396</v>
      </c>
      <c r="G91" s="38">
        <v>44.206</v>
      </c>
      <c r="H91" s="38">
        <v>41.054</v>
      </c>
      <c r="I91" s="38">
        <v>34.173</v>
      </c>
      <c r="J91" s="38">
        <v>32.517</v>
      </c>
      <c r="K91" s="38">
        <v>30.669</v>
      </c>
      <c r="L91" s="38">
        <v>27.714</v>
      </c>
      <c r="M91" s="38">
        <v>25.063</v>
      </c>
      <c r="N91" s="38">
        <v>21.938</v>
      </c>
      <c r="O91" s="38">
        <v>20.136</v>
      </c>
      <c r="P91" s="38">
        <v>18.031</v>
      </c>
      <c r="Q91" s="38">
        <v>16.232</v>
      </c>
      <c r="R91" s="38">
        <v>14.818</v>
      </c>
      <c r="S91" s="38">
        <v>13.536</v>
      </c>
      <c r="T91" s="38">
        <v>12.529</v>
      </c>
      <c r="U91" s="38">
        <v>11.732</v>
      </c>
      <c r="V91" s="38">
        <v>11.1</v>
      </c>
      <c r="W91" s="38">
        <v>10.594</v>
      </c>
      <c r="X91" s="38">
        <v>10.162</v>
      </c>
      <c r="Y91" s="38">
        <v>9.825</v>
      </c>
      <c r="Z91" s="38">
        <v>9.559</v>
      </c>
      <c r="AA91" s="38">
        <v>9.357</v>
      </c>
      <c r="AB91" s="38">
        <v>9.206</v>
      </c>
      <c r="AC91" s="38">
        <v>9.111</v>
      </c>
      <c r="AD91" s="38">
        <v>9.054</v>
      </c>
      <c r="AE91" s="38">
        <v>9.017</v>
      </c>
      <c r="AF91" s="38">
        <v>8.998</v>
      </c>
      <c r="AG91" s="38">
        <v>8.992</v>
      </c>
      <c r="AH91" s="38">
        <v>9.01</v>
      </c>
    </row>
    <row r="92" spans="1:34" ht="12.75" customHeight="1" thickBot="1" thickTop="1">
      <c r="A92" s="1">
        <v>5</v>
      </c>
      <c r="B92" s="20">
        <f>MATCH(D92,'[2]world'!$B$3:$B$400,0)</f>
        <v>105</v>
      </c>
      <c r="C92" s="18" t="str">
        <f>INDEX('[2]world'!$D$3:$D$400,MATCH(D92,'[2]world'!$B$3:$B$400,0))</f>
        <v>Kom</v>
      </c>
      <c r="D92" s="23" t="s">
        <v>80</v>
      </c>
      <c r="E92" s="38">
        <v>45.974</v>
      </c>
      <c r="F92" s="38">
        <v>48.478</v>
      </c>
      <c r="G92" s="38">
        <v>48.009</v>
      </c>
      <c r="H92" s="38">
        <v>46.706</v>
      </c>
      <c r="I92" s="38">
        <v>45.874</v>
      </c>
      <c r="J92" s="38">
        <v>46.707</v>
      </c>
      <c r="K92" s="38">
        <v>46.855</v>
      </c>
      <c r="L92" s="38">
        <v>44.468</v>
      </c>
      <c r="M92" s="38">
        <v>40.723</v>
      </c>
      <c r="N92" s="38">
        <v>38.441</v>
      </c>
      <c r="O92" s="38">
        <v>37.073</v>
      </c>
      <c r="P92" s="38">
        <v>35.993</v>
      </c>
      <c r="Q92" s="38">
        <v>34.562</v>
      </c>
      <c r="R92" s="38">
        <v>32.16</v>
      </c>
      <c r="S92" s="38">
        <v>29.784</v>
      </c>
      <c r="T92" s="38">
        <v>27.802</v>
      </c>
      <c r="U92" s="38">
        <v>26.256</v>
      </c>
      <c r="V92" s="38">
        <v>24.938</v>
      </c>
      <c r="W92" s="38">
        <v>23.647</v>
      </c>
      <c r="X92" s="38">
        <v>22.308</v>
      </c>
      <c r="Y92" s="38">
        <v>21.032</v>
      </c>
      <c r="Z92" s="38">
        <v>19.855</v>
      </c>
      <c r="AA92" s="38">
        <v>18.85</v>
      </c>
      <c r="AB92" s="38">
        <v>17.938</v>
      </c>
      <c r="AC92" s="38">
        <v>17.07</v>
      </c>
      <c r="AD92" s="38">
        <v>16.213</v>
      </c>
      <c r="AE92" s="38">
        <v>15.403</v>
      </c>
      <c r="AF92" s="38">
        <v>14.679</v>
      </c>
      <c r="AG92" s="38">
        <v>14.034</v>
      </c>
      <c r="AH92" s="38">
        <v>13.466</v>
      </c>
    </row>
    <row r="93" spans="1:34" ht="12.75" customHeight="1" thickBot="1" thickTop="1">
      <c r="A93" s="1">
        <v>5</v>
      </c>
      <c r="B93" s="20">
        <f>MATCH(D93,'[2]world'!$B$3:$B$400,0)</f>
        <v>128</v>
      </c>
      <c r="C93" s="18" t="str">
        <f>INDEX('[2]world'!$D$3:$D$400,MATCH(D93,'[2]world'!$B$3:$B$400,0))</f>
        <v>Kon</v>
      </c>
      <c r="D93" s="23" t="s">
        <v>81</v>
      </c>
      <c r="E93" s="38">
        <v>42.222</v>
      </c>
      <c r="F93" s="38">
        <v>42.275</v>
      </c>
      <c r="G93" s="38">
        <v>42.753</v>
      </c>
      <c r="H93" s="38">
        <v>43.12</v>
      </c>
      <c r="I93" s="38">
        <v>43.469</v>
      </c>
      <c r="J93" s="38">
        <v>43.051</v>
      </c>
      <c r="K93" s="38">
        <v>40.897</v>
      </c>
      <c r="L93" s="38">
        <v>38.907</v>
      </c>
      <c r="M93" s="38">
        <v>37.928</v>
      </c>
      <c r="N93" s="38">
        <v>38.653</v>
      </c>
      <c r="O93" s="38">
        <v>38.944</v>
      </c>
      <c r="P93" s="38">
        <v>38.54</v>
      </c>
      <c r="Q93" s="38">
        <v>37.303</v>
      </c>
      <c r="R93" s="38">
        <v>34.675</v>
      </c>
      <c r="S93" s="38">
        <v>32.941</v>
      </c>
      <c r="T93" s="38">
        <v>31.805</v>
      </c>
      <c r="U93" s="38">
        <v>30.749</v>
      </c>
      <c r="V93" s="38">
        <v>29.396</v>
      </c>
      <c r="W93" s="38">
        <v>27.779</v>
      </c>
      <c r="X93" s="38">
        <v>26.232</v>
      </c>
      <c r="Y93" s="38">
        <v>24.954</v>
      </c>
      <c r="Z93" s="38">
        <v>23.831</v>
      </c>
      <c r="AA93" s="38">
        <v>22.787</v>
      </c>
      <c r="AB93" s="38">
        <v>21.678</v>
      </c>
      <c r="AC93" s="38">
        <v>20.607</v>
      </c>
      <c r="AD93" s="38">
        <v>19.605</v>
      </c>
      <c r="AE93" s="38">
        <v>18.705</v>
      </c>
      <c r="AF93" s="38">
        <v>17.896</v>
      </c>
      <c r="AG93" s="38">
        <v>17.087</v>
      </c>
      <c r="AH93" s="38">
        <v>16.335</v>
      </c>
    </row>
    <row r="94" spans="1:34" ht="12.75" customHeight="1" thickBot="1" thickTop="1">
      <c r="A94" s="1">
        <v>5</v>
      </c>
      <c r="B94" s="20">
        <f>MATCH(D94,'[2]world'!$B$3:$B$400,0)</f>
        <v>144</v>
      </c>
      <c r="C94" s="18" t="str">
        <f>INDEX('[2]world'!$D$3:$D$400,MATCH(D94,'[2]world'!$B$3:$B$400,0))</f>
        <v>KoRi</v>
      </c>
      <c r="D94" s="23" t="s">
        <v>82</v>
      </c>
      <c r="E94" s="38">
        <v>42.049</v>
      </c>
      <c r="F94" s="38">
        <v>44.557</v>
      </c>
      <c r="G94" s="38">
        <v>43.14</v>
      </c>
      <c r="H94" s="38">
        <v>36.634</v>
      </c>
      <c r="I94" s="38">
        <v>29.947</v>
      </c>
      <c r="J94" s="38">
        <v>29.616</v>
      </c>
      <c r="K94" s="38">
        <v>29.529</v>
      </c>
      <c r="L94" s="38">
        <v>27.99</v>
      </c>
      <c r="M94" s="38">
        <v>24.933</v>
      </c>
      <c r="N94" s="38">
        <v>21.468</v>
      </c>
      <c r="O94" s="38">
        <v>17.861</v>
      </c>
      <c r="P94" s="38">
        <v>16.58</v>
      </c>
      <c r="Q94" s="38">
        <v>15.132</v>
      </c>
      <c r="R94" s="38">
        <v>13.957</v>
      </c>
      <c r="S94" s="38">
        <v>12.777</v>
      </c>
      <c r="T94" s="38">
        <v>11.811</v>
      </c>
      <c r="U94" s="38">
        <v>11.056</v>
      </c>
      <c r="V94" s="38">
        <v>10.466</v>
      </c>
      <c r="W94" s="38">
        <v>10.049</v>
      </c>
      <c r="X94" s="38">
        <v>9.715</v>
      </c>
      <c r="Y94" s="38">
        <v>9.431</v>
      </c>
      <c r="Z94" s="38">
        <v>9.183</v>
      </c>
      <c r="AA94" s="38">
        <v>8.991</v>
      </c>
      <c r="AB94" s="38">
        <v>8.872</v>
      </c>
      <c r="AC94" s="38">
        <v>8.811</v>
      </c>
      <c r="AD94" s="38">
        <v>8.804</v>
      </c>
      <c r="AE94" s="38">
        <v>8.802</v>
      </c>
      <c r="AF94" s="38">
        <v>8.809</v>
      </c>
      <c r="AG94" s="38">
        <v>8.816</v>
      </c>
      <c r="AH94" s="38">
        <v>8.836</v>
      </c>
    </row>
    <row r="95" spans="1:34" ht="12.75" customHeight="1" thickBot="1" thickTop="1">
      <c r="A95" s="1">
        <v>5</v>
      </c>
      <c r="B95" s="20">
        <f>MATCH(D95,'[2]world'!$B$3:$B$400,0)</f>
        <v>391</v>
      </c>
      <c r="C95" s="18" t="str">
        <f>INDEX('[2]world'!$D$3:$D$400,MATCH(D95,'[2]world'!$B$3:$B$400,0))</f>
        <v>KotD</v>
      </c>
      <c r="D95" s="23" t="s">
        <v>257</v>
      </c>
      <c r="E95" s="38">
        <v>51.937</v>
      </c>
      <c r="F95" s="38">
        <v>53.894</v>
      </c>
      <c r="G95" s="38">
        <v>54.327</v>
      </c>
      <c r="H95" s="38">
        <v>53.491</v>
      </c>
      <c r="I95" s="38">
        <v>51.876</v>
      </c>
      <c r="J95" s="38">
        <v>49.883</v>
      </c>
      <c r="K95" s="38">
        <v>46.361</v>
      </c>
      <c r="L95" s="38">
        <v>43.853</v>
      </c>
      <c r="M95" s="38">
        <v>42.282</v>
      </c>
      <c r="N95" s="38">
        <v>41.516</v>
      </c>
      <c r="O95" s="38">
        <v>40.034</v>
      </c>
      <c r="P95" s="38">
        <v>38.379</v>
      </c>
      <c r="Q95" s="38">
        <v>37.44</v>
      </c>
      <c r="R95" s="38">
        <v>36.246</v>
      </c>
      <c r="S95" s="38">
        <v>34.602</v>
      </c>
      <c r="T95" s="38">
        <v>32.851</v>
      </c>
      <c r="U95" s="38">
        <v>31.236</v>
      </c>
      <c r="V95" s="38">
        <v>29.82</v>
      </c>
      <c r="W95" s="38">
        <v>28.415</v>
      </c>
      <c r="X95" s="38">
        <v>27.025</v>
      </c>
      <c r="Y95" s="38">
        <v>25.75</v>
      </c>
      <c r="Z95" s="38">
        <v>24.556</v>
      </c>
      <c r="AA95" s="38">
        <v>23.39</v>
      </c>
      <c r="AB95" s="38">
        <v>22.31</v>
      </c>
      <c r="AC95" s="38">
        <v>21.258</v>
      </c>
      <c r="AD95" s="38">
        <v>20.294</v>
      </c>
      <c r="AE95" s="38">
        <v>19.331</v>
      </c>
      <c r="AF95" s="38">
        <v>18.447</v>
      </c>
      <c r="AG95" s="38">
        <v>17.586</v>
      </c>
      <c r="AH95" s="38">
        <v>16.746</v>
      </c>
    </row>
    <row r="96" spans="1:34" ht="12.75" customHeight="1" thickBot="1" thickTop="1">
      <c r="A96" s="1">
        <v>5</v>
      </c>
      <c r="B96" s="20">
        <f>MATCH(D96,'[2]world'!$B$3:$B$400,0)</f>
        <v>43</v>
      </c>
      <c r="C96" s="18" t="str">
        <f>INDEX('[2]world'!$D$3:$D$400,MATCH(D96,'[2]world'!$B$3:$B$400,0))</f>
        <v>Cro</v>
      </c>
      <c r="D96" s="23" t="s">
        <v>83</v>
      </c>
      <c r="E96" s="38">
        <v>22.447</v>
      </c>
      <c r="F96" s="38">
        <v>19.509</v>
      </c>
      <c r="G96" s="38">
        <v>17.112</v>
      </c>
      <c r="H96" s="38">
        <v>14.949</v>
      </c>
      <c r="I96" s="38">
        <v>14.968</v>
      </c>
      <c r="J96" s="38">
        <v>14.475</v>
      </c>
      <c r="K96" s="38">
        <v>14.088</v>
      </c>
      <c r="L96" s="38">
        <v>12.496</v>
      </c>
      <c r="M96" s="38">
        <v>10.535</v>
      </c>
      <c r="N96" s="38">
        <v>10.842</v>
      </c>
      <c r="O96" s="38">
        <v>9.432</v>
      </c>
      <c r="P96" s="38">
        <v>10.05</v>
      </c>
      <c r="Q96" s="38">
        <v>9.763</v>
      </c>
      <c r="R96" s="38">
        <v>9.176</v>
      </c>
      <c r="S96" s="38">
        <v>8.74</v>
      </c>
      <c r="T96" s="38">
        <v>8.539</v>
      </c>
      <c r="U96" s="38">
        <v>8.461</v>
      </c>
      <c r="V96" s="38">
        <v>8.486</v>
      </c>
      <c r="W96" s="38">
        <v>8.58</v>
      </c>
      <c r="X96" s="38">
        <v>8.549</v>
      </c>
      <c r="Y96" s="38">
        <v>8.433</v>
      </c>
      <c r="Z96" s="38">
        <v>8.357</v>
      </c>
      <c r="AA96" s="38">
        <v>8.396</v>
      </c>
      <c r="AB96" s="38">
        <v>8.507</v>
      </c>
      <c r="AC96" s="38">
        <v>8.66</v>
      </c>
      <c r="AD96" s="38">
        <v>8.759</v>
      </c>
      <c r="AE96" s="38">
        <v>8.785</v>
      </c>
      <c r="AF96" s="38">
        <v>8.77</v>
      </c>
      <c r="AG96" s="38">
        <v>8.781</v>
      </c>
      <c r="AH96" s="38">
        <v>8.84</v>
      </c>
    </row>
    <row r="97" spans="1:34" ht="12.75" customHeight="1" thickBot="1" thickTop="1">
      <c r="A97" s="1">
        <v>5</v>
      </c>
      <c r="B97" s="20">
        <f>MATCH(D97,'[2]world'!$B$3:$B$400,0)</f>
        <v>155</v>
      </c>
      <c r="C97" s="18" t="str">
        <f>INDEX('[2]world'!$D$3:$D$400,MATCH(D97,'[2]world'!$B$3:$B$400,0))</f>
        <v>Cuba</v>
      </c>
      <c r="D97" s="23" t="s">
        <v>84</v>
      </c>
      <c r="E97" s="38">
        <v>31.602</v>
      </c>
      <c r="F97" s="38">
        <v>28.391</v>
      </c>
      <c r="G97" s="38">
        <v>35.437</v>
      </c>
      <c r="H97" s="38">
        <v>31.543</v>
      </c>
      <c r="I97" s="38">
        <v>26.454</v>
      </c>
      <c r="J97" s="38">
        <v>17.375</v>
      </c>
      <c r="K97" s="38">
        <v>16.544</v>
      </c>
      <c r="L97" s="38">
        <v>17.725</v>
      </c>
      <c r="M97" s="38">
        <v>15.447</v>
      </c>
      <c r="N97" s="38">
        <v>13.873</v>
      </c>
      <c r="O97" s="38">
        <v>12.445</v>
      </c>
      <c r="P97" s="38">
        <v>11.262</v>
      </c>
      <c r="Q97" s="38">
        <v>10.507</v>
      </c>
      <c r="R97" s="38">
        <v>9.706</v>
      </c>
      <c r="S97" s="38">
        <v>9.149</v>
      </c>
      <c r="T97" s="38">
        <v>8.744</v>
      </c>
      <c r="U97" s="38">
        <v>8.406</v>
      </c>
      <c r="V97" s="38">
        <v>8.169</v>
      </c>
      <c r="W97" s="38">
        <v>8.019</v>
      </c>
      <c r="X97" s="38">
        <v>7.941</v>
      </c>
      <c r="Y97" s="38">
        <v>7.922</v>
      </c>
      <c r="Z97" s="38">
        <v>7.942</v>
      </c>
      <c r="AA97" s="38">
        <v>8.017</v>
      </c>
      <c r="AB97" s="38">
        <v>8.081</v>
      </c>
      <c r="AC97" s="38">
        <v>8.158</v>
      </c>
      <c r="AD97" s="38">
        <v>8.232</v>
      </c>
      <c r="AE97" s="38">
        <v>8.302</v>
      </c>
      <c r="AF97" s="38">
        <v>8.383</v>
      </c>
      <c r="AG97" s="38">
        <v>8.453</v>
      </c>
      <c r="AH97" s="38">
        <v>8.51</v>
      </c>
    </row>
    <row r="98" spans="1:34" ht="12.75" customHeight="1" thickBot="1" thickTop="1">
      <c r="A98" s="1">
        <v>5</v>
      </c>
      <c r="B98" s="20">
        <f>MATCH(D98,'[2]world'!$B$3:$B$400,0)</f>
        <v>339</v>
      </c>
      <c r="C98" s="18" t="str">
        <f>INDEX('[2]world'!$D$3:$D$400,MATCH(D98,'[2]world'!$B$3:$B$400,0))</f>
        <v>Curac</v>
      </c>
      <c r="D98" s="23" t="s">
        <v>258</v>
      </c>
      <c r="E98" s="38">
        <v>37.127</v>
      </c>
      <c r="F98" s="38">
        <v>35.545</v>
      </c>
      <c r="G98" s="38">
        <v>30.527</v>
      </c>
      <c r="H98" s="38">
        <v>27.437</v>
      </c>
      <c r="I98" s="38">
        <v>22.208</v>
      </c>
      <c r="J98" s="38">
        <v>20.711</v>
      </c>
      <c r="K98" s="38">
        <v>20.314</v>
      </c>
      <c r="L98" s="38">
        <v>20.619</v>
      </c>
      <c r="M98" s="38">
        <v>18.614</v>
      </c>
      <c r="N98" s="38">
        <v>15.157</v>
      </c>
      <c r="O98" s="38">
        <v>13.354</v>
      </c>
      <c r="P98" s="38">
        <v>12.305</v>
      </c>
      <c r="Q98" s="38">
        <v>13.301</v>
      </c>
      <c r="R98" s="38">
        <v>13.23</v>
      </c>
      <c r="S98" s="38">
        <v>12.812</v>
      </c>
      <c r="T98" s="38">
        <v>12.185</v>
      </c>
      <c r="U98" s="38">
        <v>11.625</v>
      </c>
      <c r="V98" s="38">
        <v>11.364</v>
      </c>
      <c r="W98" s="38">
        <v>11.384</v>
      </c>
      <c r="X98" s="38">
        <v>11.415</v>
      </c>
      <c r="Y98" s="38">
        <v>11.288</v>
      </c>
      <c r="Z98" s="38">
        <v>11.041</v>
      </c>
      <c r="AA98" s="38">
        <v>10.789</v>
      </c>
      <c r="AB98" s="38">
        <v>10.619</v>
      </c>
      <c r="AC98" s="38">
        <v>10.528</v>
      </c>
      <c r="AD98" s="38">
        <v>10.473</v>
      </c>
      <c r="AE98" s="38">
        <v>10.379</v>
      </c>
      <c r="AF98" s="38">
        <v>10.253</v>
      </c>
      <c r="AG98" s="38">
        <v>10.111</v>
      </c>
      <c r="AH98" s="38">
        <v>9.996</v>
      </c>
    </row>
    <row r="99" spans="1:34" ht="12.75" customHeight="1" thickBot="1" thickTop="1">
      <c r="A99" s="1">
        <v>5</v>
      </c>
      <c r="B99" s="20">
        <f>MATCH(D99,'[2]world'!$B$3:$B$400,0)</f>
        <v>58</v>
      </c>
      <c r="C99" s="18" t="str">
        <f>INDEX('[2]world'!$D$3:$D$400,MATCH(D99,'[2]world'!$B$3:$B$400,0))</f>
        <v>Kip</v>
      </c>
      <c r="D99" s="23" t="s">
        <v>85</v>
      </c>
      <c r="E99" s="38">
        <v>27.791</v>
      </c>
      <c r="F99" s="38">
        <v>25.891</v>
      </c>
      <c r="G99" s="38">
        <v>24.81</v>
      </c>
      <c r="H99" s="38">
        <v>20.117</v>
      </c>
      <c r="I99" s="38">
        <v>18.821</v>
      </c>
      <c r="J99" s="38">
        <v>18.936</v>
      </c>
      <c r="K99" s="38">
        <v>20.639</v>
      </c>
      <c r="L99" s="38">
        <v>19.56</v>
      </c>
      <c r="M99" s="38">
        <v>18.149</v>
      </c>
      <c r="N99" s="38">
        <v>14.607</v>
      </c>
      <c r="O99" s="38">
        <v>12.337</v>
      </c>
      <c r="P99" s="38">
        <v>11.855</v>
      </c>
      <c r="Q99" s="38">
        <v>11.511</v>
      </c>
      <c r="R99" s="38">
        <v>10.869</v>
      </c>
      <c r="S99" s="38">
        <v>10.31</v>
      </c>
      <c r="T99" s="38">
        <v>9.773</v>
      </c>
      <c r="U99" s="38">
        <v>9.228</v>
      </c>
      <c r="V99" s="38">
        <v>8.967</v>
      </c>
      <c r="W99" s="38">
        <v>8.987</v>
      </c>
      <c r="X99" s="38">
        <v>9.03</v>
      </c>
      <c r="Y99" s="38">
        <v>9.004</v>
      </c>
      <c r="Z99" s="38">
        <v>8.937</v>
      </c>
      <c r="AA99" s="38">
        <v>8.884</v>
      </c>
      <c r="AB99" s="38">
        <v>8.898</v>
      </c>
      <c r="AC99" s="38">
        <v>8.991</v>
      </c>
      <c r="AD99" s="38">
        <v>9.123</v>
      </c>
      <c r="AE99" s="38">
        <v>9.225</v>
      </c>
      <c r="AF99" s="38">
        <v>9.276</v>
      </c>
      <c r="AG99" s="38">
        <v>9.272</v>
      </c>
      <c r="AH99" s="38">
        <v>9.27</v>
      </c>
    </row>
    <row r="100" spans="1:34" ht="12.75" customHeight="1" thickBot="1" thickTop="1">
      <c r="A100" s="1">
        <v>5</v>
      </c>
      <c r="B100" s="20">
        <f>MATCH(D100,'[2]world'!$B$3:$B$400,0)</f>
        <v>44</v>
      </c>
      <c r="C100" s="18" t="str">
        <f>INDEX('[2]world'!$D$3:$D$400,MATCH(D100,'[2]world'!$B$3:$B$400,0))</f>
        <v>Che</v>
      </c>
      <c r="D100" s="23" t="s">
        <v>86</v>
      </c>
      <c r="E100" s="38">
        <v>19.731</v>
      </c>
      <c r="F100" s="38">
        <v>15.779</v>
      </c>
      <c r="G100" s="38">
        <v>14.545</v>
      </c>
      <c r="H100" s="38">
        <v>14.345</v>
      </c>
      <c r="I100" s="38">
        <v>17.373</v>
      </c>
      <c r="J100" s="38">
        <v>17.846</v>
      </c>
      <c r="K100" s="38">
        <v>13.62</v>
      </c>
      <c r="L100" s="38">
        <v>12.692</v>
      </c>
      <c r="M100" s="38">
        <v>11.574</v>
      </c>
      <c r="N100" s="38">
        <v>8.716</v>
      </c>
      <c r="O100" s="38">
        <v>9.13</v>
      </c>
      <c r="P100" s="38">
        <v>10.821</v>
      </c>
      <c r="Q100" s="38">
        <v>10.232</v>
      </c>
      <c r="R100" s="38">
        <v>10.027</v>
      </c>
      <c r="S100" s="38">
        <v>9.445</v>
      </c>
      <c r="T100" s="38">
        <v>8.771</v>
      </c>
      <c r="U100" s="38">
        <v>8.537</v>
      </c>
      <c r="V100" s="38">
        <v>9.05</v>
      </c>
      <c r="W100" s="38">
        <v>9.596</v>
      </c>
      <c r="X100" s="38">
        <v>9.72</v>
      </c>
      <c r="Y100" s="38">
        <v>9.576</v>
      </c>
      <c r="Z100" s="38">
        <v>9.333</v>
      </c>
      <c r="AA100" s="38">
        <v>9.223</v>
      </c>
      <c r="AB100" s="38">
        <v>9.418</v>
      </c>
      <c r="AC100" s="38">
        <v>9.801</v>
      </c>
      <c r="AD100" s="38">
        <v>10.086</v>
      </c>
      <c r="AE100" s="38">
        <v>10.102</v>
      </c>
      <c r="AF100" s="38">
        <v>9.928</v>
      </c>
      <c r="AG100" s="38">
        <v>9.733</v>
      </c>
      <c r="AH100" s="38">
        <v>9.651</v>
      </c>
    </row>
    <row r="101" spans="1:34" ht="12.75" customHeight="1" thickBot="1" thickTop="1">
      <c r="A101" s="1">
        <v>5</v>
      </c>
      <c r="B101" s="20">
        <f>MATCH(D101,'[2]world'!$B$3:$B$400,0)</f>
        <v>225</v>
      </c>
      <c r="C101" s="18" t="str">
        <f>INDEX('[2]world'!$D$3:$D$400,MATCH(D101,'[2]world'!$B$3:$B$400,0))</f>
        <v>Ko_N</v>
      </c>
      <c r="D101" s="23" t="s">
        <v>87</v>
      </c>
      <c r="E101" s="38">
        <v>25.286</v>
      </c>
      <c r="F101" s="38">
        <v>40.198</v>
      </c>
      <c r="G101" s="38">
        <v>32.546</v>
      </c>
      <c r="H101" s="38">
        <v>38.551</v>
      </c>
      <c r="I101" s="38">
        <v>32.648</v>
      </c>
      <c r="J101" s="38">
        <v>19.661</v>
      </c>
      <c r="K101" s="38">
        <v>21.825</v>
      </c>
      <c r="L101" s="38">
        <v>20.636</v>
      </c>
      <c r="M101" s="38">
        <v>20.785</v>
      </c>
      <c r="N101" s="38">
        <v>19.054</v>
      </c>
      <c r="O101" s="38">
        <v>16.708</v>
      </c>
      <c r="P101" s="38">
        <v>14.675</v>
      </c>
      <c r="Q101" s="38">
        <v>14.428</v>
      </c>
      <c r="R101" s="38">
        <v>14.213</v>
      </c>
      <c r="S101" s="38">
        <v>13.832</v>
      </c>
      <c r="T101" s="38">
        <v>13.114</v>
      </c>
      <c r="U101" s="38">
        <v>12.232</v>
      </c>
      <c r="V101" s="38">
        <v>11.602</v>
      </c>
      <c r="W101" s="38">
        <v>11.424</v>
      </c>
      <c r="X101" s="38">
        <v>11.462</v>
      </c>
      <c r="Y101" s="38">
        <v>11.392</v>
      </c>
      <c r="Z101" s="38">
        <v>11.142</v>
      </c>
      <c r="AA101" s="38">
        <v>10.802</v>
      </c>
      <c r="AB101" s="38">
        <v>10.531</v>
      </c>
      <c r="AC101" s="38">
        <v>10.438</v>
      </c>
      <c r="AD101" s="38">
        <v>10.448</v>
      </c>
      <c r="AE101" s="38">
        <v>10.424</v>
      </c>
      <c r="AF101" s="38">
        <v>10.298</v>
      </c>
      <c r="AG101" s="38">
        <v>10.124</v>
      </c>
      <c r="AH101" s="38">
        <v>9.968</v>
      </c>
    </row>
    <row r="102" spans="1:34" ht="12.75" customHeight="1" thickBot="1" thickTop="1">
      <c r="A102" s="1">
        <v>5</v>
      </c>
      <c r="B102" s="20">
        <f>MATCH(D102,'[2]world'!$B$3:$B$400,0)</f>
        <v>129</v>
      </c>
      <c r="C102" s="18" t="str">
        <f>INDEX('[2]world'!$D$3:$D$400,MATCH(D102,'[2]world'!$B$3:$B$400,0))</f>
        <v>KoDR</v>
      </c>
      <c r="D102" s="23" t="s">
        <v>88</v>
      </c>
      <c r="E102" s="38">
        <v>46.099</v>
      </c>
      <c r="F102" s="38">
        <v>46.41</v>
      </c>
      <c r="G102" s="38">
        <v>46.841</v>
      </c>
      <c r="H102" s="38">
        <v>46.839</v>
      </c>
      <c r="I102" s="38">
        <v>46.437</v>
      </c>
      <c r="J102" s="38">
        <v>46.332</v>
      </c>
      <c r="K102" s="38">
        <v>47.028</v>
      </c>
      <c r="L102" s="38">
        <v>47.596</v>
      </c>
      <c r="M102" s="38">
        <v>47.683</v>
      </c>
      <c r="N102" s="38">
        <v>47.364</v>
      </c>
      <c r="O102" s="38">
        <v>46.578</v>
      </c>
      <c r="P102" s="38">
        <v>44.755</v>
      </c>
      <c r="Q102" s="38">
        <v>42.591</v>
      </c>
      <c r="R102" s="38">
        <v>40.445</v>
      </c>
      <c r="S102" s="38">
        <v>38.174</v>
      </c>
      <c r="T102" s="38">
        <v>36.001</v>
      </c>
      <c r="U102" s="38">
        <v>33.824</v>
      </c>
      <c r="V102" s="38">
        <v>31.674</v>
      </c>
      <c r="W102" s="38">
        <v>29.581</v>
      </c>
      <c r="X102" s="38">
        <v>27.633</v>
      </c>
      <c r="Y102" s="38">
        <v>25.903</v>
      </c>
      <c r="Z102" s="38">
        <v>24.282</v>
      </c>
      <c r="AA102" s="38">
        <v>22.811</v>
      </c>
      <c r="AB102" s="38">
        <v>21.428</v>
      </c>
      <c r="AC102" s="38">
        <v>20.18</v>
      </c>
      <c r="AD102" s="38">
        <v>18.997</v>
      </c>
      <c r="AE102" s="38">
        <v>17.912</v>
      </c>
      <c r="AF102" s="38">
        <v>16.921</v>
      </c>
      <c r="AG102" s="38">
        <v>16.029</v>
      </c>
      <c r="AH102" s="38">
        <v>15.223</v>
      </c>
    </row>
    <row r="103" spans="1:34" ht="12.75" customHeight="1" thickBot="1" thickTop="1">
      <c r="A103" s="1">
        <v>5</v>
      </c>
      <c r="B103" s="20">
        <f>MATCH(D103,'[2]world'!$B$3:$B$400,0)</f>
        <v>13</v>
      </c>
      <c r="C103" s="18" t="str">
        <f>INDEX('[2]world'!$D$3:$D$400,MATCH(D103,'[2]world'!$B$3:$B$400,0))</f>
        <v>DK</v>
      </c>
      <c r="D103" s="23" t="s">
        <v>89</v>
      </c>
      <c r="E103" s="38">
        <v>17.789</v>
      </c>
      <c r="F103" s="38">
        <v>16.862</v>
      </c>
      <c r="G103" s="38">
        <v>17.342</v>
      </c>
      <c r="H103" s="38">
        <v>16.144</v>
      </c>
      <c r="I103" s="38">
        <v>14.43</v>
      </c>
      <c r="J103" s="38">
        <v>12.295</v>
      </c>
      <c r="K103" s="38">
        <v>10.36</v>
      </c>
      <c r="L103" s="38">
        <v>11.272</v>
      </c>
      <c r="M103" s="38">
        <v>12.813</v>
      </c>
      <c r="N103" s="38">
        <v>12.626</v>
      </c>
      <c r="O103" s="38">
        <v>12.001</v>
      </c>
      <c r="P103" s="38">
        <v>11.765</v>
      </c>
      <c r="Q103" s="38">
        <v>10.433</v>
      </c>
      <c r="R103" s="38">
        <v>10.68</v>
      </c>
      <c r="S103" s="38">
        <v>11.254</v>
      </c>
      <c r="T103" s="38">
        <v>11.492</v>
      </c>
      <c r="U103" s="38">
        <v>11.285</v>
      </c>
      <c r="V103" s="38">
        <v>10.926</v>
      </c>
      <c r="W103" s="38">
        <v>10.623</v>
      </c>
      <c r="X103" s="38">
        <v>10.554</v>
      </c>
      <c r="Y103" s="38">
        <v>10.748</v>
      </c>
      <c r="Z103" s="38">
        <v>10.93</v>
      </c>
      <c r="AA103" s="38">
        <v>10.908</v>
      </c>
      <c r="AB103" s="38">
        <v>10.702</v>
      </c>
      <c r="AC103" s="38">
        <v>10.461</v>
      </c>
      <c r="AD103" s="38">
        <v>10.32</v>
      </c>
      <c r="AE103" s="38">
        <v>10.302</v>
      </c>
      <c r="AF103" s="38">
        <v>10.346</v>
      </c>
      <c r="AG103" s="38">
        <v>10.328</v>
      </c>
      <c r="AH103" s="38">
        <v>10.22</v>
      </c>
    </row>
    <row r="104" spans="1:34" ht="12.75" customHeight="1" thickBot="1" thickTop="1">
      <c r="A104" s="1">
        <v>5</v>
      </c>
      <c r="B104" s="20">
        <f>MATCH(D104,'[2]world'!$B$3:$B$400,0)</f>
        <v>106</v>
      </c>
      <c r="C104" s="18" t="str">
        <f>INDEX('[2]world'!$D$3:$D$400,MATCH(D104,'[2]world'!$B$3:$B$400,0))</f>
        <v>Dji</v>
      </c>
      <c r="D104" s="23" t="s">
        <v>90</v>
      </c>
      <c r="E104" s="38">
        <v>41.008</v>
      </c>
      <c r="F104" s="38">
        <v>42.791</v>
      </c>
      <c r="G104" s="38">
        <v>44.226</v>
      </c>
      <c r="H104" s="38">
        <v>44.933</v>
      </c>
      <c r="I104" s="38">
        <v>44.755</v>
      </c>
      <c r="J104" s="38">
        <v>42.007</v>
      </c>
      <c r="K104" s="38">
        <v>39.696</v>
      </c>
      <c r="L104" s="38">
        <v>40.139</v>
      </c>
      <c r="M104" s="38">
        <v>38.918</v>
      </c>
      <c r="N104" s="38">
        <v>32.945</v>
      </c>
      <c r="O104" s="38">
        <v>29.952</v>
      </c>
      <c r="P104" s="38">
        <v>27.578</v>
      </c>
      <c r="Q104" s="38">
        <v>25.705</v>
      </c>
      <c r="R104" s="38">
        <v>23.747</v>
      </c>
      <c r="S104" s="38">
        <v>21.923</v>
      </c>
      <c r="T104" s="38">
        <v>20.078</v>
      </c>
      <c r="U104" s="38">
        <v>18.364</v>
      </c>
      <c r="V104" s="38">
        <v>17.098</v>
      </c>
      <c r="W104" s="38">
        <v>16.218</v>
      </c>
      <c r="X104" s="38">
        <v>15.449</v>
      </c>
      <c r="Y104" s="38">
        <v>14.694</v>
      </c>
      <c r="Z104" s="38">
        <v>13.937</v>
      </c>
      <c r="AA104" s="38">
        <v>13.245</v>
      </c>
      <c r="AB104" s="38">
        <v>12.696</v>
      </c>
      <c r="AC104" s="38">
        <v>12.309</v>
      </c>
      <c r="AD104" s="38">
        <v>12.028</v>
      </c>
      <c r="AE104" s="38">
        <v>11.788</v>
      </c>
      <c r="AF104" s="38">
        <v>11.543</v>
      </c>
      <c r="AG104" s="38">
        <v>11.276</v>
      </c>
      <c r="AH104" s="38">
        <v>11.043</v>
      </c>
    </row>
    <row r="105" spans="1:34" ht="12.75" customHeight="1" thickBot="1" thickTop="1">
      <c r="A105" s="1">
        <v>5</v>
      </c>
      <c r="B105" s="20">
        <f>MATCH(D105,'[2]world'!$B$3:$B$400,0)</f>
        <v>157</v>
      </c>
      <c r="C105" s="18" t="str">
        <f>INDEX('[2]world'!$D$3:$D$400,MATCH(D105,'[2]world'!$B$3:$B$400,0))</f>
        <v>DomR</v>
      </c>
      <c r="D105" s="23" t="s">
        <v>91</v>
      </c>
      <c r="E105" s="38">
        <v>54.363</v>
      </c>
      <c r="F105" s="38">
        <v>53.491</v>
      </c>
      <c r="G105" s="38">
        <v>49.59</v>
      </c>
      <c r="H105" s="38">
        <v>44.305</v>
      </c>
      <c r="I105" s="38">
        <v>39.414</v>
      </c>
      <c r="J105" s="38">
        <v>35.543</v>
      </c>
      <c r="K105" s="38">
        <v>33.406</v>
      </c>
      <c r="L105" s="38">
        <v>30.91</v>
      </c>
      <c r="M105" s="38">
        <v>28.675</v>
      </c>
      <c r="N105" s="38">
        <v>25.922</v>
      </c>
      <c r="O105" s="38">
        <v>24.588</v>
      </c>
      <c r="P105" s="38">
        <v>23.007</v>
      </c>
      <c r="Q105" s="38">
        <v>21.381</v>
      </c>
      <c r="R105" s="38">
        <v>19.645</v>
      </c>
      <c r="S105" s="38">
        <v>18.099</v>
      </c>
      <c r="T105" s="38">
        <v>16.769</v>
      </c>
      <c r="U105" s="38">
        <v>15.617</v>
      </c>
      <c r="V105" s="38">
        <v>14.558</v>
      </c>
      <c r="W105" s="38">
        <v>13.619</v>
      </c>
      <c r="X105" s="38">
        <v>12.787</v>
      </c>
      <c r="Y105" s="38">
        <v>12.091</v>
      </c>
      <c r="Z105" s="38">
        <v>11.515</v>
      </c>
      <c r="AA105" s="38">
        <v>11.032</v>
      </c>
      <c r="AB105" s="38">
        <v>10.624</v>
      </c>
      <c r="AC105" s="38">
        <v>10.282</v>
      </c>
      <c r="AD105" s="38">
        <v>9.988</v>
      </c>
      <c r="AE105" s="38">
        <v>9.743</v>
      </c>
      <c r="AF105" s="38">
        <v>9.567</v>
      </c>
      <c r="AG105" s="38">
        <v>9.434</v>
      </c>
      <c r="AH105" s="38">
        <v>9.333</v>
      </c>
    </row>
    <row r="106" spans="1:34" ht="12.75" customHeight="1" thickBot="1" thickTop="1">
      <c r="A106" s="1">
        <v>5</v>
      </c>
      <c r="B106" s="20">
        <f>MATCH(D106,'[2]world'!$B$3:$B$400,0)</f>
        <v>103</v>
      </c>
      <c r="C106" s="18" t="str">
        <f>INDEX('[2]world'!$D$3:$D$400,MATCH(D106,'[2]world'!$B$3:$B$400,0))</f>
        <v>Af_E</v>
      </c>
      <c r="D106" s="23" t="s">
        <v>92</v>
      </c>
      <c r="E106" s="38">
        <v>49.508</v>
      </c>
      <c r="F106" s="38">
        <v>49.145</v>
      </c>
      <c r="G106" s="38">
        <v>49.007</v>
      </c>
      <c r="H106" s="38">
        <v>48.581</v>
      </c>
      <c r="I106" s="38">
        <v>48.564</v>
      </c>
      <c r="J106" s="38">
        <v>48.439</v>
      </c>
      <c r="K106" s="38">
        <v>47.682</v>
      </c>
      <c r="L106" s="38">
        <v>46.648</v>
      </c>
      <c r="M106" s="38">
        <v>44.584</v>
      </c>
      <c r="N106" s="38">
        <v>43.164</v>
      </c>
      <c r="O106" s="38">
        <v>41.49</v>
      </c>
      <c r="P106" s="38">
        <v>39.602</v>
      </c>
      <c r="Q106" s="38">
        <v>37.253</v>
      </c>
      <c r="R106" s="38">
        <v>35.001</v>
      </c>
      <c r="S106" s="38">
        <v>32.803</v>
      </c>
      <c r="T106" s="38">
        <v>30.869</v>
      </c>
      <c r="U106" s="38">
        <v>29.094</v>
      </c>
      <c r="V106" s="38">
        <v>27.422</v>
      </c>
      <c r="W106" s="38">
        <v>25.81</v>
      </c>
      <c r="X106" s="38">
        <v>24.29</v>
      </c>
      <c r="Y106" s="38">
        <v>22.889</v>
      </c>
      <c r="Z106" s="38">
        <v>21.617</v>
      </c>
      <c r="AA106" s="38">
        <v>20.48</v>
      </c>
      <c r="AB106" s="38">
        <v>19.446</v>
      </c>
      <c r="AC106" s="38">
        <v>18.489</v>
      </c>
      <c r="AD106" s="38">
        <v>17.591</v>
      </c>
      <c r="AE106" s="38">
        <v>16.776</v>
      </c>
      <c r="AF106" s="38">
        <v>16.041</v>
      </c>
      <c r="AG106" s="38">
        <v>15.367</v>
      </c>
      <c r="AH106" s="38">
        <v>14.755</v>
      </c>
    </row>
    <row r="107" spans="1:34" ht="12.75" customHeight="1" thickBot="1" thickTop="1">
      <c r="A107" s="1">
        <v>5</v>
      </c>
      <c r="B107" s="20">
        <f>MATCH(D107,'[2]world'!$B$3:$B$400,0)</f>
        <v>221</v>
      </c>
      <c r="C107" s="18" t="str">
        <f>INDEX('[2]world'!$D$3:$D$400,MATCH(D107,'[2]world'!$B$3:$B$400,0))</f>
        <v>As_E</v>
      </c>
      <c r="D107" s="23" t="s">
        <v>93</v>
      </c>
      <c r="E107" s="38">
        <v>39.486</v>
      </c>
      <c r="F107" s="38">
        <v>34.678</v>
      </c>
      <c r="G107" s="38">
        <v>36.976</v>
      </c>
      <c r="H107" s="38">
        <v>37.024</v>
      </c>
      <c r="I107" s="38">
        <v>30.61</v>
      </c>
      <c r="J107" s="38">
        <v>21.842</v>
      </c>
      <c r="K107" s="38">
        <v>20.522</v>
      </c>
      <c r="L107" s="38">
        <v>23.378</v>
      </c>
      <c r="M107" s="38">
        <v>18.079</v>
      </c>
      <c r="N107" s="38">
        <v>13.068</v>
      </c>
      <c r="O107" s="38">
        <v>11.847</v>
      </c>
      <c r="P107" s="38">
        <v>11.804</v>
      </c>
      <c r="Q107" s="38">
        <v>11.97</v>
      </c>
      <c r="R107" s="38">
        <v>11.113</v>
      </c>
      <c r="S107" s="38">
        <v>9.707</v>
      </c>
      <c r="T107" s="38">
        <v>8.917</v>
      </c>
      <c r="U107" s="38">
        <v>8.74</v>
      </c>
      <c r="V107" s="38">
        <v>8.774</v>
      </c>
      <c r="W107" s="38">
        <v>8.787</v>
      </c>
      <c r="X107" s="38">
        <v>8.701</v>
      </c>
      <c r="Y107" s="38">
        <v>8.509</v>
      </c>
      <c r="Z107" s="38">
        <v>8.257</v>
      </c>
      <c r="AA107" s="38">
        <v>8.237</v>
      </c>
      <c r="AB107" s="38">
        <v>8.401</v>
      </c>
      <c r="AC107" s="38">
        <v>8.596</v>
      </c>
      <c r="AD107" s="38">
        <v>8.713</v>
      </c>
      <c r="AE107" s="38">
        <v>8.724</v>
      </c>
      <c r="AF107" s="38">
        <v>8.686</v>
      </c>
      <c r="AG107" s="38">
        <v>8.67</v>
      </c>
      <c r="AH107" s="38">
        <v>8.72</v>
      </c>
    </row>
    <row r="108" spans="1:34" ht="12.75" customHeight="1" thickBot="1" thickTop="1">
      <c r="A108" s="1">
        <v>5</v>
      </c>
      <c r="B108" s="20">
        <f>MATCH(D108,'[2]world'!$B$3:$B$400,0)</f>
        <v>232</v>
      </c>
      <c r="C108" s="18" t="str">
        <f>INDEX('[2]world'!$D$3:$D$400,MATCH(D108,'[2]world'!$B$3:$B$400,0))</f>
        <v>Eu_E</v>
      </c>
      <c r="D108" s="23" t="s">
        <v>94</v>
      </c>
      <c r="E108" s="38">
        <v>26.084</v>
      </c>
      <c r="F108" s="38">
        <v>24.351</v>
      </c>
      <c r="G108" s="38">
        <v>19.466</v>
      </c>
      <c r="H108" s="38">
        <v>15.863</v>
      </c>
      <c r="I108" s="38">
        <v>16.218</v>
      </c>
      <c r="J108" s="38">
        <v>16.524</v>
      </c>
      <c r="K108" s="38">
        <v>16.47</v>
      </c>
      <c r="L108" s="38">
        <v>15.4</v>
      </c>
      <c r="M108" s="38">
        <v>11.489</v>
      </c>
      <c r="N108" s="38">
        <v>9.316</v>
      </c>
      <c r="O108" s="38">
        <v>9.442</v>
      </c>
      <c r="P108" s="38">
        <v>10.821</v>
      </c>
      <c r="Q108" s="38">
        <v>11.504</v>
      </c>
      <c r="R108" s="38">
        <v>11.153</v>
      </c>
      <c r="S108" s="38">
        <v>10.298</v>
      </c>
      <c r="T108" s="38">
        <v>9.446</v>
      </c>
      <c r="U108" s="38">
        <v>9.195</v>
      </c>
      <c r="V108" s="38">
        <v>9.759</v>
      </c>
      <c r="W108" s="38">
        <v>10.521</v>
      </c>
      <c r="X108" s="38">
        <v>10.799</v>
      </c>
      <c r="Y108" s="38">
        <v>10.556</v>
      </c>
      <c r="Z108" s="38">
        <v>10.17</v>
      </c>
      <c r="AA108" s="38">
        <v>10.042</v>
      </c>
      <c r="AB108" s="38">
        <v>10.314</v>
      </c>
      <c r="AC108" s="38">
        <v>10.754</v>
      </c>
      <c r="AD108" s="38">
        <v>11.021</v>
      </c>
      <c r="AE108" s="38">
        <v>10.954</v>
      </c>
      <c r="AF108" s="38">
        <v>10.694</v>
      </c>
      <c r="AG108" s="38">
        <v>10.488</v>
      </c>
      <c r="AH108" s="38">
        <v>10.485</v>
      </c>
    </row>
    <row r="109" spans="1:34" ht="12.75" customHeight="1" thickBot="1" thickTop="1">
      <c r="A109" s="1">
        <v>5</v>
      </c>
      <c r="B109" s="20">
        <f>MATCH(D109,'[2]world'!$B$3:$B$400,0)</f>
        <v>175</v>
      </c>
      <c r="C109" s="18" t="str">
        <f>INDEX('[2]world'!$D$3:$D$400,MATCH(D109,'[2]world'!$B$3:$B$400,0))</f>
        <v>Eq</v>
      </c>
      <c r="D109" s="23" t="s">
        <v>95</v>
      </c>
      <c r="E109" s="38">
        <v>45.56</v>
      </c>
      <c r="F109" s="38">
        <v>44.787</v>
      </c>
      <c r="G109" s="38">
        <v>43.646</v>
      </c>
      <c r="H109" s="38">
        <v>42.234</v>
      </c>
      <c r="I109" s="38">
        <v>39.554</v>
      </c>
      <c r="J109" s="38">
        <v>36.168</v>
      </c>
      <c r="K109" s="38">
        <v>33.469</v>
      </c>
      <c r="L109" s="38">
        <v>31.379</v>
      </c>
      <c r="M109" s="38">
        <v>28.722</v>
      </c>
      <c r="N109" s="38">
        <v>26.266</v>
      </c>
      <c r="O109" s="38">
        <v>23.769</v>
      </c>
      <c r="P109" s="38">
        <v>22.549</v>
      </c>
      <c r="Q109" s="38">
        <v>21.214</v>
      </c>
      <c r="R109" s="38">
        <v>19.733</v>
      </c>
      <c r="S109" s="38">
        <v>18.225</v>
      </c>
      <c r="T109" s="38">
        <v>16.894</v>
      </c>
      <c r="U109" s="38">
        <v>15.734</v>
      </c>
      <c r="V109" s="38">
        <v>14.736</v>
      </c>
      <c r="W109" s="38">
        <v>13.839</v>
      </c>
      <c r="X109" s="38">
        <v>13.051</v>
      </c>
      <c r="Y109" s="38">
        <v>12.344</v>
      </c>
      <c r="Z109" s="38">
        <v>11.738</v>
      </c>
      <c r="AA109" s="38">
        <v>11.221</v>
      </c>
      <c r="AB109" s="38">
        <v>10.802</v>
      </c>
      <c r="AC109" s="38">
        <v>10.442</v>
      </c>
      <c r="AD109" s="38">
        <v>10.152</v>
      </c>
      <c r="AE109" s="38">
        <v>9.898</v>
      </c>
      <c r="AF109" s="38">
        <v>9.689</v>
      </c>
      <c r="AG109" s="38">
        <v>9.524</v>
      </c>
      <c r="AH109" s="38">
        <v>9.395</v>
      </c>
    </row>
    <row r="110" spans="1:34" ht="12.75" customHeight="1" thickBot="1" thickTop="1">
      <c r="A110" s="1">
        <v>5</v>
      </c>
      <c r="B110" s="20">
        <f>MATCH(D110,'[2]world'!$B$3:$B$400,0)</f>
        <v>80</v>
      </c>
      <c r="C110" s="18" t="str">
        <f>INDEX('[2]world'!$D$3:$D$400,MATCH(D110,'[2]world'!$B$3:$B$400,0))</f>
        <v>Egi</v>
      </c>
      <c r="D110" s="23" t="s">
        <v>96</v>
      </c>
      <c r="E110" s="38">
        <v>50.579</v>
      </c>
      <c r="F110" s="38">
        <v>48.164</v>
      </c>
      <c r="G110" s="38">
        <v>44.936</v>
      </c>
      <c r="H110" s="38">
        <v>41.823</v>
      </c>
      <c r="I110" s="38">
        <v>38.923</v>
      </c>
      <c r="J110" s="38">
        <v>38.965</v>
      </c>
      <c r="K110" s="38">
        <v>39.013</v>
      </c>
      <c r="L110" s="38">
        <v>36.63</v>
      </c>
      <c r="M110" s="38">
        <v>29.784</v>
      </c>
      <c r="N110" s="38">
        <v>25.49</v>
      </c>
      <c r="O110" s="38">
        <v>25.223</v>
      </c>
      <c r="P110" s="38">
        <v>25.226</v>
      </c>
      <c r="Q110" s="38">
        <v>28.547</v>
      </c>
      <c r="R110" s="38">
        <v>25.128</v>
      </c>
      <c r="S110" s="38">
        <v>22.262</v>
      </c>
      <c r="T110" s="38">
        <v>20.644</v>
      </c>
      <c r="U110" s="38">
        <v>20.3</v>
      </c>
      <c r="V110" s="38">
        <v>20.067</v>
      </c>
      <c r="W110" s="38">
        <v>19.057</v>
      </c>
      <c r="X110" s="38">
        <v>17.72</v>
      </c>
      <c r="Y110" s="38">
        <v>16.547</v>
      </c>
      <c r="Z110" s="38">
        <v>15.749</v>
      </c>
      <c r="AA110" s="38">
        <v>15.157</v>
      </c>
      <c r="AB110" s="38">
        <v>14.572</v>
      </c>
      <c r="AC110" s="38">
        <v>13.906</v>
      </c>
      <c r="AD110" s="38">
        <v>13.25</v>
      </c>
      <c r="AE110" s="38">
        <v>12.648</v>
      </c>
      <c r="AF110" s="38">
        <v>12.17</v>
      </c>
      <c r="AG110" s="38">
        <v>11.773</v>
      </c>
      <c r="AH110" s="38">
        <v>11.425</v>
      </c>
    </row>
    <row r="111" spans="1:34" ht="12.75" customHeight="1" thickBot="1" thickTop="1">
      <c r="A111" s="1">
        <v>5</v>
      </c>
      <c r="B111" s="20">
        <f>MATCH(D111,'[2]world'!$B$3:$B$400,0)</f>
        <v>145</v>
      </c>
      <c r="C111" s="18" t="str">
        <f>INDEX('[2]world'!$D$3:$D$400,MATCH(D111,'[2]world'!$B$3:$B$400,0))</f>
        <v>Sal</v>
      </c>
      <c r="D111" s="23" t="s">
        <v>97</v>
      </c>
      <c r="E111" s="38">
        <v>46.45</v>
      </c>
      <c r="F111" s="38">
        <v>47.448</v>
      </c>
      <c r="G111" s="38">
        <v>46.728</v>
      </c>
      <c r="H111" s="38">
        <v>43.982</v>
      </c>
      <c r="I111" s="38">
        <v>41.702</v>
      </c>
      <c r="J111" s="38">
        <v>39.203</v>
      </c>
      <c r="K111" s="38">
        <v>35.398</v>
      </c>
      <c r="L111" s="38">
        <v>32.203</v>
      </c>
      <c r="M111" s="38">
        <v>29.583</v>
      </c>
      <c r="N111" s="38">
        <v>26.254</v>
      </c>
      <c r="O111" s="38">
        <v>22.001</v>
      </c>
      <c r="P111" s="38">
        <v>19.237</v>
      </c>
      <c r="Q111" s="38">
        <v>17.541</v>
      </c>
      <c r="R111" s="38">
        <v>16.895</v>
      </c>
      <c r="S111" s="38">
        <v>15.727</v>
      </c>
      <c r="T111" s="38">
        <v>14.305</v>
      </c>
      <c r="U111" s="38">
        <v>12.97</v>
      </c>
      <c r="V111" s="38">
        <v>11.917</v>
      </c>
      <c r="W111" s="38">
        <v>11.185</v>
      </c>
      <c r="X111" s="38">
        <v>10.67</v>
      </c>
      <c r="Y111" s="38">
        <v>10.188</v>
      </c>
      <c r="Z111" s="38">
        <v>9.69</v>
      </c>
      <c r="AA111" s="38">
        <v>9.218</v>
      </c>
      <c r="AB111" s="38">
        <v>8.839</v>
      </c>
      <c r="AC111" s="38">
        <v>8.597</v>
      </c>
      <c r="AD111" s="38">
        <v>8.476</v>
      </c>
      <c r="AE111" s="38">
        <v>8.41</v>
      </c>
      <c r="AF111" s="38">
        <v>8.345</v>
      </c>
      <c r="AG111" s="38">
        <v>8.272</v>
      </c>
      <c r="AH111" s="38">
        <v>8.219</v>
      </c>
    </row>
    <row r="112" spans="1:34" ht="12.75" customHeight="1" thickBot="1" thickTop="1">
      <c r="A112" s="1">
        <v>5</v>
      </c>
      <c r="B112" s="20">
        <f>MATCH(D112,'[2]world'!$B$3:$B$400,0)</f>
        <v>130</v>
      </c>
      <c r="C112" s="18" t="str">
        <f>INDEX('[2]world'!$D$3:$D$400,MATCH(D112,'[2]world'!$B$3:$B$400,0))</f>
        <v>GvEq</v>
      </c>
      <c r="D112" s="23" t="s">
        <v>98</v>
      </c>
      <c r="E112" s="38">
        <v>40.888</v>
      </c>
      <c r="F112" s="38">
        <v>40.466</v>
      </c>
      <c r="G112" s="38">
        <v>40.146</v>
      </c>
      <c r="H112" s="38">
        <v>40.665</v>
      </c>
      <c r="I112" s="38">
        <v>36.791</v>
      </c>
      <c r="J112" s="38">
        <v>32.915</v>
      </c>
      <c r="K112" s="38">
        <v>41.625</v>
      </c>
      <c r="L112" s="38">
        <v>47.169</v>
      </c>
      <c r="M112" s="38">
        <v>44.725</v>
      </c>
      <c r="N112" s="38">
        <v>40.949</v>
      </c>
      <c r="O112" s="38">
        <v>38.055</v>
      </c>
      <c r="P112" s="38">
        <v>36.941</v>
      </c>
      <c r="Q112" s="38">
        <v>35.523</v>
      </c>
      <c r="R112" s="38">
        <v>33.564</v>
      </c>
      <c r="S112" s="38">
        <v>31.075</v>
      </c>
      <c r="T112" s="38">
        <v>28.709</v>
      </c>
      <c r="U112" s="38">
        <v>26.71</v>
      </c>
      <c r="V112" s="38">
        <v>25.019</v>
      </c>
      <c r="W112" s="38">
        <v>23.496</v>
      </c>
      <c r="X112" s="38">
        <v>22.01</v>
      </c>
      <c r="Y112" s="38">
        <v>20.564</v>
      </c>
      <c r="Z112" s="38">
        <v>19.233</v>
      </c>
      <c r="AA112" s="38">
        <v>18.003</v>
      </c>
      <c r="AB112" s="38">
        <v>16.924</v>
      </c>
      <c r="AC112" s="38">
        <v>15.964</v>
      </c>
      <c r="AD112" s="38">
        <v>15.102</v>
      </c>
      <c r="AE112" s="38">
        <v>14.324</v>
      </c>
      <c r="AF112" s="38">
        <v>13.633</v>
      </c>
      <c r="AG112" s="38">
        <v>13.029</v>
      </c>
      <c r="AH112" s="38">
        <v>12.517</v>
      </c>
    </row>
    <row r="113" spans="1:34" ht="12.75" customHeight="1" thickBot="1" thickTop="1">
      <c r="A113" s="1">
        <v>5</v>
      </c>
      <c r="B113" s="20">
        <f>MATCH(D113,'[2]world'!$B$3:$B$400,0)</f>
        <v>107</v>
      </c>
      <c r="C113" s="18" t="str">
        <f>INDEX('[2]world'!$D$3:$D$400,MATCH(D113,'[2]world'!$B$3:$B$400,0))</f>
        <v>Eri</v>
      </c>
      <c r="D113" s="23" t="s">
        <v>99</v>
      </c>
      <c r="E113" s="38">
        <v>47.094</v>
      </c>
      <c r="F113" s="38">
        <v>47.992</v>
      </c>
      <c r="G113" s="38">
        <v>47.846</v>
      </c>
      <c r="H113" s="38">
        <v>47.599</v>
      </c>
      <c r="I113" s="38">
        <v>46.941</v>
      </c>
      <c r="J113" s="38">
        <v>46.457</v>
      </c>
      <c r="K113" s="38">
        <v>46.425</v>
      </c>
      <c r="L113" s="38">
        <v>44.836</v>
      </c>
      <c r="M113" s="38">
        <v>40.758</v>
      </c>
      <c r="N113" s="38">
        <v>36.76</v>
      </c>
      <c r="O113" s="38">
        <v>37.215</v>
      </c>
      <c r="P113" s="38">
        <v>37.888</v>
      </c>
      <c r="Q113" s="38">
        <v>35.047</v>
      </c>
      <c r="R113" s="38">
        <v>31.716</v>
      </c>
      <c r="S113" s="38">
        <v>28.836</v>
      </c>
      <c r="T113" s="38">
        <v>26.99</v>
      </c>
      <c r="U113" s="38">
        <v>25.752</v>
      </c>
      <c r="V113" s="38">
        <v>24.457</v>
      </c>
      <c r="W113" s="38">
        <v>22.807</v>
      </c>
      <c r="X113" s="38">
        <v>21.084</v>
      </c>
      <c r="Y113" s="38">
        <v>19.658</v>
      </c>
      <c r="Z113" s="38">
        <v>18.549</v>
      </c>
      <c r="AA113" s="38">
        <v>17.627</v>
      </c>
      <c r="AB113" s="38">
        <v>16.773</v>
      </c>
      <c r="AC113" s="38">
        <v>15.858</v>
      </c>
      <c r="AD113" s="38">
        <v>14.991</v>
      </c>
      <c r="AE113" s="38">
        <v>14.219</v>
      </c>
      <c r="AF113" s="38">
        <v>13.58</v>
      </c>
      <c r="AG113" s="38">
        <v>13.077</v>
      </c>
      <c r="AH113" s="38">
        <v>12.619</v>
      </c>
    </row>
    <row r="114" spans="1:34" ht="12.75" customHeight="1" thickBot="1" thickTop="1">
      <c r="A114" s="1">
        <v>5</v>
      </c>
      <c r="B114" s="20">
        <f>MATCH(D114,'[2]world'!$B$3:$B$400,0)</f>
        <v>48</v>
      </c>
      <c r="C114" s="18" t="str">
        <f>INDEX('[2]world'!$D$3:$D$400,MATCH(D114,'[2]world'!$B$3:$B$400,0))</f>
        <v>Est</v>
      </c>
      <c r="D114" s="23" t="s">
        <v>36</v>
      </c>
      <c r="E114" s="38">
        <v>16.956</v>
      </c>
      <c r="F114" s="38">
        <v>16.607</v>
      </c>
      <c r="G114" s="38">
        <v>15.513</v>
      </c>
      <c r="H114" s="38">
        <v>15.056</v>
      </c>
      <c r="I114" s="38">
        <v>15.66</v>
      </c>
      <c r="J114" s="38">
        <v>15.117</v>
      </c>
      <c r="K114" s="38">
        <v>15.287</v>
      </c>
      <c r="L114" s="38">
        <v>15.64</v>
      </c>
      <c r="M114" s="38">
        <v>11.192</v>
      </c>
      <c r="N114" s="38">
        <v>9.149</v>
      </c>
      <c r="O114" s="38">
        <v>9.684</v>
      </c>
      <c r="P114" s="38">
        <v>11.538</v>
      </c>
      <c r="Q114" s="38">
        <v>10.738</v>
      </c>
      <c r="R114" s="38">
        <v>10.764</v>
      </c>
      <c r="S114" s="38">
        <v>10.225</v>
      </c>
      <c r="T114" s="38">
        <v>9.361</v>
      </c>
      <c r="U114" s="38">
        <v>9.093</v>
      </c>
      <c r="V114" s="38">
        <v>9.62</v>
      </c>
      <c r="W114" s="38">
        <v>10.208</v>
      </c>
      <c r="X114" s="38">
        <v>10.32</v>
      </c>
      <c r="Y114" s="38">
        <v>10.055</v>
      </c>
      <c r="Z114" s="38">
        <v>9.699</v>
      </c>
      <c r="AA114" s="38">
        <v>9.519</v>
      </c>
      <c r="AB114" s="38">
        <v>9.681</v>
      </c>
      <c r="AC114" s="38">
        <v>10.034</v>
      </c>
      <c r="AD114" s="38">
        <v>10.281</v>
      </c>
      <c r="AE114" s="38">
        <v>10.255</v>
      </c>
      <c r="AF114" s="38">
        <v>10.037</v>
      </c>
      <c r="AG114" s="38">
        <v>9.818</v>
      </c>
      <c r="AH114" s="38">
        <v>9.753</v>
      </c>
    </row>
    <row r="115" spans="1:34" ht="12.75" customHeight="1" thickBot="1" thickTop="1">
      <c r="A115" s="1">
        <v>5</v>
      </c>
      <c r="B115" s="20">
        <f>MATCH(D115,'[2]world'!$B$3:$B$400,0)</f>
        <v>108</v>
      </c>
      <c r="C115" s="18" t="str">
        <f>INDEX('[2]world'!$D$3:$D$400,MATCH(D115,'[2]world'!$B$3:$B$400,0))</f>
        <v>Efi</v>
      </c>
      <c r="D115" s="23" t="s">
        <v>100</v>
      </c>
      <c r="E115" s="38">
        <v>49.258</v>
      </c>
      <c r="F115" s="38">
        <v>47.829</v>
      </c>
      <c r="G115" s="38">
        <v>47.99</v>
      </c>
      <c r="H115" s="38">
        <v>47.619</v>
      </c>
      <c r="I115" s="38">
        <v>48.581</v>
      </c>
      <c r="J115" s="38">
        <v>48.524</v>
      </c>
      <c r="K115" s="38">
        <v>49.286</v>
      </c>
      <c r="L115" s="38">
        <v>48.283</v>
      </c>
      <c r="M115" s="38">
        <v>46.665</v>
      </c>
      <c r="N115" s="38">
        <v>45.468</v>
      </c>
      <c r="O115" s="38">
        <v>41.346</v>
      </c>
      <c r="P115" s="38">
        <v>36.367</v>
      </c>
      <c r="Q115" s="38">
        <v>33.243</v>
      </c>
      <c r="R115" s="38">
        <v>30.685</v>
      </c>
      <c r="S115" s="38">
        <v>28.231</v>
      </c>
      <c r="T115" s="38">
        <v>25.799</v>
      </c>
      <c r="U115" s="38">
        <v>23.447</v>
      </c>
      <c r="V115" s="38">
        <v>21.418</v>
      </c>
      <c r="W115" s="38">
        <v>19.715</v>
      </c>
      <c r="X115" s="38">
        <v>18.24</v>
      </c>
      <c r="Y115" s="38">
        <v>16.914</v>
      </c>
      <c r="Z115" s="38">
        <v>15.682</v>
      </c>
      <c r="AA115" s="38">
        <v>14.601</v>
      </c>
      <c r="AB115" s="38">
        <v>13.69</v>
      </c>
      <c r="AC115" s="38">
        <v>12.932</v>
      </c>
      <c r="AD115" s="38">
        <v>12.299</v>
      </c>
      <c r="AE115" s="38">
        <v>11.778</v>
      </c>
      <c r="AF115" s="38">
        <v>11.329</v>
      </c>
      <c r="AG115" s="38">
        <v>10.954</v>
      </c>
      <c r="AH115" s="38">
        <v>10.651</v>
      </c>
    </row>
    <row r="116" spans="1:34" ht="12.75" customHeight="1" thickBot="1" thickTop="1">
      <c r="A116" s="1">
        <v>5</v>
      </c>
      <c r="B116" s="20">
        <f>MATCH(D116,'[2]world'!$B$3:$B$400,0)</f>
        <v>228</v>
      </c>
      <c r="C116" s="18" t="str">
        <f>INDEX('[2]world'!$D$3:$D$400,MATCH(D116,'[2]world'!$B$3:$B$400,0))</f>
        <v>Eur</v>
      </c>
      <c r="D116" s="23" t="s">
        <v>101</v>
      </c>
      <c r="E116" s="38">
        <v>21.457</v>
      </c>
      <c r="F116" s="38">
        <v>20.853</v>
      </c>
      <c r="G116" s="38">
        <v>19.11</v>
      </c>
      <c r="H116" s="38">
        <v>16.831</v>
      </c>
      <c r="I116" s="38">
        <v>15.594</v>
      </c>
      <c r="J116" s="38">
        <v>14.737</v>
      </c>
      <c r="K116" s="38">
        <v>14.327</v>
      </c>
      <c r="L116" s="38">
        <v>13.626</v>
      </c>
      <c r="M116" s="38">
        <v>11.513</v>
      </c>
      <c r="N116" s="38">
        <v>10.261</v>
      </c>
      <c r="O116" s="38">
        <v>10.109</v>
      </c>
      <c r="P116" s="38">
        <v>10.75</v>
      </c>
      <c r="Q116" s="38">
        <v>10.786</v>
      </c>
      <c r="R116" s="38">
        <v>10.53</v>
      </c>
      <c r="S116" s="38">
        <v>10.04</v>
      </c>
      <c r="T116" s="38">
        <v>9.558</v>
      </c>
      <c r="U116" s="38">
        <v>9.39</v>
      </c>
      <c r="V116" s="38">
        <v>9.618</v>
      </c>
      <c r="W116" s="38">
        <v>9.94</v>
      </c>
      <c r="X116" s="38">
        <v>10.054</v>
      </c>
      <c r="Y116" s="38">
        <v>9.958</v>
      </c>
      <c r="Z116" s="38">
        <v>9.807</v>
      </c>
      <c r="AA116" s="38">
        <v>9.759</v>
      </c>
      <c r="AB116" s="38">
        <v>9.873</v>
      </c>
      <c r="AC116" s="38">
        <v>10.053</v>
      </c>
      <c r="AD116" s="38">
        <v>10.158</v>
      </c>
      <c r="AE116" s="38">
        <v>10.122</v>
      </c>
      <c r="AF116" s="38">
        <v>10</v>
      </c>
      <c r="AG116" s="38">
        <v>9.887</v>
      </c>
      <c r="AH116" s="38">
        <v>9.849</v>
      </c>
    </row>
    <row r="117" spans="1:34" ht="12.75" customHeight="1" thickBot="1" thickTop="1">
      <c r="A117" s="1">
        <v>5</v>
      </c>
      <c r="B117" s="20">
        <f>MATCH(D117,'[2]world'!$B$3:$B$400,0)</f>
        <v>236</v>
      </c>
      <c r="C117" s="18" t="str">
        <f>INDEX('[2]world'!$D$3:$D$400,MATCH(D117,'[2]world'!$B$3:$B$400,0))</f>
        <v>Fid</v>
      </c>
      <c r="D117" s="23" t="s">
        <v>103</v>
      </c>
      <c r="E117" s="38">
        <v>46.479</v>
      </c>
      <c r="F117" s="38">
        <v>47.384</v>
      </c>
      <c r="G117" s="38">
        <v>42.295</v>
      </c>
      <c r="H117" s="38">
        <v>35.83</v>
      </c>
      <c r="I117" s="38">
        <v>33.049</v>
      </c>
      <c r="J117" s="38">
        <v>33.743</v>
      </c>
      <c r="K117" s="38">
        <v>33.084</v>
      </c>
      <c r="L117" s="38">
        <v>29.75</v>
      </c>
      <c r="M117" s="38">
        <v>28.148</v>
      </c>
      <c r="N117" s="38">
        <v>25.647</v>
      </c>
      <c r="O117" s="38">
        <v>23.971</v>
      </c>
      <c r="P117" s="38">
        <v>22.436</v>
      </c>
      <c r="Q117" s="38">
        <v>20.674</v>
      </c>
      <c r="R117" s="38">
        <v>18.752</v>
      </c>
      <c r="S117" s="38">
        <v>17.298</v>
      </c>
      <c r="T117" s="38">
        <v>16.412</v>
      </c>
      <c r="U117" s="38">
        <v>15.764</v>
      </c>
      <c r="V117" s="38">
        <v>15.077</v>
      </c>
      <c r="W117" s="38">
        <v>14.35</v>
      </c>
      <c r="X117" s="38">
        <v>13.65</v>
      </c>
      <c r="Y117" s="38">
        <v>13.001</v>
      </c>
      <c r="Z117" s="38">
        <v>12.395</v>
      </c>
      <c r="AA117" s="38">
        <v>11.907</v>
      </c>
      <c r="AB117" s="38">
        <v>11.521</v>
      </c>
      <c r="AC117" s="38">
        <v>11.181</v>
      </c>
      <c r="AD117" s="38">
        <v>10.832</v>
      </c>
      <c r="AE117" s="38">
        <v>10.486</v>
      </c>
      <c r="AF117" s="38">
        <v>10.178</v>
      </c>
      <c r="AG117" s="38">
        <v>9.923</v>
      </c>
      <c r="AH117" s="38">
        <v>9.744</v>
      </c>
    </row>
    <row r="118" spans="1:34" ht="12.75" customHeight="1" thickBot="1" thickTop="1">
      <c r="A118" s="1">
        <v>5</v>
      </c>
      <c r="B118" s="20">
        <f>MATCH(D118,'[2]world'!$B$3:$B$400,0)</f>
        <v>40</v>
      </c>
      <c r="C118" s="18" t="str">
        <f>INDEX('[2]world'!$D$3:$D$400,MATCH(D118,'[2]world'!$B$3:$B$400,0))</f>
        <v>Fin</v>
      </c>
      <c r="D118" s="23" t="s">
        <v>104</v>
      </c>
      <c r="E118" s="38">
        <v>22.423</v>
      </c>
      <c r="F118" s="38">
        <v>19.452</v>
      </c>
      <c r="G118" s="38">
        <v>18.229</v>
      </c>
      <c r="H118" s="38">
        <v>15.927</v>
      </c>
      <c r="I118" s="38">
        <v>12.922</v>
      </c>
      <c r="J118" s="38">
        <v>13.545</v>
      </c>
      <c r="K118" s="38">
        <v>13.345</v>
      </c>
      <c r="L118" s="38">
        <v>12.565</v>
      </c>
      <c r="M118" s="38">
        <v>12.882</v>
      </c>
      <c r="N118" s="38">
        <v>11.484</v>
      </c>
      <c r="O118" s="38">
        <v>10.956</v>
      </c>
      <c r="P118" s="38">
        <v>11.228</v>
      </c>
      <c r="Q118" s="38">
        <v>10.661</v>
      </c>
      <c r="R118" s="38">
        <v>10.705</v>
      </c>
      <c r="S118" s="38">
        <v>10.508</v>
      </c>
      <c r="T118" s="38">
        <v>10.178</v>
      </c>
      <c r="U118" s="38">
        <v>9.958</v>
      </c>
      <c r="V118" s="38">
        <v>9.995</v>
      </c>
      <c r="W118" s="38">
        <v>10.142</v>
      </c>
      <c r="X118" s="38">
        <v>10.196</v>
      </c>
      <c r="Y118" s="38">
        <v>10.135</v>
      </c>
      <c r="Z118" s="38">
        <v>10.028</v>
      </c>
      <c r="AA118" s="38">
        <v>9.936</v>
      </c>
      <c r="AB118" s="38">
        <v>9.903</v>
      </c>
      <c r="AC118" s="38">
        <v>9.909</v>
      </c>
      <c r="AD118" s="38">
        <v>9.918</v>
      </c>
      <c r="AE118" s="38">
        <v>9.869</v>
      </c>
      <c r="AF118" s="38">
        <v>9.794</v>
      </c>
      <c r="AG118" s="38">
        <v>9.703</v>
      </c>
      <c r="AH118" s="38">
        <v>9.634</v>
      </c>
    </row>
    <row r="119" spans="1:34" ht="12.75" customHeight="1" thickBot="1" thickTop="1">
      <c r="A119" s="1">
        <v>5</v>
      </c>
      <c r="B119" s="20">
        <f>MATCH(D119,'[2]world'!$B$3:$B$400,0)</f>
        <v>41</v>
      </c>
      <c r="C119" s="18" t="str">
        <f>INDEX('[2]world'!$D$3:$D$400,MATCH(D119,'[2]world'!$B$3:$B$400,0))</f>
        <v>FR</v>
      </c>
      <c r="D119" s="23" t="s">
        <v>105</v>
      </c>
      <c r="E119" s="38">
        <v>19.118</v>
      </c>
      <c r="F119" s="38">
        <v>18.173</v>
      </c>
      <c r="G119" s="38">
        <v>18.135</v>
      </c>
      <c r="H119" s="38">
        <v>17.042</v>
      </c>
      <c r="I119" s="38">
        <v>16.015</v>
      </c>
      <c r="J119" s="38">
        <v>13.771</v>
      </c>
      <c r="K119" s="38">
        <v>14.06</v>
      </c>
      <c r="L119" s="38">
        <v>13.571</v>
      </c>
      <c r="M119" s="38">
        <v>12.662</v>
      </c>
      <c r="N119" s="38">
        <v>12.544</v>
      </c>
      <c r="O119" s="38">
        <v>12.708</v>
      </c>
      <c r="P119" s="38">
        <v>12.679</v>
      </c>
      <c r="Q119" s="38">
        <v>12.361</v>
      </c>
      <c r="R119" s="38">
        <v>11.93</v>
      </c>
      <c r="S119" s="38">
        <v>11.582</v>
      </c>
      <c r="T119" s="38">
        <v>11.466</v>
      </c>
      <c r="U119" s="38">
        <v>11.503</v>
      </c>
      <c r="V119" s="38">
        <v>11.477</v>
      </c>
      <c r="W119" s="38">
        <v>11.318</v>
      </c>
      <c r="X119" s="38">
        <v>11.123</v>
      </c>
      <c r="Y119" s="38">
        <v>10.994</v>
      </c>
      <c r="Z119" s="38">
        <v>10.943</v>
      </c>
      <c r="AA119" s="38">
        <v>10.937</v>
      </c>
      <c r="AB119" s="38">
        <v>10.907</v>
      </c>
      <c r="AC119" s="38">
        <v>10.813</v>
      </c>
      <c r="AD119" s="38">
        <v>10.669</v>
      </c>
      <c r="AE119" s="38">
        <v>10.53</v>
      </c>
      <c r="AF119" s="38">
        <v>10.43</v>
      </c>
      <c r="AG119" s="38">
        <v>10.36</v>
      </c>
      <c r="AH119" s="38">
        <v>10.302</v>
      </c>
    </row>
    <row r="120" spans="1:34" ht="12.75" customHeight="1" thickBot="1" thickTop="1">
      <c r="A120" s="1">
        <v>5</v>
      </c>
      <c r="B120" s="20">
        <f>MATCH(D120,'[2]world'!$B$3:$B$400,0)</f>
        <v>275</v>
      </c>
      <c r="C120" s="18" t="str">
        <f>INDEX('[2]world'!$D$3:$D$400,MATCH(D120,'[2]world'!$B$3:$B$400,0))</f>
        <v>FrGu</v>
      </c>
      <c r="D120" s="23" t="s">
        <v>106</v>
      </c>
      <c r="E120" s="38">
        <v>36.387</v>
      </c>
      <c r="F120" s="38">
        <v>32.995</v>
      </c>
      <c r="G120" s="38">
        <v>31.557</v>
      </c>
      <c r="H120" s="38">
        <v>32.4</v>
      </c>
      <c r="I120" s="38">
        <v>30.352</v>
      </c>
      <c r="J120" s="38">
        <v>25.826</v>
      </c>
      <c r="K120" s="38">
        <v>28.889</v>
      </c>
      <c r="L120" s="38">
        <v>30.143</v>
      </c>
      <c r="M120" s="38">
        <v>31.648</v>
      </c>
      <c r="N120" s="38">
        <v>29.53</v>
      </c>
      <c r="O120" s="38">
        <v>28.192</v>
      </c>
      <c r="P120" s="38">
        <v>28.152</v>
      </c>
      <c r="Q120" s="38">
        <v>26.099</v>
      </c>
      <c r="R120" s="38">
        <v>23.694</v>
      </c>
      <c r="S120" s="38">
        <v>22.365</v>
      </c>
      <c r="T120" s="38">
        <v>21.582</v>
      </c>
      <c r="U120" s="38">
        <v>20.821</v>
      </c>
      <c r="V120" s="38">
        <v>19.897</v>
      </c>
      <c r="W120" s="38">
        <v>18.836</v>
      </c>
      <c r="X120" s="38">
        <v>17.784</v>
      </c>
      <c r="Y120" s="38">
        <v>16.891</v>
      </c>
      <c r="Z120" s="38">
        <v>16.192</v>
      </c>
      <c r="AA120" s="38">
        <v>15.596</v>
      </c>
      <c r="AB120" s="38">
        <v>14.997</v>
      </c>
      <c r="AC120" s="38">
        <v>14.367</v>
      </c>
      <c r="AD120" s="38">
        <v>13.717</v>
      </c>
      <c r="AE120" s="38">
        <v>13.145</v>
      </c>
      <c r="AF120" s="38">
        <v>12.659</v>
      </c>
      <c r="AG120" s="38">
        <v>12.238</v>
      </c>
      <c r="AH120" s="38">
        <v>11.878</v>
      </c>
    </row>
    <row r="121" spans="1:34" ht="12.75" customHeight="1" thickBot="1" thickTop="1">
      <c r="A121" s="1">
        <v>5</v>
      </c>
      <c r="B121" s="20">
        <f>MATCH(D121,'[2]world'!$B$3:$B$400,0)</f>
        <v>276</v>
      </c>
      <c r="C121" s="18" t="str">
        <f>INDEX('[2]world'!$D$3:$D$400,MATCH(D121,'[2]world'!$B$3:$B$400,0))</f>
        <v>FrPol</v>
      </c>
      <c r="D121" s="23" t="s">
        <v>107</v>
      </c>
      <c r="E121" s="38">
        <v>46.101</v>
      </c>
      <c r="F121" s="38">
        <v>43.623</v>
      </c>
      <c r="G121" s="38">
        <v>38.871</v>
      </c>
      <c r="H121" s="38">
        <v>36.06</v>
      </c>
      <c r="I121" s="38">
        <v>34.292</v>
      </c>
      <c r="J121" s="38">
        <v>31.825</v>
      </c>
      <c r="K121" s="38">
        <v>30.429</v>
      </c>
      <c r="L121" s="38">
        <v>30.155</v>
      </c>
      <c r="M121" s="38">
        <v>25.83</v>
      </c>
      <c r="N121" s="38">
        <v>21.299</v>
      </c>
      <c r="O121" s="38">
        <v>19.08</v>
      </c>
      <c r="P121" s="38">
        <v>17.509</v>
      </c>
      <c r="Q121" s="38">
        <v>16.508</v>
      </c>
      <c r="R121" s="38">
        <v>15.457</v>
      </c>
      <c r="S121" s="38">
        <v>14.241</v>
      </c>
      <c r="T121" s="38">
        <v>12.925</v>
      </c>
      <c r="U121" s="38">
        <v>11.835</v>
      </c>
      <c r="V121" s="38">
        <v>11.073</v>
      </c>
      <c r="W121" s="38">
        <v>10.787</v>
      </c>
      <c r="X121" s="38">
        <v>10.715</v>
      </c>
      <c r="Y121" s="38">
        <v>10.52</v>
      </c>
      <c r="Z121" s="38">
        <v>10.087</v>
      </c>
      <c r="AA121" s="38">
        <v>9.645</v>
      </c>
      <c r="AB121" s="38">
        <v>9.354</v>
      </c>
      <c r="AC121" s="38">
        <v>9.239</v>
      </c>
      <c r="AD121" s="38">
        <v>9.242</v>
      </c>
      <c r="AE121" s="38">
        <v>9.238</v>
      </c>
      <c r="AF121" s="38">
        <v>9.148</v>
      </c>
      <c r="AG121" s="38">
        <v>8.985</v>
      </c>
      <c r="AH121" s="38">
        <v>8.85</v>
      </c>
    </row>
    <row r="122" spans="1:34" ht="12.75" customHeight="1" thickBot="1" thickTop="1">
      <c r="A122" s="1">
        <v>5</v>
      </c>
      <c r="B122" s="20">
        <f>MATCH(D122,'[2]world'!$B$3:$B$400,0)</f>
        <v>131</v>
      </c>
      <c r="C122" s="18" t="str">
        <f>INDEX('[2]world'!$D$3:$D$400,MATCH(D122,'[2]world'!$B$3:$B$400,0))</f>
        <v>Gab</v>
      </c>
      <c r="D122" s="23" t="s">
        <v>108</v>
      </c>
      <c r="E122" s="38">
        <v>30.352</v>
      </c>
      <c r="F122" s="38">
        <v>31.561</v>
      </c>
      <c r="G122" s="38">
        <v>34.332</v>
      </c>
      <c r="H122" s="38">
        <v>36.672</v>
      </c>
      <c r="I122" s="38">
        <v>37.209</v>
      </c>
      <c r="J122" s="38">
        <v>37.833</v>
      </c>
      <c r="K122" s="38">
        <v>38.274</v>
      </c>
      <c r="L122" s="38">
        <v>37.733</v>
      </c>
      <c r="M122" s="38">
        <v>36.272</v>
      </c>
      <c r="N122" s="38">
        <v>34.342</v>
      </c>
      <c r="O122" s="38">
        <v>32.275</v>
      </c>
      <c r="P122" s="38">
        <v>31.521</v>
      </c>
      <c r="Q122" s="38">
        <v>30.832</v>
      </c>
      <c r="R122" s="38">
        <v>28.403</v>
      </c>
      <c r="S122" s="38">
        <v>26.387</v>
      </c>
      <c r="T122" s="38">
        <v>24.605</v>
      </c>
      <c r="U122" s="38">
        <v>23.104</v>
      </c>
      <c r="V122" s="38">
        <v>21.801</v>
      </c>
      <c r="W122" s="38">
        <v>20.597</v>
      </c>
      <c r="X122" s="38">
        <v>19.475</v>
      </c>
      <c r="Y122" s="38">
        <v>18.38</v>
      </c>
      <c r="Z122" s="38">
        <v>17.287</v>
      </c>
      <c r="AA122" s="38">
        <v>16.356</v>
      </c>
      <c r="AB122" s="38">
        <v>15.555</v>
      </c>
      <c r="AC122" s="38">
        <v>14.862</v>
      </c>
      <c r="AD122" s="38">
        <v>14.209</v>
      </c>
      <c r="AE122" s="38">
        <v>13.634</v>
      </c>
      <c r="AF122" s="38">
        <v>13.113</v>
      </c>
      <c r="AG122" s="38">
        <v>12.654</v>
      </c>
      <c r="AH122" s="38">
        <v>12.265</v>
      </c>
    </row>
    <row r="123" spans="1:34" ht="12.75" customHeight="1" thickBot="1" thickTop="1">
      <c r="A123" s="1">
        <v>5</v>
      </c>
      <c r="B123" s="20">
        <f>MATCH(D123,'[2]world'!$B$3:$B$400,0)</f>
        <v>91</v>
      </c>
      <c r="C123" s="18" t="str">
        <f>INDEX('[2]world'!$D$3:$D$400,MATCH(D123,'[2]world'!$B$3:$B$400,0))</f>
        <v>Gam</v>
      </c>
      <c r="D123" s="23" t="s">
        <v>109</v>
      </c>
      <c r="E123" s="38">
        <v>43.644</v>
      </c>
      <c r="F123" s="38">
        <v>48.199</v>
      </c>
      <c r="G123" s="38">
        <v>49.7</v>
      </c>
      <c r="H123" s="38">
        <v>49.837</v>
      </c>
      <c r="I123" s="38">
        <v>50.859</v>
      </c>
      <c r="J123" s="38">
        <v>51.603</v>
      </c>
      <c r="K123" s="38">
        <v>50.015</v>
      </c>
      <c r="L123" s="38">
        <v>48.155</v>
      </c>
      <c r="M123" s="38">
        <v>46.896</v>
      </c>
      <c r="N123" s="38">
        <v>45.779</v>
      </c>
      <c r="O123" s="38">
        <v>44.764</v>
      </c>
      <c r="P123" s="38">
        <v>43.664</v>
      </c>
      <c r="Q123" s="38">
        <v>42.79</v>
      </c>
      <c r="R123" s="38">
        <v>40.409</v>
      </c>
      <c r="S123" s="38">
        <v>38.243</v>
      </c>
      <c r="T123" s="38">
        <v>36.118</v>
      </c>
      <c r="U123" s="38">
        <v>34.045</v>
      </c>
      <c r="V123" s="38">
        <v>31.924</v>
      </c>
      <c r="W123" s="38">
        <v>29.767</v>
      </c>
      <c r="X123" s="38">
        <v>27.609</v>
      </c>
      <c r="Y123" s="38">
        <v>25.6</v>
      </c>
      <c r="Z123" s="38">
        <v>23.807</v>
      </c>
      <c r="AA123" s="38">
        <v>22.194</v>
      </c>
      <c r="AB123" s="38">
        <v>20.803</v>
      </c>
      <c r="AC123" s="38">
        <v>19.532</v>
      </c>
      <c r="AD123" s="38">
        <v>18.359</v>
      </c>
      <c r="AE123" s="38">
        <v>17.315</v>
      </c>
      <c r="AF123" s="38">
        <v>16.377</v>
      </c>
      <c r="AG123" s="38">
        <v>15.563</v>
      </c>
      <c r="AH123" s="38">
        <v>14.855</v>
      </c>
    </row>
    <row r="124" spans="1:34" ht="12.75" customHeight="1" thickBot="1" thickTop="1">
      <c r="A124" s="1">
        <v>5</v>
      </c>
      <c r="B124" s="20">
        <f>MATCH(D124,'[2]world'!$B$3:$B$400,0)</f>
        <v>52</v>
      </c>
      <c r="C124" s="18" t="str">
        <f>INDEX('[2]world'!$D$3:$D$400,MATCH(D124,'[2]world'!$B$3:$B$400,0))</f>
        <v>Gru</v>
      </c>
      <c r="D124" s="23" t="s">
        <v>25</v>
      </c>
      <c r="E124" s="38">
        <v>26.755</v>
      </c>
      <c r="F124" s="38">
        <v>26.109</v>
      </c>
      <c r="G124" s="38">
        <v>24.567</v>
      </c>
      <c r="H124" s="38">
        <v>19.428</v>
      </c>
      <c r="I124" s="38">
        <v>19.403</v>
      </c>
      <c r="J124" s="38">
        <v>18.829</v>
      </c>
      <c r="K124" s="38">
        <v>18.428</v>
      </c>
      <c r="L124" s="38">
        <v>17.99</v>
      </c>
      <c r="M124" s="38">
        <v>15.507</v>
      </c>
      <c r="N124" s="38">
        <v>12.715</v>
      </c>
      <c r="O124" s="38">
        <v>11.911</v>
      </c>
      <c r="P124" s="38">
        <v>13.894</v>
      </c>
      <c r="Q124" s="38">
        <v>13.689</v>
      </c>
      <c r="R124" s="38">
        <v>12.861</v>
      </c>
      <c r="S124" s="38">
        <v>11.653</v>
      </c>
      <c r="T124" s="38">
        <v>10.434</v>
      </c>
      <c r="U124" s="38">
        <v>9.523</v>
      </c>
      <c r="V124" s="38">
        <v>9.69</v>
      </c>
      <c r="W124" s="38">
        <v>10.543</v>
      </c>
      <c r="X124" s="38">
        <v>10.831</v>
      </c>
      <c r="Y124" s="38">
        <v>10.325</v>
      </c>
      <c r="Z124" s="38">
        <v>9.607</v>
      </c>
      <c r="AA124" s="38">
        <v>9.185</v>
      </c>
      <c r="AB124" s="38">
        <v>9.305</v>
      </c>
      <c r="AC124" s="38">
        <v>9.779</v>
      </c>
      <c r="AD124" s="38">
        <v>10.136</v>
      </c>
      <c r="AE124" s="38">
        <v>10.041</v>
      </c>
      <c r="AF124" s="38">
        <v>9.649</v>
      </c>
      <c r="AG124" s="38">
        <v>9.296</v>
      </c>
      <c r="AH124" s="38">
        <v>9.243</v>
      </c>
    </row>
    <row r="125" spans="1:34" ht="12.75" customHeight="1" thickBot="1" thickTop="1">
      <c r="A125" s="1">
        <v>5</v>
      </c>
      <c r="B125" s="20">
        <f>MATCH(D125,'[2]world'!$B$3:$B$400,0)</f>
        <v>10</v>
      </c>
      <c r="C125" s="18" t="str">
        <f>INDEX('[2]world'!$D$3:$D$400,MATCH(D125,'[2]world'!$B$3:$B$400,0))</f>
        <v>GER</v>
      </c>
      <c r="D125" s="23" t="s">
        <v>110</v>
      </c>
      <c r="E125" s="38">
        <v>15.589</v>
      </c>
      <c r="F125" s="38">
        <v>16.612</v>
      </c>
      <c r="G125" s="38">
        <v>17.639</v>
      </c>
      <c r="H125" s="38">
        <v>16.046</v>
      </c>
      <c r="I125" s="38">
        <v>11.369</v>
      </c>
      <c r="J125" s="38">
        <v>10.326</v>
      </c>
      <c r="K125" s="38">
        <v>10.677</v>
      </c>
      <c r="L125" s="38">
        <v>10.938</v>
      </c>
      <c r="M125" s="38">
        <v>9.865</v>
      </c>
      <c r="N125" s="38">
        <v>9.557</v>
      </c>
      <c r="O125" s="38">
        <v>8.713</v>
      </c>
      <c r="P125" s="38">
        <v>8.26</v>
      </c>
      <c r="Q125" s="38">
        <v>8.335</v>
      </c>
      <c r="R125" s="38">
        <v>8.673</v>
      </c>
      <c r="S125" s="38">
        <v>8.695</v>
      </c>
      <c r="T125" s="38">
        <v>8.407</v>
      </c>
      <c r="U125" s="38">
        <v>8.067</v>
      </c>
      <c r="V125" s="38">
        <v>7.855</v>
      </c>
      <c r="W125" s="38">
        <v>7.882</v>
      </c>
      <c r="X125" s="38">
        <v>8.119</v>
      </c>
      <c r="Y125" s="38">
        <v>8.402</v>
      </c>
      <c r="Z125" s="38">
        <v>8.541</v>
      </c>
      <c r="AA125" s="38">
        <v>8.511</v>
      </c>
      <c r="AB125" s="38">
        <v>8.424</v>
      </c>
      <c r="AC125" s="38">
        <v>8.397</v>
      </c>
      <c r="AD125" s="38">
        <v>8.488</v>
      </c>
      <c r="AE125" s="38">
        <v>8.637</v>
      </c>
      <c r="AF125" s="38">
        <v>8.749</v>
      </c>
      <c r="AG125" s="38">
        <v>8.757</v>
      </c>
      <c r="AH125" s="38">
        <v>8.68</v>
      </c>
    </row>
    <row r="126" spans="1:34" ht="12.75" customHeight="1" thickBot="1" thickTop="1">
      <c r="A126" s="1">
        <v>5</v>
      </c>
      <c r="B126" s="20">
        <f>MATCH(D126,'[2]world'!$B$3:$B$400,0)</f>
        <v>92</v>
      </c>
      <c r="C126" s="18" t="str">
        <f>INDEX('[2]world'!$D$3:$D$400,MATCH(D126,'[2]world'!$B$3:$B$400,0))</f>
        <v>Gan</v>
      </c>
      <c r="D126" s="23" t="s">
        <v>111</v>
      </c>
      <c r="E126" s="38">
        <v>44.684</v>
      </c>
      <c r="F126" s="38">
        <v>46.124</v>
      </c>
      <c r="G126" s="38">
        <v>47.258</v>
      </c>
      <c r="H126" s="38">
        <v>47.25</v>
      </c>
      <c r="I126" s="38">
        <v>45.865</v>
      </c>
      <c r="J126" s="38">
        <v>44.023</v>
      </c>
      <c r="K126" s="38">
        <v>42.258</v>
      </c>
      <c r="L126" s="38">
        <v>40.137</v>
      </c>
      <c r="M126" s="38">
        <v>37.716</v>
      </c>
      <c r="N126" s="38">
        <v>35.075</v>
      </c>
      <c r="O126" s="38">
        <v>34.383</v>
      </c>
      <c r="P126" s="38">
        <v>33.546</v>
      </c>
      <c r="Q126" s="38">
        <v>33.461</v>
      </c>
      <c r="R126" s="38">
        <v>30.708</v>
      </c>
      <c r="S126" s="38">
        <v>28.247</v>
      </c>
      <c r="T126" s="38">
        <v>26.441</v>
      </c>
      <c r="U126" s="38">
        <v>25.224</v>
      </c>
      <c r="V126" s="38">
        <v>24.25</v>
      </c>
      <c r="W126" s="38">
        <v>23.222</v>
      </c>
      <c r="X126" s="38">
        <v>22.033</v>
      </c>
      <c r="Y126" s="38">
        <v>20.798</v>
      </c>
      <c r="Z126" s="38">
        <v>19.715</v>
      </c>
      <c r="AA126" s="38">
        <v>18.833</v>
      </c>
      <c r="AB126" s="38">
        <v>18.1</v>
      </c>
      <c r="AC126" s="38">
        <v>17.36</v>
      </c>
      <c r="AD126" s="38">
        <v>16.587</v>
      </c>
      <c r="AE126" s="38">
        <v>15.846</v>
      </c>
      <c r="AF126" s="38">
        <v>15.176</v>
      </c>
      <c r="AG126" s="38">
        <v>14.597</v>
      </c>
      <c r="AH126" s="38">
        <v>14.113</v>
      </c>
    </row>
    <row r="127" spans="1:34" ht="12.75" customHeight="1" thickBot="1" thickTop="1">
      <c r="A127" s="1">
        <v>5</v>
      </c>
      <c r="B127" s="20">
        <f>MATCH(D127,'[2]world'!$B$3:$B$400,0)</f>
        <v>12</v>
      </c>
      <c r="C127" s="18" t="str">
        <f>INDEX('[2]world'!$D$3:$D$400,MATCH(D127,'[2]world'!$B$3:$B$400,0))</f>
        <v>GR</v>
      </c>
      <c r="D127" s="23" t="s">
        <v>112</v>
      </c>
      <c r="E127" s="38">
        <v>18.574</v>
      </c>
      <c r="F127" s="38">
        <v>19.088</v>
      </c>
      <c r="G127" s="38">
        <v>18.152</v>
      </c>
      <c r="H127" s="38">
        <v>17.538</v>
      </c>
      <c r="I127" s="38">
        <v>15.658</v>
      </c>
      <c r="J127" s="38">
        <v>15.754</v>
      </c>
      <c r="K127" s="38">
        <v>13.516</v>
      </c>
      <c r="L127" s="38">
        <v>10.843</v>
      </c>
      <c r="M127" s="38">
        <v>10.031</v>
      </c>
      <c r="N127" s="38">
        <v>9.635</v>
      </c>
      <c r="O127" s="38">
        <v>9.451</v>
      </c>
      <c r="P127" s="38">
        <v>10.41</v>
      </c>
      <c r="Q127" s="38">
        <v>8.932</v>
      </c>
      <c r="R127" s="38">
        <v>7.974</v>
      </c>
      <c r="S127" s="38">
        <v>7.447</v>
      </c>
      <c r="T127" s="38">
        <v>7.381</v>
      </c>
      <c r="U127" s="38">
        <v>7.524</v>
      </c>
      <c r="V127" s="38">
        <v>7.816</v>
      </c>
      <c r="W127" s="38">
        <v>8.017</v>
      </c>
      <c r="X127" s="38">
        <v>7.906</v>
      </c>
      <c r="Y127" s="38">
        <v>7.622</v>
      </c>
      <c r="Z127" s="38">
        <v>7.513</v>
      </c>
      <c r="AA127" s="38">
        <v>7.674</v>
      </c>
      <c r="AB127" s="38">
        <v>8.005</v>
      </c>
      <c r="AC127" s="38">
        <v>8.342</v>
      </c>
      <c r="AD127" s="38">
        <v>8.536</v>
      </c>
      <c r="AE127" s="38">
        <v>8.534</v>
      </c>
      <c r="AF127" s="38">
        <v>8.458</v>
      </c>
      <c r="AG127" s="38">
        <v>8.439</v>
      </c>
      <c r="AH127" s="38">
        <v>8.538</v>
      </c>
    </row>
    <row r="128" spans="1:34" ht="12.75" customHeight="1" thickBot="1" thickTop="1">
      <c r="A128" s="1">
        <v>5</v>
      </c>
      <c r="B128" s="20">
        <f>MATCH(D128,'[2]world'!$B$3:$B$400,0)</f>
        <v>158</v>
      </c>
      <c r="C128" s="18" t="str">
        <f>INDEX('[2]world'!$D$3:$D$400,MATCH(D128,'[2]world'!$B$3:$B$400,0))</f>
        <v>Gre</v>
      </c>
      <c r="D128" s="23" t="s">
        <v>113</v>
      </c>
      <c r="E128" s="38">
        <v>39.834</v>
      </c>
      <c r="F128" s="38">
        <v>45.941</v>
      </c>
      <c r="G128" s="38">
        <v>40.963</v>
      </c>
      <c r="H128" s="38">
        <v>28.949</v>
      </c>
      <c r="I128" s="38">
        <v>29.139</v>
      </c>
      <c r="J128" s="38">
        <v>29.843</v>
      </c>
      <c r="K128" s="38">
        <v>32.515</v>
      </c>
      <c r="L128" s="38">
        <v>31.563</v>
      </c>
      <c r="M128" s="38">
        <v>24.781</v>
      </c>
      <c r="N128" s="38">
        <v>20.732</v>
      </c>
      <c r="O128" s="38">
        <v>18.779</v>
      </c>
      <c r="P128" s="38">
        <v>19.277</v>
      </c>
      <c r="Q128" s="38">
        <v>19.368</v>
      </c>
      <c r="R128" s="38">
        <v>18.301</v>
      </c>
      <c r="S128" s="38">
        <v>15.994</v>
      </c>
      <c r="T128" s="38">
        <v>13.854</v>
      </c>
      <c r="U128" s="38">
        <v>12.72</v>
      </c>
      <c r="V128" s="38">
        <v>12.444</v>
      </c>
      <c r="W128" s="38">
        <v>12.204</v>
      </c>
      <c r="X128" s="38">
        <v>11.555</v>
      </c>
      <c r="Y128" s="38">
        <v>10.593</v>
      </c>
      <c r="Z128" s="38">
        <v>9.742</v>
      </c>
      <c r="AA128" s="38">
        <v>9.322</v>
      </c>
      <c r="AB128" s="38">
        <v>9.262</v>
      </c>
      <c r="AC128" s="38">
        <v>9.275</v>
      </c>
      <c r="AD128" s="38">
        <v>9.106</v>
      </c>
      <c r="AE128" s="38">
        <v>8.775</v>
      </c>
      <c r="AF128" s="38">
        <v>8.445</v>
      </c>
      <c r="AG128" s="38">
        <v>8.269</v>
      </c>
      <c r="AH128" s="38">
        <v>8.283</v>
      </c>
    </row>
    <row r="129" spans="1:34" ht="12.75" customHeight="1" thickBot="1" thickTop="1">
      <c r="A129" s="1">
        <v>5</v>
      </c>
      <c r="B129" s="20">
        <f>MATCH(D129,'[2]world'!$B$3:$B$400,0)</f>
        <v>159</v>
      </c>
      <c r="C129" s="18" t="str">
        <f>INDEX('[2]world'!$D$3:$D$400,MATCH(D129,'[2]world'!$B$3:$B$400,0))</f>
        <v>Gva</v>
      </c>
      <c r="D129" s="23" t="s">
        <v>114</v>
      </c>
      <c r="E129" s="38">
        <v>40.68</v>
      </c>
      <c r="F129" s="38">
        <v>38.363</v>
      </c>
      <c r="G129" s="38">
        <v>35.674</v>
      </c>
      <c r="H129" s="38">
        <v>32.835</v>
      </c>
      <c r="I129" s="38">
        <v>28.233</v>
      </c>
      <c r="J129" s="38">
        <v>23.813</v>
      </c>
      <c r="K129" s="38">
        <v>19.626</v>
      </c>
      <c r="L129" s="38">
        <v>20.228</v>
      </c>
      <c r="M129" s="38">
        <v>17.668</v>
      </c>
      <c r="N129" s="38">
        <v>17.223</v>
      </c>
      <c r="O129" s="38">
        <v>15.944</v>
      </c>
      <c r="P129" s="38">
        <v>15.142</v>
      </c>
      <c r="Q129" s="38">
        <v>13.704</v>
      </c>
      <c r="R129" s="38">
        <v>12.265</v>
      </c>
      <c r="S129" s="38">
        <v>11.528</v>
      </c>
      <c r="T129" s="38">
        <v>11.403</v>
      </c>
      <c r="U129" s="38">
        <v>11.577</v>
      </c>
      <c r="V129" s="38">
        <v>11.575</v>
      </c>
      <c r="W129" s="38">
        <v>11.093</v>
      </c>
      <c r="X129" s="38">
        <v>10.342</v>
      </c>
      <c r="Y129" s="38">
        <v>9.826</v>
      </c>
      <c r="Z129" s="38">
        <v>9.711</v>
      </c>
      <c r="AA129" s="38">
        <v>9.839</v>
      </c>
      <c r="AB129" s="38">
        <v>9.92</v>
      </c>
      <c r="AC129" s="38">
        <v>9.75</v>
      </c>
      <c r="AD129" s="38">
        <v>9.368</v>
      </c>
      <c r="AE129" s="38">
        <v>8.974</v>
      </c>
      <c r="AF129" s="38">
        <v>8.743</v>
      </c>
      <c r="AG129" s="38">
        <v>8.684</v>
      </c>
      <c r="AH129" s="38">
        <v>8.667</v>
      </c>
    </row>
    <row r="130" spans="1:34" ht="12.75" customHeight="1" thickBot="1" thickTop="1">
      <c r="A130" s="1">
        <v>5</v>
      </c>
      <c r="B130" s="20">
        <f>MATCH(D130,'[2]world'!$B$3:$B$400,0)</f>
        <v>238</v>
      </c>
      <c r="C130" s="18" t="str">
        <f>INDEX('[2]world'!$D$3:$D$400,MATCH(D130,'[2]world'!$B$3:$B$400,0))</f>
        <v>Guam</v>
      </c>
      <c r="D130" s="23" t="s">
        <v>115</v>
      </c>
      <c r="E130" s="38">
        <v>31.622</v>
      </c>
      <c r="F130" s="38">
        <v>35.191</v>
      </c>
      <c r="G130" s="38">
        <v>38.557</v>
      </c>
      <c r="H130" s="38">
        <v>32.619</v>
      </c>
      <c r="I130" s="38">
        <v>31.536</v>
      </c>
      <c r="J130" s="38">
        <v>29.926</v>
      </c>
      <c r="K130" s="38">
        <v>27.151</v>
      </c>
      <c r="L130" s="38">
        <v>27.087</v>
      </c>
      <c r="M130" s="38">
        <v>24.005</v>
      </c>
      <c r="N130" s="38">
        <v>22.978</v>
      </c>
      <c r="O130" s="38">
        <v>20.712</v>
      </c>
      <c r="P130" s="38">
        <v>18.345</v>
      </c>
      <c r="Q130" s="38">
        <v>17.485</v>
      </c>
      <c r="R130" s="38">
        <v>16.909</v>
      </c>
      <c r="S130" s="38">
        <v>16.175</v>
      </c>
      <c r="T130" s="38">
        <v>15.197</v>
      </c>
      <c r="U130" s="38">
        <v>14.15</v>
      </c>
      <c r="V130" s="38">
        <v>13.257</v>
      </c>
      <c r="W130" s="38">
        <v>12.615</v>
      </c>
      <c r="X130" s="38">
        <v>12.147</v>
      </c>
      <c r="Y130" s="38">
        <v>11.72</v>
      </c>
      <c r="Z130" s="38">
        <v>11.289</v>
      </c>
      <c r="AA130" s="38">
        <v>10.843</v>
      </c>
      <c r="AB130" s="38">
        <v>10.45</v>
      </c>
      <c r="AC130" s="38">
        <v>10.143</v>
      </c>
      <c r="AD130" s="38">
        <v>9.896</v>
      </c>
      <c r="AE130" s="38">
        <v>9.695</v>
      </c>
      <c r="AF130" s="38">
        <v>9.515</v>
      </c>
      <c r="AG130" s="38">
        <v>9.35</v>
      </c>
      <c r="AH130" s="38">
        <v>9.207</v>
      </c>
    </row>
    <row r="131" spans="1:34" ht="12.75" customHeight="1" thickBot="1" thickTop="1">
      <c r="A131" s="1">
        <v>5</v>
      </c>
      <c r="B131" s="20">
        <f>MATCH(D131,'[2]world'!$B$3:$B$400,0)</f>
        <v>146</v>
      </c>
      <c r="C131" s="18" t="str">
        <f>INDEX('[2]world'!$D$3:$D$400,MATCH(D131,'[2]world'!$B$3:$B$400,0))</f>
        <v>Gvt</v>
      </c>
      <c r="D131" s="23" t="s">
        <v>116</v>
      </c>
      <c r="E131" s="38">
        <v>50.264</v>
      </c>
      <c r="F131" s="38">
        <v>47.009</v>
      </c>
      <c r="G131" s="38">
        <v>46.013</v>
      </c>
      <c r="H131" s="38">
        <v>44.814</v>
      </c>
      <c r="I131" s="38">
        <v>44.255</v>
      </c>
      <c r="J131" s="38">
        <v>43.961</v>
      </c>
      <c r="K131" s="38">
        <v>42.9</v>
      </c>
      <c r="L131" s="38">
        <v>39.159</v>
      </c>
      <c r="M131" s="38">
        <v>37.846</v>
      </c>
      <c r="N131" s="38">
        <v>36.047</v>
      </c>
      <c r="O131" s="38">
        <v>33.194</v>
      </c>
      <c r="P131" s="38">
        <v>29.697</v>
      </c>
      <c r="Q131" s="38">
        <v>27.699</v>
      </c>
      <c r="R131" s="38">
        <v>25.839</v>
      </c>
      <c r="S131" s="38">
        <v>23.992</v>
      </c>
      <c r="T131" s="38">
        <v>22.176</v>
      </c>
      <c r="U131" s="38">
        <v>20.545</v>
      </c>
      <c r="V131" s="38">
        <v>19.112</v>
      </c>
      <c r="W131" s="38">
        <v>17.835</v>
      </c>
      <c r="X131" s="38">
        <v>16.696</v>
      </c>
      <c r="Y131" s="38">
        <v>15.648</v>
      </c>
      <c r="Z131" s="38">
        <v>14.701</v>
      </c>
      <c r="AA131" s="38">
        <v>13.895</v>
      </c>
      <c r="AB131" s="38">
        <v>13.165</v>
      </c>
      <c r="AC131" s="38">
        <v>12.547</v>
      </c>
      <c r="AD131" s="38">
        <v>12.025</v>
      </c>
      <c r="AE131" s="38">
        <v>11.547</v>
      </c>
      <c r="AF131" s="38">
        <v>11.157</v>
      </c>
      <c r="AG131" s="38">
        <v>10.822</v>
      </c>
      <c r="AH131" s="38">
        <v>10.526</v>
      </c>
    </row>
    <row r="132" spans="1:34" ht="12.75" customHeight="1" thickBot="1" thickTop="1">
      <c r="A132" s="1">
        <v>5</v>
      </c>
      <c r="B132" s="20">
        <f>MATCH(D132,'[2]world'!$B$3:$B$400,0)</f>
        <v>93</v>
      </c>
      <c r="C132" s="18" t="str">
        <f>INDEX('[2]world'!$D$3:$D$400,MATCH(D132,'[2]world'!$B$3:$B$400,0))</f>
        <v>Gvn</v>
      </c>
      <c r="D132" s="23" t="s">
        <v>117</v>
      </c>
      <c r="E132" s="38">
        <v>47.066</v>
      </c>
      <c r="F132" s="38">
        <v>46.501</v>
      </c>
      <c r="G132" s="38">
        <v>45.603</v>
      </c>
      <c r="H132" s="38">
        <v>45.028</v>
      </c>
      <c r="I132" s="38">
        <v>45.824</v>
      </c>
      <c r="J132" s="38">
        <v>46.882</v>
      </c>
      <c r="K132" s="38">
        <v>47.356</v>
      </c>
      <c r="L132" s="38">
        <v>47.002</v>
      </c>
      <c r="M132" s="38">
        <v>45.753</v>
      </c>
      <c r="N132" s="38">
        <v>43.769</v>
      </c>
      <c r="O132" s="38">
        <v>41.771</v>
      </c>
      <c r="P132" s="38">
        <v>39.738</v>
      </c>
      <c r="Q132" s="38">
        <v>37.575</v>
      </c>
      <c r="R132" s="38">
        <v>35.237</v>
      </c>
      <c r="S132" s="38">
        <v>33.04</v>
      </c>
      <c r="T132" s="38">
        <v>30.995</v>
      </c>
      <c r="U132" s="38">
        <v>29.08</v>
      </c>
      <c r="V132" s="38">
        <v>27.3</v>
      </c>
      <c r="W132" s="38">
        <v>25.641</v>
      </c>
      <c r="X132" s="38">
        <v>24.112</v>
      </c>
      <c r="Y132" s="38">
        <v>22.666</v>
      </c>
      <c r="Z132" s="38">
        <v>21.351</v>
      </c>
      <c r="AA132" s="38">
        <v>20.18</v>
      </c>
      <c r="AB132" s="38">
        <v>19.058</v>
      </c>
      <c r="AC132" s="38">
        <v>18.036</v>
      </c>
      <c r="AD132" s="38">
        <v>17.104</v>
      </c>
      <c r="AE132" s="38">
        <v>16.225</v>
      </c>
      <c r="AF132" s="38">
        <v>15.44</v>
      </c>
      <c r="AG132" s="38">
        <v>14.708</v>
      </c>
      <c r="AH132" s="38">
        <v>14.062</v>
      </c>
    </row>
    <row r="133" spans="1:34" ht="12.75" customHeight="1" thickBot="1" thickTop="1">
      <c r="A133" s="1">
        <v>5</v>
      </c>
      <c r="B133" s="20">
        <f>MATCH(D133,'[2]world'!$B$3:$B$400,0)</f>
        <v>94</v>
      </c>
      <c r="C133" s="18" t="str">
        <f>INDEX('[2]world'!$D$3:$D$400,MATCH(D133,'[2]world'!$B$3:$B$400,0))</f>
        <v>GvBi</v>
      </c>
      <c r="D133" s="23" t="s">
        <v>118</v>
      </c>
      <c r="E133" s="38">
        <v>45.979</v>
      </c>
      <c r="F133" s="38">
        <v>43.175</v>
      </c>
      <c r="G133" s="38">
        <v>42.043</v>
      </c>
      <c r="H133" s="38">
        <v>42.251</v>
      </c>
      <c r="I133" s="38">
        <v>43.637</v>
      </c>
      <c r="J133" s="38">
        <v>45.08</v>
      </c>
      <c r="K133" s="38">
        <v>47.515</v>
      </c>
      <c r="L133" s="38">
        <v>46.215</v>
      </c>
      <c r="M133" s="38">
        <v>44.431</v>
      </c>
      <c r="N133" s="38">
        <v>41.876</v>
      </c>
      <c r="O133" s="38">
        <v>40.09</v>
      </c>
      <c r="P133" s="38">
        <v>38.964</v>
      </c>
      <c r="Q133" s="38">
        <v>37.735</v>
      </c>
      <c r="R133" s="38">
        <v>35.356</v>
      </c>
      <c r="S133" s="38">
        <v>32.801</v>
      </c>
      <c r="T133" s="38">
        <v>30.574</v>
      </c>
      <c r="U133" s="38">
        <v>28.776</v>
      </c>
      <c r="V133" s="38">
        <v>27.21</v>
      </c>
      <c r="W133" s="38">
        <v>25.744</v>
      </c>
      <c r="X133" s="38">
        <v>24.218</v>
      </c>
      <c r="Y133" s="38">
        <v>22.751</v>
      </c>
      <c r="Z133" s="38">
        <v>21.466</v>
      </c>
      <c r="AA133" s="38">
        <v>20.361</v>
      </c>
      <c r="AB133" s="38">
        <v>19.359</v>
      </c>
      <c r="AC133" s="38">
        <v>18.453</v>
      </c>
      <c r="AD133" s="38">
        <v>17.573</v>
      </c>
      <c r="AE133" s="38">
        <v>16.719</v>
      </c>
      <c r="AF133" s="38">
        <v>15.981</v>
      </c>
      <c r="AG133" s="38">
        <v>15.321</v>
      </c>
      <c r="AH133" s="38">
        <v>14.735</v>
      </c>
    </row>
    <row r="134" spans="1:34" ht="12.75" customHeight="1" thickBot="1" thickTop="1">
      <c r="A134" s="1">
        <v>5</v>
      </c>
      <c r="B134" s="20">
        <f>MATCH(D134,'[2]world'!$B$3:$B$400,0)</f>
        <v>177</v>
      </c>
      <c r="C134" s="18" t="str">
        <f>INDEX('[2]world'!$D$3:$D$400,MATCH(D134,'[2]world'!$B$3:$B$400,0))</f>
        <v>Gai</v>
      </c>
      <c r="D134" s="23" t="s">
        <v>119</v>
      </c>
      <c r="E134" s="38">
        <v>41.475</v>
      </c>
      <c r="F134" s="38">
        <v>40.846</v>
      </c>
      <c r="G134" s="38">
        <v>37.012</v>
      </c>
      <c r="H134" s="38">
        <v>35.165</v>
      </c>
      <c r="I134" s="38">
        <v>35.635</v>
      </c>
      <c r="J134" s="38">
        <v>34.866</v>
      </c>
      <c r="K134" s="38">
        <v>34.386</v>
      </c>
      <c r="L134" s="38">
        <v>33.383</v>
      </c>
      <c r="M134" s="38">
        <v>31.577</v>
      </c>
      <c r="N134" s="38">
        <v>27.558</v>
      </c>
      <c r="O134" s="38">
        <v>23.736</v>
      </c>
      <c r="P134" s="38">
        <v>19.771</v>
      </c>
      <c r="Q134" s="38">
        <v>18.787</v>
      </c>
      <c r="R134" s="38">
        <v>19.935</v>
      </c>
      <c r="S134" s="38">
        <v>19.84</v>
      </c>
      <c r="T134" s="38">
        <v>18.296</v>
      </c>
      <c r="U134" s="38">
        <v>16.566</v>
      </c>
      <c r="V134" s="38">
        <v>15.316</v>
      </c>
      <c r="W134" s="38">
        <v>14.602</v>
      </c>
      <c r="X134" s="38">
        <v>14.236</v>
      </c>
      <c r="Y134" s="38">
        <v>13.743</v>
      </c>
      <c r="Z134" s="38">
        <v>13.074</v>
      </c>
      <c r="AA134" s="38">
        <v>12.368</v>
      </c>
      <c r="AB134" s="38">
        <v>11.766</v>
      </c>
      <c r="AC134" s="38">
        <v>11.358</v>
      </c>
      <c r="AD134" s="38">
        <v>11.106</v>
      </c>
      <c r="AE134" s="38">
        <v>10.92</v>
      </c>
      <c r="AF134" s="38">
        <v>10.719</v>
      </c>
      <c r="AG134" s="38">
        <v>10.462</v>
      </c>
      <c r="AH134" s="38">
        <v>10.224</v>
      </c>
    </row>
    <row r="135" spans="1:34" ht="12.75" customHeight="1" thickBot="1" thickTop="1">
      <c r="A135" s="1">
        <v>5</v>
      </c>
      <c r="B135" s="20">
        <f>MATCH(D135,'[2]world'!$B$3:$B$400,0)</f>
        <v>160</v>
      </c>
      <c r="C135" s="18" t="str">
        <f>INDEX('[2]world'!$D$3:$D$400,MATCH(D135,'[2]world'!$B$3:$B$400,0))</f>
        <v>Hai</v>
      </c>
      <c r="D135" s="23" t="s">
        <v>120</v>
      </c>
      <c r="E135" s="38">
        <v>45.685</v>
      </c>
      <c r="F135" s="38">
        <v>44.597</v>
      </c>
      <c r="G135" s="38">
        <v>43.556</v>
      </c>
      <c r="H135" s="38">
        <v>40.726</v>
      </c>
      <c r="I135" s="38">
        <v>38.189</v>
      </c>
      <c r="J135" s="38">
        <v>39.994</v>
      </c>
      <c r="K135" s="38">
        <v>42.759</v>
      </c>
      <c r="L135" s="38">
        <v>39.074</v>
      </c>
      <c r="M135" s="38">
        <v>35.498</v>
      </c>
      <c r="N135" s="38">
        <v>32.652</v>
      </c>
      <c r="O135" s="38">
        <v>29.743</v>
      </c>
      <c r="P135" s="38">
        <v>27.834</v>
      </c>
      <c r="Q135" s="38">
        <v>25.503</v>
      </c>
      <c r="R135" s="38">
        <v>23.727</v>
      </c>
      <c r="S135" s="38">
        <v>21.891</v>
      </c>
      <c r="T135" s="38">
        <v>20.219</v>
      </c>
      <c r="U135" s="38">
        <v>18.737</v>
      </c>
      <c r="V135" s="38">
        <v>17.477</v>
      </c>
      <c r="W135" s="38">
        <v>16.361</v>
      </c>
      <c r="X135" s="38">
        <v>15.365</v>
      </c>
      <c r="Y135" s="38">
        <v>14.498</v>
      </c>
      <c r="Z135" s="38">
        <v>13.735</v>
      </c>
      <c r="AA135" s="38">
        <v>13.093</v>
      </c>
      <c r="AB135" s="38">
        <v>12.548</v>
      </c>
      <c r="AC135" s="38">
        <v>12.115</v>
      </c>
      <c r="AD135" s="38">
        <v>11.741</v>
      </c>
      <c r="AE135" s="38">
        <v>11.422</v>
      </c>
      <c r="AF135" s="38">
        <v>11.145</v>
      </c>
      <c r="AG135" s="38">
        <v>10.896</v>
      </c>
      <c r="AH135" s="38">
        <v>10.702</v>
      </c>
    </row>
    <row r="136" spans="1:34" ht="12.75" customHeight="1" thickBot="1" thickTop="1">
      <c r="A136" s="1">
        <v>5</v>
      </c>
      <c r="B136" s="20">
        <f>MATCH(D136,'[2]world'!$B$3:$B$400,0)</f>
        <v>314</v>
      </c>
      <c r="C136" s="18" t="str">
        <f>INDEX('[2]world'!$D$3:$D$400,MATCH(D136,'[2]world'!$B$3:$B$400,0))</f>
        <v>CHIn</v>
      </c>
      <c r="D136" s="23" t="s">
        <v>259</v>
      </c>
      <c r="E136" s="38">
        <v>23.198</v>
      </c>
      <c r="F136" s="38">
        <v>22.769</v>
      </c>
      <c r="G136" s="38">
        <v>21.326</v>
      </c>
      <c r="H136" s="38">
        <v>18.661</v>
      </c>
      <c r="I136" s="38">
        <v>17.342</v>
      </c>
      <c r="J136" s="38">
        <v>16.043</v>
      </c>
      <c r="K136" s="38">
        <v>15.603</v>
      </c>
      <c r="L136" s="38">
        <v>14.94</v>
      </c>
      <c r="M136" s="38">
        <v>13.662</v>
      </c>
      <c r="N136" s="38">
        <v>12.489</v>
      </c>
      <c r="O136" s="38">
        <v>12.054</v>
      </c>
      <c r="P136" s="38">
        <v>12.192</v>
      </c>
      <c r="Q136" s="38">
        <v>11.769</v>
      </c>
      <c r="R136" s="38">
        <v>11.469</v>
      </c>
      <c r="S136" s="38">
        <v>11.062</v>
      </c>
      <c r="T136" s="38">
        <v>10.659</v>
      </c>
      <c r="U136" s="38">
        <v>10.413</v>
      </c>
      <c r="V136" s="38">
        <v>10.382</v>
      </c>
      <c r="W136" s="38">
        <v>10.438</v>
      </c>
      <c r="X136" s="38">
        <v>10.448</v>
      </c>
      <c r="Y136" s="38">
        <v>10.376</v>
      </c>
      <c r="Z136" s="38">
        <v>10.266</v>
      </c>
      <c r="AA136" s="38">
        <v>10.188</v>
      </c>
      <c r="AB136" s="38">
        <v>10.178</v>
      </c>
      <c r="AC136" s="38">
        <v>10.205</v>
      </c>
      <c r="AD136" s="38">
        <v>10.218</v>
      </c>
      <c r="AE136" s="38">
        <v>10.182</v>
      </c>
      <c r="AF136" s="38">
        <v>10.108</v>
      </c>
      <c r="AG136" s="38">
        <v>10.026</v>
      </c>
      <c r="AH136" s="38">
        <v>9.966</v>
      </c>
    </row>
    <row r="137" spans="1:34" ht="12.75" customHeight="1" thickBot="1" thickTop="1">
      <c r="A137" s="1">
        <v>5</v>
      </c>
      <c r="B137" s="20">
        <f>MATCH(D137,'[2]world'!$B$3:$B$400,0)</f>
        <v>147</v>
      </c>
      <c r="C137" s="18" t="str">
        <f>INDEX('[2]world'!$D$3:$D$400,MATCH(D137,'[2]world'!$B$3:$B$400,0))</f>
        <v>Gon</v>
      </c>
      <c r="D137" s="23" t="s">
        <v>121</v>
      </c>
      <c r="E137" s="38">
        <v>52.124</v>
      </c>
      <c r="F137" s="38">
        <v>51.106</v>
      </c>
      <c r="G137" s="38">
        <v>49.47</v>
      </c>
      <c r="H137" s="38">
        <v>48.417</v>
      </c>
      <c r="I137" s="38">
        <v>45.905</v>
      </c>
      <c r="J137" s="38">
        <v>44.468</v>
      </c>
      <c r="K137" s="38">
        <v>42.283</v>
      </c>
      <c r="L137" s="38">
        <v>39.475</v>
      </c>
      <c r="M137" s="38">
        <v>37.121</v>
      </c>
      <c r="N137" s="38">
        <v>33.7</v>
      </c>
      <c r="O137" s="38">
        <v>29.241</v>
      </c>
      <c r="P137" s="38">
        <v>25.194</v>
      </c>
      <c r="Q137" s="38">
        <v>21.735</v>
      </c>
      <c r="R137" s="38">
        <v>20.326</v>
      </c>
      <c r="S137" s="38">
        <v>18.797</v>
      </c>
      <c r="T137" s="38">
        <v>17.103</v>
      </c>
      <c r="U137" s="38">
        <v>15.428</v>
      </c>
      <c r="V137" s="38">
        <v>14.043</v>
      </c>
      <c r="W137" s="38">
        <v>12.979</v>
      </c>
      <c r="X137" s="38">
        <v>12.173</v>
      </c>
      <c r="Y137" s="38">
        <v>11.52</v>
      </c>
      <c r="Z137" s="38">
        <v>10.948</v>
      </c>
      <c r="AA137" s="38">
        <v>10.454</v>
      </c>
      <c r="AB137" s="38">
        <v>10.027</v>
      </c>
      <c r="AC137" s="38">
        <v>9.7</v>
      </c>
      <c r="AD137" s="38">
        <v>9.487</v>
      </c>
      <c r="AE137" s="38">
        <v>9.347</v>
      </c>
      <c r="AF137" s="38">
        <v>9.256</v>
      </c>
      <c r="AG137" s="38">
        <v>9.189</v>
      </c>
      <c r="AH137" s="38">
        <v>9.128</v>
      </c>
    </row>
    <row r="138" spans="1:34" ht="12.75" customHeight="1" thickBot="1" thickTop="1">
      <c r="A138" s="1">
        <v>5</v>
      </c>
      <c r="B138" s="20">
        <f>MATCH(D138,'[2]world'!$B$3:$B$400,0)</f>
        <v>9</v>
      </c>
      <c r="C138" s="18" t="str">
        <f>INDEX('[2]world'!$D$3:$D$400,MATCH(D138,'[2]world'!$B$3:$B$400,0))</f>
        <v>HUN</v>
      </c>
      <c r="D138" s="23" t="s">
        <v>122</v>
      </c>
      <c r="E138" s="38">
        <v>20.998</v>
      </c>
      <c r="F138" s="38">
        <v>17.283</v>
      </c>
      <c r="G138" s="38">
        <v>13.463</v>
      </c>
      <c r="H138" s="38">
        <v>14.547</v>
      </c>
      <c r="I138" s="38">
        <v>15.547</v>
      </c>
      <c r="J138" s="38">
        <v>15.95</v>
      </c>
      <c r="K138" s="38">
        <v>12.65</v>
      </c>
      <c r="L138" s="38">
        <v>12.251</v>
      </c>
      <c r="M138" s="38">
        <v>11.697</v>
      </c>
      <c r="N138" s="38">
        <v>9.715</v>
      </c>
      <c r="O138" s="38">
        <v>9.367</v>
      </c>
      <c r="P138" s="38">
        <v>9.643</v>
      </c>
      <c r="Q138" s="38">
        <v>9.337</v>
      </c>
      <c r="R138" s="38">
        <v>9.356</v>
      </c>
      <c r="S138" s="38">
        <v>9.118</v>
      </c>
      <c r="T138" s="38">
        <v>8.834</v>
      </c>
      <c r="U138" s="38">
        <v>8.612</v>
      </c>
      <c r="V138" s="38">
        <v>8.65</v>
      </c>
      <c r="W138" s="38">
        <v>8.847</v>
      </c>
      <c r="X138" s="38">
        <v>8.978</v>
      </c>
      <c r="Y138" s="38">
        <v>9.044</v>
      </c>
      <c r="Z138" s="38">
        <v>9.048</v>
      </c>
      <c r="AA138" s="38">
        <v>9.027</v>
      </c>
      <c r="AB138" s="38">
        <v>9.074</v>
      </c>
      <c r="AC138" s="38">
        <v>9.203</v>
      </c>
      <c r="AD138" s="38">
        <v>9.355</v>
      </c>
      <c r="AE138" s="38">
        <v>9.45</v>
      </c>
      <c r="AF138" s="38">
        <v>9.462</v>
      </c>
      <c r="AG138" s="38">
        <v>9.405</v>
      </c>
      <c r="AH138" s="38">
        <v>9.355</v>
      </c>
    </row>
    <row r="139" spans="1:34" ht="12.75" customHeight="1" thickBot="1" thickTop="1">
      <c r="A139" s="1">
        <v>5</v>
      </c>
      <c r="B139" s="20">
        <f>MATCH(D139,'[2]world'!$B$3:$B$400,0)</f>
        <v>62</v>
      </c>
      <c r="C139" s="18" t="str">
        <f>INDEX('[2]world'!$D$3:$D$400,MATCH(D139,'[2]world'!$B$3:$B$400,0))</f>
        <v>ISL</v>
      </c>
      <c r="D139" s="23" t="s">
        <v>123</v>
      </c>
      <c r="E139" s="38">
        <v>27.915</v>
      </c>
      <c r="F139" s="38">
        <v>28.239</v>
      </c>
      <c r="G139" s="38">
        <v>25.913</v>
      </c>
      <c r="H139" s="38">
        <v>22.086</v>
      </c>
      <c r="I139" s="38">
        <v>20.971</v>
      </c>
      <c r="J139" s="38">
        <v>19.119</v>
      </c>
      <c r="K139" s="38">
        <v>18.041</v>
      </c>
      <c r="L139" s="38">
        <v>17.222</v>
      </c>
      <c r="M139" s="38">
        <v>17.227</v>
      </c>
      <c r="N139" s="38">
        <v>15.479</v>
      </c>
      <c r="O139" s="38">
        <v>14.38</v>
      </c>
      <c r="P139" s="38">
        <v>15.013</v>
      </c>
      <c r="Q139" s="38">
        <v>13.613</v>
      </c>
      <c r="R139" s="38">
        <v>12.908</v>
      </c>
      <c r="S139" s="38">
        <v>12.345</v>
      </c>
      <c r="T139" s="38">
        <v>11.673</v>
      </c>
      <c r="U139" s="38">
        <v>11.062</v>
      </c>
      <c r="V139" s="38">
        <v>10.802</v>
      </c>
      <c r="W139" s="38">
        <v>10.709</v>
      </c>
      <c r="X139" s="38">
        <v>10.504</v>
      </c>
      <c r="Y139" s="38">
        <v>10.207</v>
      </c>
      <c r="Z139" s="38">
        <v>9.944</v>
      </c>
      <c r="AA139" s="38">
        <v>9.737</v>
      </c>
      <c r="AB139" s="38">
        <v>9.606</v>
      </c>
      <c r="AC139" s="38">
        <v>9.577</v>
      </c>
      <c r="AD139" s="38">
        <v>9.542</v>
      </c>
      <c r="AE139" s="38">
        <v>9.456</v>
      </c>
      <c r="AF139" s="38">
        <v>9.35</v>
      </c>
      <c r="AG139" s="38">
        <v>9.253</v>
      </c>
      <c r="AH139" s="38">
        <v>9.189</v>
      </c>
    </row>
    <row r="140" spans="1:34" ht="12.75" customHeight="1" thickBot="1" thickTop="1">
      <c r="A140" s="1">
        <v>5</v>
      </c>
      <c r="B140" s="20">
        <f>MATCH(D140,'[2]world'!$B$3:$B$400,0)</f>
        <v>203</v>
      </c>
      <c r="C140" s="18" t="str">
        <f>INDEX('[2]world'!$D$3:$D$400,MATCH(D140,'[2]world'!$B$3:$B$400,0))</f>
        <v>Ind</v>
      </c>
      <c r="D140" s="23" t="s">
        <v>124</v>
      </c>
      <c r="E140" s="38">
        <v>43.596</v>
      </c>
      <c r="F140" s="38">
        <v>42.621</v>
      </c>
      <c r="G140" s="38">
        <v>41.49</v>
      </c>
      <c r="H140" s="38">
        <v>39.852</v>
      </c>
      <c r="I140" s="38">
        <v>38.422</v>
      </c>
      <c r="J140" s="38">
        <v>36.6</v>
      </c>
      <c r="K140" s="38">
        <v>35.485</v>
      </c>
      <c r="L140" s="38">
        <v>32.974</v>
      </c>
      <c r="M140" s="38">
        <v>30.027</v>
      </c>
      <c r="N140" s="38">
        <v>27.603</v>
      </c>
      <c r="O140" s="38">
        <v>25.323</v>
      </c>
      <c r="P140" s="38">
        <v>22.939</v>
      </c>
      <c r="Q140" s="38">
        <v>20.413</v>
      </c>
      <c r="R140" s="38">
        <v>19.09</v>
      </c>
      <c r="S140" s="38">
        <v>17.789</v>
      </c>
      <c r="T140" s="38">
        <v>16.561</v>
      </c>
      <c r="U140" s="38">
        <v>15.345</v>
      </c>
      <c r="V140" s="38">
        <v>14.228</v>
      </c>
      <c r="W140" s="38">
        <v>13.397</v>
      </c>
      <c r="X140" s="38">
        <v>12.736</v>
      </c>
      <c r="Y140" s="38">
        <v>12.156</v>
      </c>
      <c r="Z140" s="38">
        <v>11.603</v>
      </c>
      <c r="AA140" s="38">
        <v>11.126</v>
      </c>
      <c r="AB140" s="38">
        <v>10.733</v>
      </c>
      <c r="AC140" s="38">
        <v>10.426</v>
      </c>
      <c r="AD140" s="38">
        <v>10.191</v>
      </c>
      <c r="AE140" s="38">
        <v>9.991</v>
      </c>
      <c r="AF140" s="38">
        <v>9.811</v>
      </c>
      <c r="AG140" s="38">
        <v>9.656</v>
      </c>
      <c r="AH140" s="38">
        <v>9.534</v>
      </c>
    </row>
    <row r="141" spans="1:34" ht="12.75" customHeight="1" thickBot="1" thickTop="1">
      <c r="A141" s="1">
        <v>5</v>
      </c>
      <c r="B141" s="20">
        <f>MATCH(D141,'[2]world'!$B$3:$B$400,0)</f>
        <v>212</v>
      </c>
      <c r="C141" s="18" t="str">
        <f>INDEX('[2]world'!$D$3:$D$400,MATCH(D141,'[2]world'!$B$3:$B$400,0))</f>
        <v>Inz</v>
      </c>
      <c r="D141" s="23" t="s">
        <v>125</v>
      </c>
      <c r="E141" s="38">
        <v>42.733</v>
      </c>
      <c r="F141" s="38">
        <v>44.85</v>
      </c>
      <c r="G141" s="38">
        <v>43.596</v>
      </c>
      <c r="H141" s="38">
        <v>41.496</v>
      </c>
      <c r="I141" s="38">
        <v>38.25</v>
      </c>
      <c r="J141" s="38">
        <v>34.928</v>
      </c>
      <c r="K141" s="38">
        <v>31.734</v>
      </c>
      <c r="L141" s="38">
        <v>27.458</v>
      </c>
      <c r="M141" s="38">
        <v>24.432</v>
      </c>
      <c r="N141" s="38">
        <v>21.818</v>
      </c>
      <c r="O141" s="38">
        <v>21.576</v>
      </c>
      <c r="P141" s="38">
        <v>21.3</v>
      </c>
      <c r="Q141" s="38">
        <v>20.511</v>
      </c>
      <c r="R141" s="38">
        <v>18.54</v>
      </c>
      <c r="S141" s="38">
        <v>17.062</v>
      </c>
      <c r="T141" s="38">
        <v>15.949</v>
      </c>
      <c r="U141" s="38">
        <v>15.168</v>
      </c>
      <c r="V141" s="38">
        <v>14.523</v>
      </c>
      <c r="W141" s="38">
        <v>13.912</v>
      </c>
      <c r="X141" s="38">
        <v>13.348</v>
      </c>
      <c r="Y141" s="38">
        <v>12.825</v>
      </c>
      <c r="Z141" s="38">
        <v>12.38</v>
      </c>
      <c r="AA141" s="38">
        <v>12.06</v>
      </c>
      <c r="AB141" s="38">
        <v>11.811</v>
      </c>
      <c r="AC141" s="38">
        <v>11.576</v>
      </c>
      <c r="AD141" s="38">
        <v>11.361</v>
      </c>
      <c r="AE141" s="38">
        <v>11.151</v>
      </c>
      <c r="AF141" s="38">
        <v>10.964</v>
      </c>
      <c r="AG141" s="38">
        <v>10.828</v>
      </c>
      <c r="AH141" s="38">
        <v>10.72</v>
      </c>
    </row>
    <row r="142" spans="1:34" ht="12.75" customHeight="1" thickBot="1" thickTop="1">
      <c r="A142" s="1">
        <v>5</v>
      </c>
      <c r="B142" s="20">
        <f>MATCH(D142,'[2]world'!$B$3:$B$400,0)</f>
        <v>204</v>
      </c>
      <c r="C142" s="18" t="str">
        <f>INDEX('[2]world'!$D$3:$D$400,MATCH(D142,'[2]world'!$B$3:$B$400,0))</f>
        <v>Iran</v>
      </c>
      <c r="D142" s="23" t="s">
        <v>126</v>
      </c>
      <c r="E142" s="38">
        <v>50.698</v>
      </c>
      <c r="F142" s="38">
        <v>48.99</v>
      </c>
      <c r="G142" s="38">
        <v>46.372</v>
      </c>
      <c r="H142" s="38">
        <v>43.513</v>
      </c>
      <c r="I142" s="38">
        <v>41.33</v>
      </c>
      <c r="J142" s="38">
        <v>42.652</v>
      </c>
      <c r="K142" s="38">
        <v>44.59</v>
      </c>
      <c r="L142" s="38">
        <v>38.245</v>
      </c>
      <c r="M142" s="38">
        <v>28.056</v>
      </c>
      <c r="N142" s="38">
        <v>20.868</v>
      </c>
      <c r="O142" s="38">
        <v>17.862</v>
      </c>
      <c r="P142" s="38">
        <v>18.119</v>
      </c>
      <c r="Q142" s="38">
        <v>18.134</v>
      </c>
      <c r="R142" s="38">
        <v>15.552</v>
      </c>
      <c r="S142" s="38">
        <v>12.39</v>
      </c>
      <c r="T142" s="38">
        <v>10.29</v>
      </c>
      <c r="U142" s="38">
        <v>9.733</v>
      </c>
      <c r="V142" s="38">
        <v>10.104</v>
      </c>
      <c r="W142" s="38">
        <v>10.358</v>
      </c>
      <c r="X142" s="38">
        <v>9.941</v>
      </c>
      <c r="Y142" s="38">
        <v>9.09</v>
      </c>
      <c r="Z142" s="38">
        <v>8.391</v>
      </c>
      <c r="AA142" s="38">
        <v>8.259</v>
      </c>
      <c r="AB142" s="38">
        <v>8.602</v>
      </c>
      <c r="AC142" s="38">
        <v>9.058</v>
      </c>
      <c r="AD142" s="38">
        <v>9.245</v>
      </c>
      <c r="AE142" s="38">
        <v>9.086</v>
      </c>
      <c r="AF142" s="38">
        <v>8.838</v>
      </c>
      <c r="AG142" s="38">
        <v>8.762</v>
      </c>
      <c r="AH142" s="38">
        <v>8.946</v>
      </c>
    </row>
    <row r="143" spans="1:34" ht="12.75" customHeight="1" thickBot="1" thickTop="1">
      <c r="A143" s="1">
        <v>5</v>
      </c>
      <c r="B143" s="20">
        <f>MATCH(D143,'[2]world'!$B$3:$B$400,0)</f>
        <v>187</v>
      </c>
      <c r="C143" s="18" t="str">
        <f>INDEX('[2]world'!$D$3:$D$400,MATCH(D143,'[2]world'!$B$3:$B$400,0))</f>
        <v>Iraq</v>
      </c>
      <c r="D143" s="23" t="s">
        <v>127</v>
      </c>
      <c r="E143" s="38">
        <v>53.321</v>
      </c>
      <c r="F143" s="38">
        <v>42.805</v>
      </c>
      <c r="G143" s="38">
        <v>43.652</v>
      </c>
      <c r="H143" s="38">
        <v>46.736</v>
      </c>
      <c r="I143" s="38">
        <v>43.711</v>
      </c>
      <c r="J143" s="38">
        <v>41.205</v>
      </c>
      <c r="K143" s="38">
        <v>38.988</v>
      </c>
      <c r="L143" s="38">
        <v>38.282</v>
      </c>
      <c r="M143" s="38">
        <v>37.147</v>
      </c>
      <c r="N143" s="38">
        <v>36.556</v>
      </c>
      <c r="O143" s="38">
        <v>34.884</v>
      </c>
      <c r="P143" s="38">
        <v>35.547</v>
      </c>
      <c r="Q143" s="38">
        <v>35.065</v>
      </c>
      <c r="R143" s="38">
        <v>33.161</v>
      </c>
      <c r="S143" s="38">
        <v>31.143</v>
      </c>
      <c r="T143" s="38">
        <v>29.577</v>
      </c>
      <c r="U143" s="38">
        <v>28.391</v>
      </c>
      <c r="V143" s="38">
        <v>27.276</v>
      </c>
      <c r="W143" s="38">
        <v>26.1</v>
      </c>
      <c r="X143" s="38">
        <v>24.863</v>
      </c>
      <c r="Y143" s="38">
        <v>23.651</v>
      </c>
      <c r="Z143" s="38">
        <v>22.558</v>
      </c>
      <c r="AA143" s="38">
        <v>21.602</v>
      </c>
      <c r="AB143" s="38">
        <v>20.65</v>
      </c>
      <c r="AC143" s="38">
        <v>19.715</v>
      </c>
      <c r="AD143" s="38">
        <v>18.795</v>
      </c>
      <c r="AE143" s="38">
        <v>17.912</v>
      </c>
      <c r="AF143" s="38">
        <v>17.098</v>
      </c>
      <c r="AG143" s="38">
        <v>16.304</v>
      </c>
      <c r="AH143" s="38">
        <v>15.57</v>
      </c>
    </row>
    <row r="144" spans="1:34" ht="12.75" customHeight="1" thickBot="1" thickTop="1">
      <c r="A144" s="1">
        <v>5</v>
      </c>
      <c r="B144" s="20">
        <f>MATCH(D144,'[2]world'!$B$3:$B$400,0)</f>
        <v>14</v>
      </c>
      <c r="C144" s="18" t="str">
        <f>INDEX('[2]world'!$D$3:$D$400,MATCH(D144,'[2]world'!$B$3:$B$400,0))</f>
        <v>IR</v>
      </c>
      <c r="D144" s="23" t="s">
        <v>248</v>
      </c>
      <c r="E144" s="38">
        <v>21.901</v>
      </c>
      <c r="F144" s="38">
        <v>21.046</v>
      </c>
      <c r="G144" s="38">
        <v>22.172</v>
      </c>
      <c r="H144" s="38">
        <v>21.087</v>
      </c>
      <c r="I144" s="38">
        <v>23.725</v>
      </c>
      <c r="J144" s="38">
        <v>22.028</v>
      </c>
      <c r="K144" s="38">
        <v>19.548</v>
      </c>
      <c r="L144" s="38">
        <v>15.605</v>
      </c>
      <c r="M144" s="38">
        <v>13.714</v>
      </c>
      <c r="N144" s="38">
        <v>14.446</v>
      </c>
      <c r="O144" s="38">
        <v>15.426</v>
      </c>
      <c r="P144" s="38">
        <v>16.141</v>
      </c>
      <c r="Q144" s="38">
        <v>15.428</v>
      </c>
      <c r="R144" s="38">
        <v>13.343</v>
      </c>
      <c r="S144" s="38">
        <v>11.803</v>
      </c>
      <c r="T144" s="38">
        <v>11.324</v>
      </c>
      <c r="U144" s="38">
        <v>11.736</v>
      </c>
      <c r="V144" s="38">
        <v>12.251</v>
      </c>
      <c r="W144" s="38">
        <v>12.254</v>
      </c>
      <c r="X144" s="38">
        <v>11.712</v>
      </c>
      <c r="Y144" s="38">
        <v>11.048</v>
      </c>
      <c r="Z144" s="38">
        <v>10.688</v>
      </c>
      <c r="AA144" s="38">
        <v>10.74</v>
      </c>
      <c r="AB144" s="38">
        <v>10.977</v>
      </c>
      <c r="AC144" s="38">
        <v>11.115</v>
      </c>
      <c r="AD144" s="38">
        <v>10.987</v>
      </c>
      <c r="AE144" s="38">
        <v>10.67</v>
      </c>
      <c r="AF144" s="38">
        <v>10.378</v>
      </c>
      <c r="AG144" s="38">
        <v>10.239</v>
      </c>
      <c r="AH144" s="38">
        <v>10.25</v>
      </c>
    </row>
    <row r="145" spans="1:34" ht="12.75" customHeight="1" thickBot="1" thickTop="1">
      <c r="A145" s="1">
        <v>5</v>
      </c>
      <c r="B145" s="20">
        <f>MATCH(D145,'[2]world'!$B$3:$B$400,0)</f>
        <v>188</v>
      </c>
      <c r="C145" s="18" t="str">
        <f>INDEX('[2]world'!$D$3:$D$400,MATCH(D145,'[2]world'!$B$3:$B$400,0))</f>
        <v>Isr</v>
      </c>
      <c r="D145" s="23" t="s">
        <v>128</v>
      </c>
      <c r="E145" s="38">
        <v>32.976</v>
      </c>
      <c r="F145" s="38">
        <v>27.372</v>
      </c>
      <c r="G145" s="38">
        <v>25.542</v>
      </c>
      <c r="H145" s="38">
        <v>25.347</v>
      </c>
      <c r="I145" s="38">
        <v>27.443</v>
      </c>
      <c r="J145" s="38">
        <v>26.245</v>
      </c>
      <c r="K145" s="38">
        <v>23.735</v>
      </c>
      <c r="L145" s="38">
        <v>22.686</v>
      </c>
      <c r="M145" s="38">
        <v>21.421</v>
      </c>
      <c r="N145" s="38">
        <v>21.368</v>
      </c>
      <c r="O145" s="38">
        <v>21.167</v>
      </c>
      <c r="P145" s="38">
        <v>21.064</v>
      </c>
      <c r="Q145" s="38">
        <v>21.469</v>
      </c>
      <c r="R145" s="38">
        <v>19.633</v>
      </c>
      <c r="S145" s="38">
        <v>18.24</v>
      </c>
      <c r="T145" s="38">
        <v>17.385</v>
      </c>
      <c r="U145" s="38">
        <v>16.981</v>
      </c>
      <c r="V145" s="38">
        <v>16.724</v>
      </c>
      <c r="W145" s="38">
        <v>16.367</v>
      </c>
      <c r="X145" s="38">
        <v>15.725</v>
      </c>
      <c r="Y145" s="38">
        <v>14.868</v>
      </c>
      <c r="Z145" s="38">
        <v>14.067</v>
      </c>
      <c r="AA145" s="38">
        <v>13.494</v>
      </c>
      <c r="AB145" s="38">
        <v>13.099</v>
      </c>
      <c r="AC145" s="38">
        <v>12.769</v>
      </c>
      <c r="AD145" s="38">
        <v>12.382</v>
      </c>
      <c r="AE145" s="38">
        <v>11.926</v>
      </c>
      <c r="AF145" s="38">
        <v>11.435</v>
      </c>
      <c r="AG145" s="38">
        <v>11.03</v>
      </c>
      <c r="AH145" s="38">
        <v>10.73</v>
      </c>
    </row>
    <row r="146" spans="1:34" ht="12.75" customHeight="1" thickBot="1" thickTop="1">
      <c r="A146" s="1">
        <v>5</v>
      </c>
      <c r="B146" s="20">
        <f>MATCH(D146,'[2]world'!$B$3:$B$400,0)</f>
        <v>16</v>
      </c>
      <c r="C146" s="18" t="str">
        <f>INDEX('[2]world'!$D$3:$D$400,MATCH(D146,'[2]world'!$B$3:$B$400,0))</f>
        <v>IT</v>
      </c>
      <c r="D146" s="23" t="s">
        <v>129</v>
      </c>
      <c r="E146" s="38">
        <v>18.223</v>
      </c>
      <c r="F146" s="38">
        <v>17.578</v>
      </c>
      <c r="G146" s="38">
        <v>18.604</v>
      </c>
      <c r="H146" s="38">
        <v>17.845</v>
      </c>
      <c r="I146" s="38">
        <v>16.202</v>
      </c>
      <c r="J146" s="38">
        <v>13.161</v>
      </c>
      <c r="K146" s="38">
        <v>10.923</v>
      </c>
      <c r="L146" s="38">
        <v>10.015</v>
      </c>
      <c r="M146" s="38">
        <v>9.657</v>
      </c>
      <c r="N146" s="38">
        <v>9.245</v>
      </c>
      <c r="O146" s="38">
        <v>9.381</v>
      </c>
      <c r="P146" s="38">
        <v>9.461</v>
      </c>
      <c r="Q146" s="38">
        <v>8.596</v>
      </c>
      <c r="R146" s="38">
        <v>8.264</v>
      </c>
      <c r="S146" s="38">
        <v>8.093</v>
      </c>
      <c r="T146" s="38">
        <v>8.131</v>
      </c>
      <c r="U146" s="38">
        <v>8.27</v>
      </c>
      <c r="V146" s="38">
        <v>8.396</v>
      </c>
      <c r="W146" s="38">
        <v>8.416</v>
      </c>
      <c r="X146" s="38">
        <v>8.37</v>
      </c>
      <c r="Y146" s="38">
        <v>8.378</v>
      </c>
      <c r="Z146" s="38">
        <v>8.489</v>
      </c>
      <c r="AA146" s="38">
        <v>8.678</v>
      </c>
      <c r="AB146" s="38">
        <v>8.875</v>
      </c>
      <c r="AC146" s="38">
        <v>8.996</v>
      </c>
      <c r="AD146" s="38">
        <v>9.034</v>
      </c>
      <c r="AE146" s="38">
        <v>9.003</v>
      </c>
      <c r="AF146" s="38">
        <v>8.975</v>
      </c>
      <c r="AG146" s="38">
        <v>8.968</v>
      </c>
      <c r="AH146" s="38">
        <v>8.987</v>
      </c>
    </row>
    <row r="147" spans="1:34" ht="12.75" customHeight="1" thickBot="1" thickTop="1">
      <c r="A147" s="1">
        <v>5</v>
      </c>
      <c r="B147" s="20">
        <f>MATCH(D147,'[2]world'!$B$3:$B$400,0)</f>
        <v>161</v>
      </c>
      <c r="C147" s="18" t="str">
        <f>INDEX('[2]world'!$D$3:$D$400,MATCH(D147,'[2]world'!$B$3:$B$400,0))</f>
        <v>Jam</v>
      </c>
      <c r="D147" s="23" t="s">
        <v>130</v>
      </c>
      <c r="E147" s="38">
        <v>34.713</v>
      </c>
      <c r="F147" s="38">
        <v>39.73</v>
      </c>
      <c r="G147" s="38">
        <v>41.539</v>
      </c>
      <c r="H147" s="38">
        <v>38.744</v>
      </c>
      <c r="I147" s="38">
        <v>32.683</v>
      </c>
      <c r="J147" s="38">
        <v>29.194</v>
      </c>
      <c r="K147" s="38">
        <v>28.942</v>
      </c>
      <c r="L147" s="38">
        <v>26.615</v>
      </c>
      <c r="M147" s="38">
        <v>24.668</v>
      </c>
      <c r="N147" s="38">
        <v>22.954</v>
      </c>
      <c r="O147" s="38">
        <v>20.072</v>
      </c>
      <c r="P147" s="38">
        <v>18.662</v>
      </c>
      <c r="Q147" s="38">
        <v>17.6</v>
      </c>
      <c r="R147" s="38">
        <v>16.771</v>
      </c>
      <c r="S147" s="38">
        <v>15.121</v>
      </c>
      <c r="T147" s="38">
        <v>13.359</v>
      </c>
      <c r="U147" s="38">
        <v>11.944</v>
      </c>
      <c r="V147" s="38">
        <v>11.214</v>
      </c>
      <c r="W147" s="38">
        <v>10.924</v>
      </c>
      <c r="X147" s="38">
        <v>10.623</v>
      </c>
      <c r="Y147" s="38">
        <v>10.155</v>
      </c>
      <c r="Z147" s="38">
        <v>9.559</v>
      </c>
      <c r="AA147" s="38">
        <v>9.055</v>
      </c>
      <c r="AB147" s="38">
        <v>8.751</v>
      </c>
      <c r="AC147" s="38">
        <v>8.652</v>
      </c>
      <c r="AD147" s="38">
        <v>8.618</v>
      </c>
      <c r="AE147" s="38">
        <v>8.545</v>
      </c>
      <c r="AF147" s="38">
        <v>8.403</v>
      </c>
      <c r="AG147" s="38">
        <v>8.221</v>
      </c>
      <c r="AH147" s="38">
        <v>8.115</v>
      </c>
    </row>
    <row r="148" spans="1:34" ht="12.75" customHeight="1" thickBot="1" thickTop="1">
      <c r="A148" s="1">
        <v>5</v>
      </c>
      <c r="B148" s="20">
        <f>MATCH(D148,'[2]world'!$B$3:$B$400,0)</f>
        <v>49</v>
      </c>
      <c r="C148" s="18" t="str">
        <f>INDEX('[2]world'!$D$3:$D$400,MATCH(D148,'[2]world'!$B$3:$B$400,0))</f>
        <v>Jap</v>
      </c>
      <c r="D148" s="23" t="s">
        <v>131</v>
      </c>
      <c r="E148" s="38">
        <v>23.792</v>
      </c>
      <c r="F148" s="38">
        <v>18.07</v>
      </c>
      <c r="G148" s="38">
        <v>17.152</v>
      </c>
      <c r="H148" s="38">
        <v>17.831</v>
      </c>
      <c r="I148" s="38">
        <v>19.004</v>
      </c>
      <c r="J148" s="38">
        <v>15.179</v>
      </c>
      <c r="K148" s="38">
        <v>12.819</v>
      </c>
      <c r="L148" s="38">
        <v>11.218</v>
      </c>
      <c r="M148" s="38">
        <v>9.891</v>
      </c>
      <c r="N148" s="38">
        <v>9.458</v>
      </c>
      <c r="O148" s="38">
        <v>8.936</v>
      </c>
      <c r="P148" s="38">
        <v>8.69</v>
      </c>
      <c r="Q148" s="38">
        <v>8.289</v>
      </c>
      <c r="R148" s="38">
        <v>8.074</v>
      </c>
      <c r="S148" s="38">
        <v>7.853</v>
      </c>
      <c r="T148" s="38">
        <v>7.752</v>
      </c>
      <c r="U148" s="38">
        <v>7.761</v>
      </c>
      <c r="V148" s="38">
        <v>7.823</v>
      </c>
      <c r="W148" s="38">
        <v>7.915</v>
      </c>
      <c r="X148" s="38">
        <v>7.993</v>
      </c>
      <c r="Y148" s="38">
        <v>8.046</v>
      </c>
      <c r="Z148" s="38">
        <v>8.099</v>
      </c>
      <c r="AA148" s="38">
        <v>8.19</v>
      </c>
      <c r="AB148" s="38">
        <v>8.323</v>
      </c>
      <c r="AC148" s="38">
        <v>8.474</v>
      </c>
      <c r="AD148" s="38">
        <v>8.586</v>
      </c>
      <c r="AE148" s="38">
        <v>8.658</v>
      </c>
      <c r="AF148" s="38">
        <v>8.69</v>
      </c>
      <c r="AG148" s="38">
        <v>8.703</v>
      </c>
      <c r="AH148" s="38">
        <v>8.718</v>
      </c>
    </row>
    <row r="149" spans="1:34" ht="12.75" customHeight="1" thickBot="1" thickTop="1">
      <c r="A149" s="1">
        <v>5</v>
      </c>
      <c r="B149" s="20">
        <f>MATCH(D149,'[2]world'!$B$3:$B$400,0)</f>
        <v>189</v>
      </c>
      <c r="C149" s="18" t="str">
        <f>INDEX('[2]world'!$D$3:$D$400,MATCH(D149,'[2]world'!$B$3:$B$400,0))</f>
        <v>Inr</v>
      </c>
      <c r="D149" s="23" t="s">
        <v>132</v>
      </c>
      <c r="E149" s="38">
        <v>47.396</v>
      </c>
      <c r="F149" s="38">
        <v>49.389</v>
      </c>
      <c r="G149" s="38">
        <v>53.506</v>
      </c>
      <c r="H149" s="38">
        <v>52.134</v>
      </c>
      <c r="I149" s="38">
        <v>48.876</v>
      </c>
      <c r="J149" s="38">
        <v>42.701</v>
      </c>
      <c r="K149" s="38">
        <v>39.682</v>
      </c>
      <c r="L149" s="38">
        <v>35.31</v>
      </c>
      <c r="M149" s="38">
        <v>33.969</v>
      </c>
      <c r="N149" s="38">
        <v>32.315</v>
      </c>
      <c r="O149" s="38">
        <v>30.155</v>
      </c>
      <c r="P149" s="38">
        <v>28.711</v>
      </c>
      <c r="Q149" s="38">
        <v>27.865</v>
      </c>
      <c r="R149" s="38">
        <v>24.916</v>
      </c>
      <c r="S149" s="38">
        <v>22.43</v>
      </c>
      <c r="T149" s="38">
        <v>20.648</v>
      </c>
      <c r="U149" s="38">
        <v>19.464</v>
      </c>
      <c r="V149" s="38">
        <v>18.481</v>
      </c>
      <c r="W149" s="38">
        <v>17.412</v>
      </c>
      <c r="X149" s="38">
        <v>16.135</v>
      </c>
      <c r="Y149" s="38">
        <v>14.889</v>
      </c>
      <c r="Z149" s="38">
        <v>13.901</v>
      </c>
      <c r="AA149" s="38">
        <v>13.206</v>
      </c>
      <c r="AB149" s="38">
        <v>12.695</v>
      </c>
      <c r="AC149" s="38">
        <v>12.211</v>
      </c>
      <c r="AD149" s="38">
        <v>11.667</v>
      </c>
      <c r="AE149" s="38">
        <v>11.126</v>
      </c>
      <c r="AF149" s="38">
        <v>10.689</v>
      </c>
      <c r="AG149" s="38">
        <v>10.38</v>
      </c>
      <c r="AH149" s="38">
        <v>10.169</v>
      </c>
    </row>
    <row r="150" spans="1:34" ht="12.75" customHeight="1" thickBot="1" thickTop="1">
      <c r="A150" s="1">
        <v>5</v>
      </c>
      <c r="B150" s="20">
        <f>MATCH(D150,'[2]world'!$B$3:$B$400,0)</f>
        <v>53</v>
      </c>
      <c r="C150" s="18" t="str">
        <f>INDEX('[2]world'!$D$3:$D$400,MATCH(D150,'[2]world'!$B$3:$B$400,0))</f>
        <v>KZ</v>
      </c>
      <c r="D150" s="23" t="s">
        <v>26</v>
      </c>
      <c r="E150" s="38">
        <v>34.267</v>
      </c>
      <c r="F150" s="38">
        <v>35.806</v>
      </c>
      <c r="G150" s="38">
        <v>33.852</v>
      </c>
      <c r="H150" s="38">
        <v>26.247</v>
      </c>
      <c r="I150" s="38">
        <v>24.923</v>
      </c>
      <c r="J150" s="38">
        <v>23.911</v>
      </c>
      <c r="K150" s="38">
        <v>24.977</v>
      </c>
      <c r="L150" s="38">
        <v>25.576</v>
      </c>
      <c r="M150" s="38">
        <v>20.705</v>
      </c>
      <c r="N150" s="38">
        <v>16.264</v>
      </c>
      <c r="O150" s="38">
        <v>16.715</v>
      </c>
      <c r="P150" s="38">
        <v>21.726</v>
      </c>
      <c r="Q150" s="38">
        <v>22.479</v>
      </c>
      <c r="R150" s="38">
        <v>19.946</v>
      </c>
      <c r="S150" s="38">
        <v>17.381</v>
      </c>
      <c r="T150" s="38">
        <v>15.714</v>
      </c>
      <c r="U150" s="38">
        <v>15.321</v>
      </c>
      <c r="V150" s="38">
        <v>15.685</v>
      </c>
      <c r="W150" s="38">
        <v>15.963</v>
      </c>
      <c r="X150" s="38">
        <v>15.613</v>
      </c>
      <c r="Y150" s="38">
        <v>14.665</v>
      </c>
      <c r="Z150" s="38">
        <v>13.638</v>
      </c>
      <c r="AA150" s="38">
        <v>13.036</v>
      </c>
      <c r="AB150" s="38">
        <v>12.895</v>
      </c>
      <c r="AC150" s="38">
        <v>12.911</v>
      </c>
      <c r="AD150" s="38">
        <v>12.78</v>
      </c>
      <c r="AE150" s="38">
        <v>12.4</v>
      </c>
      <c r="AF150" s="38">
        <v>11.889</v>
      </c>
      <c r="AG150" s="38">
        <v>11.467</v>
      </c>
      <c r="AH150" s="38">
        <v>11.263</v>
      </c>
    </row>
    <row r="151" spans="1:34" ht="12.75" customHeight="1" thickBot="1" thickTop="1">
      <c r="A151" s="1">
        <v>5</v>
      </c>
      <c r="B151" s="20">
        <f>MATCH(D151,'[2]world'!$B$3:$B$400,0)</f>
        <v>109</v>
      </c>
      <c r="C151" s="18" t="str">
        <f>INDEX('[2]world'!$D$3:$D$400,MATCH(D151,'[2]world'!$B$3:$B$400,0))</f>
        <v>Kenia</v>
      </c>
      <c r="D151" s="23" t="s">
        <v>133</v>
      </c>
      <c r="E151" s="38">
        <v>51.238</v>
      </c>
      <c r="F151" s="38">
        <v>51.451</v>
      </c>
      <c r="G151" s="38">
        <v>51</v>
      </c>
      <c r="H151" s="38">
        <v>50.594</v>
      </c>
      <c r="I151" s="38">
        <v>50.801</v>
      </c>
      <c r="J151" s="38">
        <v>49.933</v>
      </c>
      <c r="K151" s="38">
        <v>48.387</v>
      </c>
      <c r="L151" s="38">
        <v>45.104</v>
      </c>
      <c r="M151" s="38">
        <v>39.543</v>
      </c>
      <c r="N151" s="38">
        <v>38.119</v>
      </c>
      <c r="O151" s="38">
        <v>38.691</v>
      </c>
      <c r="P151" s="38">
        <v>37.871</v>
      </c>
      <c r="Q151" s="38">
        <v>35.433</v>
      </c>
      <c r="R151" s="38">
        <v>32.753</v>
      </c>
      <c r="S151" s="38">
        <v>30.473</v>
      </c>
      <c r="T151" s="38">
        <v>28.804</v>
      </c>
      <c r="U151" s="38">
        <v>27.357</v>
      </c>
      <c r="V151" s="38">
        <v>25.868</v>
      </c>
      <c r="W151" s="38">
        <v>24.336</v>
      </c>
      <c r="X151" s="38">
        <v>22.842</v>
      </c>
      <c r="Y151" s="38">
        <v>21.522</v>
      </c>
      <c r="Z151" s="38">
        <v>20.334</v>
      </c>
      <c r="AA151" s="38">
        <v>19.237</v>
      </c>
      <c r="AB151" s="38">
        <v>18.205</v>
      </c>
      <c r="AC151" s="38">
        <v>17.207</v>
      </c>
      <c r="AD151" s="38">
        <v>16.235</v>
      </c>
      <c r="AE151" s="38">
        <v>15.377</v>
      </c>
      <c r="AF151" s="38">
        <v>14.613</v>
      </c>
      <c r="AG151" s="38">
        <v>13.941</v>
      </c>
      <c r="AH151" s="38">
        <v>13.345</v>
      </c>
    </row>
    <row r="152" spans="1:34" ht="12.75" customHeight="1" thickBot="1" thickTop="1">
      <c r="A152" s="1">
        <v>5</v>
      </c>
      <c r="B152" s="20">
        <f>MATCH(D152,'[2]world'!$B$3:$B$400,0)</f>
        <v>239</v>
      </c>
      <c r="C152" s="18" t="str">
        <f>INDEX('[2]world'!$D$3:$D$400,MATCH(D152,'[2]world'!$B$3:$B$400,0))</f>
        <v>Kiri</v>
      </c>
      <c r="D152" s="23" t="s">
        <v>134</v>
      </c>
      <c r="E152" s="38">
        <v>46.101</v>
      </c>
      <c r="F152" s="38">
        <v>48.001</v>
      </c>
      <c r="G152" s="38">
        <v>45.483</v>
      </c>
      <c r="H152" s="38">
        <v>38.33</v>
      </c>
      <c r="I152" s="38">
        <v>32.399</v>
      </c>
      <c r="J152" s="38">
        <v>35.281</v>
      </c>
      <c r="K152" s="38">
        <v>36.83</v>
      </c>
      <c r="L152" s="38">
        <v>37.265</v>
      </c>
      <c r="M152" s="38">
        <v>35.53</v>
      </c>
      <c r="N152" s="38">
        <v>31.828</v>
      </c>
      <c r="O152" s="38">
        <v>29.848</v>
      </c>
      <c r="P152" s="38">
        <v>29.548</v>
      </c>
      <c r="Q152" s="38">
        <v>29.194</v>
      </c>
      <c r="R152" s="38">
        <v>27.574</v>
      </c>
      <c r="S152" s="38">
        <v>25.638</v>
      </c>
      <c r="T152" s="38">
        <v>23.547</v>
      </c>
      <c r="U152" s="38">
        <v>21.994</v>
      </c>
      <c r="V152" s="38">
        <v>21.622</v>
      </c>
      <c r="W152" s="38">
        <v>21.62</v>
      </c>
      <c r="X152" s="38">
        <v>20.944</v>
      </c>
      <c r="Y152" s="38">
        <v>19.772</v>
      </c>
      <c r="Z152" s="38">
        <v>18.482</v>
      </c>
      <c r="AA152" s="38">
        <v>17.446</v>
      </c>
      <c r="AB152" s="38">
        <v>16.888</v>
      </c>
      <c r="AC152" s="38">
        <v>16.611</v>
      </c>
      <c r="AD152" s="38">
        <v>16.2</v>
      </c>
      <c r="AE152" s="38">
        <v>15.48</v>
      </c>
      <c r="AF152" s="38">
        <v>14.651</v>
      </c>
      <c r="AG152" s="38">
        <v>13.92</v>
      </c>
      <c r="AH152" s="38">
        <v>13.463</v>
      </c>
    </row>
    <row r="153" spans="1:34" ht="12.75" customHeight="1" thickBot="1" thickTop="1">
      <c r="A153" s="1">
        <v>5</v>
      </c>
      <c r="B153" s="20">
        <f>MATCH(D153,'[2]world'!$B$3:$B$400,0)</f>
        <v>190</v>
      </c>
      <c r="C153" s="18" t="str">
        <f>INDEX('[2]world'!$D$3:$D$400,MATCH(D153,'[2]world'!$B$3:$B$400,0))</f>
        <v>Kuv</v>
      </c>
      <c r="D153" s="23" t="s">
        <v>135</v>
      </c>
      <c r="E153" s="38">
        <v>43.699</v>
      </c>
      <c r="F153" s="38">
        <v>40.37</v>
      </c>
      <c r="G153" s="38">
        <v>43.683</v>
      </c>
      <c r="H153" s="38">
        <v>48.875</v>
      </c>
      <c r="I153" s="38">
        <v>48.086</v>
      </c>
      <c r="J153" s="38">
        <v>40.656</v>
      </c>
      <c r="K153" s="38">
        <v>36.256</v>
      </c>
      <c r="L153" s="38">
        <v>25.273</v>
      </c>
      <c r="M153" s="38">
        <v>19.855</v>
      </c>
      <c r="N153" s="38">
        <v>24.463</v>
      </c>
      <c r="O153" s="38">
        <v>21.339</v>
      </c>
      <c r="P153" s="38">
        <v>23.245</v>
      </c>
      <c r="Q153" s="38">
        <v>20.65</v>
      </c>
      <c r="R153" s="38">
        <v>18.411</v>
      </c>
      <c r="S153" s="38">
        <v>15.598</v>
      </c>
      <c r="T153" s="38">
        <v>13.517</v>
      </c>
      <c r="U153" s="38">
        <v>12.498</v>
      </c>
      <c r="V153" s="38">
        <v>12.274</v>
      </c>
      <c r="W153" s="38">
        <v>12.344</v>
      </c>
      <c r="X153" s="38">
        <v>12.152</v>
      </c>
      <c r="Y153" s="38">
        <v>11.618</v>
      </c>
      <c r="Z153" s="38">
        <v>10.987</v>
      </c>
      <c r="AA153" s="38">
        <v>10.609</v>
      </c>
      <c r="AB153" s="38">
        <v>10.556</v>
      </c>
      <c r="AC153" s="38">
        <v>10.659</v>
      </c>
      <c r="AD153" s="38">
        <v>10.697</v>
      </c>
      <c r="AE153" s="38">
        <v>10.556</v>
      </c>
      <c r="AF153" s="38">
        <v>10.307</v>
      </c>
      <c r="AG153" s="38">
        <v>10.096</v>
      </c>
      <c r="AH153" s="38">
        <v>10.003</v>
      </c>
    </row>
    <row r="154" spans="1:34" ht="12.75" customHeight="1" thickBot="1" thickTop="1">
      <c r="A154" s="1">
        <v>5</v>
      </c>
      <c r="B154" s="20">
        <f>MATCH(D154,'[2]world'!$B$3:$B$400,0)</f>
        <v>54</v>
      </c>
      <c r="C154" s="18" t="str">
        <f>INDEX('[2]world'!$D$3:$D$400,MATCH(D154,'[2]world'!$B$3:$B$400,0))</f>
        <v>KI</v>
      </c>
      <c r="D154" s="23" t="s">
        <v>27</v>
      </c>
      <c r="E154" s="38">
        <v>35.079</v>
      </c>
      <c r="F154" s="38">
        <v>37.236</v>
      </c>
      <c r="G154" s="38">
        <v>38.193</v>
      </c>
      <c r="H154" s="38">
        <v>32.109</v>
      </c>
      <c r="I154" s="38">
        <v>29.719</v>
      </c>
      <c r="J154" s="38">
        <v>27.754</v>
      </c>
      <c r="K154" s="38">
        <v>31.746</v>
      </c>
      <c r="L154" s="38">
        <v>32.446</v>
      </c>
      <c r="M154" s="38">
        <v>29.148</v>
      </c>
      <c r="N154" s="38">
        <v>24.439</v>
      </c>
      <c r="O154" s="38">
        <v>20.847</v>
      </c>
      <c r="P154" s="38">
        <v>23.981</v>
      </c>
      <c r="Q154" s="38">
        <v>27.096</v>
      </c>
      <c r="R154" s="38">
        <v>23.967</v>
      </c>
      <c r="S154" s="38">
        <v>20.893</v>
      </c>
      <c r="T154" s="38">
        <v>18.828</v>
      </c>
      <c r="U154" s="38">
        <v>18.246</v>
      </c>
      <c r="V154" s="38">
        <v>18.211</v>
      </c>
      <c r="W154" s="38">
        <v>17.812</v>
      </c>
      <c r="X154" s="38">
        <v>16.914</v>
      </c>
      <c r="Y154" s="38">
        <v>15.737</v>
      </c>
      <c r="Z154" s="38">
        <v>14.704</v>
      </c>
      <c r="AA154" s="38">
        <v>14.079</v>
      </c>
      <c r="AB154" s="38">
        <v>13.749</v>
      </c>
      <c r="AC154" s="38">
        <v>13.449</v>
      </c>
      <c r="AD154" s="38">
        <v>13.042</v>
      </c>
      <c r="AE154" s="38">
        <v>12.496</v>
      </c>
      <c r="AF154" s="38">
        <v>11.984</v>
      </c>
      <c r="AG154" s="38">
        <v>11.594</v>
      </c>
      <c r="AH154" s="38">
        <v>11.377</v>
      </c>
    </row>
    <row r="155" spans="1:34" ht="12.75" customHeight="1" thickBot="1" thickTop="1">
      <c r="A155" s="1">
        <v>5</v>
      </c>
      <c r="B155" s="20">
        <f>MATCH(D155,'[2]world'!$B$3:$B$400,0)</f>
        <v>213</v>
      </c>
      <c r="C155" s="18" t="str">
        <f>INDEX('[2]world'!$D$3:$D$400,MATCH(D155,'[2]world'!$B$3:$B$400,0))</f>
        <v>Laos</v>
      </c>
      <c r="D155" s="23" t="s">
        <v>136</v>
      </c>
      <c r="E155" s="38">
        <v>45.397</v>
      </c>
      <c r="F155" s="38">
        <v>43.82</v>
      </c>
      <c r="G155" s="38">
        <v>42.942</v>
      </c>
      <c r="H155" s="38">
        <v>42.836</v>
      </c>
      <c r="I155" s="38">
        <v>43.053</v>
      </c>
      <c r="J155" s="38">
        <v>42.635</v>
      </c>
      <c r="K155" s="38">
        <v>42.822</v>
      </c>
      <c r="L155" s="38">
        <v>43.148</v>
      </c>
      <c r="M155" s="38">
        <v>41.567</v>
      </c>
      <c r="N155" s="38">
        <v>34.857</v>
      </c>
      <c r="O155" s="38">
        <v>29.821</v>
      </c>
      <c r="P155" s="38">
        <v>28.957</v>
      </c>
      <c r="Q155" s="38">
        <v>27.181</v>
      </c>
      <c r="R155" s="38">
        <v>25.215</v>
      </c>
      <c r="S155" s="38">
        <v>22.525</v>
      </c>
      <c r="T155" s="38">
        <v>20.029</v>
      </c>
      <c r="U155" s="38">
        <v>18.185</v>
      </c>
      <c r="V155" s="38">
        <v>16.844</v>
      </c>
      <c r="W155" s="38">
        <v>15.651</v>
      </c>
      <c r="X155" s="38">
        <v>14.444</v>
      </c>
      <c r="Y155" s="38">
        <v>13.337</v>
      </c>
      <c r="Z155" s="38">
        <v>12.42</v>
      </c>
      <c r="AA155" s="38">
        <v>11.731</v>
      </c>
      <c r="AB155" s="38">
        <v>11.214</v>
      </c>
      <c r="AC155" s="38">
        <v>10.792</v>
      </c>
      <c r="AD155" s="38">
        <v>10.412</v>
      </c>
      <c r="AE155" s="38">
        <v>10.083</v>
      </c>
      <c r="AF155" s="38">
        <v>9.824</v>
      </c>
      <c r="AG155" s="38">
        <v>9.636</v>
      </c>
      <c r="AH155" s="38">
        <v>9.509</v>
      </c>
    </row>
    <row r="156" spans="1:34" ht="12.75" customHeight="1" thickBot="1" thickTop="1">
      <c r="A156" s="1">
        <v>5</v>
      </c>
      <c r="B156" s="20">
        <f>MATCH(D156,'[2]world'!$B$3:$B$400,0)</f>
        <v>281</v>
      </c>
      <c r="C156" s="18" t="str">
        <f>INDEX('[2]world'!$D$3:$D$400,MATCH(D156,'[2]world'!$B$3:$B$400,0))</f>
        <v>LatCar</v>
      </c>
      <c r="D156" s="23" t="s">
        <v>137</v>
      </c>
      <c r="E156" s="38">
        <v>42.806</v>
      </c>
      <c r="F156" s="38">
        <v>41.814</v>
      </c>
      <c r="G156" s="38">
        <v>41.006</v>
      </c>
      <c r="H156" s="38">
        <v>37.94</v>
      </c>
      <c r="I156" s="38">
        <v>35.411</v>
      </c>
      <c r="J156" s="38">
        <v>33.244</v>
      </c>
      <c r="K156" s="38">
        <v>30.857</v>
      </c>
      <c r="L156" s="38">
        <v>28.032</v>
      </c>
      <c r="M156" s="38">
        <v>25.322</v>
      </c>
      <c r="N156" s="38">
        <v>23.413</v>
      </c>
      <c r="O156" s="38">
        <v>21.421</v>
      </c>
      <c r="P156" s="38">
        <v>19.099</v>
      </c>
      <c r="Q156" s="38">
        <v>17.751</v>
      </c>
      <c r="R156" s="38">
        <v>16.461</v>
      </c>
      <c r="S156" s="38">
        <v>15.247</v>
      </c>
      <c r="T156" s="38">
        <v>14.139</v>
      </c>
      <c r="U156" s="38">
        <v>13.193</v>
      </c>
      <c r="V156" s="38">
        <v>12.416</v>
      </c>
      <c r="W156" s="38">
        <v>11.783</v>
      </c>
      <c r="X156" s="38">
        <v>11.263</v>
      </c>
      <c r="Y156" s="38">
        <v>10.815</v>
      </c>
      <c r="Z156" s="38">
        <v>10.431</v>
      </c>
      <c r="AA156" s="38">
        <v>10.109</v>
      </c>
      <c r="AB156" s="38">
        <v>9.858</v>
      </c>
      <c r="AC156" s="38">
        <v>9.668</v>
      </c>
      <c r="AD156" s="38">
        <v>9.521</v>
      </c>
      <c r="AE156" s="38">
        <v>9.405</v>
      </c>
      <c r="AF156" s="38">
        <v>9.318</v>
      </c>
      <c r="AG156" s="38">
        <v>9.247</v>
      </c>
      <c r="AH156" s="38">
        <v>9.197</v>
      </c>
    </row>
    <row r="157" spans="1:34" ht="12.75" customHeight="1" thickBot="1" thickTop="1">
      <c r="A157" s="1">
        <v>5</v>
      </c>
      <c r="B157" s="20">
        <f>MATCH(D157,'[2]world'!$B$3:$B$400,0)</f>
        <v>21</v>
      </c>
      <c r="C157" s="18" t="str">
        <f>INDEX('[2]world'!$D$3:$D$400,MATCH(D157,'[2]world'!$B$3:$B$400,0))</f>
        <v>LAT</v>
      </c>
      <c r="D157" s="23" t="s">
        <v>28</v>
      </c>
      <c r="E157" s="38">
        <v>16.987</v>
      </c>
      <c r="F157" s="38">
        <v>16.599</v>
      </c>
      <c r="G157" s="38">
        <v>15.079</v>
      </c>
      <c r="H157" s="38">
        <v>13.648</v>
      </c>
      <c r="I157" s="38">
        <v>14.478</v>
      </c>
      <c r="J157" s="38">
        <v>13.741</v>
      </c>
      <c r="K157" s="38">
        <v>15.029</v>
      </c>
      <c r="L157" s="38">
        <v>15.456</v>
      </c>
      <c r="M157" s="38">
        <v>11.388</v>
      </c>
      <c r="N157" s="38">
        <v>8.042</v>
      </c>
      <c r="O157" s="38">
        <v>8.886</v>
      </c>
      <c r="P157" s="38">
        <v>10.31</v>
      </c>
      <c r="Q157" s="38">
        <v>9.953</v>
      </c>
      <c r="R157" s="38">
        <v>10.109</v>
      </c>
      <c r="S157" s="38">
        <v>9.897</v>
      </c>
      <c r="T157" s="38">
        <v>9.241</v>
      </c>
      <c r="U157" s="38">
        <v>8.96</v>
      </c>
      <c r="V157" s="38">
        <v>9.366</v>
      </c>
      <c r="W157" s="38">
        <v>9.871</v>
      </c>
      <c r="X157" s="38">
        <v>10.123</v>
      </c>
      <c r="Y157" s="38">
        <v>10.121</v>
      </c>
      <c r="Z157" s="38">
        <v>9.951</v>
      </c>
      <c r="AA157" s="38">
        <v>9.799</v>
      </c>
      <c r="AB157" s="38">
        <v>9.874</v>
      </c>
      <c r="AC157" s="38">
        <v>10.147</v>
      </c>
      <c r="AD157" s="38">
        <v>10.385</v>
      </c>
      <c r="AE157" s="38">
        <v>10.437</v>
      </c>
      <c r="AF157" s="38">
        <v>10.307</v>
      </c>
      <c r="AG157" s="38">
        <v>10.129</v>
      </c>
      <c r="AH157" s="38">
        <v>10.039</v>
      </c>
    </row>
    <row r="158" spans="1:34" ht="12.75" customHeight="1" thickBot="1" thickTop="1">
      <c r="A158" s="1">
        <v>5</v>
      </c>
      <c r="B158" s="20">
        <f>MATCH(D158,'[2]world'!$B$3:$B$400,0)</f>
        <v>75</v>
      </c>
      <c r="C158" s="18" t="str">
        <f>INDEX('[2]world'!$D$3:$D$400,MATCH(D158,'[2]world'!$B$3:$B$400,0))</f>
        <v>LesDev</v>
      </c>
      <c r="D158" s="23" t="s">
        <v>138</v>
      </c>
      <c r="E158" s="38">
        <v>48.081</v>
      </c>
      <c r="F158" s="38">
        <v>48.087</v>
      </c>
      <c r="G158" s="38">
        <v>47.911</v>
      </c>
      <c r="H158" s="38">
        <v>47.456</v>
      </c>
      <c r="I158" s="38">
        <v>46.833</v>
      </c>
      <c r="J158" s="38">
        <v>46.213</v>
      </c>
      <c r="K158" s="38">
        <v>45.427</v>
      </c>
      <c r="L158" s="38">
        <v>43.571</v>
      </c>
      <c r="M158" s="38">
        <v>41.414</v>
      </c>
      <c r="N158" s="38">
        <v>39.581</v>
      </c>
      <c r="O158" s="38">
        <v>37.63</v>
      </c>
      <c r="P158" s="38">
        <v>35.471</v>
      </c>
      <c r="Q158" s="38">
        <v>33.306</v>
      </c>
      <c r="R158" s="38">
        <v>31.578</v>
      </c>
      <c r="S158" s="38">
        <v>29.838</v>
      </c>
      <c r="T158" s="38">
        <v>28.24</v>
      </c>
      <c r="U158" s="38">
        <v>26.751</v>
      </c>
      <c r="V158" s="38">
        <v>25.354</v>
      </c>
      <c r="W158" s="38">
        <v>24.028</v>
      </c>
      <c r="X158" s="38">
        <v>22.787</v>
      </c>
      <c r="Y158" s="38">
        <v>21.646</v>
      </c>
      <c r="Z158" s="38">
        <v>20.599</v>
      </c>
      <c r="AA158" s="38">
        <v>19.647</v>
      </c>
      <c r="AB158" s="38">
        <v>18.761</v>
      </c>
      <c r="AC158" s="38">
        <v>17.939</v>
      </c>
      <c r="AD158" s="38">
        <v>17.156</v>
      </c>
      <c r="AE158" s="38">
        <v>16.429</v>
      </c>
      <c r="AF158" s="38">
        <v>15.765</v>
      </c>
      <c r="AG158" s="38">
        <v>15.14</v>
      </c>
      <c r="AH158" s="38">
        <v>14.564</v>
      </c>
    </row>
    <row r="159" spans="1:34" ht="12.75" customHeight="1" thickBot="1" thickTop="1">
      <c r="A159" s="1">
        <v>5</v>
      </c>
      <c r="B159" s="20">
        <f>MATCH(D159,'[2]world'!$B$3:$B$400,0)</f>
        <v>191</v>
      </c>
      <c r="C159" s="18" t="str">
        <f>INDEX('[2]world'!$D$3:$D$400,MATCH(D159,'[2]world'!$B$3:$B$400,0))</f>
        <v>Livan</v>
      </c>
      <c r="D159" s="23" t="s">
        <v>139</v>
      </c>
      <c r="E159" s="38">
        <v>40.186</v>
      </c>
      <c r="F159" s="38">
        <v>39.121</v>
      </c>
      <c r="G159" s="38">
        <v>37.242</v>
      </c>
      <c r="H159" s="38">
        <v>33.682</v>
      </c>
      <c r="I159" s="38">
        <v>31.353</v>
      </c>
      <c r="J159" s="38">
        <v>30.433</v>
      </c>
      <c r="K159" s="38">
        <v>28.837</v>
      </c>
      <c r="L159" s="38">
        <v>25.913</v>
      </c>
      <c r="M159" s="38">
        <v>23.345</v>
      </c>
      <c r="N159" s="38">
        <v>20.646</v>
      </c>
      <c r="O159" s="38">
        <v>16.314</v>
      </c>
      <c r="P159" s="38">
        <v>12.717</v>
      </c>
      <c r="Q159" s="38">
        <v>14.974</v>
      </c>
      <c r="R159" s="38">
        <v>15.446</v>
      </c>
      <c r="S159" s="38">
        <v>15.061</v>
      </c>
      <c r="T159" s="38">
        <v>13.56</v>
      </c>
      <c r="U159" s="38">
        <v>11.609</v>
      </c>
      <c r="V159" s="38">
        <v>10.134</v>
      </c>
      <c r="W159" s="38">
        <v>9.542</v>
      </c>
      <c r="X159" s="38">
        <v>9.615</v>
      </c>
      <c r="Y159" s="38">
        <v>9.79</v>
      </c>
      <c r="Z159" s="38">
        <v>9.655</v>
      </c>
      <c r="AA159" s="38">
        <v>9.156</v>
      </c>
      <c r="AB159" s="38">
        <v>8.6</v>
      </c>
      <c r="AC159" s="38">
        <v>8.339</v>
      </c>
      <c r="AD159" s="38">
        <v>8.445</v>
      </c>
      <c r="AE159" s="38">
        <v>8.722</v>
      </c>
      <c r="AF159" s="38">
        <v>8.894</v>
      </c>
      <c r="AG159" s="38">
        <v>8.852</v>
      </c>
      <c r="AH159" s="38">
        <v>8.666</v>
      </c>
    </row>
    <row r="160" spans="1:34" ht="12.75" customHeight="1" thickBot="1" thickTop="1">
      <c r="A160" s="1">
        <v>5</v>
      </c>
      <c r="B160" s="20">
        <f>MATCH(D160,'[2]world'!$B$3:$B$400,0)</f>
        <v>135</v>
      </c>
      <c r="C160" s="18" t="str">
        <f>INDEX('[2]world'!$D$3:$D$400,MATCH(D160,'[2]world'!$B$3:$B$400,0))</f>
        <v>Leso</v>
      </c>
      <c r="D160" s="23" t="s">
        <v>140</v>
      </c>
      <c r="E160" s="38">
        <v>42.127</v>
      </c>
      <c r="F160" s="38">
        <v>42.213</v>
      </c>
      <c r="G160" s="38">
        <v>42.252</v>
      </c>
      <c r="H160" s="38">
        <v>42.472</v>
      </c>
      <c r="I160" s="38">
        <v>42.684</v>
      </c>
      <c r="J160" s="38">
        <v>41.907</v>
      </c>
      <c r="K160" s="38">
        <v>39.795</v>
      </c>
      <c r="L160" s="38">
        <v>36.668</v>
      </c>
      <c r="M160" s="38">
        <v>34.102</v>
      </c>
      <c r="N160" s="38">
        <v>33.059</v>
      </c>
      <c r="O160" s="38">
        <v>29.795</v>
      </c>
      <c r="P160" s="38">
        <v>28.404</v>
      </c>
      <c r="Q160" s="38">
        <v>28.88</v>
      </c>
      <c r="R160" s="38">
        <v>27.653</v>
      </c>
      <c r="S160" s="38">
        <v>25.504</v>
      </c>
      <c r="T160" s="38">
        <v>23.626</v>
      </c>
      <c r="U160" s="38">
        <v>22.336</v>
      </c>
      <c r="V160" s="38">
        <v>21.299</v>
      </c>
      <c r="W160" s="38">
        <v>20.144</v>
      </c>
      <c r="X160" s="38">
        <v>18.891</v>
      </c>
      <c r="Y160" s="38">
        <v>17.689</v>
      </c>
      <c r="Z160" s="38">
        <v>16.636</v>
      </c>
      <c r="AA160" s="38">
        <v>15.72</v>
      </c>
      <c r="AB160" s="38">
        <v>14.959</v>
      </c>
      <c r="AC160" s="38">
        <v>14.291</v>
      </c>
      <c r="AD160" s="38">
        <v>13.704</v>
      </c>
      <c r="AE160" s="38">
        <v>13.168</v>
      </c>
      <c r="AF160" s="38">
        <v>12.703</v>
      </c>
      <c r="AG160" s="38">
        <v>12.296</v>
      </c>
      <c r="AH160" s="38">
        <v>11.964</v>
      </c>
    </row>
    <row r="161" spans="1:34" ht="12.75" customHeight="1" thickBot="1" thickTop="1">
      <c r="A161" s="1">
        <v>5</v>
      </c>
      <c r="B161" s="20">
        <f>MATCH(D161,'[2]world'!$B$3:$B$400,0)</f>
        <v>73</v>
      </c>
      <c r="C161" s="18" t="str">
        <f>INDEX('[2]world'!$D$3:$D$400,MATCH(D161,'[2]world'!$B$3:$B$400,0))</f>
        <v>Deve</v>
      </c>
      <c r="D161" s="23" t="s">
        <v>141</v>
      </c>
      <c r="E161" s="38">
        <v>43.633</v>
      </c>
      <c r="F161" s="38">
        <v>41.762</v>
      </c>
      <c r="G161" s="38">
        <v>42.016</v>
      </c>
      <c r="H161" s="38">
        <v>40.705</v>
      </c>
      <c r="I161" s="38">
        <v>37.189</v>
      </c>
      <c r="J161" s="38">
        <v>33.154</v>
      </c>
      <c r="K161" s="38">
        <v>31.975</v>
      </c>
      <c r="L161" s="38">
        <v>31.377</v>
      </c>
      <c r="M161" s="38">
        <v>27.714</v>
      </c>
      <c r="N161" s="38">
        <v>24.584</v>
      </c>
      <c r="O161" s="38">
        <v>23.12</v>
      </c>
      <c r="P161" s="38">
        <v>22.204</v>
      </c>
      <c r="Q161" s="38">
        <v>21.384</v>
      </c>
      <c r="R161" s="38">
        <v>20.165</v>
      </c>
      <c r="S161" s="38">
        <v>18.832</v>
      </c>
      <c r="T161" s="38">
        <v>17.824</v>
      </c>
      <c r="U161" s="38">
        <v>17.132</v>
      </c>
      <c r="V161" s="38">
        <v>16.588</v>
      </c>
      <c r="W161" s="38">
        <v>16.078</v>
      </c>
      <c r="X161" s="38">
        <v>15.545</v>
      </c>
      <c r="Y161" s="38">
        <v>15.004</v>
      </c>
      <c r="Z161" s="38">
        <v>14.5</v>
      </c>
      <c r="AA161" s="38">
        <v>14.107</v>
      </c>
      <c r="AB161" s="38">
        <v>13.792</v>
      </c>
      <c r="AC161" s="38">
        <v>13.5</v>
      </c>
      <c r="AD161" s="38">
        <v>13.196</v>
      </c>
      <c r="AE161" s="38">
        <v>12.878</v>
      </c>
      <c r="AF161" s="38">
        <v>12.572</v>
      </c>
      <c r="AG161" s="38">
        <v>12.286</v>
      </c>
      <c r="AH161" s="38">
        <v>12.032</v>
      </c>
    </row>
    <row r="162" spans="1:34" ht="12.75" customHeight="1" thickBot="1" thickTop="1">
      <c r="A162" s="1">
        <v>5</v>
      </c>
      <c r="B162" s="20">
        <f>MATCH(D162,'[2]world'!$B$3:$B$400,0)</f>
        <v>74</v>
      </c>
      <c r="C162" s="18" t="str">
        <f>INDEX('[2]world'!$D$3:$D$400,MATCH(D162,'[2]world'!$B$3:$B$400,0))</f>
        <v>Deve_Ch</v>
      </c>
      <c r="D162" s="23" t="s">
        <v>142</v>
      </c>
      <c r="E162" s="38">
        <v>44.332</v>
      </c>
      <c r="F162" s="38">
        <v>44.183</v>
      </c>
      <c r="G162" s="38">
        <v>43.079</v>
      </c>
      <c r="H162" s="38">
        <v>41.183</v>
      </c>
      <c r="I162" s="38">
        <v>39.507</v>
      </c>
      <c r="J162" s="38">
        <v>37.736</v>
      </c>
      <c r="K162" s="38">
        <v>36.377</v>
      </c>
      <c r="L162" s="38">
        <v>33.929</v>
      </c>
      <c r="M162" s="38">
        <v>31.119</v>
      </c>
      <c r="N162" s="38">
        <v>28.738</v>
      </c>
      <c r="O162" s="38">
        <v>26.938</v>
      </c>
      <c r="P162" s="38">
        <v>25.5</v>
      </c>
      <c r="Q162" s="38">
        <v>24.173</v>
      </c>
      <c r="R162" s="38">
        <v>22.726</v>
      </c>
      <c r="S162" s="38">
        <v>21.316</v>
      </c>
      <c r="T162" s="38">
        <v>20.127</v>
      </c>
      <c r="U162" s="38">
        <v>19.169</v>
      </c>
      <c r="V162" s="38">
        <v>18.36</v>
      </c>
      <c r="W162" s="38">
        <v>17.629</v>
      </c>
      <c r="X162" s="38">
        <v>16.916</v>
      </c>
      <c r="Y162" s="38">
        <v>16.232</v>
      </c>
      <c r="Z162" s="38">
        <v>15.616</v>
      </c>
      <c r="AA162" s="38">
        <v>15.094</v>
      </c>
      <c r="AB162" s="38">
        <v>14.642</v>
      </c>
      <c r="AC162" s="38">
        <v>14.227</v>
      </c>
      <c r="AD162" s="38">
        <v>13.825</v>
      </c>
      <c r="AE162" s="38">
        <v>13.433</v>
      </c>
      <c r="AF162" s="38">
        <v>13.069</v>
      </c>
      <c r="AG162" s="38">
        <v>12.731</v>
      </c>
      <c r="AH162" s="38">
        <v>12.424</v>
      </c>
    </row>
    <row r="163" spans="1:34" ht="12.75" customHeight="1" thickBot="1" thickTop="1">
      <c r="A163" s="1">
        <v>5</v>
      </c>
      <c r="B163" s="20">
        <f>MATCH(D163,'[2]world'!$B$3:$B$400,0)</f>
        <v>282</v>
      </c>
      <c r="C163" s="18" t="str">
        <f>INDEX('[2]world'!$D$3:$D$400,MATCH(D163,'[2]world'!$B$3:$B$400,0))</f>
        <v>LDLD</v>
      </c>
      <c r="D163" s="23" t="s">
        <v>143</v>
      </c>
      <c r="E163" s="38">
        <v>43.061</v>
      </c>
      <c r="F163" s="38">
        <v>40.947</v>
      </c>
      <c r="G163" s="38">
        <v>41.25</v>
      </c>
      <c r="H163" s="38">
        <v>39.825</v>
      </c>
      <c r="I163" s="38">
        <v>35.931</v>
      </c>
      <c r="J163" s="38">
        <v>31.437</v>
      </c>
      <c r="K163" s="38">
        <v>30.17</v>
      </c>
      <c r="L163" s="38">
        <v>29.698</v>
      </c>
      <c r="M163" s="38">
        <v>25.749</v>
      </c>
      <c r="N163" s="38">
        <v>22.313</v>
      </c>
      <c r="O163" s="38">
        <v>20.791</v>
      </c>
      <c r="P163" s="38">
        <v>19.948</v>
      </c>
      <c r="Q163" s="38">
        <v>19.235</v>
      </c>
      <c r="R163" s="38">
        <v>17.977</v>
      </c>
      <c r="S163" s="38">
        <v>16.585</v>
      </c>
      <c r="T163" s="38">
        <v>15.554</v>
      </c>
      <c r="U163" s="38">
        <v>14.894</v>
      </c>
      <c r="V163" s="38">
        <v>14.412</v>
      </c>
      <c r="W163" s="38">
        <v>13.975</v>
      </c>
      <c r="X163" s="38">
        <v>13.507</v>
      </c>
      <c r="Y163" s="38">
        <v>13.018</v>
      </c>
      <c r="Z163" s="38">
        <v>12.566</v>
      </c>
      <c r="AA163" s="38">
        <v>12.247</v>
      </c>
      <c r="AB163" s="38">
        <v>12.03</v>
      </c>
      <c r="AC163" s="38">
        <v>11.843</v>
      </c>
      <c r="AD163" s="38">
        <v>11.644</v>
      </c>
      <c r="AE163" s="38">
        <v>11.423</v>
      </c>
      <c r="AF163" s="38">
        <v>11.207</v>
      </c>
      <c r="AG163" s="38">
        <v>11.018</v>
      </c>
      <c r="AH163" s="38">
        <v>10.866</v>
      </c>
    </row>
    <row r="164" spans="1:34" ht="12.75" customHeight="1" thickBot="1" thickTop="1">
      <c r="A164" s="1">
        <v>5</v>
      </c>
      <c r="B164" s="20">
        <f>MATCH(D164,'[2]world'!$B$3:$B$400,0)</f>
        <v>95</v>
      </c>
      <c r="C164" s="18" t="str">
        <f>INDEX('[2]world'!$D$3:$D$400,MATCH(D164,'[2]world'!$B$3:$B$400,0))</f>
        <v>Libe</v>
      </c>
      <c r="D164" s="23" t="s">
        <v>144</v>
      </c>
      <c r="E164" s="38">
        <v>47.027</v>
      </c>
      <c r="F164" s="38">
        <v>48.576</v>
      </c>
      <c r="G164" s="38">
        <v>49.194</v>
      </c>
      <c r="H164" s="38">
        <v>48.96</v>
      </c>
      <c r="I164" s="38">
        <v>49.15</v>
      </c>
      <c r="J164" s="38">
        <v>48.963</v>
      </c>
      <c r="K164" s="38">
        <v>48.456</v>
      </c>
      <c r="L164" s="38">
        <v>46.698</v>
      </c>
      <c r="M164" s="38">
        <v>44.127</v>
      </c>
      <c r="N164" s="38">
        <v>43.536</v>
      </c>
      <c r="O164" s="38">
        <v>41.638</v>
      </c>
      <c r="P164" s="38">
        <v>38.634</v>
      </c>
      <c r="Q164" s="38">
        <v>35.747</v>
      </c>
      <c r="R164" s="38">
        <v>33.651</v>
      </c>
      <c r="S164" s="38">
        <v>31.87</v>
      </c>
      <c r="T164" s="38">
        <v>30.294</v>
      </c>
      <c r="U164" s="38">
        <v>28.658</v>
      </c>
      <c r="V164" s="38">
        <v>26.928</v>
      </c>
      <c r="W164" s="38">
        <v>25.326</v>
      </c>
      <c r="X164" s="38">
        <v>23.86</v>
      </c>
      <c r="Y164" s="38">
        <v>22.619</v>
      </c>
      <c r="Z164" s="38">
        <v>21.498</v>
      </c>
      <c r="AA164" s="38">
        <v>20.4</v>
      </c>
      <c r="AB164" s="38">
        <v>19.332</v>
      </c>
      <c r="AC164" s="38">
        <v>18.335</v>
      </c>
      <c r="AD164" s="38">
        <v>17.416</v>
      </c>
      <c r="AE164" s="38">
        <v>16.603</v>
      </c>
      <c r="AF164" s="38">
        <v>15.846</v>
      </c>
      <c r="AG164" s="38">
        <v>15.148</v>
      </c>
      <c r="AH164" s="38">
        <v>14.503</v>
      </c>
    </row>
    <row r="165" spans="1:34" ht="12.75" customHeight="1" thickBot="1" thickTop="1">
      <c r="A165" s="1">
        <v>5</v>
      </c>
      <c r="B165" s="20">
        <f>MATCH(D165,'[2]world'!$B$3:$B$400,0)</f>
        <v>81</v>
      </c>
      <c r="C165" s="18" t="str">
        <f>INDEX('[2]world'!$D$3:$D$400,MATCH(D165,'[2]world'!$B$3:$B$400,0))</f>
        <v>Livia</v>
      </c>
      <c r="D165" s="23" t="s">
        <v>145</v>
      </c>
      <c r="E165" s="38">
        <v>50.988</v>
      </c>
      <c r="F165" s="38">
        <v>50.923</v>
      </c>
      <c r="G165" s="38">
        <v>50.094</v>
      </c>
      <c r="H165" s="38">
        <v>51.613</v>
      </c>
      <c r="I165" s="38">
        <v>49.28</v>
      </c>
      <c r="J165" s="38">
        <v>43.697</v>
      </c>
      <c r="K165" s="38">
        <v>36.995</v>
      </c>
      <c r="L165" s="38">
        <v>32.372</v>
      </c>
      <c r="M165" s="38">
        <v>25.364</v>
      </c>
      <c r="N165" s="38">
        <v>22.403</v>
      </c>
      <c r="O165" s="38">
        <v>21.929</v>
      </c>
      <c r="P165" s="38">
        <v>22.888</v>
      </c>
      <c r="Q165" s="38">
        <v>21.691</v>
      </c>
      <c r="R165" s="38">
        <v>18.709</v>
      </c>
      <c r="S165" s="38">
        <v>16.222</v>
      </c>
      <c r="T165" s="38">
        <v>14.585</v>
      </c>
      <c r="U165" s="38">
        <v>13.826</v>
      </c>
      <c r="V165" s="38">
        <v>13.571</v>
      </c>
      <c r="W165" s="38">
        <v>13.217</v>
      </c>
      <c r="X165" s="38">
        <v>12.531</v>
      </c>
      <c r="Y165" s="38">
        <v>11.675</v>
      </c>
      <c r="Z165" s="38">
        <v>10.987</v>
      </c>
      <c r="AA165" s="38">
        <v>10.648</v>
      </c>
      <c r="AB165" s="38">
        <v>10.593</v>
      </c>
      <c r="AC165" s="38">
        <v>10.581</v>
      </c>
      <c r="AD165" s="38">
        <v>10.459</v>
      </c>
      <c r="AE165" s="38">
        <v>10.194</v>
      </c>
      <c r="AF165" s="38">
        <v>9.916</v>
      </c>
      <c r="AG165" s="38">
        <v>9.728</v>
      </c>
      <c r="AH165" s="38">
        <v>9.704</v>
      </c>
    </row>
    <row r="166" spans="1:34" ht="12.75" customHeight="1" thickBot="1" thickTop="1">
      <c r="A166" s="1">
        <v>5</v>
      </c>
      <c r="B166" s="20">
        <f>MATCH(D166,'[2]world'!$B$3:$B$400,0)</f>
        <v>22</v>
      </c>
      <c r="C166" s="18" t="str">
        <f>INDEX('[2]world'!$D$3:$D$400,MATCH(D166,'[2]world'!$B$3:$B$400,0))</f>
        <v>LIT</v>
      </c>
      <c r="D166" s="23" t="s">
        <v>29</v>
      </c>
      <c r="E166" s="38">
        <v>21.935</v>
      </c>
      <c r="F166" s="38">
        <v>22.442</v>
      </c>
      <c r="G166" s="38">
        <v>20.256</v>
      </c>
      <c r="H166" s="38">
        <v>17.842</v>
      </c>
      <c r="I166" s="38">
        <v>16.82</v>
      </c>
      <c r="J166" s="38">
        <v>15.508</v>
      </c>
      <c r="K166" s="38">
        <v>15.578</v>
      </c>
      <c r="L166" s="38">
        <v>15.812</v>
      </c>
      <c r="M166" s="38">
        <v>13.521</v>
      </c>
      <c r="N166" s="38">
        <v>10.623</v>
      </c>
      <c r="O166" s="38">
        <v>8.959</v>
      </c>
      <c r="P166" s="38">
        <v>9.678</v>
      </c>
      <c r="Q166" s="38">
        <v>10.188</v>
      </c>
      <c r="R166" s="38">
        <v>10.354</v>
      </c>
      <c r="S166" s="38">
        <v>10.794</v>
      </c>
      <c r="T166" s="38">
        <v>10.323</v>
      </c>
      <c r="U166" s="38">
        <v>9.59</v>
      </c>
      <c r="V166" s="38">
        <v>9.544</v>
      </c>
      <c r="W166" s="38">
        <v>10.111</v>
      </c>
      <c r="X166" s="38">
        <v>10.659</v>
      </c>
      <c r="Y166" s="38">
        <v>10.875</v>
      </c>
      <c r="Z166" s="38">
        <v>10.707</v>
      </c>
      <c r="AA166" s="38">
        <v>10.352</v>
      </c>
      <c r="AB166" s="38">
        <v>10.194</v>
      </c>
      <c r="AC166" s="38">
        <v>10.378</v>
      </c>
      <c r="AD166" s="38">
        <v>10.689</v>
      </c>
      <c r="AE166" s="38">
        <v>10.853</v>
      </c>
      <c r="AF166" s="38">
        <v>10.742</v>
      </c>
      <c r="AG166" s="38">
        <v>10.487</v>
      </c>
      <c r="AH166" s="38">
        <v>10.284</v>
      </c>
    </row>
    <row r="167" spans="1:34" ht="12.75" customHeight="1" thickBot="1" thickTop="1">
      <c r="A167" s="1">
        <v>5</v>
      </c>
      <c r="B167" s="20">
        <f>MATCH(D167,'[2]world'!$B$3:$B$400,0)</f>
        <v>321</v>
      </c>
      <c r="C167" s="18" t="str">
        <f>INDEX('[2]world'!$D$3:$D$400,MATCH(D167,'[2]world'!$B$3:$B$400,0))</f>
        <v>CLMIn</v>
      </c>
      <c r="D167" s="23" t="s">
        <v>260</v>
      </c>
      <c r="E167" s="38">
        <v>43.251</v>
      </c>
      <c r="F167" s="38">
        <v>43.065</v>
      </c>
      <c r="G167" s="38">
        <v>41.871</v>
      </c>
      <c r="H167" s="38">
        <v>40.271</v>
      </c>
      <c r="I167" s="38">
        <v>38.908</v>
      </c>
      <c r="J167" s="38">
        <v>37.442</v>
      </c>
      <c r="K167" s="38">
        <v>36.262</v>
      </c>
      <c r="L167" s="38">
        <v>33.875</v>
      </c>
      <c r="M167" s="38">
        <v>30.936</v>
      </c>
      <c r="N167" s="38">
        <v>28.363</v>
      </c>
      <c r="O167" s="38">
        <v>26.596</v>
      </c>
      <c r="P167" s="38">
        <v>25.116</v>
      </c>
      <c r="Q167" s="38">
        <v>23.64</v>
      </c>
      <c r="R167" s="38">
        <v>22.129</v>
      </c>
      <c r="S167" s="38">
        <v>20.652</v>
      </c>
      <c r="T167" s="38">
        <v>19.386</v>
      </c>
      <c r="U167" s="38">
        <v>18.357</v>
      </c>
      <c r="V167" s="38">
        <v>17.49</v>
      </c>
      <c r="W167" s="38">
        <v>16.725</v>
      </c>
      <c r="X167" s="38">
        <v>15.989</v>
      </c>
      <c r="Y167" s="38">
        <v>15.295</v>
      </c>
      <c r="Z167" s="38">
        <v>14.68</v>
      </c>
      <c r="AA167" s="38">
        <v>14.17</v>
      </c>
      <c r="AB167" s="38">
        <v>13.744</v>
      </c>
      <c r="AC167" s="38">
        <v>13.36</v>
      </c>
      <c r="AD167" s="38">
        <v>13</v>
      </c>
      <c r="AE167" s="38">
        <v>12.656</v>
      </c>
      <c r="AF167" s="38">
        <v>12.344</v>
      </c>
      <c r="AG167" s="38">
        <v>12.066</v>
      </c>
      <c r="AH167" s="38">
        <v>11.819</v>
      </c>
    </row>
    <row r="168" spans="1:34" ht="12.75" customHeight="1" thickBot="1" thickTop="1">
      <c r="A168" s="1">
        <v>7</v>
      </c>
      <c r="B168" s="20">
        <f>MATCH(D168,'[2]world'!$B$3:$B$400,0)</f>
        <v>320</v>
      </c>
      <c r="C168" s="18" t="str">
        <f>INDEX('[2]world'!$D$3:$D$400,MATCH(D168,'[2]world'!$B$3:$B$400,0))</f>
        <v>CLIn</v>
      </c>
      <c r="D168" s="23" t="s">
        <v>261</v>
      </c>
      <c r="E168" s="38">
        <v>46.836</v>
      </c>
      <c r="F168" s="38">
        <v>47.682</v>
      </c>
      <c r="G168" s="38">
        <v>46.963</v>
      </c>
      <c r="H168" s="38">
        <v>47.051</v>
      </c>
      <c r="I168" s="38">
        <v>46.521</v>
      </c>
      <c r="J168" s="38">
        <v>45.667</v>
      </c>
      <c r="K168" s="38">
        <v>45.918</v>
      </c>
      <c r="L168" s="38">
        <v>45.145</v>
      </c>
      <c r="M168" s="38">
        <v>43.881</v>
      </c>
      <c r="N168" s="38">
        <v>42.614</v>
      </c>
      <c r="O168" s="38">
        <v>40.803</v>
      </c>
      <c r="P168" s="38">
        <v>38.85</v>
      </c>
      <c r="Q168" s="38">
        <v>36.572</v>
      </c>
      <c r="R168" s="38">
        <v>34.625</v>
      </c>
      <c r="S168" s="38">
        <v>32.646</v>
      </c>
      <c r="T168" s="38">
        <v>30.822</v>
      </c>
      <c r="U168" s="38">
        <v>29.105</v>
      </c>
      <c r="V168" s="38">
        <v>27.479</v>
      </c>
      <c r="W168" s="38">
        <v>25.916</v>
      </c>
      <c r="X168" s="38">
        <v>24.436</v>
      </c>
      <c r="Y168" s="38">
        <v>23.066</v>
      </c>
      <c r="Z168" s="38">
        <v>21.808</v>
      </c>
      <c r="AA168" s="38">
        <v>20.672</v>
      </c>
      <c r="AB168" s="38">
        <v>19.62</v>
      </c>
      <c r="AC168" s="38">
        <v>18.653</v>
      </c>
      <c r="AD168" s="38">
        <v>17.74</v>
      </c>
      <c r="AE168" s="38">
        <v>16.901</v>
      </c>
      <c r="AF168" s="38">
        <v>16.139</v>
      </c>
      <c r="AG168" s="38">
        <v>15.431</v>
      </c>
      <c r="AH168" s="38">
        <v>14.787</v>
      </c>
    </row>
    <row r="169" spans="1:34" ht="12.75" customHeight="1" thickBot="1" thickTop="1">
      <c r="A169" s="1">
        <v>5</v>
      </c>
      <c r="B169" s="20">
        <f>MATCH(D169,'[2]world'!$B$3:$B$400,0)</f>
        <v>59</v>
      </c>
      <c r="C169" s="18" t="str">
        <f>INDEX('[2]world'!$D$3:$D$400,MATCH(D169,'[2]world'!$B$3:$B$400,0))</f>
        <v>Lux</v>
      </c>
      <c r="D169" s="23" t="s">
        <v>146</v>
      </c>
      <c r="E169" s="38">
        <v>14.77</v>
      </c>
      <c r="F169" s="38">
        <v>15.998</v>
      </c>
      <c r="G169" s="38">
        <v>16.418</v>
      </c>
      <c r="H169" s="38">
        <v>14.53</v>
      </c>
      <c r="I169" s="38">
        <v>11.794</v>
      </c>
      <c r="J169" s="38">
        <v>10.991</v>
      </c>
      <c r="K169" s="38">
        <v>11.519</v>
      </c>
      <c r="L169" s="38">
        <v>11.778</v>
      </c>
      <c r="M169" s="38">
        <v>13.072</v>
      </c>
      <c r="N169" s="38">
        <v>13.051</v>
      </c>
      <c r="O169" s="38">
        <v>11.815</v>
      </c>
      <c r="P169" s="38">
        <v>11.401</v>
      </c>
      <c r="Q169" s="38">
        <v>11.273</v>
      </c>
      <c r="R169" s="38">
        <v>11.577</v>
      </c>
      <c r="S169" s="38">
        <v>11.406</v>
      </c>
      <c r="T169" s="38">
        <v>11.2</v>
      </c>
      <c r="U169" s="38">
        <v>10.978</v>
      </c>
      <c r="V169" s="38">
        <v>10.77</v>
      </c>
      <c r="W169" s="38">
        <v>10.71</v>
      </c>
      <c r="X169" s="38">
        <v>10.814</v>
      </c>
      <c r="Y169" s="38">
        <v>10.917</v>
      </c>
      <c r="Z169" s="38">
        <v>10.899</v>
      </c>
      <c r="AA169" s="38">
        <v>10.79</v>
      </c>
      <c r="AB169" s="38">
        <v>10.659</v>
      </c>
      <c r="AC169" s="38">
        <v>10.56</v>
      </c>
      <c r="AD169" s="38">
        <v>10.486</v>
      </c>
      <c r="AE169" s="38">
        <v>10.457</v>
      </c>
      <c r="AF169" s="38">
        <v>10.392</v>
      </c>
      <c r="AG169" s="38">
        <v>10.264</v>
      </c>
      <c r="AH169" s="38">
        <v>10.122</v>
      </c>
    </row>
    <row r="170" spans="1:34" ht="12.75" customHeight="1" thickBot="1" thickTop="1">
      <c r="A170" s="1">
        <v>5</v>
      </c>
      <c r="B170" s="20">
        <f>MATCH(D170,'[2]world'!$B$3:$B$400,0)</f>
        <v>110</v>
      </c>
      <c r="C170" s="18" t="str">
        <f>INDEX('[2]world'!$D$3:$D$400,MATCH(D170,'[2]world'!$B$3:$B$400,0))</f>
        <v>Mada</v>
      </c>
      <c r="D170" s="23" t="s">
        <v>147</v>
      </c>
      <c r="E170" s="38">
        <v>49.063</v>
      </c>
      <c r="F170" s="38">
        <v>48.961</v>
      </c>
      <c r="G170" s="38">
        <v>48.411</v>
      </c>
      <c r="H170" s="38">
        <v>48.081</v>
      </c>
      <c r="I170" s="38">
        <v>48.544</v>
      </c>
      <c r="J170" s="38">
        <v>47.426</v>
      </c>
      <c r="K170" s="38">
        <v>42.532</v>
      </c>
      <c r="L170" s="38">
        <v>45.166</v>
      </c>
      <c r="M170" s="38">
        <v>44.764</v>
      </c>
      <c r="N170" s="38">
        <v>42.896</v>
      </c>
      <c r="O170" s="38">
        <v>39.197</v>
      </c>
      <c r="P170" s="38">
        <v>36.334</v>
      </c>
      <c r="Q170" s="38">
        <v>34.83</v>
      </c>
      <c r="R170" s="38">
        <v>33.611</v>
      </c>
      <c r="S170" s="38">
        <v>32.026</v>
      </c>
      <c r="T170" s="38">
        <v>30.22</v>
      </c>
      <c r="U170" s="38">
        <v>28.461</v>
      </c>
      <c r="V170" s="38">
        <v>26.921</v>
      </c>
      <c r="W170" s="38">
        <v>25.613</v>
      </c>
      <c r="X170" s="38">
        <v>24.388</v>
      </c>
      <c r="Y170" s="38">
        <v>23.184</v>
      </c>
      <c r="Z170" s="38">
        <v>21.978</v>
      </c>
      <c r="AA170" s="38">
        <v>20.835</v>
      </c>
      <c r="AB170" s="38">
        <v>19.817</v>
      </c>
      <c r="AC170" s="38">
        <v>18.863</v>
      </c>
      <c r="AD170" s="38">
        <v>17.962</v>
      </c>
      <c r="AE170" s="38">
        <v>17.082</v>
      </c>
      <c r="AF170" s="38">
        <v>16.264</v>
      </c>
      <c r="AG170" s="38">
        <v>15.506</v>
      </c>
      <c r="AH170" s="38">
        <v>14.783</v>
      </c>
    </row>
    <row r="171" spans="1:34" ht="12.75" customHeight="1" thickBot="1" thickTop="1">
      <c r="A171" s="1">
        <v>5</v>
      </c>
      <c r="B171" s="20">
        <f>MATCH(D171,'[2]world'!$B$3:$B$400,0)</f>
        <v>111</v>
      </c>
      <c r="C171" s="18" t="str">
        <f>INDEX('[2]world'!$D$3:$D$400,MATCH(D171,'[2]world'!$B$3:$B$400,0))</f>
        <v>Mala</v>
      </c>
      <c r="D171" s="23" t="s">
        <v>148</v>
      </c>
      <c r="E171" s="38">
        <v>49.818</v>
      </c>
      <c r="F171" s="38">
        <v>51.034</v>
      </c>
      <c r="G171" s="38">
        <v>52.554</v>
      </c>
      <c r="H171" s="38">
        <v>53.72</v>
      </c>
      <c r="I171" s="38">
        <v>53.629</v>
      </c>
      <c r="J171" s="38">
        <v>53.438</v>
      </c>
      <c r="K171" s="38">
        <v>52.385</v>
      </c>
      <c r="L171" s="38">
        <v>51.5</v>
      </c>
      <c r="M171" s="38">
        <v>47.453</v>
      </c>
      <c r="N171" s="38">
        <v>45.47</v>
      </c>
      <c r="O171" s="38">
        <v>43.61</v>
      </c>
      <c r="P171" s="38">
        <v>42.459</v>
      </c>
      <c r="Q171" s="38">
        <v>39.591</v>
      </c>
      <c r="R171" s="38">
        <v>37.593</v>
      </c>
      <c r="S171" s="38">
        <v>35.442</v>
      </c>
      <c r="T171" s="38">
        <v>33.371</v>
      </c>
      <c r="U171" s="38">
        <v>31.405</v>
      </c>
      <c r="V171" s="38">
        <v>29.569</v>
      </c>
      <c r="W171" s="38">
        <v>27.9</v>
      </c>
      <c r="X171" s="38">
        <v>26.284</v>
      </c>
      <c r="Y171" s="38">
        <v>24.766</v>
      </c>
      <c r="Z171" s="38">
        <v>23.328</v>
      </c>
      <c r="AA171" s="38">
        <v>22.021</v>
      </c>
      <c r="AB171" s="38">
        <v>20.809</v>
      </c>
      <c r="AC171" s="38">
        <v>19.727</v>
      </c>
      <c r="AD171" s="38">
        <v>18.712</v>
      </c>
      <c r="AE171" s="38">
        <v>17.779</v>
      </c>
      <c r="AF171" s="38">
        <v>16.904</v>
      </c>
      <c r="AG171" s="38">
        <v>16.079</v>
      </c>
      <c r="AH171" s="38">
        <v>15.33</v>
      </c>
    </row>
    <row r="172" spans="1:34" ht="12.75" customHeight="1" thickBot="1" thickTop="1">
      <c r="A172" s="1">
        <v>5</v>
      </c>
      <c r="B172" s="20">
        <f>MATCH(D172,'[2]world'!$B$3:$B$400,0)</f>
        <v>214</v>
      </c>
      <c r="C172" s="18" t="str">
        <f>INDEX('[2]world'!$D$3:$D$400,MATCH(D172,'[2]world'!$B$3:$B$400,0))</f>
        <v>Maz</v>
      </c>
      <c r="D172" s="23" t="s">
        <v>149</v>
      </c>
      <c r="E172" s="38">
        <v>42.7</v>
      </c>
      <c r="F172" s="38">
        <v>41.852</v>
      </c>
      <c r="G172" s="38">
        <v>39.45</v>
      </c>
      <c r="H172" s="38">
        <v>34.239</v>
      </c>
      <c r="I172" s="38">
        <v>31.442</v>
      </c>
      <c r="J172" s="38">
        <v>29.435</v>
      </c>
      <c r="K172" s="38">
        <v>29.467</v>
      </c>
      <c r="L172" s="38">
        <v>28.704</v>
      </c>
      <c r="M172" s="38">
        <v>27.487</v>
      </c>
      <c r="N172" s="38">
        <v>25.309</v>
      </c>
      <c r="O172" s="38">
        <v>19.711</v>
      </c>
      <c r="P172" s="38">
        <v>17.043</v>
      </c>
      <c r="Q172" s="38">
        <v>16.885</v>
      </c>
      <c r="R172" s="38">
        <v>16.606</v>
      </c>
      <c r="S172" s="38">
        <v>15.791</v>
      </c>
      <c r="T172" s="38">
        <v>14.616</v>
      </c>
      <c r="U172" s="38">
        <v>13.323</v>
      </c>
      <c r="V172" s="38">
        <v>12.197</v>
      </c>
      <c r="W172" s="38">
        <v>11.49</v>
      </c>
      <c r="X172" s="38">
        <v>11.22</v>
      </c>
      <c r="Y172" s="38">
        <v>11.081</v>
      </c>
      <c r="Z172" s="38">
        <v>10.825</v>
      </c>
      <c r="AA172" s="38">
        <v>10.45</v>
      </c>
      <c r="AB172" s="38">
        <v>10.077</v>
      </c>
      <c r="AC172" s="38">
        <v>9.816</v>
      </c>
      <c r="AD172" s="38">
        <v>9.738</v>
      </c>
      <c r="AE172" s="38">
        <v>9.762</v>
      </c>
      <c r="AF172" s="38">
        <v>9.769</v>
      </c>
      <c r="AG172" s="38">
        <v>9.693</v>
      </c>
      <c r="AH172" s="38">
        <v>9.557</v>
      </c>
    </row>
    <row r="173" spans="1:34" ht="12.75" customHeight="1" thickBot="1" thickTop="1">
      <c r="A173" s="1">
        <v>5</v>
      </c>
      <c r="B173" s="20">
        <f>MATCH(D173,'[2]world'!$B$3:$B$400,0)</f>
        <v>205</v>
      </c>
      <c r="C173" s="18" t="str">
        <f>INDEX('[2]world'!$D$3:$D$400,MATCH(D173,'[2]world'!$B$3:$B$400,0))</f>
        <v>Mald</v>
      </c>
      <c r="D173" s="23" t="s">
        <v>150</v>
      </c>
      <c r="E173" s="38">
        <v>43.386</v>
      </c>
      <c r="F173" s="38">
        <v>52.87</v>
      </c>
      <c r="G173" s="38">
        <v>54.671</v>
      </c>
      <c r="H173" s="38">
        <v>52.373</v>
      </c>
      <c r="I173" s="38">
        <v>48.171</v>
      </c>
      <c r="J173" s="38">
        <v>44.769</v>
      </c>
      <c r="K173" s="38">
        <v>48.405</v>
      </c>
      <c r="L173" s="38">
        <v>45.167</v>
      </c>
      <c r="M173" s="38">
        <v>35.928</v>
      </c>
      <c r="N173" s="38">
        <v>25.976</v>
      </c>
      <c r="O173" s="38">
        <v>21.053</v>
      </c>
      <c r="P173" s="38">
        <v>20.905</v>
      </c>
      <c r="Q173" s="38">
        <v>21.674</v>
      </c>
      <c r="R173" s="38">
        <v>19.295</v>
      </c>
      <c r="S173" s="38">
        <v>15.837</v>
      </c>
      <c r="T173" s="38">
        <v>13.077</v>
      </c>
      <c r="U173" s="38">
        <v>11.822</v>
      </c>
      <c r="V173" s="38">
        <v>11.713</v>
      </c>
      <c r="W173" s="38">
        <v>11.698</v>
      </c>
      <c r="X173" s="38">
        <v>11.102</v>
      </c>
      <c r="Y173" s="38">
        <v>10.092</v>
      </c>
      <c r="Z173" s="38">
        <v>9.256</v>
      </c>
      <c r="AA173" s="38">
        <v>8.954</v>
      </c>
      <c r="AB173" s="38">
        <v>9.077</v>
      </c>
      <c r="AC173" s="38">
        <v>9.242</v>
      </c>
      <c r="AD173" s="38">
        <v>9.205</v>
      </c>
      <c r="AE173" s="38">
        <v>8.987</v>
      </c>
      <c r="AF173" s="38">
        <v>8.789</v>
      </c>
      <c r="AG173" s="38">
        <v>8.751</v>
      </c>
      <c r="AH173" s="38">
        <v>8.859</v>
      </c>
    </row>
    <row r="174" spans="1:34" ht="12.75" customHeight="1" thickBot="1" thickTop="1">
      <c r="A174" s="1">
        <v>5</v>
      </c>
      <c r="B174" s="20">
        <f>MATCH(D174,'[2]world'!$B$3:$B$400,0)</f>
        <v>96</v>
      </c>
      <c r="C174" s="18" t="str">
        <f>INDEX('[2]world'!$D$3:$D$400,MATCH(D174,'[2]world'!$B$3:$B$400,0))</f>
        <v>Mali</v>
      </c>
      <c r="D174" s="23" t="s">
        <v>151</v>
      </c>
      <c r="E174" s="38">
        <v>51.654</v>
      </c>
      <c r="F174" s="38">
        <v>50.486</v>
      </c>
      <c r="G174" s="38">
        <v>50.102</v>
      </c>
      <c r="H174" s="38">
        <v>50.261</v>
      </c>
      <c r="I174" s="38">
        <v>50.366</v>
      </c>
      <c r="J174" s="38">
        <v>49.943</v>
      </c>
      <c r="K174" s="38">
        <v>49.36</v>
      </c>
      <c r="L174" s="38">
        <v>48.664</v>
      </c>
      <c r="M174" s="38">
        <v>48.795</v>
      </c>
      <c r="N174" s="38">
        <v>48.416</v>
      </c>
      <c r="O174" s="38">
        <v>48.366</v>
      </c>
      <c r="P174" s="38">
        <v>47.091</v>
      </c>
      <c r="Q174" s="38">
        <v>44.43</v>
      </c>
      <c r="R174" s="38">
        <v>41.424</v>
      </c>
      <c r="S174" s="38">
        <v>39.058</v>
      </c>
      <c r="T174" s="38">
        <v>37.03</v>
      </c>
      <c r="U174" s="38">
        <v>34.907</v>
      </c>
      <c r="V174" s="38">
        <v>32.624</v>
      </c>
      <c r="W174" s="38">
        <v>30.302</v>
      </c>
      <c r="X174" s="38">
        <v>28.086</v>
      </c>
      <c r="Y174" s="38">
        <v>26.141</v>
      </c>
      <c r="Z174" s="38">
        <v>24.418</v>
      </c>
      <c r="AA174" s="38">
        <v>22.832</v>
      </c>
      <c r="AB174" s="38">
        <v>21.372</v>
      </c>
      <c r="AC174" s="38">
        <v>20.036</v>
      </c>
      <c r="AD174" s="38">
        <v>18.785</v>
      </c>
      <c r="AE174" s="38">
        <v>17.625</v>
      </c>
      <c r="AF174" s="38">
        <v>16.626</v>
      </c>
      <c r="AG174" s="38">
        <v>15.669</v>
      </c>
      <c r="AH174" s="38">
        <v>14.858</v>
      </c>
    </row>
    <row r="175" spans="1:34" ht="12.75" customHeight="1" thickBot="1" thickTop="1">
      <c r="A175" s="1">
        <v>5</v>
      </c>
      <c r="B175" s="20">
        <f>MATCH(D175,'[2]world'!$B$3:$B$400,0)</f>
        <v>60</v>
      </c>
      <c r="C175" s="18" t="str">
        <f>INDEX('[2]world'!$D$3:$D$400,MATCH(D175,'[2]world'!$B$3:$B$400,0))</f>
        <v>Mal</v>
      </c>
      <c r="D175" s="23" t="s">
        <v>152</v>
      </c>
      <c r="E175" s="38">
        <v>29.281</v>
      </c>
      <c r="F175" s="38">
        <v>26.178</v>
      </c>
      <c r="G175" s="38">
        <v>21.416</v>
      </c>
      <c r="H175" s="38">
        <v>15.51</v>
      </c>
      <c r="I175" s="38">
        <v>16.739</v>
      </c>
      <c r="J175" s="38">
        <v>18.902</v>
      </c>
      <c r="K175" s="38">
        <v>17.098</v>
      </c>
      <c r="L175" s="38">
        <v>16.762</v>
      </c>
      <c r="M175" s="38">
        <v>14.916</v>
      </c>
      <c r="N175" s="38">
        <v>12.879</v>
      </c>
      <c r="O175" s="38">
        <v>9.806</v>
      </c>
      <c r="P175" s="38">
        <v>8.978</v>
      </c>
      <c r="Q175" s="38">
        <v>8.925</v>
      </c>
      <c r="R175" s="38">
        <v>8.999</v>
      </c>
      <c r="S175" s="38">
        <v>9.451</v>
      </c>
      <c r="T175" s="38">
        <v>10.059</v>
      </c>
      <c r="U175" s="38">
        <v>9.823</v>
      </c>
      <c r="V175" s="38">
        <v>8.942</v>
      </c>
      <c r="W175" s="38">
        <v>8.313</v>
      </c>
      <c r="X175" s="38">
        <v>8.245</v>
      </c>
      <c r="Y175" s="38">
        <v>8.588</v>
      </c>
      <c r="Z175" s="38">
        <v>9.029</v>
      </c>
      <c r="AA175" s="38">
        <v>9.246</v>
      </c>
      <c r="AB175" s="38">
        <v>9.098</v>
      </c>
      <c r="AC175" s="38">
        <v>8.782</v>
      </c>
      <c r="AD175" s="38">
        <v>8.614</v>
      </c>
      <c r="AE175" s="38">
        <v>8.733</v>
      </c>
      <c r="AF175" s="38">
        <v>9.02</v>
      </c>
      <c r="AG175" s="38">
        <v>9.269</v>
      </c>
      <c r="AH175" s="38">
        <v>9.308</v>
      </c>
    </row>
    <row r="176" spans="1:34" ht="12.75" customHeight="1" thickBot="1" thickTop="1">
      <c r="A176" s="1">
        <v>5</v>
      </c>
      <c r="B176" s="20">
        <f>MATCH(D176,'[2]world'!$B$3:$B$400,0)</f>
        <v>162</v>
      </c>
      <c r="C176" s="18" t="str">
        <f>INDEX('[2]world'!$D$3:$D$400,MATCH(D176,'[2]world'!$B$3:$B$400,0))</f>
        <v>Mart</v>
      </c>
      <c r="D176" s="23" t="s">
        <v>153</v>
      </c>
      <c r="E176" s="38">
        <v>41.552</v>
      </c>
      <c r="F176" s="38">
        <v>39.018</v>
      </c>
      <c r="G176" s="38">
        <v>35.345</v>
      </c>
      <c r="H176" s="38">
        <v>31.964</v>
      </c>
      <c r="I176" s="38">
        <v>25.943</v>
      </c>
      <c r="J176" s="38">
        <v>18.366</v>
      </c>
      <c r="K176" s="38">
        <v>17.073</v>
      </c>
      <c r="L176" s="38">
        <v>18.025</v>
      </c>
      <c r="M176" s="38">
        <v>16.47</v>
      </c>
      <c r="N176" s="38">
        <v>15.4</v>
      </c>
      <c r="O176" s="38">
        <v>14.313</v>
      </c>
      <c r="P176" s="38">
        <v>13.473</v>
      </c>
      <c r="Q176" s="38">
        <v>11.722</v>
      </c>
      <c r="R176" s="38">
        <v>10.612</v>
      </c>
      <c r="S176" s="38">
        <v>10.577</v>
      </c>
      <c r="T176" s="38">
        <v>10.632</v>
      </c>
      <c r="U176" s="38">
        <v>10.349</v>
      </c>
      <c r="V176" s="38">
        <v>9.833</v>
      </c>
      <c r="W176" s="38">
        <v>9.375</v>
      </c>
      <c r="X176" s="38">
        <v>9.281</v>
      </c>
      <c r="Y176" s="38">
        <v>9.532</v>
      </c>
      <c r="Z176" s="38">
        <v>9.783</v>
      </c>
      <c r="AA176" s="38">
        <v>9.839</v>
      </c>
      <c r="AB176" s="38">
        <v>9.651</v>
      </c>
      <c r="AC176" s="38">
        <v>9.348</v>
      </c>
      <c r="AD176" s="38">
        <v>9.134</v>
      </c>
      <c r="AE176" s="38">
        <v>9.083</v>
      </c>
      <c r="AF176" s="38">
        <v>9.135</v>
      </c>
      <c r="AG176" s="38">
        <v>9.16</v>
      </c>
      <c r="AH176" s="38">
        <v>9.107</v>
      </c>
    </row>
    <row r="177" spans="1:34" ht="12.75" customHeight="1" thickBot="1" thickTop="1">
      <c r="A177" s="1">
        <v>5</v>
      </c>
      <c r="B177" s="20">
        <f>MATCH(D177,'[2]world'!$B$3:$B$400,0)</f>
        <v>97</v>
      </c>
      <c r="C177" s="18" t="str">
        <f>INDEX('[2]world'!$D$3:$D$400,MATCH(D177,'[2]world'!$B$3:$B$400,0))</f>
        <v>Mavt</v>
      </c>
      <c r="D177" s="23" t="s">
        <v>154</v>
      </c>
      <c r="E177" s="38">
        <v>48.682</v>
      </c>
      <c r="F177" s="38">
        <v>49.811</v>
      </c>
      <c r="G177" s="38">
        <v>48.448</v>
      </c>
      <c r="H177" s="38">
        <v>46.799</v>
      </c>
      <c r="I177" s="38">
        <v>45.44</v>
      </c>
      <c r="J177" s="38">
        <v>43.94</v>
      </c>
      <c r="K177" s="38">
        <v>42.178</v>
      </c>
      <c r="L177" s="38">
        <v>41.198</v>
      </c>
      <c r="M177" s="38">
        <v>40.126</v>
      </c>
      <c r="N177" s="38">
        <v>38.836</v>
      </c>
      <c r="O177" s="38">
        <v>37.57</v>
      </c>
      <c r="P177" s="38">
        <v>35.971</v>
      </c>
      <c r="Q177" s="38">
        <v>33.998</v>
      </c>
      <c r="R177" s="38">
        <v>32.049</v>
      </c>
      <c r="S177" s="38">
        <v>30.358</v>
      </c>
      <c r="T177" s="38">
        <v>28.881</v>
      </c>
      <c r="U177" s="38">
        <v>27.548</v>
      </c>
      <c r="V177" s="38">
        <v>26.217</v>
      </c>
      <c r="W177" s="38">
        <v>24.886</v>
      </c>
      <c r="X177" s="38">
        <v>23.652</v>
      </c>
      <c r="Y177" s="38">
        <v>22.528</v>
      </c>
      <c r="Z177" s="38">
        <v>21.518</v>
      </c>
      <c r="AA177" s="38">
        <v>20.597</v>
      </c>
      <c r="AB177" s="38">
        <v>19.702</v>
      </c>
      <c r="AC177" s="38">
        <v>18.864</v>
      </c>
      <c r="AD177" s="38">
        <v>18.079</v>
      </c>
      <c r="AE177" s="38">
        <v>17.334</v>
      </c>
      <c r="AF177" s="38">
        <v>16.638</v>
      </c>
      <c r="AG177" s="38">
        <v>16.013</v>
      </c>
      <c r="AH177" s="38">
        <v>15.427</v>
      </c>
    </row>
    <row r="178" spans="1:34" ht="12.75" customHeight="1" thickBot="1" thickTop="1">
      <c r="A178" s="1">
        <v>5</v>
      </c>
      <c r="B178" s="20">
        <f>MATCH(D178,'[2]world'!$B$3:$B$400,0)</f>
        <v>112</v>
      </c>
      <c r="C178" s="18" t="str">
        <f>INDEX('[2]world'!$D$3:$D$400,MATCH(D178,'[2]world'!$B$3:$B$400,0))</f>
        <v>Mav</v>
      </c>
      <c r="D178" s="23" t="s">
        <v>155</v>
      </c>
      <c r="E178" s="38">
        <v>43.455</v>
      </c>
      <c r="F178" s="38">
        <v>43.096</v>
      </c>
      <c r="G178" s="38">
        <v>43.761</v>
      </c>
      <c r="H178" s="38">
        <v>33.217</v>
      </c>
      <c r="I178" s="38">
        <v>26.843</v>
      </c>
      <c r="J178" s="38">
        <v>26.513</v>
      </c>
      <c r="K178" s="38">
        <v>20.305</v>
      </c>
      <c r="L178" s="38">
        <v>21.007</v>
      </c>
      <c r="M178" s="38">
        <v>20.419</v>
      </c>
      <c r="N178" s="38">
        <v>17.891</v>
      </c>
      <c r="O178" s="38">
        <v>16.02</v>
      </c>
      <c r="P178" s="38">
        <v>13.268</v>
      </c>
      <c r="Q178" s="38">
        <v>11.351</v>
      </c>
      <c r="R178" s="38">
        <v>10.824</v>
      </c>
      <c r="S178" s="38">
        <v>10.593</v>
      </c>
      <c r="T178" s="38">
        <v>10.43</v>
      </c>
      <c r="U178" s="38">
        <v>9.99</v>
      </c>
      <c r="V178" s="38">
        <v>9.393</v>
      </c>
      <c r="W178" s="38">
        <v>8.896</v>
      </c>
      <c r="X178" s="38">
        <v>8.716</v>
      </c>
      <c r="Y178" s="38">
        <v>8.799</v>
      </c>
      <c r="Z178" s="38">
        <v>8.926</v>
      </c>
      <c r="AA178" s="38">
        <v>8.945</v>
      </c>
      <c r="AB178" s="38">
        <v>8.842</v>
      </c>
      <c r="AC178" s="38">
        <v>8.721</v>
      </c>
      <c r="AD178" s="38">
        <v>8.703</v>
      </c>
      <c r="AE178" s="38">
        <v>8.818</v>
      </c>
      <c r="AF178" s="38">
        <v>9.005</v>
      </c>
      <c r="AG178" s="38">
        <v>9.141</v>
      </c>
      <c r="AH178" s="38">
        <v>9.18</v>
      </c>
    </row>
    <row r="179" spans="1:34" ht="12.75" customHeight="1" thickBot="1" thickTop="1">
      <c r="A179" s="1">
        <v>5</v>
      </c>
      <c r="B179" s="20">
        <f>MATCH(D179,'[2]world'!$B$3:$B$400,0)</f>
        <v>113</v>
      </c>
      <c r="C179" s="18" t="str">
        <f>INDEX('[2]world'!$D$3:$D$400,MATCH(D179,'[2]world'!$B$3:$B$400,0))</f>
        <v>May</v>
      </c>
      <c r="D179" s="23" t="s">
        <v>156</v>
      </c>
      <c r="E179" s="38">
        <v>41.237</v>
      </c>
      <c r="F179" s="38">
        <v>42.778</v>
      </c>
      <c r="G179" s="38">
        <v>44.859</v>
      </c>
      <c r="H179" s="38">
        <v>46.555</v>
      </c>
      <c r="I179" s="38">
        <v>47.792</v>
      </c>
      <c r="J179" s="38">
        <v>49.398</v>
      </c>
      <c r="K179" s="38">
        <v>47.054</v>
      </c>
      <c r="L179" s="38">
        <v>44.359</v>
      </c>
      <c r="M179" s="38">
        <v>36.113</v>
      </c>
      <c r="N179" s="38">
        <v>36.12</v>
      </c>
      <c r="O179" s="38">
        <v>36.482</v>
      </c>
      <c r="P179" s="38">
        <v>36.383</v>
      </c>
      <c r="Q179" s="38">
        <v>31.712</v>
      </c>
      <c r="R179" s="38">
        <v>28.259</v>
      </c>
      <c r="S179" s="38">
        <v>26.172</v>
      </c>
      <c r="T179" s="38">
        <v>24.802</v>
      </c>
      <c r="U179" s="38">
        <v>23.523</v>
      </c>
      <c r="V179" s="38">
        <v>22.019</v>
      </c>
      <c r="W179" s="38">
        <v>20.349</v>
      </c>
      <c r="X179" s="38">
        <v>18.702</v>
      </c>
      <c r="Y179" s="38">
        <v>17.295</v>
      </c>
      <c r="Z179" s="38">
        <v>16.134</v>
      </c>
      <c r="AA179" s="38">
        <v>15.17</v>
      </c>
      <c r="AB179" s="38">
        <v>14.265</v>
      </c>
      <c r="AC179" s="38">
        <v>13.41</v>
      </c>
      <c r="AD179" s="38">
        <v>12.6</v>
      </c>
      <c r="AE179" s="38">
        <v>11.922</v>
      </c>
      <c r="AF179" s="38">
        <v>11.362</v>
      </c>
      <c r="AG179" s="38">
        <v>10.886</v>
      </c>
      <c r="AH179" s="38">
        <v>10.496</v>
      </c>
    </row>
    <row r="180" spans="1:34" ht="12.75" customHeight="1" thickBot="1" thickTop="1">
      <c r="A180" s="1">
        <v>5</v>
      </c>
      <c r="B180" s="20">
        <f>MATCH(D180,'[2]world'!$B$3:$B$400,0)</f>
        <v>283</v>
      </c>
      <c r="C180" s="18" t="str">
        <f>INDEX('[2]world'!$D$3:$D$400,MATCH(D180,'[2]world'!$B$3:$B$400,0))</f>
        <v>Melan</v>
      </c>
      <c r="D180" s="23" t="s">
        <v>157</v>
      </c>
      <c r="E180" s="38">
        <v>42.906</v>
      </c>
      <c r="F180" s="38">
        <v>42.763</v>
      </c>
      <c r="G180" s="38">
        <v>41.775</v>
      </c>
      <c r="H180" s="38">
        <v>41.083</v>
      </c>
      <c r="I180" s="38">
        <v>43.223</v>
      </c>
      <c r="J180" s="38">
        <v>39.861</v>
      </c>
      <c r="K180" s="38">
        <v>37.172</v>
      </c>
      <c r="L180" s="38">
        <v>34.6</v>
      </c>
      <c r="M180" s="38">
        <v>34.162</v>
      </c>
      <c r="N180" s="38">
        <v>33.945</v>
      </c>
      <c r="O180" s="38">
        <v>32.118</v>
      </c>
      <c r="P180" s="38">
        <v>30.192</v>
      </c>
      <c r="Q180" s="38">
        <v>27.952</v>
      </c>
      <c r="R180" s="38">
        <v>26.251</v>
      </c>
      <c r="S180" s="38">
        <v>24.937</v>
      </c>
      <c r="T180" s="38">
        <v>23.77</v>
      </c>
      <c r="U180" s="38">
        <v>22.612</v>
      </c>
      <c r="V180" s="38">
        <v>21.447</v>
      </c>
      <c r="W180" s="38">
        <v>20.311</v>
      </c>
      <c r="X180" s="38">
        <v>19.303</v>
      </c>
      <c r="Y180" s="38">
        <v>18.403</v>
      </c>
      <c r="Z180" s="38">
        <v>17.604</v>
      </c>
      <c r="AA180" s="38">
        <v>16.825</v>
      </c>
      <c r="AB180" s="38">
        <v>16.089</v>
      </c>
      <c r="AC180" s="38">
        <v>15.391</v>
      </c>
      <c r="AD180" s="38">
        <v>14.762</v>
      </c>
      <c r="AE180" s="38">
        <v>14.194</v>
      </c>
      <c r="AF180" s="38">
        <v>13.686</v>
      </c>
      <c r="AG180" s="38">
        <v>13.231</v>
      </c>
      <c r="AH180" s="38">
        <v>12.818</v>
      </c>
    </row>
    <row r="181" spans="1:34" ht="12.75" customHeight="1" thickBot="1" thickTop="1">
      <c r="A181" s="1">
        <v>5</v>
      </c>
      <c r="B181" s="20">
        <f>MATCH(D181,'[2]world'!$B$3:$B$400,0)</f>
        <v>148</v>
      </c>
      <c r="C181" s="18" t="str">
        <f>INDEX('[2]world'!$D$3:$D$400,MATCH(D181,'[2]world'!$B$3:$B$400,0))</f>
        <v>Mex</v>
      </c>
      <c r="D181" s="23" t="s">
        <v>158</v>
      </c>
      <c r="E181" s="38">
        <v>48.319</v>
      </c>
      <c r="F181" s="38">
        <v>46.585</v>
      </c>
      <c r="G181" s="38">
        <v>44.594</v>
      </c>
      <c r="H181" s="38">
        <v>43.603</v>
      </c>
      <c r="I181" s="38">
        <v>43.714</v>
      </c>
      <c r="J181" s="38">
        <v>37.18</v>
      </c>
      <c r="K181" s="38">
        <v>32.279</v>
      </c>
      <c r="L181" s="38">
        <v>29.793</v>
      </c>
      <c r="M181" s="38">
        <v>27.646</v>
      </c>
      <c r="N181" s="38">
        <v>25.485</v>
      </c>
      <c r="O181" s="38">
        <v>23.011</v>
      </c>
      <c r="P181" s="38">
        <v>20.863</v>
      </c>
      <c r="Q181" s="38">
        <v>19.291</v>
      </c>
      <c r="R181" s="38">
        <v>17.658</v>
      </c>
      <c r="S181" s="38">
        <v>16.109</v>
      </c>
      <c r="T181" s="38">
        <v>14.672</v>
      </c>
      <c r="U181" s="38">
        <v>13.452</v>
      </c>
      <c r="V181" s="38">
        <v>12.466</v>
      </c>
      <c r="W181" s="38">
        <v>11.684</v>
      </c>
      <c r="X181" s="38">
        <v>11.063</v>
      </c>
      <c r="Y181" s="38">
        <v>10.534</v>
      </c>
      <c r="Z181" s="38">
        <v>10.077</v>
      </c>
      <c r="AA181" s="38">
        <v>9.692</v>
      </c>
      <c r="AB181" s="38">
        <v>9.408</v>
      </c>
      <c r="AC181" s="38">
        <v>9.2</v>
      </c>
      <c r="AD181" s="38">
        <v>9.044</v>
      </c>
      <c r="AE181" s="38">
        <v>8.929</v>
      </c>
      <c r="AF181" s="38">
        <v>8.844</v>
      </c>
      <c r="AG181" s="38">
        <v>8.782</v>
      </c>
      <c r="AH181" s="38">
        <v>8.748</v>
      </c>
    </row>
    <row r="182" spans="1:34" ht="12.75" customHeight="1" thickBot="1" thickTop="1">
      <c r="A182" s="1">
        <v>5</v>
      </c>
      <c r="B182" s="20">
        <f>MATCH(D182,'[2]world'!$B$3:$B$400,0)</f>
        <v>235</v>
      </c>
      <c r="C182" s="18" t="str">
        <f>INDEX('[2]world'!$D$3:$D$400,MATCH(D182,'[2]world'!$B$3:$B$400,0))</f>
        <v>Micr</v>
      </c>
      <c r="D182" s="23" t="s">
        <v>102</v>
      </c>
      <c r="E182" s="38">
        <v>40.371</v>
      </c>
      <c r="F182" s="38">
        <v>41.657</v>
      </c>
      <c r="G182" s="38">
        <v>41.601</v>
      </c>
      <c r="H182" s="38">
        <v>37.834</v>
      </c>
      <c r="I182" s="38">
        <v>35.665</v>
      </c>
      <c r="J182" s="38">
        <v>34.993</v>
      </c>
      <c r="K182" s="38">
        <v>34.207</v>
      </c>
      <c r="L182" s="38">
        <v>32.258</v>
      </c>
      <c r="M182" s="38">
        <v>29.874</v>
      </c>
      <c r="N182" s="38">
        <v>27.521</v>
      </c>
      <c r="O182" s="38">
        <v>24.654</v>
      </c>
      <c r="P182" s="38">
        <v>22.358</v>
      </c>
      <c r="Q182" s="38">
        <v>21.017</v>
      </c>
      <c r="R182" s="38">
        <v>19.786</v>
      </c>
      <c r="S182" s="38">
        <v>18.902</v>
      </c>
      <c r="T182" s="38">
        <v>18.147</v>
      </c>
      <c r="U182" s="38">
        <v>17.424</v>
      </c>
      <c r="V182" s="38">
        <v>16.636</v>
      </c>
      <c r="W182" s="38">
        <v>15.84</v>
      </c>
      <c r="X182" s="38">
        <v>15.03</v>
      </c>
      <c r="Y182" s="38">
        <v>14.365</v>
      </c>
      <c r="Z182" s="38">
        <v>13.88</v>
      </c>
      <c r="AA182" s="38">
        <v>13.471</v>
      </c>
      <c r="AB182" s="38">
        <v>13.072</v>
      </c>
      <c r="AC182" s="38">
        <v>12.649</v>
      </c>
      <c r="AD182" s="38">
        <v>12.204</v>
      </c>
      <c r="AE182" s="38">
        <v>11.797</v>
      </c>
      <c r="AF182" s="38">
        <v>11.461</v>
      </c>
      <c r="AG182" s="38">
        <v>11.189</v>
      </c>
      <c r="AH182" s="38">
        <v>10.983</v>
      </c>
    </row>
    <row r="183" spans="1:34" ht="12.75" customHeight="1" thickBot="1" thickTop="1">
      <c r="A183" s="1">
        <v>5</v>
      </c>
      <c r="B183" s="20">
        <f>MATCH(D183,'[2]world'!$B$3:$B$400,0)</f>
        <v>385</v>
      </c>
      <c r="C183" s="18" t="str">
        <f>INDEX('[2]world'!$D$3:$D$400,MATCH(D183,'[2]world'!$B$3:$B$400,0))</f>
        <v>FedStaMic</v>
      </c>
      <c r="D183" s="23" t="s">
        <v>262</v>
      </c>
      <c r="E183" s="38">
        <v>47.917</v>
      </c>
      <c r="F183" s="38">
        <v>44.758</v>
      </c>
      <c r="G183" s="38">
        <v>42.746</v>
      </c>
      <c r="H183" s="38">
        <v>41.974</v>
      </c>
      <c r="I183" s="38">
        <v>39.939</v>
      </c>
      <c r="J183" s="38">
        <v>38.218</v>
      </c>
      <c r="K183" s="38">
        <v>39.28</v>
      </c>
      <c r="L183" s="38">
        <v>35.504</v>
      </c>
      <c r="M183" s="38">
        <v>32.82</v>
      </c>
      <c r="N183" s="38">
        <v>31.392</v>
      </c>
      <c r="O183" s="38">
        <v>28.112</v>
      </c>
      <c r="P183" s="38">
        <v>24.517</v>
      </c>
      <c r="Q183" s="38">
        <v>23.558</v>
      </c>
      <c r="R183" s="38">
        <v>23.726</v>
      </c>
      <c r="S183" s="38">
        <v>23.622</v>
      </c>
      <c r="T183" s="38">
        <v>22.491</v>
      </c>
      <c r="U183" s="38">
        <v>20.363</v>
      </c>
      <c r="V183" s="38">
        <v>18.041</v>
      </c>
      <c r="W183" s="38">
        <v>16.486</v>
      </c>
      <c r="X183" s="38">
        <v>15.858</v>
      </c>
      <c r="Y183" s="38">
        <v>15.599</v>
      </c>
      <c r="Z183" s="38">
        <v>15.083</v>
      </c>
      <c r="AA183" s="38">
        <v>14.084</v>
      </c>
      <c r="AB183" s="38">
        <v>12.88</v>
      </c>
      <c r="AC183" s="38">
        <v>11.981</v>
      </c>
      <c r="AD183" s="38">
        <v>11.61</v>
      </c>
      <c r="AE183" s="38">
        <v>11.588</v>
      </c>
      <c r="AF183" s="38">
        <v>11.53</v>
      </c>
      <c r="AG183" s="38">
        <v>11.19</v>
      </c>
      <c r="AH183" s="38">
        <v>10.615</v>
      </c>
    </row>
    <row r="184" spans="1:34" ht="12.75" customHeight="1" thickBot="1" thickTop="1">
      <c r="A184" s="1">
        <v>5</v>
      </c>
      <c r="B184" s="20">
        <f>MATCH(D184,'[2]world'!$B$3:$B$400,0)</f>
        <v>123</v>
      </c>
      <c r="C184" s="18" t="str">
        <f>INDEX('[2]world'!$D$3:$D$400,MATCH(D184,'[2]world'!$B$3:$B$400,0))</f>
        <v>Af_C</v>
      </c>
      <c r="D184" s="23" t="s">
        <v>159</v>
      </c>
      <c r="E184" s="38">
        <v>46.472</v>
      </c>
      <c r="F184" s="38">
        <v>46.53</v>
      </c>
      <c r="G184" s="38">
        <v>46.818</v>
      </c>
      <c r="H184" s="38">
        <v>46.903</v>
      </c>
      <c r="I184" s="38">
        <v>46.917</v>
      </c>
      <c r="J184" s="38">
        <v>47.05</v>
      </c>
      <c r="K184" s="38">
        <v>47.574</v>
      </c>
      <c r="L184" s="38">
        <v>47.665</v>
      </c>
      <c r="M184" s="38">
        <v>47.223</v>
      </c>
      <c r="N184" s="38">
        <v>46.61</v>
      </c>
      <c r="O184" s="38">
        <v>45.772</v>
      </c>
      <c r="P184" s="38">
        <v>44.184</v>
      </c>
      <c r="Q184" s="38">
        <v>42.07</v>
      </c>
      <c r="R184" s="38">
        <v>39.868</v>
      </c>
      <c r="S184" s="38">
        <v>37.654</v>
      </c>
      <c r="T184" s="38">
        <v>35.533</v>
      </c>
      <c r="U184" s="38">
        <v>33.43</v>
      </c>
      <c r="V184" s="38">
        <v>31.35</v>
      </c>
      <c r="W184" s="38">
        <v>29.323</v>
      </c>
      <c r="X184" s="38">
        <v>27.432</v>
      </c>
      <c r="Y184" s="38">
        <v>25.733</v>
      </c>
      <c r="Z184" s="38">
        <v>24.161</v>
      </c>
      <c r="AA184" s="38">
        <v>22.726</v>
      </c>
      <c r="AB184" s="38">
        <v>21.384</v>
      </c>
      <c r="AC184" s="38">
        <v>20.159</v>
      </c>
      <c r="AD184" s="38">
        <v>19.014</v>
      </c>
      <c r="AE184" s="38">
        <v>17.961</v>
      </c>
      <c r="AF184" s="38">
        <v>16.998</v>
      </c>
      <c r="AG184" s="38">
        <v>16.121</v>
      </c>
      <c r="AH184" s="38">
        <v>15.328</v>
      </c>
    </row>
    <row r="185" spans="1:34" ht="12.75" customHeight="1" thickBot="1" thickTop="1">
      <c r="A185" s="1">
        <v>5</v>
      </c>
      <c r="B185" s="20">
        <f>MATCH(D185,'[2]world'!$B$3:$B$400,0)</f>
        <v>324</v>
      </c>
      <c r="C185" s="18" t="str">
        <f>INDEX('[2]world'!$D$3:$D$400,MATCH(D185,'[2]world'!$B$3:$B$400,0))</f>
        <v>CMIn</v>
      </c>
      <c r="D185" s="23" t="s">
        <v>263</v>
      </c>
      <c r="E185" s="38">
        <v>42.843</v>
      </c>
      <c r="F185" s="38">
        <v>40.604</v>
      </c>
      <c r="G185" s="38">
        <v>40.885</v>
      </c>
      <c r="H185" s="38">
        <v>39.676</v>
      </c>
      <c r="I185" s="38">
        <v>36.039</v>
      </c>
      <c r="J185" s="38">
        <v>31.848</v>
      </c>
      <c r="K185" s="38">
        <v>30.623</v>
      </c>
      <c r="L185" s="38">
        <v>30.119</v>
      </c>
      <c r="M185" s="38">
        <v>26.148</v>
      </c>
      <c r="N185" s="38">
        <v>22.788</v>
      </c>
      <c r="O185" s="38">
        <v>21.324</v>
      </c>
      <c r="P185" s="38">
        <v>20.461</v>
      </c>
      <c r="Q185" s="38">
        <v>19.714</v>
      </c>
      <c r="R185" s="38">
        <v>18.47</v>
      </c>
      <c r="S185" s="38">
        <v>17.085</v>
      </c>
      <c r="T185" s="38">
        <v>16.046</v>
      </c>
      <c r="U185" s="38">
        <v>15.374</v>
      </c>
      <c r="V185" s="38">
        <v>14.883</v>
      </c>
      <c r="W185" s="38">
        <v>14.436</v>
      </c>
      <c r="X185" s="38">
        <v>13.955</v>
      </c>
      <c r="Y185" s="38">
        <v>13.457</v>
      </c>
      <c r="Z185" s="38">
        <v>12.999</v>
      </c>
      <c r="AA185" s="38">
        <v>12.669</v>
      </c>
      <c r="AB185" s="38">
        <v>12.442</v>
      </c>
      <c r="AC185" s="38">
        <v>12.245</v>
      </c>
      <c r="AD185" s="38">
        <v>12.034</v>
      </c>
      <c r="AE185" s="38">
        <v>11.799</v>
      </c>
      <c r="AF185" s="38">
        <v>11.57</v>
      </c>
      <c r="AG185" s="38">
        <v>11.366</v>
      </c>
      <c r="AH185" s="38">
        <v>11.197</v>
      </c>
    </row>
    <row r="186" spans="1:34" ht="12.75" customHeight="1" thickBot="1" thickTop="1">
      <c r="A186" s="1">
        <v>5</v>
      </c>
      <c r="B186" s="20">
        <f>MATCH(D186,'[2]world'!$B$3:$B$400,0)</f>
        <v>226</v>
      </c>
      <c r="C186" s="18" t="str">
        <f>INDEX('[2]world'!$D$3:$D$400,MATCH(D186,'[2]world'!$B$3:$B$400,0))</f>
        <v>Mong</v>
      </c>
      <c r="D186" s="23" t="s">
        <v>160</v>
      </c>
      <c r="E186" s="38">
        <v>40.05</v>
      </c>
      <c r="F186" s="38">
        <v>43.042</v>
      </c>
      <c r="G186" s="38">
        <v>47.996</v>
      </c>
      <c r="H186" s="38">
        <v>44.873</v>
      </c>
      <c r="I186" s="38">
        <v>43.122</v>
      </c>
      <c r="J186" s="38">
        <v>39.647</v>
      </c>
      <c r="K186" s="38">
        <v>38.166</v>
      </c>
      <c r="L186" s="38">
        <v>36.319</v>
      </c>
      <c r="M186" s="38">
        <v>27.476</v>
      </c>
      <c r="N186" s="38">
        <v>21.206</v>
      </c>
      <c r="O186" s="38">
        <v>18.927</v>
      </c>
      <c r="P186" s="38">
        <v>22.224</v>
      </c>
      <c r="Q186" s="38">
        <v>24.605</v>
      </c>
      <c r="R186" s="38">
        <v>21.435</v>
      </c>
      <c r="S186" s="38">
        <v>18.485</v>
      </c>
      <c r="T186" s="38">
        <v>16.453</v>
      </c>
      <c r="U186" s="38">
        <v>15.455</v>
      </c>
      <c r="V186" s="38">
        <v>15.12</v>
      </c>
      <c r="W186" s="38">
        <v>15.012</v>
      </c>
      <c r="X186" s="38">
        <v>14.862</v>
      </c>
      <c r="Y186" s="38">
        <v>14.348</v>
      </c>
      <c r="Z186" s="38">
        <v>13.415</v>
      </c>
      <c r="AA186" s="38">
        <v>12.606</v>
      </c>
      <c r="AB186" s="38">
        <v>12.198</v>
      </c>
      <c r="AC186" s="38">
        <v>12.091</v>
      </c>
      <c r="AD186" s="38">
        <v>12.076</v>
      </c>
      <c r="AE186" s="38">
        <v>11.94</v>
      </c>
      <c r="AF186" s="38">
        <v>11.643</v>
      </c>
      <c r="AG186" s="38">
        <v>11.275</v>
      </c>
      <c r="AH186" s="38">
        <v>10.953</v>
      </c>
    </row>
    <row r="187" spans="1:34" ht="12.75" customHeight="1" thickBot="1" thickTop="1">
      <c r="A187" s="1">
        <v>5</v>
      </c>
      <c r="B187" s="20">
        <f>MATCH(D187,'[2]world'!$B$3:$B$400,0)</f>
        <v>65</v>
      </c>
      <c r="C187" s="18" t="str">
        <f>INDEX('[2]world'!$D$3:$D$400,MATCH(D187,'[2]world'!$B$3:$B$400,0))</f>
        <v>Mon</v>
      </c>
      <c r="D187" s="23" t="s">
        <v>161</v>
      </c>
      <c r="E187" s="38">
        <v>31.825</v>
      </c>
      <c r="F187" s="38">
        <v>30.624</v>
      </c>
      <c r="G187" s="38">
        <v>27.898</v>
      </c>
      <c r="H187" s="38">
        <v>22.887</v>
      </c>
      <c r="I187" s="38">
        <v>20.628</v>
      </c>
      <c r="J187" s="38">
        <v>18.731</v>
      </c>
      <c r="K187" s="38">
        <v>18.588</v>
      </c>
      <c r="L187" s="38">
        <v>17.178</v>
      </c>
      <c r="M187" s="38">
        <v>15.756</v>
      </c>
      <c r="N187" s="38">
        <v>14.09</v>
      </c>
      <c r="O187" s="38">
        <v>13.479</v>
      </c>
      <c r="P187" s="38">
        <v>13.065</v>
      </c>
      <c r="Q187" s="38">
        <v>11.869</v>
      </c>
      <c r="R187" s="38">
        <v>11.117</v>
      </c>
      <c r="S187" s="38">
        <v>10.615</v>
      </c>
      <c r="T187" s="38">
        <v>10.358</v>
      </c>
      <c r="U187" s="38">
        <v>10.154</v>
      </c>
      <c r="V187" s="38">
        <v>9.927</v>
      </c>
      <c r="W187" s="38">
        <v>9.682</v>
      </c>
      <c r="X187" s="38">
        <v>9.462</v>
      </c>
      <c r="Y187" s="38">
        <v>9.325</v>
      </c>
      <c r="Z187" s="38">
        <v>9.28</v>
      </c>
      <c r="AA187" s="38">
        <v>9.281</v>
      </c>
      <c r="AB187" s="38">
        <v>9.268</v>
      </c>
      <c r="AC187" s="38">
        <v>9.232</v>
      </c>
      <c r="AD187" s="38">
        <v>9.18</v>
      </c>
      <c r="AE187" s="38">
        <v>9.16</v>
      </c>
      <c r="AF187" s="38">
        <v>9.174</v>
      </c>
      <c r="AG187" s="38">
        <v>9.221</v>
      </c>
      <c r="AH187" s="38">
        <v>9.263</v>
      </c>
    </row>
    <row r="188" spans="1:34" ht="12.75" customHeight="1" thickBot="1" thickTop="1">
      <c r="A188" s="1">
        <v>5</v>
      </c>
      <c r="B188" s="20">
        <f>MATCH(D188,'[2]world'!$B$3:$B$400,0)</f>
        <v>285</v>
      </c>
      <c r="C188" s="18" t="str">
        <f>INDEX('[2]world'!$D$3:$D$400,MATCH(D188,'[2]world'!$B$3:$B$400,0))</f>
        <v>MDR</v>
      </c>
      <c r="D188" s="23" t="s">
        <v>162</v>
      </c>
      <c r="E188" s="38">
        <v>22.399</v>
      </c>
      <c r="F188" s="38">
        <v>21.474</v>
      </c>
      <c r="G188" s="38">
        <v>19.702</v>
      </c>
      <c r="H188" s="38">
        <v>17.257</v>
      </c>
      <c r="I188" s="38">
        <v>16.014</v>
      </c>
      <c r="J188" s="38">
        <v>14.827</v>
      </c>
      <c r="K188" s="38">
        <v>14.423</v>
      </c>
      <c r="L188" s="38">
        <v>13.87</v>
      </c>
      <c r="M188" s="38">
        <v>12.365</v>
      </c>
      <c r="N188" s="38">
        <v>11.235</v>
      </c>
      <c r="O188" s="38">
        <v>11.023</v>
      </c>
      <c r="P188" s="38">
        <v>11.391</v>
      </c>
      <c r="Q188" s="38">
        <v>11.057</v>
      </c>
      <c r="R188" s="38">
        <v>10.874</v>
      </c>
      <c r="S188" s="38">
        <v>10.543</v>
      </c>
      <c r="T188" s="38">
        <v>10.172</v>
      </c>
      <c r="U188" s="38">
        <v>9.997</v>
      </c>
      <c r="V188" s="38">
        <v>10.103</v>
      </c>
      <c r="W188" s="38">
        <v>10.29</v>
      </c>
      <c r="X188" s="38">
        <v>10.378</v>
      </c>
      <c r="Y188" s="38">
        <v>10.347</v>
      </c>
      <c r="Z188" s="38">
        <v>10.258</v>
      </c>
      <c r="AA188" s="38">
        <v>10.203</v>
      </c>
      <c r="AB188" s="38">
        <v>10.239</v>
      </c>
      <c r="AC188" s="38">
        <v>10.321</v>
      </c>
      <c r="AD188" s="38">
        <v>10.37</v>
      </c>
      <c r="AE188" s="38">
        <v>10.342</v>
      </c>
      <c r="AF188" s="38">
        <v>10.256</v>
      </c>
      <c r="AG188" s="38">
        <v>10.162</v>
      </c>
      <c r="AH188" s="38">
        <v>10.1</v>
      </c>
    </row>
    <row r="189" spans="1:34" ht="12.75" customHeight="1" thickBot="1" thickTop="1">
      <c r="A189" s="1">
        <v>5</v>
      </c>
      <c r="B189" s="20">
        <f>MATCH(D189,'[2]world'!$B$3:$B$400,0)</f>
        <v>82</v>
      </c>
      <c r="C189" s="18" t="str">
        <f>INDEX('[2]world'!$D$3:$D$400,MATCH(D189,'[2]world'!$B$3:$B$400,0))</f>
        <v>Moro</v>
      </c>
      <c r="D189" s="23" t="s">
        <v>163</v>
      </c>
      <c r="E189" s="38">
        <v>51.301</v>
      </c>
      <c r="F189" s="38">
        <v>51.494</v>
      </c>
      <c r="G189" s="38">
        <v>50.028</v>
      </c>
      <c r="H189" s="38">
        <v>45.354</v>
      </c>
      <c r="I189" s="38">
        <v>40.928</v>
      </c>
      <c r="J189" s="38">
        <v>38.614</v>
      </c>
      <c r="K189" s="38">
        <v>36.693</v>
      </c>
      <c r="L189" s="38">
        <v>31.395</v>
      </c>
      <c r="M189" s="38">
        <v>27.485</v>
      </c>
      <c r="N189" s="38">
        <v>23.239</v>
      </c>
      <c r="O189" s="38">
        <v>20.59</v>
      </c>
      <c r="P189" s="38">
        <v>20.79</v>
      </c>
      <c r="Q189" s="38">
        <v>21.268</v>
      </c>
      <c r="R189" s="38">
        <v>19.109</v>
      </c>
      <c r="S189" s="38">
        <v>17.062</v>
      </c>
      <c r="T189" s="38">
        <v>15.401</v>
      </c>
      <c r="U189" s="38">
        <v>14.286</v>
      </c>
      <c r="V189" s="38">
        <v>13.616</v>
      </c>
      <c r="W189" s="38">
        <v>13.144</v>
      </c>
      <c r="X189" s="38">
        <v>12.613</v>
      </c>
      <c r="Y189" s="38">
        <v>11.969</v>
      </c>
      <c r="Z189" s="38">
        <v>11.322</v>
      </c>
      <c r="AA189" s="38">
        <v>10.824</v>
      </c>
      <c r="AB189" s="38">
        <v>10.525</v>
      </c>
      <c r="AC189" s="38">
        <v>10.35</v>
      </c>
      <c r="AD189" s="38">
        <v>10.193</v>
      </c>
      <c r="AE189" s="38">
        <v>10.001</v>
      </c>
      <c r="AF189" s="38">
        <v>9.783</v>
      </c>
      <c r="AG189" s="38">
        <v>9.582</v>
      </c>
      <c r="AH189" s="38">
        <v>9.472</v>
      </c>
    </row>
    <row r="190" spans="1:34" ht="12.75" customHeight="1" thickBot="1" thickTop="1">
      <c r="A190" s="1">
        <v>5</v>
      </c>
      <c r="B190" s="20">
        <f>MATCH(D190,'[2]world'!$B$3:$B$400,0)</f>
        <v>114</v>
      </c>
      <c r="C190" s="18" t="str">
        <f>INDEX('[2]world'!$D$3:$D$400,MATCH(D190,'[2]world'!$B$3:$B$400,0))</f>
        <v>Moza</v>
      </c>
      <c r="D190" s="23" t="s">
        <v>164</v>
      </c>
      <c r="E190" s="38">
        <v>49.35</v>
      </c>
      <c r="F190" s="38">
        <v>49.127</v>
      </c>
      <c r="G190" s="38">
        <v>48.636</v>
      </c>
      <c r="H190" s="38">
        <v>48.001</v>
      </c>
      <c r="I190" s="38">
        <v>47.252</v>
      </c>
      <c r="J190" s="38">
        <v>47.949</v>
      </c>
      <c r="K190" s="38">
        <v>47.27</v>
      </c>
      <c r="L190" s="38">
        <v>45.247</v>
      </c>
      <c r="M190" s="38">
        <v>45.972</v>
      </c>
      <c r="N190" s="38">
        <v>45.351</v>
      </c>
      <c r="O190" s="38">
        <v>44.003</v>
      </c>
      <c r="P190" s="38">
        <v>42.045</v>
      </c>
      <c r="Q190" s="38">
        <v>39.954</v>
      </c>
      <c r="R190" s="38">
        <v>37.73</v>
      </c>
      <c r="S190" s="38">
        <v>36.06</v>
      </c>
      <c r="T190" s="38">
        <v>34.436</v>
      </c>
      <c r="U190" s="38">
        <v>32.661</v>
      </c>
      <c r="V190" s="38">
        <v>30.76</v>
      </c>
      <c r="W190" s="38">
        <v>28.845</v>
      </c>
      <c r="X190" s="38">
        <v>27.033</v>
      </c>
      <c r="Y190" s="38">
        <v>25.376</v>
      </c>
      <c r="Z190" s="38">
        <v>23.853</v>
      </c>
      <c r="AA190" s="38">
        <v>22.485</v>
      </c>
      <c r="AB190" s="38">
        <v>21.197</v>
      </c>
      <c r="AC190" s="38">
        <v>20.028</v>
      </c>
      <c r="AD190" s="38">
        <v>18.957</v>
      </c>
      <c r="AE190" s="38">
        <v>17.983</v>
      </c>
      <c r="AF190" s="38">
        <v>17.095</v>
      </c>
      <c r="AG190" s="38">
        <v>16.273</v>
      </c>
      <c r="AH190" s="38">
        <v>15.543</v>
      </c>
    </row>
    <row r="191" spans="1:34" ht="12.75" customHeight="1" thickBot="1" thickTop="1">
      <c r="A191" s="1">
        <v>5</v>
      </c>
      <c r="B191" s="20">
        <f>MATCH(D191,'[2]world'!$B$3:$B$400,0)</f>
        <v>215</v>
      </c>
      <c r="C191" s="18" t="str">
        <f>INDEX('[2]world'!$D$3:$D$400,MATCH(D191,'[2]world'!$B$3:$B$400,0))</f>
        <v>Mya</v>
      </c>
      <c r="D191" s="23" t="s">
        <v>165</v>
      </c>
      <c r="E191" s="38">
        <v>47.33</v>
      </c>
      <c r="F191" s="38">
        <v>44.902</v>
      </c>
      <c r="G191" s="38">
        <v>42.76</v>
      </c>
      <c r="H191" s="38">
        <v>40.848</v>
      </c>
      <c r="I191" s="38">
        <v>38.707</v>
      </c>
      <c r="J191" s="38">
        <v>36.802</v>
      </c>
      <c r="K191" s="38">
        <v>34.456</v>
      </c>
      <c r="L191" s="38">
        <v>29.094</v>
      </c>
      <c r="M191" s="38">
        <v>25.515</v>
      </c>
      <c r="N191" s="38">
        <v>24.405</v>
      </c>
      <c r="O191" s="38">
        <v>23.988</v>
      </c>
      <c r="P191" s="38">
        <v>21.196</v>
      </c>
      <c r="Q191" s="38">
        <v>18.242</v>
      </c>
      <c r="R191" s="38">
        <v>17.072</v>
      </c>
      <c r="S191" s="38">
        <v>16.301</v>
      </c>
      <c r="T191" s="38">
        <v>15.651</v>
      </c>
      <c r="U191" s="38">
        <v>14.897</v>
      </c>
      <c r="V191" s="38">
        <v>13.972</v>
      </c>
      <c r="W191" s="38">
        <v>13.077</v>
      </c>
      <c r="X191" s="38">
        <v>12.413</v>
      </c>
      <c r="Y191" s="38">
        <v>12.082</v>
      </c>
      <c r="Z191" s="38">
        <v>11.915</v>
      </c>
      <c r="AA191" s="38">
        <v>11.771</v>
      </c>
      <c r="AB191" s="38">
        <v>11.552</v>
      </c>
      <c r="AC191" s="38">
        <v>11.289</v>
      </c>
      <c r="AD191" s="38">
        <v>11.086</v>
      </c>
      <c r="AE191" s="38">
        <v>10.983</v>
      </c>
      <c r="AF191" s="38">
        <v>10.984</v>
      </c>
      <c r="AG191" s="38">
        <v>10.99</v>
      </c>
      <c r="AH191" s="38">
        <v>10.953</v>
      </c>
    </row>
    <row r="192" spans="1:34" ht="12.75" customHeight="1" thickBot="1" thickTop="1">
      <c r="A192" s="1">
        <v>5</v>
      </c>
      <c r="B192" s="20">
        <f>MATCH(D192,'[2]world'!$B$3:$B$400,0)</f>
        <v>136</v>
      </c>
      <c r="C192" s="18" t="str">
        <f>INDEX('[2]world'!$D$3:$D$400,MATCH(D192,'[2]world'!$B$3:$B$400,0))</f>
        <v>Nam</v>
      </c>
      <c r="D192" s="23" t="s">
        <v>166</v>
      </c>
      <c r="E192" s="38">
        <v>43.373</v>
      </c>
      <c r="F192" s="38">
        <v>42.712</v>
      </c>
      <c r="G192" s="38">
        <v>42.31</v>
      </c>
      <c r="H192" s="38">
        <v>42.426</v>
      </c>
      <c r="I192" s="38">
        <v>44.204</v>
      </c>
      <c r="J192" s="38">
        <v>43.766</v>
      </c>
      <c r="K192" s="38">
        <v>41.186</v>
      </c>
      <c r="L192" s="38">
        <v>39.116</v>
      </c>
      <c r="M192" s="38">
        <v>36.762</v>
      </c>
      <c r="N192" s="38">
        <v>33.117</v>
      </c>
      <c r="O192" s="38">
        <v>30.394</v>
      </c>
      <c r="P192" s="38">
        <v>29.459</v>
      </c>
      <c r="Q192" s="38">
        <v>30.192</v>
      </c>
      <c r="R192" s="38">
        <v>28.187</v>
      </c>
      <c r="S192" s="38">
        <v>25.919</v>
      </c>
      <c r="T192" s="38">
        <v>23.892</v>
      </c>
      <c r="U192" s="38">
        <v>22.341</v>
      </c>
      <c r="V192" s="38">
        <v>21.145</v>
      </c>
      <c r="W192" s="38">
        <v>20.069</v>
      </c>
      <c r="X192" s="38">
        <v>18.932</v>
      </c>
      <c r="Y192" s="38">
        <v>17.712</v>
      </c>
      <c r="Z192" s="38">
        <v>16.581</v>
      </c>
      <c r="AA192" s="38">
        <v>15.596</v>
      </c>
      <c r="AB192" s="38">
        <v>14.804</v>
      </c>
      <c r="AC192" s="38">
        <v>14.154</v>
      </c>
      <c r="AD192" s="38">
        <v>13.56</v>
      </c>
      <c r="AE192" s="38">
        <v>13.007</v>
      </c>
      <c r="AF192" s="38">
        <v>12.501</v>
      </c>
      <c r="AG192" s="38">
        <v>12.065</v>
      </c>
      <c r="AH192" s="38">
        <v>11.714</v>
      </c>
    </row>
    <row r="193" spans="1:34" ht="12.75" customHeight="1" thickBot="1" thickTop="1">
      <c r="A193" s="1">
        <v>5</v>
      </c>
      <c r="B193" s="20">
        <f>MATCH(D193,'[2]world'!$B$3:$B$400,0)</f>
        <v>206</v>
      </c>
      <c r="C193" s="18" t="str">
        <f>INDEX('[2]world'!$D$3:$D$400,MATCH(D193,'[2]world'!$B$3:$B$400,0))</f>
        <v>Nep</v>
      </c>
      <c r="D193" s="23" t="s">
        <v>167</v>
      </c>
      <c r="E193" s="38">
        <v>47.793</v>
      </c>
      <c r="F193" s="38">
        <v>45.874</v>
      </c>
      <c r="G193" s="38">
        <v>44.055</v>
      </c>
      <c r="H193" s="38">
        <v>43.134</v>
      </c>
      <c r="I193" s="38">
        <v>42.537</v>
      </c>
      <c r="J193" s="38">
        <v>42.281</v>
      </c>
      <c r="K193" s="38">
        <v>41.247</v>
      </c>
      <c r="L193" s="38">
        <v>39.609</v>
      </c>
      <c r="M193" s="38">
        <v>37.271</v>
      </c>
      <c r="N193" s="38">
        <v>34.348</v>
      </c>
      <c r="O193" s="38">
        <v>29.694</v>
      </c>
      <c r="P193" s="38">
        <v>25.276</v>
      </c>
      <c r="Q193" s="38">
        <v>21.008</v>
      </c>
      <c r="R193" s="38">
        <v>19.846</v>
      </c>
      <c r="S193" s="38">
        <v>18.335</v>
      </c>
      <c r="T193" s="38">
        <v>16.408</v>
      </c>
      <c r="U193" s="38">
        <v>14.413</v>
      </c>
      <c r="V193" s="38">
        <v>12.972</v>
      </c>
      <c r="W193" s="38">
        <v>12.078</v>
      </c>
      <c r="X193" s="38">
        <v>11.352</v>
      </c>
      <c r="Y193" s="38">
        <v>10.594</v>
      </c>
      <c r="Z193" s="38">
        <v>9.91</v>
      </c>
      <c r="AA193" s="38">
        <v>9.387</v>
      </c>
      <c r="AB193" s="38">
        <v>9.012</v>
      </c>
      <c r="AC193" s="38">
        <v>8.75</v>
      </c>
      <c r="AD193" s="38">
        <v>8.576</v>
      </c>
      <c r="AE193" s="38">
        <v>8.451</v>
      </c>
      <c r="AF193" s="38">
        <v>8.369</v>
      </c>
      <c r="AG193" s="38">
        <v>8.28</v>
      </c>
      <c r="AH193" s="38">
        <v>8.26</v>
      </c>
    </row>
    <row r="194" spans="1:34" ht="12.75" customHeight="1" thickBot="1" thickTop="1">
      <c r="A194" s="1">
        <v>5</v>
      </c>
      <c r="B194" s="20">
        <f>MATCH(D194,'[2]world'!$B$3:$B$400,0)</f>
        <v>27</v>
      </c>
      <c r="C194" s="18" t="str">
        <f>INDEX('[2]world'!$D$3:$D$400,MATCH(D194,'[2]world'!$B$3:$B$400,0))</f>
        <v>ND</v>
      </c>
      <c r="D194" s="23" t="s">
        <v>168</v>
      </c>
      <c r="E194" s="38">
        <v>21.989</v>
      </c>
      <c r="F194" s="38">
        <v>21.383</v>
      </c>
      <c r="G194" s="38">
        <v>21.11</v>
      </c>
      <c r="H194" s="38">
        <v>19.167</v>
      </c>
      <c r="I194" s="38">
        <v>15.335</v>
      </c>
      <c r="J194" s="38">
        <v>12.624</v>
      </c>
      <c r="K194" s="38">
        <v>12.225</v>
      </c>
      <c r="L194" s="38">
        <v>12.685</v>
      </c>
      <c r="M194" s="38">
        <v>12.831</v>
      </c>
      <c r="N194" s="38">
        <v>12.453</v>
      </c>
      <c r="O194" s="38">
        <v>12.299</v>
      </c>
      <c r="P194" s="38">
        <v>11.228</v>
      </c>
      <c r="Q194" s="38">
        <v>10.551</v>
      </c>
      <c r="R194" s="38">
        <v>10.53</v>
      </c>
      <c r="S194" s="38">
        <v>10.605</v>
      </c>
      <c r="T194" s="38">
        <v>10.573</v>
      </c>
      <c r="U194" s="38">
        <v>10.401</v>
      </c>
      <c r="V194" s="38">
        <v>10.117</v>
      </c>
      <c r="W194" s="38">
        <v>9.903</v>
      </c>
      <c r="X194" s="38">
        <v>9.92</v>
      </c>
      <c r="Y194" s="38">
        <v>10.084</v>
      </c>
      <c r="Z194" s="38">
        <v>10.221</v>
      </c>
      <c r="AA194" s="38">
        <v>10.217</v>
      </c>
      <c r="AB194" s="38">
        <v>10.097</v>
      </c>
      <c r="AC194" s="38">
        <v>9.942</v>
      </c>
      <c r="AD194" s="38">
        <v>9.856</v>
      </c>
      <c r="AE194" s="38">
        <v>9.86</v>
      </c>
      <c r="AF194" s="38">
        <v>9.883</v>
      </c>
      <c r="AG194" s="38">
        <v>9.859</v>
      </c>
      <c r="AH194" s="38">
        <v>9.769</v>
      </c>
    </row>
    <row r="195" spans="1:34" ht="12.75" customHeight="1" thickBot="1" thickTop="1">
      <c r="A195" s="1">
        <v>5</v>
      </c>
      <c r="B195" s="20">
        <f>MATCH(D195,'[2]world'!$B$3:$B$400,0)</f>
        <v>242</v>
      </c>
      <c r="C195" s="18" t="str">
        <f>INDEX('[2]world'!$D$3:$D$400,MATCH(D195,'[2]world'!$B$3:$B$400,0))</f>
        <v>NewC</v>
      </c>
      <c r="D195" s="23" t="s">
        <v>169</v>
      </c>
      <c r="E195" s="38">
        <v>34.876</v>
      </c>
      <c r="F195" s="38">
        <v>34.407</v>
      </c>
      <c r="G195" s="38">
        <v>34.086</v>
      </c>
      <c r="H195" s="38">
        <v>35.523</v>
      </c>
      <c r="I195" s="38">
        <v>36.976</v>
      </c>
      <c r="J195" s="38">
        <v>29.27</v>
      </c>
      <c r="K195" s="38">
        <v>25.688</v>
      </c>
      <c r="L195" s="38">
        <v>23.635</v>
      </c>
      <c r="M195" s="38">
        <v>23.585</v>
      </c>
      <c r="N195" s="38">
        <v>20.779</v>
      </c>
      <c r="O195" s="38">
        <v>18.288</v>
      </c>
      <c r="P195" s="38">
        <v>17.177</v>
      </c>
      <c r="Q195" s="38">
        <v>15.666</v>
      </c>
      <c r="R195" s="38">
        <v>14.902</v>
      </c>
      <c r="S195" s="38">
        <v>14.15</v>
      </c>
      <c r="T195" s="38">
        <v>13.478</v>
      </c>
      <c r="U195" s="38">
        <v>12.889</v>
      </c>
      <c r="V195" s="38">
        <v>12.326</v>
      </c>
      <c r="W195" s="38">
        <v>11.845</v>
      </c>
      <c r="X195" s="38">
        <v>11.539</v>
      </c>
      <c r="Y195" s="38">
        <v>11.299</v>
      </c>
      <c r="Z195" s="38">
        <v>11.064</v>
      </c>
      <c r="AA195" s="38">
        <v>10.821</v>
      </c>
      <c r="AB195" s="38">
        <v>10.584</v>
      </c>
      <c r="AC195" s="38">
        <v>10.39</v>
      </c>
      <c r="AD195" s="38">
        <v>10.253</v>
      </c>
      <c r="AE195" s="38">
        <v>10.136</v>
      </c>
      <c r="AF195" s="38">
        <v>10.042</v>
      </c>
      <c r="AG195" s="38">
        <v>9.961</v>
      </c>
      <c r="AH195" s="38">
        <v>9.867</v>
      </c>
    </row>
    <row r="196" spans="1:34" ht="12.75" customHeight="1" thickBot="1" thickTop="1">
      <c r="A196" s="1">
        <v>5</v>
      </c>
      <c r="B196" s="20">
        <f>MATCH(D196,'[2]world'!$B$3:$B$400,0)</f>
        <v>28</v>
      </c>
      <c r="C196" s="18" t="str">
        <f>INDEX('[2]world'!$D$3:$D$400,MATCH(D196,'[2]world'!$B$3:$B$400,0))</f>
        <v>NZ</v>
      </c>
      <c r="D196" s="23" t="s">
        <v>249</v>
      </c>
      <c r="E196" s="38">
        <v>25.558</v>
      </c>
      <c r="F196" s="38">
        <v>26.389</v>
      </c>
      <c r="G196" s="38">
        <v>25.759</v>
      </c>
      <c r="H196" s="38">
        <v>22.703</v>
      </c>
      <c r="I196" s="38">
        <v>20.995</v>
      </c>
      <c r="J196" s="38">
        <v>16.993</v>
      </c>
      <c r="K196" s="38">
        <v>15.858</v>
      </c>
      <c r="L196" s="38">
        <v>16.61</v>
      </c>
      <c r="M196" s="38">
        <v>16.593</v>
      </c>
      <c r="N196" s="38">
        <v>14.942</v>
      </c>
      <c r="O196" s="38">
        <v>14.19</v>
      </c>
      <c r="P196" s="38">
        <v>14.941</v>
      </c>
      <c r="Q196" s="38">
        <v>13.654</v>
      </c>
      <c r="R196" s="38">
        <v>12.879</v>
      </c>
      <c r="S196" s="38">
        <v>12.501</v>
      </c>
      <c r="T196" s="38">
        <v>12.141</v>
      </c>
      <c r="U196" s="38">
        <v>11.723</v>
      </c>
      <c r="V196" s="38">
        <v>11.372</v>
      </c>
      <c r="W196" s="38">
        <v>11.156</v>
      </c>
      <c r="X196" s="38">
        <v>10.944</v>
      </c>
      <c r="Y196" s="38">
        <v>10.718</v>
      </c>
      <c r="Z196" s="38">
        <v>10.514</v>
      </c>
      <c r="AA196" s="38">
        <v>10.344</v>
      </c>
      <c r="AB196" s="38">
        <v>10.18</v>
      </c>
      <c r="AC196" s="38">
        <v>10.013</v>
      </c>
      <c r="AD196" s="38">
        <v>9.867</v>
      </c>
      <c r="AE196" s="38">
        <v>9.729</v>
      </c>
      <c r="AF196" s="38">
        <v>9.6</v>
      </c>
      <c r="AG196" s="38">
        <v>9.493</v>
      </c>
      <c r="AH196" s="38">
        <v>9.402</v>
      </c>
    </row>
    <row r="197" spans="1:34" ht="12.75" customHeight="1" thickBot="1" thickTop="1">
      <c r="A197" s="1">
        <v>5</v>
      </c>
      <c r="B197" s="20">
        <f>MATCH(D197,'[2]world'!$B$3:$B$400,0)</f>
        <v>149</v>
      </c>
      <c r="C197" s="18" t="str">
        <f>INDEX('[2]world'!$D$3:$D$400,MATCH(D197,'[2]world'!$B$3:$B$400,0))</f>
        <v>Nik</v>
      </c>
      <c r="D197" s="23" t="s">
        <v>170</v>
      </c>
      <c r="E197" s="38">
        <v>54.911</v>
      </c>
      <c r="F197" s="38">
        <v>54.199</v>
      </c>
      <c r="G197" s="38">
        <v>48.47</v>
      </c>
      <c r="H197" s="38">
        <v>46.216</v>
      </c>
      <c r="I197" s="38">
        <v>46.176</v>
      </c>
      <c r="J197" s="38">
        <v>45.155</v>
      </c>
      <c r="K197" s="38">
        <v>42.892</v>
      </c>
      <c r="L197" s="38">
        <v>38.294</v>
      </c>
      <c r="M197" s="38">
        <v>33.309</v>
      </c>
      <c r="N197" s="38">
        <v>28.822</v>
      </c>
      <c r="O197" s="38">
        <v>25.321</v>
      </c>
      <c r="P197" s="38">
        <v>23.338</v>
      </c>
      <c r="Q197" s="38">
        <v>20.987</v>
      </c>
      <c r="R197" s="38">
        <v>18.926</v>
      </c>
      <c r="S197" s="38">
        <v>16.98</v>
      </c>
      <c r="T197" s="38">
        <v>15.356</v>
      </c>
      <c r="U197" s="38">
        <v>14.052</v>
      </c>
      <c r="V197" s="38">
        <v>12.987</v>
      </c>
      <c r="W197" s="38">
        <v>12.097</v>
      </c>
      <c r="X197" s="38">
        <v>11.323</v>
      </c>
      <c r="Y197" s="38">
        <v>10.673</v>
      </c>
      <c r="Z197" s="38">
        <v>10.126</v>
      </c>
      <c r="AA197" s="38">
        <v>9.691</v>
      </c>
      <c r="AB197" s="38">
        <v>9.344</v>
      </c>
      <c r="AC197" s="38">
        <v>9.101</v>
      </c>
      <c r="AD197" s="38">
        <v>8.914</v>
      </c>
      <c r="AE197" s="38">
        <v>8.776</v>
      </c>
      <c r="AF197" s="38">
        <v>8.685</v>
      </c>
      <c r="AG197" s="38">
        <v>8.623</v>
      </c>
      <c r="AH197" s="38">
        <v>8.587</v>
      </c>
    </row>
    <row r="198" spans="1:34" ht="12.75" customHeight="1" thickBot="1" thickTop="1">
      <c r="A198" s="1">
        <v>5</v>
      </c>
      <c r="B198" s="20">
        <f>MATCH(D198,'[2]world'!$B$3:$B$400,0)</f>
        <v>98</v>
      </c>
      <c r="C198" s="18" t="str">
        <f>INDEX('[2]world'!$D$3:$D$400,MATCH(D198,'[2]world'!$B$3:$B$400,0))</f>
        <v>Nig</v>
      </c>
      <c r="D198" s="23" t="s">
        <v>171</v>
      </c>
      <c r="E198" s="38">
        <v>56.989</v>
      </c>
      <c r="F198" s="38">
        <v>57.272</v>
      </c>
      <c r="G198" s="38">
        <v>57.67</v>
      </c>
      <c r="H198" s="38">
        <v>55.813</v>
      </c>
      <c r="I198" s="38">
        <v>55.877</v>
      </c>
      <c r="J198" s="38">
        <v>55.494</v>
      </c>
      <c r="K198" s="38">
        <v>54.559</v>
      </c>
      <c r="L198" s="38">
        <v>55.024</v>
      </c>
      <c r="M198" s="38">
        <v>55.004</v>
      </c>
      <c r="N198" s="38">
        <v>54.025</v>
      </c>
      <c r="O198" s="38">
        <v>52.385</v>
      </c>
      <c r="P198" s="38">
        <v>50.823</v>
      </c>
      <c r="Q198" s="38">
        <v>49.782</v>
      </c>
      <c r="R198" s="38">
        <v>48.556</v>
      </c>
      <c r="S198" s="38">
        <v>46.966</v>
      </c>
      <c r="T198" s="38">
        <v>45.004</v>
      </c>
      <c r="U198" s="38">
        <v>42.96</v>
      </c>
      <c r="V198" s="38">
        <v>40.846</v>
      </c>
      <c r="W198" s="38">
        <v>38.584</v>
      </c>
      <c r="X198" s="38">
        <v>36.255</v>
      </c>
      <c r="Y198" s="38">
        <v>33.89</v>
      </c>
      <c r="Z198" s="38">
        <v>31.661</v>
      </c>
      <c r="AA198" s="38">
        <v>29.591</v>
      </c>
      <c r="AB198" s="38">
        <v>27.647</v>
      </c>
      <c r="AC198" s="38">
        <v>25.844</v>
      </c>
      <c r="AD198" s="38">
        <v>24.165</v>
      </c>
      <c r="AE198" s="38">
        <v>22.601</v>
      </c>
      <c r="AF198" s="38">
        <v>21.214</v>
      </c>
      <c r="AG198" s="38">
        <v>19.903</v>
      </c>
      <c r="AH198" s="38">
        <v>18.712</v>
      </c>
    </row>
    <row r="199" spans="1:34" ht="12.75" customHeight="1" thickBot="1" thickTop="1">
      <c r="A199" s="1">
        <v>5</v>
      </c>
      <c r="B199" s="20">
        <f>MATCH(D199,'[2]world'!$B$3:$B$400,0)</f>
        <v>99</v>
      </c>
      <c r="C199" s="18" t="str">
        <f>INDEX('[2]world'!$D$3:$D$400,MATCH(D199,'[2]world'!$B$3:$B$400,0))</f>
        <v>Nir</v>
      </c>
      <c r="D199" s="23" t="s">
        <v>172</v>
      </c>
      <c r="E199" s="38">
        <v>46.111</v>
      </c>
      <c r="F199" s="38">
        <v>46.283</v>
      </c>
      <c r="G199" s="38">
        <v>46.149</v>
      </c>
      <c r="H199" s="38">
        <v>45.709</v>
      </c>
      <c r="I199" s="38">
        <v>46.795</v>
      </c>
      <c r="J199" s="38">
        <v>47.096</v>
      </c>
      <c r="K199" s="38">
        <v>46.217</v>
      </c>
      <c r="L199" s="38">
        <v>44.765</v>
      </c>
      <c r="M199" s="38">
        <v>43.583</v>
      </c>
      <c r="N199" s="38">
        <v>43.094</v>
      </c>
      <c r="O199" s="38">
        <v>42.756</v>
      </c>
      <c r="P199" s="38">
        <v>41.73</v>
      </c>
      <c r="Q199" s="38">
        <v>40.306</v>
      </c>
      <c r="R199" s="38">
        <v>37.851</v>
      </c>
      <c r="S199" s="38">
        <v>35.824</v>
      </c>
      <c r="T199" s="38">
        <v>34.147</v>
      </c>
      <c r="U199" s="38">
        <v>32.597</v>
      </c>
      <c r="V199" s="38">
        <v>30.952</v>
      </c>
      <c r="W199" s="38">
        <v>29.217</v>
      </c>
      <c r="X199" s="38">
        <v>27.495</v>
      </c>
      <c r="Y199" s="38">
        <v>25.895</v>
      </c>
      <c r="Z199" s="38">
        <v>24.456</v>
      </c>
      <c r="AA199" s="38">
        <v>23.127</v>
      </c>
      <c r="AB199" s="38">
        <v>21.93</v>
      </c>
      <c r="AC199" s="38">
        <v>20.813</v>
      </c>
      <c r="AD199" s="38">
        <v>19.757</v>
      </c>
      <c r="AE199" s="38">
        <v>18.782</v>
      </c>
      <c r="AF199" s="38">
        <v>17.893</v>
      </c>
      <c r="AG199" s="38">
        <v>17.088</v>
      </c>
      <c r="AH199" s="38">
        <v>16.331</v>
      </c>
    </row>
    <row r="200" spans="1:34" ht="12.75" customHeight="1" thickBot="1" thickTop="1">
      <c r="A200" s="1">
        <v>5</v>
      </c>
      <c r="B200" s="20">
        <f>MATCH(D200,'[2]world'!$B$3:$B$400,0)</f>
        <v>78</v>
      </c>
      <c r="C200" s="18" t="str">
        <f>INDEX('[2]world'!$D$3:$D$400,MATCH(D200,'[2]world'!$B$3:$B$400,0))</f>
        <v>Af_N</v>
      </c>
      <c r="D200" s="23" t="s">
        <v>173</v>
      </c>
      <c r="E200" s="38">
        <v>49.832</v>
      </c>
      <c r="F200" s="38">
        <v>48.727</v>
      </c>
      <c r="G200" s="38">
        <v>47.049</v>
      </c>
      <c r="H200" s="38">
        <v>44.451</v>
      </c>
      <c r="I200" s="38">
        <v>41.962</v>
      </c>
      <c r="J200" s="38">
        <v>40.922</v>
      </c>
      <c r="K200" s="38">
        <v>39.199</v>
      </c>
      <c r="L200" s="38">
        <v>35.602</v>
      </c>
      <c r="M200" s="38">
        <v>30.436</v>
      </c>
      <c r="N200" s="38">
        <v>26.297</v>
      </c>
      <c r="O200" s="38">
        <v>25.093</v>
      </c>
      <c r="P200" s="38">
        <v>25.517</v>
      </c>
      <c r="Q200" s="38">
        <v>26.979</v>
      </c>
      <c r="R200" s="38">
        <v>24.172</v>
      </c>
      <c r="S200" s="38">
        <v>21.714</v>
      </c>
      <c r="T200" s="38">
        <v>20.034</v>
      </c>
      <c r="U200" s="38">
        <v>19.234</v>
      </c>
      <c r="V200" s="38">
        <v>18.753</v>
      </c>
      <c r="W200" s="38">
        <v>18.048</v>
      </c>
      <c r="X200" s="38">
        <v>17.143</v>
      </c>
      <c r="Y200" s="38">
        <v>16.197</v>
      </c>
      <c r="Z200" s="38">
        <v>15.392</v>
      </c>
      <c r="AA200" s="38">
        <v>14.767</v>
      </c>
      <c r="AB200" s="38">
        <v>14.257</v>
      </c>
      <c r="AC200" s="38">
        <v>13.779</v>
      </c>
      <c r="AD200" s="38">
        <v>13.308</v>
      </c>
      <c r="AE200" s="38">
        <v>12.827</v>
      </c>
      <c r="AF200" s="38">
        <v>12.393</v>
      </c>
      <c r="AG200" s="38">
        <v>11.989</v>
      </c>
      <c r="AH200" s="38">
        <v>11.659</v>
      </c>
    </row>
    <row r="201" spans="1:34" ht="12.75" customHeight="1" thickBot="1" thickTop="1">
      <c r="A201" s="1">
        <v>5</v>
      </c>
      <c r="B201" s="20">
        <f>MATCH(D201,'[2]world'!$B$3:$B$400,0)</f>
        <v>140</v>
      </c>
      <c r="C201" s="18" t="str">
        <f>INDEX('[2]world'!$D$3:$D$400,MATCH(D201,'[2]world'!$B$3:$B$400,0))</f>
        <v>Am_N</v>
      </c>
      <c r="D201" s="23" t="s">
        <v>174</v>
      </c>
      <c r="E201" s="38">
        <v>24.63</v>
      </c>
      <c r="F201" s="38">
        <v>24.806</v>
      </c>
      <c r="G201" s="38">
        <v>22.421</v>
      </c>
      <c r="H201" s="38">
        <v>18.011</v>
      </c>
      <c r="I201" s="38">
        <v>15.605</v>
      </c>
      <c r="J201" s="38">
        <v>14.833</v>
      </c>
      <c r="K201" s="38">
        <v>15.327</v>
      </c>
      <c r="L201" s="38">
        <v>15.576</v>
      </c>
      <c r="M201" s="38">
        <v>15.368</v>
      </c>
      <c r="N201" s="38">
        <v>14.106</v>
      </c>
      <c r="O201" s="38">
        <v>13.769</v>
      </c>
      <c r="P201" s="38">
        <v>13.614</v>
      </c>
      <c r="Q201" s="38">
        <v>12.436</v>
      </c>
      <c r="R201" s="38">
        <v>12.37</v>
      </c>
      <c r="S201" s="38">
        <v>12.261</v>
      </c>
      <c r="T201" s="38">
        <v>11.955</v>
      </c>
      <c r="U201" s="38">
        <v>11.657</v>
      </c>
      <c r="V201" s="38">
        <v>11.51</v>
      </c>
      <c r="W201" s="38">
        <v>11.443</v>
      </c>
      <c r="X201" s="38">
        <v>11.445</v>
      </c>
      <c r="Y201" s="38">
        <v>11.46</v>
      </c>
      <c r="Z201" s="38">
        <v>11.405</v>
      </c>
      <c r="AA201" s="38">
        <v>11.281</v>
      </c>
      <c r="AB201" s="38">
        <v>11.159</v>
      </c>
      <c r="AC201" s="38">
        <v>11.069</v>
      </c>
      <c r="AD201" s="38">
        <v>11.011</v>
      </c>
      <c r="AE201" s="38">
        <v>10.961</v>
      </c>
      <c r="AF201" s="38">
        <v>10.893</v>
      </c>
      <c r="AG201" s="38">
        <v>10.797</v>
      </c>
      <c r="AH201" s="38">
        <v>10.687</v>
      </c>
    </row>
    <row r="202" spans="1:34" ht="12.75" customHeight="1" thickBot="1" thickTop="1">
      <c r="A202" s="1">
        <v>5</v>
      </c>
      <c r="B202" s="20">
        <f>MATCH(D202,'[2]world'!$B$3:$B$400,0)</f>
        <v>229</v>
      </c>
      <c r="C202" s="18" t="str">
        <f>INDEX('[2]world'!$D$3:$D$400,MATCH(D202,'[2]world'!$B$3:$B$400,0))</f>
        <v>Eu_N</v>
      </c>
      <c r="D202" s="23" t="s">
        <v>175</v>
      </c>
      <c r="E202" s="38">
        <v>16.412</v>
      </c>
      <c r="F202" s="38">
        <v>16.877</v>
      </c>
      <c r="G202" s="38">
        <v>17.972</v>
      </c>
      <c r="H202" s="38">
        <v>16.696</v>
      </c>
      <c r="I202" s="38">
        <v>14.178</v>
      </c>
      <c r="J202" s="38">
        <v>12.72</v>
      </c>
      <c r="K202" s="38">
        <v>13.019</v>
      </c>
      <c r="L202" s="38">
        <v>13.692</v>
      </c>
      <c r="M202" s="38">
        <v>13.223</v>
      </c>
      <c r="N202" s="38">
        <v>12.138</v>
      </c>
      <c r="O202" s="38">
        <v>11.43</v>
      </c>
      <c r="P202" s="38">
        <v>12.414</v>
      </c>
      <c r="Q202" s="38">
        <v>12.269</v>
      </c>
      <c r="R202" s="38">
        <v>12.098</v>
      </c>
      <c r="S202" s="38">
        <v>11.774</v>
      </c>
      <c r="T202" s="38">
        <v>11.238</v>
      </c>
      <c r="U202" s="38">
        <v>10.923</v>
      </c>
      <c r="V202" s="38">
        <v>10.995</v>
      </c>
      <c r="W202" s="38">
        <v>11.166</v>
      </c>
      <c r="X202" s="38">
        <v>11.175</v>
      </c>
      <c r="Y202" s="38">
        <v>11.022</v>
      </c>
      <c r="Z202" s="38">
        <v>10.809</v>
      </c>
      <c r="AA202" s="38">
        <v>10.644</v>
      </c>
      <c r="AB202" s="38">
        <v>10.599</v>
      </c>
      <c r="AC202" s="38">
        <v>10.625</v>
      </c>
      <c r="AD202" s="38">
        <v>10.614</v>
      </c>
      <c r="AE202" s="38">
        <v>10.519</v>
      </c>
      <c r="AF202" s="38">
        <v>10.366</v>
      </c>
      <c r="AG202" s="38">
        <v>10.218</v>
      </c>
      <c r="AH202" s="38">
        <v>10.121</v>
      </c>
    </row>
    <row r="203" spans="1:34" ht="12.75" customHeight="1" thickBot="1" thickTop="1">
      <c r="A203" s="1">
        <v>5</v>
      </c>
      <c r="B203" s="20">
        <f>MATCH(D203,'[2]world'!$B$3:$B$400,0)</f>
        <v>29</v>
      </c>
      <c r="C203" s="18" t="str">
        <f>INDEX('[2]world'!$D$3:$D$400,MATCH(D203,'[2]world'!$B$3:$B$400,0))</f>
        <v>NOR</v>
      </c>
      <c r="D203" s="23" t="s">
        <v>176</v>
      </c>
      <c r="E203" s="38">
        <v>18.661</v>
      </c>
      <c r="F203" s="38">
        <v>18.051</v>
      </c>
      <c r="G203" s="38">
        <v>17.415</v>
      </c>
      <c r="H203" s="38">
        <v>17.034</v>
      </c>
      <c r="I203" s="38">
        <v>15.226</v>
      </c>
      <c r="J203" s="38">
        <v>12.886</v>
      </c>
      <c r="K203" s="38">
        <v>12.3</v>
      </c>
      <c r="L203" s="38">
        <v>13.311</v>
      </c>
      <c r="M203" s="38">
        <v>13.939</v>
      </c>
      <c r="N203" s="38">
        <v>13.435</v>
      </c>
      <c r="O203" s="38">
        <v>12.428</v>
      </c>
      <c r="P203" s="38">
        <v>12.642</v>
      </c>
      <c r="Q203" s="38">
        <v>11.737</v>
      </c>
      <c r="R203" s="38">
        <v>11.944</v>
      </c>
      <c r="S203" s="38">
        <v>11.914</v>
      </c>
      <c r="T203" s="38">
        <v>11.536</v>
      </c>
      <c r="U203" s="38">
        <v>11.136</v>
      </c>
      <c r="V203" s="38">
        <v>10.96</v>
      </c>
      <c r="W203" s="38">
        <v>10.981</v>
      </c>
      <c r="X203" s="38">
        <v>11.043</v>
      </c>
      <c r="Y203" s="38">
        <v>11.037</v>
      </c>
      <c r="Z203" s="38">
        <v>10.922</v>
      </c>
      <c r="AA203" s="38">
        <v>10.765</v>
      </c>
      <c r="AB203" s="38">
        <v>10.648</v>
      </c>
      <c r="AC203" s="38">
        <v>10.599</v>
      </c>
      <c r="AD203" s="38">
        <v>10.572</v>
      </c>
      <c r="AE203" s="38">
        <v>10.521</v>
      </c>
      <c r="AF203" s="38">
        <v>10.427</v>
      </c>
      <c r="AG203" s="38">
        <v>10.3</v>
      </c>
      <c r="AH203" s="38">
        <v>10.173</v>
      </c>
    </row>
    <row r="204" spans="1:34" ht="12.75" customHeight="1" thickBot="1" thickTop="1">
      <c r="A204" s="1">
        <v>5</v>
      </c>
      <c r="B204" s="20">
        <f>MATCH(D204,'[2]world'!$B$3:$B$400,0)</f>
        <v>288</v>
      </c>
      <c r="C204" s="18" t="str">
        <f>INDEX('[2]world'!$D$3:$D$400,MATCH(D204,'[2]world'!$B$3:$B$400,0))</f>
        <v>Ocean</v>
      </c>
      <c r="D204" s="23" t="s">
        <v>177</v>
      </c>
      <c r="E204" s="38">
        <v>27.456</v>
      </c>
      <c r="F204" s="38">
        <v>27.327</v>
      </c>
      <c r="G204" s="38">
        <v>26.17</v>
      </c>
      <c r="H204" s="38">
        <v>24.536</v>
      </c>
      <c r="I204" s="38">
        <v>24.109</v>
      </c>
      <c r="J204" s="38">
        <v>21.008</v>
      </c>
      <c r="K204" s="38">
        <v>20.382</v>
      </c>
      <c r="L204" s="38">
        <v>19.803</v>
      </c>
      <c r="M204" s="38">
        <v>19.574</v>
      </c>
      <c r="N204" s="38">
        <v>18.662</v>
      </c>
      <c r="O204" s="38">
        <v>17.82</v>
      </c>
      <c r="P204" s="38">
        <v>18.091</v>
      </c>
      <c r="Q204" s="38">
        <v>17.253</v>
      </c>
      <c r="R204" s="38">
        <v>16.454</v>
      </c>
      <c r="S204" s="38">
        <v>15.733</v>
      </c>
      <c r="T204" s="38">
        <v>15.02</v>
      </c>
      <c r="U204" s="38">
        <v>14.432</v>
      </c>
      <c r="V204" s="38">
        <v>14.058</v>
      </c>
      <c r="W204" s="38">
        <v>13.828</v>
      </c>
      <c r="X204" s="38">
        <v>13.589</v>
      </c>
      <c r="Y204" s="38">
        <v>13.266</v>
      </c>
      <c r="Z204" s="38">
        <v>12.872</v>
      </c>
      <c r="AA204" s="38">
        <v>12.482</v>
      </c>
      <c r="AB204" s="38">
        <v>12.156</v>
      </c>
      <c r="AC204" s="38">
        <v>11.899</v>
      </c>
      <c r="AD204" s="38">
        <v>11.681</v>
      </c>
      <c r="AE204" s="38">
        <v>11.451</v>
      </c>
      <c r="AF204" s="38">
        <v>11.205</v>
      </c>
      <c r="AG204" s="38">
        <v>10.951</v>
      </c>
      <c r="AH204" s="38">
        <v>10.721</v>
      </c>
    </row>
    <row r="205" spans="1:34" ht="12.75" customHeight="1" thickBot="1" thickTop="1">
      <c r="A205" s="1">
        <v>5</v>
      </c>
      <c r="B205" s="20">
        <f>MATCH(D205,'[2]world'!$B$3:$B$400,0)</f>
        <v>192</v>
      </c>
      <c r="C205" s="18" t="str">
        <f>INDEX('[2]world'!$D$3:$D$400,MATCH(D205,'[2]world'!$B$3:$B$400,0))</f>
        <v>Oman</v>
      </c>
      <c r="D205" s="23" t="s">
        <v>178</v>
      </c>
      <c r="E205" s="38">
        <v>49.092</v>
      </c>
      <c r="F205" s="38">
        <v>49.436</v>
      </c>
      <c r="G205" s="38">
        <v>49.116</v>
      </c>
      <c r="H205" s="38">
        <v>48.569</v>
      </c>
      <c r="I205" s="38">
        <v>48.001</v>
      </c>
      <c r="J205" s="38">
        <v>50.119</v>
      </c>
      <c r="K205" s="38">
        <v>48.221</v>
      </c>
      <c r="L205" s="38">
        <v>42.931</v>
      </c>
      <c r="M205" s="38">
        <v>33.374</v>
      </c>
      <c r="N205" s="38">
        <v>26.909</v>
      </c>
      <c r="O205" s="38">
        <v>22.425</v>
      </c>
      <c r="P205" s="38">
        <v>21.403</v>
      </c>
      <c r="Q205" s="38">
        <v>20.803</v>
      </c>
      <c r="R205" s="38">
        <v>17.504</v>
      </c>
      <c r="S205" s="38">
        <v>14.686</v>
      </c>
      <c r="T205" s="38">
        <v>12.077</v>
      </c>
      <c r="U205" s="38">
        <v>10.707</v>
      </c>
      <c r="V205" s="38">
        <v>10.828</v>
      </c>
      <c r="W205" s="38">
        <v>11.339</v>
      </c>
      <c r="X205" s="38">
        <v>11.307</v>
      </c>
      <c r="Y205" s="38">
        <v>10.588</v>
      </c>
      <c r="Z205" s="38">
        <v>9.597</v>
      </c>
      <c r="AA205" s="38">
        <v>8.937</v>
      </c>
      <c r="AB205" s="38">
        <v>8.846</v>
      </c>
      <c r="AC205" s="38">
        <v>9.123</v>
      </c>
      <c r="AD205" s="38">
        <v>9.36</v>
      </c>
      <c r="AE205" s="38">
        <v>9.31</v>
      </c>
      <c r="AF205" s="38">
        <v>9.028</v>
      </c>
      <c r="AG205" s="38">
        <v>8.756</v>
      </c>
      <c r="AH205" s="38">
        <v>8.706</v>
      </c>
    </row>
    <row r="206" spans="1:34" ht="12.75" customHeight="1" thickBot="1" thickTop="1">
      <c r="A206" s="1">
        <v>5</v>
      </c>
      <c r="B206" s="20">
        <f>MATCH(D206,'[2]world'!$B$3:$B$400,0)</f>
        <v>355</v>
      </c>
      <c r="C206" s="18" t="str">
        <f>INDEX('[2]world'!$D$3:$D$400,MATCH(D206,'[2]world'!$B$3:$B$400,0))</f>
        <v>NotSpe</v>
      </c>
      <c r="D206" s="23" t="s">
        <v>264</v>
      </c>
      <c r="E206" s="38">
        <v>40.908</v>
      </c>
      <c r="F206" s="38">
        <v>41.671</v>
      </c>
      <c r="G206" s="38">
        <v>36.089</v>
      </c>
      <c r="H206" s="38">
        <v>29.841</v>
      </c>
      <c r="I206" s="38">
        <v>24.994</v>
      </c>
      <c r="J206" s="38">
        <v>23.067</v>
      </c>
      <c r="K206" s="38">
        <v>20.761</v>
      </c>
      <c r="L206" s="38">
        <v>17.28</v>
      </c>
      <c r="M206" s="38">
        <v>16.049</v>
      </c>
      <c r="N206" s="38">
        <v>14.716</v>
      </c>
      <c r="O206" s="38">
        <v>11.777</v>
      </c>
      <c r="P206" s="38">
        <v>10.198</v>
      </c>
      <c r="Q206" s="38">
        <v>8.401</v>
      </c>
      <c r="R206" s="38">
        <v>7.638</v>
      </c>
      <c r="S206" s="38">
        <v>7.2</v>
      </c>
      <c r="T206" s="38">
        <v>7.287</v>
      </c>
      <c r="U206" s="38">
        <v>7.154</v>
      </c>
      <c r="V206" s="38">
        <v>6.661</v>
      </c>
      <c r="W206" s="38">
        <v>6.225</v>
      </c>
      <c r="X206" s="38">
        <v>6.161</v>
      </c>
      <c r="Y206" s="38">
        <v>6.291</v>
      </c>
      <c r="Z206" s="38">
        <v>6.55</v>
      </c>
      <c r="AA206" s="38">
        <v>6.883</v>
      </c>
      <c r="AB206" s="38">
        <v>7.101</v>
      </c>
      <c r="AC206" s="38">
        <v>7.146</v>
      </c>
      <c r="AD206" s="38">
        <v>7.163</v>
      </c>
      <c r="AE206" s="38">
        <v>7.317</v>
      </c>
      <c r="AF206" s="38">
        <v>7.611</v>
      </c>
      <c r="AG206" s="38">
        <v>7.966</v>
      </c>
      <c r="AH206" s="38">
        <v>8.27</v>
      </c>
    </row>
    <row r="207" spans="1:34" ht="12.75" customHeight="1" thickBot="1" thickTop="1">
      <c r="A207" s="1">
        <v>5</v>
      </c>
      <c r="B207" s="20">
        <f>MATCH(D207,'[2]world'!$B$3:$B$400,0)</f>
        <v>207</v>
      </c>
      <c r="C207" s="18" t="str">
        <f>INDEX('[2]world'!$D$3:$D$400,MATCH(D207,'[2]world'!$B$3:$B$400,0))</f>
        <v>Pak</v>
      </c>
      <c r="D207" s="23" t="s">
        <v>179</v>
      </c>
      <c r="E207" s="38">
        <v>42.244</v>
      </c>
      <c r="F207" s="38">
        <v>43.766</v>
      </c>
      <c r="G207" s="38">
        <v>44.266</v>
      </c>
      <c r="H207" s="38">
        <v>43.67</v>
      </c>
      <c r="I207" s="38">
        <v>42.587</v>
      </c>
      <c r="J207" s="38">
        <v>42.297</v>
      </c>
      <c r="K207" s="38">
        <v>42.115</v>
      </c>
      <c r="L207" s="38">
        <v>41.966</v>
      </c>
      <c r="M207" s="38">
        <v>38.207</v>
      </c>
      <c r="N207" s="38">
        <v>34.32</v>
      </c>
      <c r="O207" s="38">
        <v>30.304</v>
      </c>
      <c r="P207" s="38">
        <v>30.269</v>
      </c>
      <c r="Q207" s="38">
        <v>29.763</v>
      </c>
      <c r="R207" s="38">
        <v>27.581</v>
      </c>
      <c r="S207" s="38">
        <v>24.819</v>
      </c>
      <c r="T207" s="38">
        <v>22.466</v>
      </c>
      <c r="U207" s="38">
        <v>20.977</v>
      </c>
      <c r="V207" s="38">
        <v>20.02</v>
      </c>
      <c r="W207" s="38">
        <v>19</v>
      </c>
      <c r="X207" s="38">
        <v>17.71</v>
      </c>
      <c r="Y207" s="38">
        <v>16.38</v>
      </c>
      <c r="Z207" s="38">
        <v>15.303</v>
      </c>
      <c r="AA207" s="38">
        <v>14.531</v>
      </c>
      <c r="AB207" s="38">
        <v>13.933</v>
      </c>
      <c r="AC207" s="38">
        <v>13.36</v>
      </c>
      <c r="AD207" s="38">
        <v>12.759</v>
      </c>
      <c r="AE207" s="38">
        <v>12.186</v>
      </c>
      <c r="AF207" s="38">
        <v>11.728</v>
      </c>
      <c r="AG207" s="38">
        <v>11.374</v>
      </c>
      <c r="AH207" s="38">
        <v>11.104</v>
      </c>
    </row>
    <row r="208" spans="1:34" ht="12.75" customHeight="1" thickBot="1" thickTop="1">
      <c r="A208" s="1">
        <v>5</v>
      </c>
      <c r="B208" s="20">
        <f>MATCH(D208,'[2]world'!$B$3:$B$400,0)</f>
        <v>150</v>
      </c>
      <c r="C208" s="18" t="str">
        <f>INDEX('[2]world'!$D$3:$D$400,MATCH(D208,'[2]world'!$B$3:$B$400,0))</f>
        <v>Pan</v>
      </c>
      <c r="D208" s="23" t="s">
        <v>180</v>
      </c>
      <c r="E208" s="38">
        <v>41.405</v>
      </c>
      <c r="F208" s="38">
        <v>41.637</v>
      </c>
      <c r="G208" s="38">
        <v>40.873</v>
      </c>
      <c r="H208" s="38">
        <v>38.787</v>
      </c>
      <c r="I208" s="38">
        <v>36.161</v>
      </c>
      <c r="J208" s="38">
        <v>32.509</v>
      </c>
      <c r="K208" s="38">
        <v>29.507</v>
      </c>
      <c r="L208" s="38">
        <v>27.323</v>
      </c>
      <c r="M208" s="38">
        <v>25.234</v>
      </c>
      <c r="N208" s="38">
        <v>24.277</v>
      </c>
      <c r="O208" s="38">
        <v>22.071</v>
      </c>
      <c r="P208" s="38">
        <v>20.957</v>
      </c>
      <c r="Q208" s="38">
        <v>19.835</v>
      </c>
      <c r="R208" s="38">
        <v>18.389</v>
      </c>
      <c r="S208" s="38">
        <v>17.108</v>
      </c>
      <c r="T208" s="38">
        <v>15.986</v>
      </c>
      <c r="U208" s="38">
        <v>15.006</v>
      </c>
      <c r="V208" s="38">
        <v>14.15</v>
      </c>
      <c r="W208" s="38">
        <v>13.385</v>
      </c>
      <c r="X208" s="38">
        <v>12.712</v>
      </c>
      <c r="Y208" s="38">
        <v>12.136</v>
      </c>
      <c r="Z208" s="38">
        <v>11.657</v>
      </c>
      <c r="AA208" s="38">
        <v>11.251</v>
      </c>
      <c r="AB208" s="38">
        <v>10.894</v>
      </c>
      <c r="AC208" s="38">
        <v>10.593</v>
      </c>
      <c r="AD208" s="38">
        <v>10.349</v>
      </c>
      <c r="AE208" s="38">
        <v>10.134</v>
      </c>
      <c r="AF208" s="38">
        <v>9.958</v>
      </c>
      <c r="AG208" s="38">
        <v>9.822</v>
      </c>
      <c r="AH208" s="38">
        <v>9.709</v>
      </c>
    </row>
    <row r="209" spans="1:34" ht="12.75" customHeight="1" thickBot="1" thickTop="1">
      <c r="A209" s="1">
        <v>5</v>
      </c>
      <c r="B209" s="20">
        <f>MATCH(D209,'[2]world'!$B$3:$B$400,0)</f>
        <v>244</v>
      </c>
      <c r="C209" s="18" t="str">
        <f>INDEX('[2]world'!$D$3:$D$400,MATCH(D209,'[2]world'!$B$3:$B$400,0))</f>
        <v>Pap</v>
      </c>
      <c r="D209" s="23" t="s">
        <v>181</v>
      </c>
      <c r="E209" s="38">
        <v>42.529</v>
      </c>
      <c r="F209" s="38">
        <v>42.111</v>
      </c>
      <c r="G209" s="38">
        <v>41.831</v>
      </c>
      <c r="H209" s="38">
        <v>42.276</v>
      </c>
      <c r="I209" s="38">
        <v>45.394</v>
      </c>
      <c r="J209" s="38">
        <v>41.134</v>
      </c>
      <c r="K209" s="38">
        <v>38.042</v>
      </c>
      <c r="L209" s="38">
        <v>35.39</v>
      </c>
      <c r="M209" s="38">
        <v>35.211</v>
      </c>
      <c r="N209" s="38">
        <v>35.595</v>
      </c>
      <c r="O209" s="38">
        <v>33.62</v>
      </c>
      <c r="P209" s="38">
        <v>31.456</v>
      </c>
      <c r="Q209" s="38">
        <v>29.076</v>
      </c>
      <c r="R209" s="38">
        <v>27.385</v>
      </c>
      <c r="S209" s="38">
        <v>26.042</v>
      </c>
      <c r="T209" s="38">
        <v>24.772</v>
      </c>
      <c r="U209" s="38">
        <v>23.482</v>
      </c>
      <c r="V209" s="38">
        <v>22.207</v>
      </c>
      <c r="W209" s="38">
        <v>20.99</v>
      </c>
      <c r="X209" s="38">
        <v>19.924</v>
      </c>
      <c r="Y209" s="38">
        <v>18.976</v>
      </c>
      <c r="Z209" s="38">
        <v>18.136</v>
      </c>
      <c r="AA209" s="38">
        <v>17.304</v>
      </c>
      <c r="AB209" s="38">
        <v>16.521</v>
      </c>
      <c r="AC209" s="38">
        <v>15.781</v>
      </c>
      <c r="AD209" s="38">
        <v>15.123</v>
      </c>
      <c r="AE209" s="38">
        <v>14.534</v>
      </c>
      <c r="AF209" s="38">
        <v>14.005</v>
      </c>
      <c r="AG209" s="38">
        <v>13.528</v>
      </c>
      <c r="AH209" s="38">
        <v>13.091</v>
      </c>
    </row>
    <row r="210" spans="1:34" ht="12.75" customHeight="1" thickBot="1" thickTop="1">
      <c r="A210" s="1">
        <v>5</v>
      </c>
      <c r="B210" s="20">
        <f>MATCH(D210,'[2]world'!$B$3:$B$400,0)</f>
        <v>178</v>
      </c>
      <c r="C210" s="18" t="str">
        <f>INDEX('[2]world'!$D$3:$D$400,MATCH(D210,'[2]world'!$B$3:$B$400,0))</f>
        <v>Par</v>
      </c>
      <c r="D210" s="23" t="s">
        <v>182</v>
      </c>
      <c r="E210" s="38">
        <v>44.232</v>
      </c>
      <c r="F210" s="38">
        <v>42.586</v>
      </c>
      <c r="G210" s="38">
        <v>41.161</v>
      </c>
      <c r="H210" s="38">
        <v>39.386</v>
      </c>
      <c r="I210" s="38">
        <v>35.583</v>
      </c>
      <c r="J210" s="38">
        <v>36.112</v>
      </c>
      <c r="K210" s="38">
        <v>36.723</v>
      </c>
      <c r="L210" s="38">
        <v>34.973</v>
      </c>
      <c r="M210" s="38">
        <v>32.006</v>
      </c>
      <c r="N210" s="38">
        <v>29.251</v>
      </c>
      <c r="O210" s="38">
        <v>25.064</v>
      </c>
      <c r="P210" s="38">
        <v>23.316</v>
      </c>
      <c r="Q210" s="38">
        <v>21.659</v>
      </c>
      <c r="R210" s="38">
        <v>20.721</v>
      </c>
      <c r="S210" s="38">
        <v>19.369</v>
      </c>
      <c r="T210" s="38">
        <v>17.862</v>
      </c>
      <c r="U210" s="38">
        <v>16.503</v>
      </c>
      <c r="V210" s="38">
        <v>15.387</v>
      </c>
      <c r="W210" s="38">
        <v>14.526</v>
      </c>
      <c r="X210" s="38">
        <v>13.811</v>
      </c>
      <c r="Y210" s="38">
        <v>13.122</v>
      </c>
      <c r="Z210" s="38">
        <v>12.467</v>
      </c>
      <c r="AA210" s="38">
        <v>11.906</v>
      </c>
      <c r="AB210" s="38">
        <v>11.443</v>
      </c>
      <c r="AC210" s="38">
        <v>11.062</v>
      </c>
      <c r="AD210" s="38">
        <v>10.714</v>
      </c>
      <c r="AE210" s="38">
        <v>10.448</v>
      </c>
      <c r="AF210" s="38">
        <v>10.252</v>
      </c>
      <c r="AG210" s="38">
        <v>10.08</v>
      </c>
      <c r="AH210" s="38">
        <v>9.933</v>
      </c>
    </row>
    <row r="211" spans="1:34" ht="12.75" customHeight="1" thickBot="1" thickTop="1">
      <c r="A211" s="1">
        <v>5</v>
      </c>
      <c r="B211" s="20">
        <f>MATCH(D211,'[2]world'!$B$3:$B$400,0)</f>
        <v>179</v>
      </c>
      <c r="C211" s="18" t="str">
        <f>INDEX('[2]world'!$D$3:$D$400,MATCH(D211,'[2]world'!$B$3:$B$400,0))</f>
        <v>Peru</v>
      </c>
      <c r="D211" s="23" t="s">
        <v>183</v>
      </c>
      <c r="E211" s="38">
        <v>47.771</v>
      </c>
      <c r="F211" s="38">
        <v>47.341</v>
      </c>
      <c r="G211" s="38">
        <v>46.731</v>
      </c>
      <c r="H211" s="38">
        <v>44.273</v>
      </c>
      <c r="I211" s="38">
        <v>40.417</v>
      </c>
      <c r="J211" s="38">
        <v>38.25</v>
      </c>
      <c r="K211" s="38">
        <v>34.021</v>
      </c>
      <c r="L211" s="38">
        <v>31.648</v>
      </c>
      <c r="M211" s="38">
        <v>28.717</v>
      </c>
      <c r="N211" s="38">
        <v>25.441</v>
      </c>
      <c r="O211" s="38">
        <v>23.01</v>
      </c>
      <c r="P211" s="38">
        <v>21.357</v>
      </c>
      <c r="Q211" s="38">
        <v>20.399</v>
      </c>
      <c r="R211" s="38">
        <v>18.712</v>
      </c>
      <c r="S211" s="38">
        <v>17.135</v>
      </c>
      <c r="T211" s="38">
        <v>15.748</v>
      </c>
      <c r="U211" s="38">
        <v>14.643</v>
      </c>
      <c r="V211" s="38">
        <v>13.762</v>
      </c>
      <c r="W211" s="38">
        <v>12.987</v>
      </c>
      <c r="X211" s="38">
        <v>12.291</v>
      </c>
      <c r="Y211" s="38">
        <v>11.624</v>
      </c>
      <c r="Z211" s="38">
        <v>11.049</v>
      </c>
      <c r="AA211" s="38">
        <v>10.587</v>
      </c>
      <c r="AB211" s="38">
        <v>10.243</v>
      </c>
      <c r="AC211" s="38">
        <v>9.975</v>
      </c>
      <c r="AD211" s="38">
        <v>9.745</v>
      </c>
      <c r="AE211" s="38">
        <v>9.534</v>
      </c>
      <c r="AF211" s="38">
        <v>9.357</v>
      </c>
      <c r="AG211" s="38">
        <v>9.218</v>
      </c>
      <c r="AH211" s="38">
        <v>9.129</v>
      </c>
    </row>
    <row r="212" spans="1:34" ht="12.75" customHeight="1" thickBot="1" thickTop="1">
      <c r="A212" s="1">
        <v>5</v>
      </c>
      <c r="B212" s="20">
        <f>MATCH(D212,'[2]world'!$B$3:$B$400,0)</f>
        <v>216</v>
      </c>
      <c r="C212" s="18" t="str">
        <f>INDEX('[2]world'!$D$3:$D$400,MATCH(D212,'[2]world'!$B$3:$B$400,0))</f>
        <v>Fil</v>
      </c>
      <c r="D212" s="23" t="s">
        <v>184</v>
      </c>
      <c r="E212" s="38">
        <v>48.615</v>
      </c>
      <c r="F212" s="38">
        <v>45.654</v>
      </c>
      <c r="G212" s="38">
        <v>43.008</v>
      </c>
      <c r="H212" s="38">
        <v>40.39</v>
      </c>
      <c r="I212" s="38">
        <v>38.265</v>
      </c>
      <c r="J212" s="38">
        <v>37.365</v>
      </c>
      <c r="K212" s="38">
        <v>35.693</v>
      </c>
      <c r="L212" s="38">
        <v>34.108</v>
      </c>
      <c r="M212" s="38">
        <v>31.911</v>
      </c>
      <c r="N212" s="38">
        <v>30.222</v>
      </c>
      <c r="O212" s="38">
        <v>28.828</v>
      </c>
      <c r="P212" s="38">
        <v>25.612</v>
      </c>
      <c r="Q212" s="38">
        <v>23.952</v>
      </c>
      <c r="R212" s="38">
        <v>22.742</v>
      </c>
      <c r="S212" s="38">
        <v>21.413</v>
      </c>
      <c r="T212" s="38">
        <v>20.221</v>
      </c>
      <c r="U212" s="38">
        <v>19.057</v>
      </c>
      <c r="V212" s="38">
        <v>18.032</v>
      </c>
      <c r="W212" s="38">
        <v>17.11</v>
      </c>
      <c r="X212" s="38">
        <v>16.287</v>
      </c>
      <c r="Y212" s="38">
        <v>15.472</v>
      </c>
      <c r="Z212" s="38">
        <v>14.752</v>
      </c>
      <c r="AA212" s="38">
        <v>14.093</v>
      </c>
      <c r="AB212" s="38">
        <v>13.513</v>
      </c>
      <c r="AC212" s="38">
        <v>13.005</v>
      </c>
      <c r="AD212" s="38">
        <v>12.554</v>
      </c>
      <c r="AE212" s="38">
        <v>12.165</v>
      </c>
      <c r="AF212" s="38">
        <v>11.816</v>
      </c>
      <c r="AG212" s="38">
        <v>11.51</v>
      </c>
      <c r="AH212" s="38">
        <v>11.236</v>
      </c>
    </row>
    <row r="213" spans="1:34" ht="12.75" customHeight="1" thickBot="1" thickTop="1">
      <c r="A213" s="1">
        <v>5</v>
      </c>
      <c r="B213" s="20">
        <f>MATCH(D213,'[2]world'!$B$3:$B$400,0)</f>
        <v>30</v>
      </c>
      <c r="C213" s="18" t="str">
        <f>INDEX('[2]world'!$D$3:$D$400,MATCH(D213,'[2]world'!$B$3:$B$400,0))</f>
        <v>PL</v>
      </c>
      <c r="D213" s="23" t="s">
        <v>185</v>
      </c>
      <c r="E213" s="38">
        <v>29.652</v>
      </c>
      <c r="F213" s="38">
        <v>26.989</v>
      </c>
      <c r="G213" s="38">
        <v>19.627</v>
      </c>
      <c r="H213" s="38">
        <v>16.57</v>
      </c>
      <c r="I213" s="38">
        <v>17.452</v>
      </c>
      <c r="J213" s="38">
        <v>18.989</v>
      </c>
      <c r="K213" s="38">
        <v>19.3</v>
      </c>
      <c r="L213" s="38">
        <v>16.246</v>
      </c>
      <c r="M213" s="38">
        <v>13.62</v>
      </c>
      <c r="N213" s="38">
        <v>10.653</v>
      </c>
      <c r="O213" s="38">
        <v>9.271</v>
      </c>
      <c r="P213" s="38">
        <v>10.528</v>
      </c>
      <c r="Q213" s="38">
        <v>10.394</v>
      </c>
      <c r="R213" s="38">
        <v>9.511</v>
      </c>
      <c r="S213" s="38">
        <v>8.55</v>
      </c>
      <c r="T213" s="38">
        <v>7.829</v>
      </c>
      <c r="U213" s="38">
        <v>7.463</v>
      </c>
      <c r="V213" s="38">
        <v>7.654</v>
      </c>
      <c r="W213" s="38">
        <v>8.028</v>
      </c>
      <c r="X213" s="38">
        <v>8.129</v>
      </c>
      <c r="Y213" s="38">
        <v>7.903</v>
      </c>
      <c r="Z213" s="38">
        <v>7.626</v>
      </c>
      <c r="AA213" s="38">
        <v>7.517</v>
      </c>
      <c r="AB213" s="38">
        <v>7.706</v>
      </c>
      <c r="AC213" s="38">
        <v>8.082</v>
      </c>
      <c r="AD213" s="38">
        <v>8.415</v>
      </c>
      <c r="AE213" s="38">
        <v>8.541</v>
      </c>
      <c r="AF213" s="38">
        <v>8.488</v>
      </c>
      <c r="AG213" s="38">
        <v>8.427</v>
      </c>
      <c r="AH213" s="38">
        <v>8.491</v>
      </c>
    </row>
    <row r="214" spans="1:34" ht="12.75" customHeight="1" thickBot="1" thickTop="1">
      <c r="A214" s="1">
        <v>5</v>
      </c>
      <c r="B214" s="20">
        <f>MATCH(D214,'[2]world'!$B$3:$B$400,0)</f>
        <v>290</v>
      </c>
      <c r="C214" s="18" t="str">
        <f>INDEX('[2]world'!$D$3:$D$400,MATCH(D214,'[2]world'!$B$3:$B$400,0))</f>
        <v>Polin</v>
      </c>
      <c r="D214" s="23" t="s">
        <v>186</v>
      </c>
      <c r="E214" s="38">
        <v>47.638</v>
      </c>
      <c r="F214" s="38">
        <v>46.624</v>
      </c>
      <c r="G214" s="38">
        <v>44.48</v>
      </c>
      <c r="H214" s="38">
        <v>40.411</v>
      </c>
      <c r="I214" s="38">
        <v>36.148</v>
      </c>
      <c r="J214" s="38">
        <v>34.316</v>
      </c>
      <c r="K214" s="38">
        <v>33.479</v>
      </c>
      <c r="L214" s="38">
        <v>32.261</v>
      </c>
      <c r="M214" s="38">
        <v>29.606</v>
      </c>
      <c r="N214" s="38">
        <v>26.655</v>
      </c>
      <c r="O214" s="38">
        <v>24.549</v>
      </c>
      <c r="P214" s="38">
        <v>23.125</v>
      </c>
      <c r="Q214" s="38">
        <v>21.276</v>
      </c>
      <c r="R214" s="38">
        <v>19.773</v>
      </c>
      <c r="S214" s="38">
        <v>18.879</v>
      </c>
      <c r="T214" s="38">
        <v>18.143</v>
      </c>
      <c r="U214" s="38">
        <v>17.439</v>
      </c>
      <c r="V214" s="38">
        <v>16.612</v>
      </c>
      <c r="W214" s="38">
        <v>15.712</v>
      </c>
      <c r="X214" s="38">
        <v>14.865</v>
      </c>
      <c r="Y214" s="38">
        <v>14.199</v>
      </c>
      <c r="Z214" s="38">
        <v>13.709</v>
      </c>
      <c r="AA214" s="38">
        <v>13.305</v>
      </c>
      <c r="AB214" s="38">
        <v>12.856</v>
      </c>
      <c r="AC214" s="38">
        <v>12.306</v>
      </c>
      <c r="AD214" s="38">
        <v>11.737</v>
      </c>
      <c r="AE214" s="38">
        <v>11.27</v>
      </c>
      <c r="AF214" s="38">
        <v>10.932</v>
      </c>
      <c r="AG214" s="38">
        <v>10.687</v>
      </c>
      <c r="AH214" s="38">
        <v>10.459</v>
      </c>
    </row>
    <row r="215" spans="1:34" ht="12.75" customHeight="1" thickBot="1" thickTop="1">
      <c r="A215" s="1">
        <v>5</v>
      </c>
      <c r="B215" s="20">
        <f>MATCH(D215,'[2]world'!$B$3:$B$400,0)</f>
        <v>31</v>
      </c>
      <c r="C215" s="18" t="str">
        <f>INDEX('[2]world'!$D$3:$D$400,MATCH(D215,'[2]world'!$B$3:$B$400,0))</f>
        <v>PR</v>
      </c>
      <c r="D215" s="23" t="s">
        <v>187</v>
      </c>
      <c r="E215" s="38">
        <v>23.927</v>
      </c>
      <c r="F215" s="38">
        <v>24.005</v>
      </c>
      <c r="G215" s="38">
        <v>23.812</v>
      </c>
      <c r="H215" s="38">
        <v>22.24</v>
      </c>
      <c r="I215" s="38">
        <v>19.743</v>
      </c>
      <c r="J215" s="38">
        <v>18.028</v>
      </c>
      <c r="K215" s="38">
        <v>14.641</v>
      </c>
      <c r="L215" s="38">
        <v>12.03</v>
      </c>
      <c r="M215" s="38">
        <v>11.121</v>
      </c>
      <c r="N215" s="38">
        <v>10.986</v>
      </c>
      <c r="O215" s="38">
        <v>10.78</v>
      </c>
      <c r="P215" s="38">
        <v>9.733</v>
      </c>
      <c r="Q215" s="38">
        <v>8.468</v>
      </c>
      <c r="R215" s="38">
        <v>7.613</v>
      </c>
      <c r="S215" s="38">
        <v>7.135</v>
      </c>
      <c r="T215" s="38">
        <v>7.226</v>
      </c>
      <c r="U215" s="38">
        <v>7.438</v>
      </c>
      <c r="V215" s="38">
        <v>7.551</v>
      </c>
      <c r="W215" s="38">
        <v>7.498</v>
      </c>
      <c r="X215" s="38">
        <v>7.336</v>
      </c>
      <c r="Y215" s="38">
        <v>7.234</v>
      </c>
      <c r="Z215" s="38">
        <v>7.326</v>
      </c>
      <c r="AA215" s="38">
        <v>7.593</v>
      </c>
      <c r="AB215" s="38">
        <v>7.895</v>
      </c>
      <c r="AC215" s="38">
        <v>8.084</v>
      </c>
      <c r="AD215" s="38">
        <v>8.148</v>
      </c>
      <c r="AE215" s="38">
        <v>8.13</v>
      </c>
      <c r="AF215" s="38">
        <v>8.141</v>
      </c>
      <c r="AG215" s="38">
        <v>8.227</v>
      </c>
      <c r="AH215" s="38">
        <v>8.374</v>
      </c>
    </row>
    <row r="216" spans="1:34" ht="12.75" customHeight="1" thickBot="1" thickTop="1">
      <c r="A216" s="1">
        <v>5</v>
      </c>
      <c r="B216" s="20">
        <f>MATCH(D216,'[2]world'!$B$3:$B$400,0)</f>
        <v>164</v>
      </c>
      <c r="C216" s="18" t="str">
        <f>INDEX('[2]world'!$D$3:$D$400,MATCH(D216,'[2]world'!$B$3:$B$400,0))</f>
        <v>Puer</v>
      </c>
      <c r="D216" s="23" t="s">
        <v>188</v>
      </c>
      <c r="E216" s="38">
        <v>37.361</v>
      </c>
      <c r="F216" s="38">
        <v>34.754</v>
      </c>
      <c r="G216" s="38">
        <v>32.261</v>
      </c>
      <c r="H216" s="38">
        <v>26.691</v>
      </c>
      <c r="I216" s="38">
        <v>24.958</v>
      </c>
      <c r="J216" s="38">
        <v>23.723</v>
      </c>
      <c r="K216" s="38">
        <v>20.512</v>
      </c>
      <c r="L216" s="38">
        <v>18.586</v>
      </c>
      <c r="M216" s="38">
        <v>17.452</v>
      </c>
      <c r="N216" s="38">
        <v>15.37</v>
      </c>
      <c r="O216" s="38">
        <v>13.804</v>
      </c>
      <c r="P216" s="38">
        <v>12.695</v>
      </c>
      <c r="Q216" s="38">
        <v>12.091</v>
      </c>
      <c r="R216" s="38">
        <v>11.363</v>
      </c>
      <c r="S216" s="38">
        <v>10.715</v>
      </c>
      <c r="T216" s="38">
        <v>10.135</v>
      </c>
      <c r="U216" s="38">
        <v>9.582</v>
      </c>
      <c r="V216" s="38">
        <v>9.145</v>
      </c>
      <c r="W216" s="38">
        <v>8.864</v>
      </c>
      <c r="X216" s="38">
        <v>8.663</v>
      </c>
      <c r="Y216" s="38">
        <v>8.488</v>
      </c>
      <c r="Z216" s="38">
        <v>8.336</v>
      </c>
      <c r="AA216" s="38">
        <v>8.211</v>
      </c>
      <c r="AB216" s="38">
        <v>8.126</v>
      </c>
      <c r="AC216" s="38">
        <v>8.092</v>
      </c>
      <c r="AD216" s="38">
        <v>8.116</v>
      </c>
      <c r="AE216" s="38">
        <v>8.157</v>
      </c>
      <c r="AF216" s="38">
        <v>8.209</v>
      </c>
      <c r="AG216" s="38">
        <v>8.26</v>
      </c>
      <c r="AH216" s="38">
        <v>8.306</v>
      </c>
    </row>
    <row r="217" spans="1:34" ht="12.75" customHeight="1" thickBot="1" thickTop="1">
      <c r="A217" s="1">
        <v>5</v>
      </c>
      <c r="B217" s="20">
        <f>MATCH(D217,'[2]world'!$B$3:$B$400,0)</f>
        <v>194</v>
      </c>
      <c r="C217" s="18" t="str">
        <f>INDEX('[2]world'!$D$3:$D$400,MATCH(D217,'[2]world'!$B$3:$B$400,0))</f>
        <v>Katar</v>
      </c>
      <c r="D217" s="23" t="s">
        <v>189</v>
      </c>
      <c r="E217" s="38">
        <v>47.506</v>
      </c>
      <c r="F217" s="38">
        <v>44.203</v>
      </c>
      <c r="G217" s="38">
        <v>40.804</v>
      </c>
      <c r="H217" s="38">
        <v>38.412</v>
      </c>
      <c r="I217" s="38">
        <v>34.602</v>
      </c>
      <c r="J217" s="38">
        <v>35.622</v>
      </c>
      <c r="K217" s="38">
        <v>33.252</v>
      </c>
      <c r="L217" s="38">
        <v>24.92</v>
      </c>
      <c r="M217" s="38">
        <v>21.375</v>
      </c>
      <c r="N217" s="38">
        <v>20.245</v>
      </c>
      <c r="O217" s="38">
        <v>18.253</v>
      </c>
      <c r="P217" s="38">
        <v>13.012</v>
      </c>
      <c r="Q217" s="38">
        <v>12.121</v>
      </c>
      <c r="R217" s="38">
        <v>11.513</v>
      </c>
      <c r="S217" s="38">
        <v>10.578</v>
      </c>
      <c r="T217" s="38">
        <v>9.575</v>
      </c>
      <c r="U217" s="38">
        <v>8.872</v>
      </c>
      <c r="V217" s="38">
        <v>8.547</v>
      </c>
      <c r="W217" s="38">
        <v>8.422</v>
      </c>
      <c r="X217" s="38">
        <v>8.397</v>
      </c>
      <c r="Y217" s="38">
        <v>8.287</v>
      </c>
      <c r="Z217" s="38">
        <v>8.098</v>
      </c>
      <c r="AA217" s="38">
        <v>7.945</v>
      </c>
      <c r="AB217" s="38">
        <v>7.885</v>
      </c>
      <c r="AC217" s="38">
        <v>7.947</v>
      </c>
      <c r="AD217" s="38">
        <v>8.075</v>
      </c>
      <c r="AE217" s="38">
        <v>8.222</v>
      </c>
      <c r="AF217" s="38">
        <v>8.335</v>
      </c>
      <c r="AG217" s="38">
        <v>8.411</v>
      </c>
      <c r="AH217" s="38">
        <v>8.487</v>
      </c>
    </row>
    <row r="218" spans="1:34" ht="12.75" customHeight="1" thickBot="1" thickTop="1">
      <c r="A218" s="1">
        <v>5</v>
      </c>
      <c r="B218" s="20">
        <f>MATCH(D218,'[2]world'!$B$3:$B$400,0)</f>
        <v>19</v>
      </c>
      <c r="C218" s="18" t="str">
        <f>INDEX('[2]world'!$D$3:$D$400,MATCH(D218,'[2]world'!$B$3:$B$400,0))</f>
        <v>KR</v>
      </c>
      <c r="D218" s="23" t="s">
        <v>190</v>
      </c>
      <c r="E218" s="38">
        <v>35.758</v>
      </c>
      <c r="F218" s="38">
        <v>45.374</v>
      </c>
      <c r="G218" s="38">
        <v>39.907</v>
      </c>
      <c r="H218" s="38">
        <v>32.901</v>
      </c>
      <c r="I218" s="38">
        <v>30.349</v>
      </c>
      <c r="J218" s="38">
        <v>23.095</v>
      </c>
      <c r="K218" s="38">
        <v>20.401</v>
      </c>
      <c r="L218" s="38">
        <v>15.49</v>
      </c>
      <c r="M218" s="38">
        <v>16.028</v>
      </c>
      <c r="N218" s="38">
        <v>13.571</v>
      </c>
      <c r="O218" s="38">
        <v>10.236</v>
      </c>
      <c r="P218" s="38">
        <v>9.621</v>
      </c>
      <c r="Q218" s="38">
        <v>9.162</v>
      </c>
      <c r="R218" s="38">
        <v>9.06</v>
      </c>
      <c r="S218" s="38">
        <v>8.858</v>
      </c>
      <c r="T218" s="38">
        <v>8.86</v>
      </c>
      <c r="U218" s="38">
        <v>8.419</v>
      </c>
      <c r="V218" s="38">
        <v>7.565</v>
      </c>
      <c r="W218" s="38">
        <v>7.196</v>
      </c>
      <c r="X218" s="38">
        <v>7.36</v>
      </c>
      <c r="Y218" s="38">
        <v>7.668</v>
      </c>
      <c r="Z218" s="38">
        <v>7.971</v>
      </c>
      <c r="AA218" s="38">
        <v>8.176</v>
      </c>
      <c r="AB218" s="38">
        <v>8.113</v>
      </c>
      <c r="AC218" s="38">
        <v>7.889</v>
      </c>
      <c r="AD218" s="38">
        <v>7.84</v>
      </c>
      <c r="AE218" s="38">
        <v>8.068</v>
      </c>
      <c r="AF218" s="38">
        <v>8.394</v>
      </c>
      <c r="AG218" s="38">
        <v>8.636</v>
      </c>
      <c r="AH218" s="38">
        <v>8.692</v>
      </c>
    </row>
    <row r="219" spans="1:34" ht="12.75" customHeight="1" thickBot="1" thickTop="1">
      <c r="A219" s="1">
        <v>5</v>
      </c>
      <c r="B219" s="20">
        <f>MATCH(D219,'[2]world'!$B$3:$B$400,0)</f>
        <v>25</v>
      </c>
      <c r="C219" s="18" t="str">
        <f>INDEX('[2]world'!$D$3:$D$400,MATCH(D219,'[2]world'!$B$3:$B$400,0))</f>
        <v>MD</v>
      </c>
      <c r="D219" s="23" t="s">
        <v>30</v>
      </c>
      <c r="E219" s="38">
        <v>29.909</v>
      </c>
      <c r="F219" s="38">
        <v>29.158</v>
      </c>
      <c r="G219" s="38">
        <v>25.554</v>
      </c>
      <c r="H219" s="38">
        <v>20.348</v>
      </c>
      <c r="I219" s="38">
        <v>19.765</v>
      </c>
      <c r="J219" s="38">
        <v>20.296</v>
      </c>
      <c r="K219" s="38">
        <v>21.639</v>
      </c>
      <c r="L219" s="38">
        <v>21.099</v>
      </c>
      <c r="M219" s="38">
        <v>15.701</v>
      </c>
      <c r="N219" s="38">
        <v>12.99</v>
      </c>
      <c r="O219" s="38">
        <v>10.157</v>
      </c>
      <c r="P219" s="38">
        <v>10.958</v>
      </c>
      <c r="Q219" s="38">
        <v>10.91</v>
      </c>
      <c r="R219" s="38">
        <v>10.066</v>
      </c>
      <c r="S219" s="38">
        <v>9.032</v>
      </c>
      <c r="T219" s="38">
        <v>8.26</v>
      </c>
      <c r="U219" s="38">
        <v>7.814</v>
      </c>
      <c r="V219" s="38">
        <v>7.868</v>
      </c>
      <c r="W219" s="38">
        <v>8.131</v>
      </c>
      <c r="X219" s="38">
        <v>8.247</v>
      </c>
      <c r="Y219" s="38">
        <v>8.118</v>
      </c>
      <c r="Z219" s="38">
        <v>7.937</v>
      </c>
      <c r="AA219" s="38">
        <v>7.921</v>
      </c>
      <c r="AB219" s="38">
        <v>8.16</v>
      </c>
      <c r="AC219" s="38">
        <v>8.574</v>
      </c>
      <c r="AD219" s="38">
        <v>8.937</v>
      </c>
      <c r="AE219" s="38">
        <v>9.103</v>
      </c>
      <c r="AF219" s="38">
        <v>9.097</v>
      </c>
      <c r="AG219" s="38">
        <v>9.082</v>
      </c>
      <c r="AH219" s="38">
        <v>9.184</v>
      </c>
    </row>
    <row r="220" spans="1:34" ht="12.75" customHeight="1" thickBot="1" thickTop="1">
      <c r="A220" s="1">
        <v>5</v>
      </c>
      <c r="B220" s="20">
        <f>MATCH(D220,'[2]world'!$B$3:$B$400,0)</f>
        <v>115</v>
      </c>
      <c r="C220" s="18" t="str">
        <f>INDEX('[2]world'!$D$3:$D$400,MATCH(D220,'[2]world'!$B$3:$B$400,0))</f>
        <v>Reu</v>
      </c>
      <c r="D220" s="23" t="s">
        <v>193</v>
      </c>
      <c r="E220" s="38">
        <v>49.595</v>
      </c>
      <c r="F220" s="38">
        <v>45.006</v>
      </c>
      <c r="G220" s="38">
        <v>43.037</v>
      </c>
      <c r="H220" s="38">
        <v>36.539</v>
      </c>
      <c r="I220" s="38">
        <v>26.783</v>
      </c>
      <c r="J220" s="38">
        <v>23.46</v>
      </c>
      <c r="K220" s="38">
        <v>23.387</v>
      </c>
      <c r="L220" s="38">
        <v>24.168</v>
      </c>
      <c r="M220" s="38">
        <v>21.992</v>
      </c>
      <c r="N220" s="38">
        <v>20.278</v>
      </c>
      <c r="O220" s="38">
        <v>19.665</v>
      </c>
      <c r="P220" s="38">
        <v>17.85</v>
      </c>
      <c r="Q220" s="38">
        <v>15.696</v>
      </c>
      <c r="R220" s="38">
        <v>14.262</v>
      </c>
      <c r="S220" s="38">
        <v>13.384</v>
      </c>
      <c r="T220" s="38">
        <v>12.793</v>
      </c>
      <c r="U220" s="38">
        <v>12.18</v>
      </c>
      <c r="V220" s="38">
        <v>11.554</v>
      </c>
      <c r="W220" s="38">
        <v>10.936</v>
      </c>
      <c r="X220" s="38">
        <v>10.452</v>
      </c>
      <c r="Y220" s="38">
        <v>10.125</v>
      </c>
      <c r="Z220" s="38">
        <v>9.903</v>
      </c>
      <c r="AA220" s="38">
        <v>9.712</v>
      </c>
      <c r="AB220" s="38">
        <v>9.502</v>
      </c>
      <c r="AC220" s="38">
        <v>9.268</v>
      </c>
      <c r="AD220" s="38">
        <v>9.054</v>
      </c>
      <c r="AE220" s="38">
        <v>8.908</v>
      </c>
      <c r="AF220" s="38">
        <v>8.811</v>
      </c>
      <c r="AG220" s="38">
        <v>8.751</v>
      </c>
      <c r="AH220" s="38">
        <v>8.717</v>
      </c>
    </row>
    <row r="221" spans="1:34" ht="12.75" customHeight="1" thickBot="1" thickTop="1">
      <c r="A221" s="1">
        <v>5</v>
      </c>
      <c r="B221" s="20">
        <f>MATCH(D221,'[2]world'!$B$3:$B$400,0)</f>
        <v>34</v>
      </c>
      <c r="C221" s="18" t="str">
        <f>INDEX('[2]world'!$D$3:$D$400,MATCH(D221,'[2]world'!$B$3:$B$400,0))</f>
        <v>Rom</v>
      </c>
      <c r="D221" s="23" t="s">
        <v>191</v>
      </c>
      <c r="E221" s="38">
        <v>25.55</v>
      </c>
      <c r="F221" s="38">
        <v>22.575</v>
      </c>
      <c r="G221" s="38">
        <v>16.466</v>
      </c>
      <c r="H221" s="38">
        <v>21.487</v>
      </c>
      <c r="I221" s="38">
        <v>19.98</v>
      </c>
      <c r="J221" s="38">
        <v>19.194</v>
      </c>
      <c r="K221" s="38">
        <v>16.222</v>
      </c>
      <c r="L221" s="38">
        <v>15.837</v>
      </c>
      <c r="M221" s="38">
        <v>11.329</v>
      </c>
      <c r="N221" s="38">
        <v>10.276</v>
      </c>
      <c r="O221" s="38">
        <v>9.99</v>
      </c>
      <c r="P221" s="38">
        <v>10.279</v>
      </c>
      <c r="Q221" s="38">
        <v>9.403</v>
      </c>
      <c r="R221" s="38">
        <v>9.013</v>
      </c>
      <c r="S221" s="38">
        <v>8.653</v>
      </c>
      <c r="T221" s="38">
        <v>8.546</v>
      </c>
      <c r="U221" s="38">
        <v>8.799</v>
      </c>
      <c r="V221" s="38">
        <v>9.11</v>
      </c>
      <c r="W221" s="38">
        <v>9.11</v>
      </c>
      <c r="X221" s="38">
        <v>8.889</v>
      </c>
      <c r="Y221" s="38">
        <v>8.716</v>
      </c>
      <c r="Z221" s="38">
        <v>8.768</v>
      </c>
      <c r="AA221" s="38">
        <v>9.003</v>
      </c>
      <c r="AB221" s="38">
        <v>9.283</v>
      </c>
      <c r="AC221" s="38">
        <v>9.417</v>
      </c>
      <c r="AD221" s="38">
        <v>9.362</v>
      </c>
      <c r="AE221" s="38">
        <v>9.225</v>
      </c>
      <c r="AF221" s="38">
        <v>9.16</v>
      </c>
      <c r="AG221" s="38">
        <v>9.219</v>
      </c>
      <c r="AH221" s="38">
        <v>9.331</v>
      </c>
    </row>
    <row r="222" spans="1:34" ht="12.75" customHeight="1" thickBot="1" thickTop="1">
      <c r="A222" s="1">
        <v>5</v>
      </c>
      <c r="B222" s="20">
        <f>MATCH(D222,'[2]world'!$B$3:$B$400,0)</f>
        <v>33</v>
      </c>
      <c r="C222" s="18" t="str">
        <f>INDEX('[2]world'!$D$3:$D$400,MATCH(D222,'[2]world'!$B$3:$B$400,0))</f>
        <v>RU</v>
      </c>
      <c r="D222" s="23" t="s">
        <v>31</v>
      </c>
      <c r="E222" s="38">
        <v>26.918</v>
      </c>
      <c r="F222" s="38">
        <v>25.705</v>
      </c>
      <c r="G222" s="38">
        <v>21.123</v>
      </c>
      <c r="H222" s="38">
        <v>14.973</v>
      </c>
      <c r="I222" s="38">
        <v>15.371</v>
      </c>
      <c r="J222" s="38">
        <v>15.77</v>
      </c>
      <c r="K222" s="38">
        <v>16.739</v>
      </c>
      <c r="L222" s="38">
        <v>16.178</v>
      </c>
      <c r="M222" s="38">
        <v>10.85</v>
      </c>
      <c r="N222" s="38">
        <v>8.911</v>
      </c>
      <c r="O222" s="38">
        <v>9.809</v>
      </c>
      <c r="P222" s="38">
        <v>11.286</v>
      </c>
      <c r="Q222" s="38">
        <v>12.712</v>
      </c>
      <c r="R222" s="38">
        <v>12.347</v>
      </c>
      <c r="S222" s="38">
        <v>11.312</v>
      </c>
      <c r="T222" s="38">
        <v>10.238</v>
      </c>
      <c r="U222" s="38">
        <v>9.961</v>
      </c>
      <c r="V222" s="38">
        <v>10.727</v>
      </c>
      <c r="W222" s="38">
        <v>11.735</v>
      </c>
      <c r="X222" s="38">
        <v>12.102</v>
      </c>
      <c r="Y222" s="38">
        <v>11.768</v>
      </c>
      <c r="Z222" s="38">
        <v>11.222</v>
      </c>
      <c r="AA222" s="38">
        <v>11.01</v>
      </c>
      <c r="AB222" s="38">
        <v>11.298</v>
      </c>
      <c r="AC222" s="38">
        <v>11.776</v>
      </c>
      <c r="AD222" s="38">
        <v>12.024</v>
      </c>
      <c r="AE222" s="38">
        <v>11.864</v>
      </c>
      <c r="AF222" s="38">
        <v>11.486</v>
      </c>
      <c r="AG222" s="38">
        <v>11.196</v>
      </c>
      <c r="AH222" s="38">
        <v>11.164</v>
      </c>
    </row>
    <row r="223" spans="1:34" ht="12.75" customHeight="1" thickBot="1" thickTop="1">
      <c r="A223" s="1">
        <v>5</v>
      </c>
      <c r="B223" s="20">
        <f>MATCH(D223,'[2]world'!$B$3:$B$400,0)</f>
        <v>116</v>
      </c>
      <c r="C223" s="18" t="str">
        <f>INDEX('[2]world'!$D$3:$D$400,MATCH(D223,'[2]world'!$B$3:$B$400,0))</f>
        <v>Rua</v>
      </c>
      <c r="D223" s="23" t="s">
        <v>192</v>
      </c>
      <c r="E223" s="38">
        <v>53.839</v>
      </c>
      <c r="F223" s="38">
        <v>53.613</v>
      </c>
      <c r="G223" s="38">
        <v>50.699</v>
      </c>
      <c r="H223" s="38">
        <v>49.255</v>
      </c>
      <c r="I223" s="38">
        <v>51.128</v>
      </c>
      <c r="J223" s="38">
        <v>53.385</v>
      </c>
      <c r="K223" s="38">
        <v>53.142</v>
      </c>
      <c r="L223" s="38">
        <v>50.86</v>
      </c>
      <c r="M223" s="38">
        <v>44.909</v>
      </c>
      <c r="N223" s="38">
        <v>42.242</v>
      </c>
      <c r="O223" s="38">
        <v>39.302</v>
      </c>
      <c r="P223" s="38">
        <v>37.599</v>
      </c>
      <c r="Q223" s="38">
        <v>32.929</v>
      </c>
      <c r="R223" s="38">
        <v>29.634</v>
      </c>
      <c r="S223" s="38">
        <v>26.588</v>
      </c>
      <c r="T223" s="38">
        <v>24.703</v>
      </c>
      <c r="U223" s="38">
        <v>23.252</v>
      </c>
      <c r="V223" s="38">
        <v>21.567</v>
      </c>
      <c r="W223" s="38">
        <v>19.562</v>
      </c>
      <c r="X223" s="38">
        <v>17.671</v>
      </c>
      <c r="Y223" s="38">
        <v>16.114</v>
      </c>
      <c r="Z223" s="38">
        <v>14.97</v>
      </c>
      <c r="AA223" s="38">
        <v>14.045</v>
      </c>
      <c r="AB223" s="38">
        <v>13.198</v>
      </c>
      <c r="AC223" s="38">
        <v>12.372</v>
      </c>
      <c r="AD223" s="38">
        <v>11.64</v>
      </c>
      <c r="AE223" s="38">
        <v>11.092</v>
      </c>
      <c r="AF223" s="38">
        <v>10.7</v>
      </c>
      <c r="AG223" s="38">
        <v>10.422</v>
      </c>
      <c r="AH223" s="38">
        <v>10.193</v>
      </c>
    </row>
    <row r="224" spans="1:34" ht="12.75" customHeight="1" thickBot="1" thickTop="1">
      <c r="A224" s="1">
        <v>5</v>
      </c>
      <c r="B224" s="20">
        <f>MATCH(D224,'[2]world'!$B$3:$B$400,0)</f>
        <v>166</v>
      </c>
      <c r="C224" s="18" t="str">
        <f>INDEX('[2]world'!$D$3:$D$400,MATCH(D224,'[2]world'!$B$3:$B$400,0))</f>
        <v>SeLu</v>
      </c>
      <c r="D224" s="23" t="s">
        <v>194</v>
      </c>
      <c r="E224" s="38">
        <v>46.976</v>
      </c>
      <c r="F224" s="38">
        <v>50.545</v>
      </c>
      <c r="G224" s="38">
        <v>45.93</v>
      </c>
      <c r="H224" s="38">
        <v>41.172</v>
      </c>
      <c r="I224" s="38">
        <v>37.073</v>
      </c>
      <c r="J224" s="38">
        <v>37.391</v>
      </c>
      <c r="K224" s="38">
        <v>33.339</v>
      </c>
      <c r="L224" s="38">
        <v>30.194</v>
      </c>
      <c r="M224" s="38">
        <v>26.122</v>
      </c>
      <c r="N224" s="38">
        <v>21.663</v>
      </c>
      <c r="O224" s="38">
        <v>17.991</v>
      </c>
      <c r="P224" s="38">
        <v>17.154</v>
      </c>
      <c r="Q224" s="38">
        <v>15.506</v>
      </c>
      <c r="R224" s="38">
        <v>14.443</v>
      </c>
      <c r="S224" s="38">
        <v>13.368</v>
      </c>
      <c r="T224" s="38">
        <v>12.369</v>
      </c>
      <c r="U224" s="38">
        <v>11.473</v>
      </c>
      <c r="V224" s="38">
        <v>10.79</v>
      </c>
      <c r="W224" s="38">
        <v>10.303</v>
      </c>
      <c r="X224" s="38">
        <v>9.954</v>
      </c>
      <c r="Y224" s="38">
        <v>9.653</v>
      </c>
      <c r="Z224" s="38">
        <v>9.387</v>
      </c>
      <c r="AA224" s="38">
        <v>9.156</v>
      </c>
      <c r="AB224" s="38">
        <v>8.998</v>
      </c>
      <c r="AC224" s="38">
        <v>8.887</v>
      </c>
      <c r="AD224" s="38">
        <v>8.844</v>
      </c>
      <c r="AE224" s="38">
        <v>8.838</v>
      </c>
      <c r="AF224" s="38">
        <v>8.83</v>
      </c>
      <c r="AG224" s="38">
        <v>8.826</v>
      </c>
      <c r="AH224" s="38">
        <v>8.843</v>
      </c>
    </row>
    <row r="225" spans="1:34" ht="12.75" customHeight="1" thickBot="1" thickTop="1">
      <c r="A225" s="1">
        <v>5</v>
      </c>
      <c r="B225" s="20">
        <f>MATCH(D225,'[2]world'!$B$3:$B$400,0)</f>
        <v>167</v>
      </c>
      <c r="C225" s="18" t="str">
        <f>INDEX('[2]world'!$D$3:$D$400,MATCH(D225,'[2]world'!$B$3:$B$400,0))</f>
        <v>SeGr</v>
      </c>
      <c r="D225" s="23" t="s">
        <v>195</v>
      </c>
      <c r="E225" s="38">
        <v>49.473</v>
      </c>
      <c r="F225" s="38">
        <v>48.942</v>
      </c>
      <c r="G225" s="38">
        <v>46.269</v>
      </c>
      <c r="H225" s="38">
        <v>42.308</v>
      </c>
      <c r="I225" s="38">
        <v>38.254</v>
      </c>
      <c r="J225" s="38">
        <v>32.776</v>
      </c>
      <c r="K225" s="38">
        <v>29.216</v>
      </c>
      <c r="L225" s="38">
        <v>25.836</v>
      </c>
      <c r="M225" s="38">
        <v>23.969</v>
      </c>
      <c r="N225" s="38">
        <v>21.411</v>
      </c>
      <c r="O225" s="38">
        <v>18.637</v>
      </c>
      <c r="P225" s="38">
        <v>17.714</v>
      </c>
      <c r="Q225" s="38">
        <v>16.428</v>
      </c>
      <c r="R225" s="38">
        <v>15.131</v>
      </c>
      <c r="S225" s="38">
        <v>13.903</v>
      </c>
      <c r="T225" s="38">
        <v>12.853</v>
      </c>
      <c r="U225" s="38">
        <v>12.059</v>
      </c>
      <c r="V225" s="38">
        <v>11.468</v>
      </c>
      <c r="W225" s="38">
        <v>10.997</v>
      </c>
      <c r="X225" s="38">
        <v>10.532</v>
      </c>
      <c r="Y225" s="38">
        <v>10.099</v>
      </c>
      <c r="Z225" s="38">
        <v>9.733</v>
      </c>
      <c r="AA225" s="38">
        <v>9.473</v>
      </c>
      <c r="AB225" s="38">
        <v>9.287</v>
      </c>
      <c r="AC225" s="38">
        <v>9.144</v>
      </c>
      <c r="AD225" s="38">
        <v>8.997</v>
      </c>
      <c r="AE225" s="38">
        <v>8.865</v>
      </c>
      <c r="AF225" s="38">
        <v>8.756</v>
      </c>
      <c r="AG225" s="38">
        <v>8.648</v>
      </c>
      <c r="AH225" s="38">
        <v>8.596</v>
      </c>
    </row>
    <row r="226" spans="1:34" ht="12.75" customHeight="1" thickBot="1" thickTop="1">
      <c r="A226" s="1">
        <v>5</v>
      </c>
      <c r="B226" s="20">
        <f>MATCH(D226,'[2]world'!$B$3:$B$400,0)</f>
        <v>294</v>
      </c>
      <c r="C226" s="18" t="str">
        <f>INDEX('[2]world'!$D$3:$D$400,MATCH(D226,'[2]world'!$B$3:$B$400,0))</f>
        <v>Samoa</v>
      </c>
      <c r="D226" s="23" t="s">
        <v>196</v>
      </c>
      <c r="E226" s="38">
        <v>51.713</v>
      </c>
      <c r="F226" s="38">
        <v>48.774</v>
      </c>
      <c r="G226" s="38">
        <v>47.3</v>
      </c>
      <c r="H226" s="38">
        <v>43.061</v>
      </c>
      <c r="I226" s="38">
        <v>39.727</v>
      </c>
      <c r="J226" s="38">
        <v>37.739</v>
      </c>
      <c r="K226" s="38">
        <v>36.245</v>
      </c>
      <c r="L226" s="38">
        <v>34.282</v>
      </c>
      <c r="M226" s="38">
        <v>32.154</v>
      </c>
      <c r="N226" s="38">
        <v>31.566</v>
      </c>
      <c r="O226" s="38">
        <v>29.643</v>
      </c>
      <c r="P226" s="38">
        <v>29.213</v>
      </c>
      <c r="Q226" s="38">
        <v>26.402</v>
      </c>
      <c r="R226" s="38">
        <v>24.07</v>
      </c>
      <c r="S226" s="38">
        <v>23.146</v>
      </c>
      <c r="T226" s="38">
        <v>22.948</v>
      </c>
      <c r="U226" s="38">
        <v>22.914</v>
      </c>
      <c r="V226" s="38">
        <v>22.206</v>
      </c>
      <c r="W226" s="38">
        <v>20.692</v>
      </c>
      <c r="X226" s="38">
        <v>18.91</v>
      </c>
      <c r="Y226" s="38">
        <v>17.536</v>
      </c>
      <c r="Z226" s="38">
        <v>16.841</v>
      </c>
      <c r="AA226" s="38">
        <v>16.502</v>
      </c>
      <c r="AB226" s="38">
        <v>15.962</v>
      </c>
      <c r="AC226" s="38">
        <v>15.004</v>
      </c>
      <c r="AD226" s="38">
        <v>13.842</v>
      </c>
      <c r="AE226" s="38">
        <v>12.862</v>
      </c>
      <c r="AF226" s="38">
        <v>12.224</v>
      </c>
      <c r="AG226" s="38">
        <v>11.885</v>
      </c>
      <c r="AH226" s="38">
        <v>11.603</v>
      </c>
    </row>
    <row r="227" spans="1:34" ht="12.75" customHeight="1" thickBot="1" thickTop="1">
      <c r="A227" s="1">
        <v>5</v>
      </c>
      <c r="B227" s="20">
        <f>MATCH(D227,'[2]world'!$B$3:$B$400,0)</f>
        <v>132</v>
      </c>
      <c r="C227" s="18" t="str">
        <f>INDEX('[2]world'!$D$3:$D$400,MATCH(D227,'[2]world'!$B$3:$B$400,0))</f>
        <v>SaPr</v>
      </c>
      <c r="D227" s="23" t="s">
        <v>197</v>
      </c>
      <c r="E227" s="38">
        <v>47.704</v>
      </c>
      <c r="F227" s="38">
        <v>47.634</v>
      </c>
      <c r="G227" s="38">
        <v>46.921</v>
      </c>
      <c r="H227" s="38">
        <v>42.446</v>
      </c>
      <c r="I227" s="38">
        <v>40.38</v>
      </c>
      <c r="J227" s="38">
        <v>40.924</v>
      </c>
      <c r="K227" s="38">
        <v>40.478</v>
      </c>
      <c r="L227" s="38">
        <v>39.882</v>
      </c>
      <c r="M227" s="38">
        <v>39.355</v>
      </c>
      <c r="N227" s="38">
        <v>39.34</v>
      </c>
      <c r="O227" s="38">
        <v>38.42</v>
      </c>
      <c r="P227" s="38">
        <v>36.491</v>
      </c>
      <c r="Q227" s="38">
        <v>34.863</v>
      </c>
      <c r="R227" s="38">
        <v>32.152</v>
      </c>
      <c r="S227" s="38">
        <v>30.172</v>
      </c>
      <c r="T227" s="38">
        <v>28.591</v>
      </c>
      <c r="U227" s="38">
        <v>27.183</v>
      </c>
      <c r="V227" s="38">
        <v>25.865</v>
      </c>
      <c r="W227" s="38">
        <v>24.525</v>
      </c>
      <c r="X227" s="38">
        <v>23.162</v>
      </c>
      <c r="Y227" s="38">
        <v>21.87</v>
      </c>
      <c r="Z227" s="38">
        <v>20.744</v>
      </c>
      <c r="AA227" s="38">
        <v>19.773</v>
      </c>
      <c r="AB227" s="38">
        <v>18.927</v>
      </c>
      <c r="AC227" s="38">
        <v>18.124</v>
      </c>
      <c r="AD227" s="38">
        <v>17.343</v>
      </c>
      <c r="AE227" s="38">
        <v>16.551</v>
      </c>
      <c r="AF227" s="38">
        <v>15.85</v>
      </c>
      <c r="AG227" s="38">
        <v>15.215</v>
      </c>
      <c r="AH227" s="38">
        <v>14.644</v>
      </c>
    </row>
    <row r="228" spans="1:34" ht="12.75" customHeight="1" thickBot="1" thickTop="1">
      <c r="A228" s="1">
        <v>5</v>
      </c>
      <c r="B228" s="20">
        <f>MATCH(D228,'[2]world'!$B$3:$B$400,0)</f>
        <v>195</v>
      </c>
      <c r="C228" s="18" t="str">
        <f>INDEX('[2]world'!$D$3:$D$400,MATCH(D228,'[2]world'!$B$3:$B$400,0))</f>
        <v>Saud</v>
      </c>
      <c r="D228" s="23" t="s">
        <v>198</v>
      </c>
      <c r="E228" s="38">
        <v>47.8</v>
      </c>
      <c r="F228" s="38">
        <v>47.525</v>
      </c>
      <c r="G228" s="38">
        <v>47.582</v>
      </c>
      <c r="H228" s="38">
        <v>46.992</v>
      </c>
      <c r="I228" s="38">
        <v>46.355</v>
      </c>
      <c r="J228" s="38">
        <v>44.03</v>
      </c>
      <c r="K228" s="38">
        <v>42.524</v>
      </c>
      <c r="L228" s="38">
        <v>37.891</v>
      </c>
      <c r="M228" s="38">
        <v>33.133</v>
      </c>
      <c r="N228" s="38">
        <v>28.547</v>
      </c>
      <c r="O228" s="38">
        <v>24.43</v>
      </c>
      <c r="P228" s="38">
        <v>22.621</v>
      </c>
      <c r="Q228" s="38">
        <v>20.831</v>
      </c>
      <c r="R228" s="38">
        <v>18.536</v>
      </c>
      <c r="S228" s="38">
        <v>16.66</v>
      </c>
      <c r="T228" s="38">
        <v>15.372</v>
      </c>
      <c r="U228" s="38">
        <v>14.581</v>
      </c>
      <c r="V228" s="38">
        <v>13.981</v>
      </c>
      <c r="W228" s="38">
        <v>13.269</v>
      </c>
      <c r="X228" s="38">
        <v>12.459</v>
      </c>
      <c r="Y228" s="38">
        <v>11.699</v>
      </c>
      <c r="Z228" s="38">
        <v>11.149</v>
      </c>
      <c r="AA228" s="38">
        <v>10.837</v>
      </c>
      <c r="AB228" s="38">
        <v>10.65</v>
      </c>
      <c r="AC228" s="38">
        <v>10.49</v>
      </c>
      <c r="AD228" s="38">
        <v>10.262</v>
      </c>
      <c r="AE228" s="38">
        <v>10.003</v>
      </c>
      <c r="AF228" s="38">
        <v>9.783</v>
      </c>
      <c r="AG228" s="38">
        <v>9.659</v>
      </c>
      <c r="AH228" s="38">
        <v>9.627</v>
      </c>
    </row>
    <row r="229" spans="1:34" ht="12.75" customHeight="1" thickBot="1" thickTop="1">
      <c r="A229" s="1">
        <v>5</v>
      </c>
      <c r="B229" s="20">
        <f>MATCH(D229,'[2]world'!$B$3:$B$400,0)</f>
        <v>100</v>
      </c>
      <c r="C229" s="18" t="str">
        <f>INDEX('[2]world'!$D$3:$D$400,MATCH(D229,'[2]world'!$B$3:$B$400,0))</f>
        <v>Sen</v>
      </c>
      <c r="D229" s="23" t="s">
        <v>199</v>
      </c>
      <c r="E229" s="38">
        <v>49.721</v>
      </c>
      <c r="F229" s="38">
        <v>50.461</v>
      </c>
      <c r="G229" s="38">
        <v>50.281</v>
      </c>
      <c r="H229" s="38">
        <v>50.086</v>
      </c>
      <c r="I229" s="38">
        <v>50.4</v>
      </c>
      <c r="J229" s="38">
        <v>49.515</v>
      </c>
      <c r="K229" s="38">
        <v>47.101</v>
      </c>
      <c r="L229" s="38">
        <v>44.751</v>
      </c>
      <c r="M229" s="38">
        <v>42.364</v>
      </c>
      <c r="N229" s="38">
        <v>40.469</v>
      </c>
      <c r="O229" s="38">
        <v>39.605</v>
      </c>
      <c r="P229" s="38">
        <v>38.902</v>
      </c>
      <c r="Q229" s="38">
        <v>38.925</v>
      </c>
      <c r="R229" s="38">
        <v>35.721</v>
      </c>
      <c r="S229" s="38">
        <v>33.094</v>
      </c>
      <c r="T229" s="38">
        <v>31.111</v>
      </c>
      <c r="U229" s="38">
        <v>29.71</v>
      </c>
      <c r="V229" s="38">
        <v>28.503</v>
      </c>
      <c r="W229" s="38">
        <v>27.148</v>
      </c>
      <c r="X229" s="38">
        <v>25.709</v>
      </c>
      <c r="Y229" s="38">
        <v>24.222</v>
      </c>
      <c r="Z229" s="38">
        <v>22.892</v>
      </c>
      <c r="AA229" s="38">
        <v>21.773</v>
      </c>
      <c r="AB229" s="38">
        <v>20.792</v>
      </c>
      <c r="AC229" s="38">
        <v>19.844</v>
      </c>
      <c r="AD229" s="38">
        <v>18.896</v>
      </c>
      <c r="AE229" s="38">
        <v>17.934</v>
      </c>
      <c r="AF229" s="38">
        <v>17.012</v>
      </c>
      <c r="AG229" s="38">
        <v>16.193</v>
      </c>
      <c r="AH229" s="38">
        <v>15.459</v>
      </c>
    </row>
    <row r="230" spans="1:34" ht="12.75" customHeight="1" thickBot="1" thickTop="1">
      <c r="A230" s="1">
        <v>5</v>
      </c>
      <c r="B230" s="20">
        <f>MATCH(D230,'[2]world'!$B$3:$B$400,0)</f>
        <v>66</v>
      </c>
      <c r="C230" s="18" t="str">
        <f>INDEX('[2]world'!$D$3:$D$400,MATCH(D230,'[2]world'!$B$3:$B$400,0))</f>
        <v>Ser</v>
      </c>
      <c r="D230" s="23" t="s">
        <v>200</v>
      </c>
      <c r="E230" s="38">
        <v>27.124</v>
      </c>
      <c r="F230" s="38">
        <v>21.532</v>
      </c>
      <c r="G230" s="38">
        <v>19.549</v>
      </c>
      <c r="H230" s="38">
        <v>18.717</v>
      </c>
      <c r="I230" s="38">
        <v>18.778</v>
      </c>
      <c r="J230" s="38">
        <v>18.679</v>
      </c>
      <c r="K230" s="38">
        <v>17.436</v>
      </c>
      <c r="L230" s="38">
        <v>15.999</v>
      </c>
      <c r="M230" s="38">
        <v>13.869</v>
      </c>
      <c r="N230" s="38">
        <v>13.447</v>
      </c>
      <c r="O230" s="38">
        <v>11.881</v>
      </c>
      <c r="P230" s="38">
        <v>10.592</v>
      </c>
      <c r="Q230" s="38">
        <v>10.246</v>
      </c>
      <c r="R230" s="38">
        <v>10.214</v>
      </c>
      <c r="S230" s="38">
        <v>10.163</v>
      </c>
      <c r="T230" s="38">
        <v>10.031</v>
      </c>
      <c r="U230" s="38">
        <v>9.829</v>
      </c>
      <c r="V230" s="38">
        <v>9.556</v>
      </c>
      <c r="W230" s="38">
        <v>9.355</v>
      </c>
      <c r="X230" s="38">
        <v>9.341</v>
      </c>
      <c r="Y230" s="38">
        <v>9.417</v>
      </c>
      <c r="Z230" s="38">
        <v>9.453</v>
      </c>
      <c r="AA230" s="38">
        <v>9.418</v>
      </c>
      <c r="AB230" s="38">
        <v>9.342</v>
      </c>
      <c r="AC230" s="38">
        <v>9.271</v>
      </c>
      <c r="AD230" s="38">
        <v>9.262</v>
      </c>
      <c r="AE230" s="38">
        <v>9.324</v>
      </c>
      <c r="AF230" s="38">
        <v>9.387</v>
      </c>
      <c r="AG230" s="38">
        <v>9.401</v>
      </c>
      <c r="AH230" s="38">
        <v>9.363</v>
      </c>
    </row>
    <row r="231" spans="1:34" ht="12.75" customHeight="1" thickBot="1" thickTop="1">
      <c r="A231" s="1">
        <v>5</v>
      </c>
      <c r="B231" s="20">
        <f>MATCH(D231,'[2]world'!$B$3:$B$400,0)</f>
        <v>117</v>
      </c>
      <c r="C231" s="18" t="str">
        <f>INDEX('[2]world'!$D$3:$D$400,MATCH(D231,'[2]world'!$B$3:$B$400,0))</f>
        <v>Sei</v>
      </c>
      <c r="D231" s="23" t="s">
        <v>201</v>
      </c>
      <c r="E231" s="38">
        <v>39.189</v>
      </c>
      <c r="F231" s="38">
        <v>37.473</v>
      </c>
      <c r="G231" s="38">
        <v>38.452</v>
      </c>
      <c r="H231" s="38">
        <v>36.436</v>
      </c>
      <c r="I231" s="38">
        <v>33.26</v>
      </c>
      <c r="J231" s="38">
        <v>29.304</v>
      </c>
      <c r="K231" s="38">
        <v>26.674</v>
      </c>
      <c r="L231" s="38">
        <v>24.31</v>
      </c>
      <c r="M231" s="38">
        <v>22.108</v>
      </c>
      <c r="N231" s="38">
        <v>18.989</v>
      </c>
      <c r="O231" s="38">
        <v>19.204</v>
      </c>
      <c r="P231" s="38">
        <v>19.368</v>
      </c>
      <c r="Q231" s="38">
        <v>17.994</v>
      </c>
      <c r="R231" s="38">
        <v>15.733</v>
      </c>
      <c r="S231" s="38">
        <v>13.979</v>
      </c>
      <c r="T231" s="38">
        <v>13.009</v>
      </c>
      <c r="U231" s="38">
        <v>12.768</v>
      </c>
      <c r="V231" s="38">
        <v>12.799</v>
      </c>
      <c r="W231" s="38">
        <v>12.595</v>
      </c>
      <c r="X231" s="38">
        <v>12.017</v>
      </c>
      <c r="Y231" s="38">
        <v>11.406</v>
      </c>
      <c r="Z231" s="38">
        <v>11.011</v>
      </c>
      <c r="AA231" s="38">
        <v>10.917</v>
      </c>
      <c r="AB231" s="38">
        <v>10.952</v>
      </c>
      <c r="AC231" s="38">
        <v>10.897</v>
      </c>
      <c r="AD231" s="38">
        <v>10.685</v>
      </c>
      <c r="AE231" s="38">
        <v>10.388</v>
      </c>
      <c r="AF231" s="38">
        <v>10.138</v>
      </c>
      <c r="AG231" s="38">
        <v>10.024</v>
      </c>
      <c r="AH231" s="38">
        <v>10.021</v>
      </c>
    </row>
    <row r="232" spans="1:34" ht="12.75" customHeight="1" thickBot="1" thickTop="1">
      <c r="A232" s="1">
        <v>5</v>
      </c>
      <c r="B232" s="20">
        <f>MATCH(D232,'[2]world'!$B$3:$B$400,0)</f>
        <v>101</v>
      </c>
      <c r="C232" s="18" t="str">
        <f>INDEX('[2]world'!$D$3:$D$400,MATCH(D232,'[2]world'!$B$3:$B$400,0))</f>
        <v>Sleo</v>
      </c>
      <c r="D232" s="23" t="s">
        <v>202</v>
      </c>
      <c r="E232" s="38">
        <v>46.282</v>
      </c>
      <c r="F232" s="38">
        <v>46.175</v>
      </c>
      <c r="G232" s="38">
        <v>46.045</v>
      </c>
      <c r="H232" s="38">
        <v>45.873</v>
      </c>
      <c r="I232" s="38">
        <v>46</v>
      </c>
      <c r="J232" s="38">
        <v>46.373</v>
      </c>
      <c r="K232" s="38">
        <v>46.714</v>
      </c>
      <c r="L232" s="38">
        <v>46.711</v>
      </c>
      <c r="M232" s="38">
        <v>46.007</v>
      </c>
      <c r="N232" s="38">
        <v>45.146</v>
      </c>
      <c r="O232" s="38">
        <v>43.846</v>
      </c>
      <c r="P232" s="38">
        <v>41.274</v>
      </c>
      <c r="Q232" s="38">
        <v>36.94</v>
      </c>
      <c r="R232" s="38">
        <v>34.184</v>
      </c>
      <c r="S232" s="38">
        <v>31.439</v>
      </c>
      <c r="T232" s="38">
        <v>29.033</v>
      </c>
      <c r="U232" s="38">
        <v>26.885</v>
      </c>
      <c r="V232" s="38">
        <v>24.896</v>
      </c>
      <c r="W232" s="38">
        <v>23.065</v>
      </c>
      <c r="X232" s="38">
        <v>21.451</v>
      </c>
      <c r="Y232" s="38">
        <v>19.984</v>
      </c>
      <c r="Z232" s="38">
        <v>18.72</v>
      </c>
      <c r="AA232" s="38">
        <v>17.583</v>
      </c>
      <c r="AB232" s="38">
        <v>16.578</v>
      </c>
      <c r="AC232" s="38">
        <v>15.686</v>
      </c>
      <c r="AD232" s="38">
        <v>14.922</v>
      </c>
      <c r="AE232" s="38">
        <v>14.302</v>
      </c>
      <c r="AF232" s="38">
        <v>13.778</v>
      </c>
      <c r="AG232" s="38">
        <v>13.338</v>
      </c>
      <c r="AH232" s="38">
        <v>12.952</v>
      </c>
    </row>
    <row r="233" spans="1:34" ht="12.75" customHeight="1" thickBot="1" thickTop="1">
      <c r="A233" s="1">
        <v>5</v>
      </c>
      <c r="B233" s="20">
        <f>MATCH(D233,'[2]world'!$B$3:$B$400,0)</f>
        <v>217</v>
      </c>
      <c r="C233" s="18" t="str">
        <f>INDEX('[2]world'!$D$3:$D$400,MATCH(D233,'[2]world'!$B$3:$B$400,0))</f>
        <v>Sin</v>
      </c>
      <c r="D233" s="23" t="s">
        <v>203</v>
      </c>
      <c r="E233" s="38">
        <v>46.504</v>
      </c>
      <c r="F233" s="38">
        <v>42.293</v>
      </c>
      <c r="G233" s="38">
        <v>33.555</v>
      </c>
      <c r="H233" s="38">
        <v>25.244</v>
      </c>
      <c r="I233" s="38">
        <v>22.143</v>
      </c>
      <c r="J233" s="38">
        <v>16.938</v>
      </c>
      <c r="K233" s="38">
        <v>17.004</v>
      </c>
      <c r="L233" s="38">
        <v>17.777</v>
      </c>
      <c r="M233" s="38">
        <v>17.598</v>
      </c>
      <c r="N233" s="38">
        <v>14.298</v>
      </c>
      <c r="O233" s="38">
        <v>11.265</v>
      </c>
      <c r="P233" s="38">
        <v>10.09</v>
      </c>
      <c r="Q233" s="38">
        <v>9.285</v>
      </c>
      <c r="R233" s="38">
        <v>8.68</v>
      </c>
      <c r="S233" s="38">
        <v>8.291</v>
      </c>
      <c r="T233" s="38">
        <v>7.953</v>
      </c>
      <c r="U233" s="38">
        <v>7.54</v>
      </c>
      <c r="V233" s="38">
        <v>7.131</v>
      </c>
      <c r="W233" s="38">
        <v>6.829</v>
      </c>
      <c r="X233" s="38">
        <v>6.662</v>
      </c>
      <c r="Y233" s="38">
        <v>6.595</v>
      </c>
      <c r="Z233" s="38">
        <v>6.587</v>
      </c>
      <c r="AA233" s="38">
        <v>6.572</v>
      </c>
      <c r="AB233" s="38">
        <v>6.538</v>
      </c>
      <c r="AC233" s="38">
        <v>6.489</v>
      </c>
      <c r="AD233" s="38">
        <v>6.47</v>
      </c>
      <c r="AE233" s="38">
        <v>6.474</v>
      </c>
      <c r="AF233" s="38">
        <v>6.49</v>
      </c>
      <c r="AG233" s="38">
        <v>6.508</v>
      </c>
      <c r="AH233" s="38">
        <v>6.504</v>
      </c>
    </row>
    <row r="234" spans="1:34" ht="12.75" customHeight="1" thickBot="1" thickTop="1">
      <c r="A234" s="1">
        <v>5</v>
      </c>
      <c r="B234" s="20">
        <f>MATCH(D234,'[2]world'!$B$3:$B$400,0)</f>
        <v>36</v>
      </c>
      <c r="C234" s="18" t="str">
        <f>INDEX('[2]world'!$D$3:$D$400,MATCH(D234,'[2]world'!$B$3:$B$400,0))</f>
        <v>SLO</v>
      </c>
      <c r="D234" s="23" t="s">
        <v>204</v>
      </c>
      <c r="E234" s="38">
        <v>27.256</v>
      </c>
      <c r="F234" s="38">
        <v>23.841</v>
      </c>
      <c r="G234" s="38">
        <v>20.398</v>
      </c>
      <c r="H234" s="38">
        <v>18.033</v>
      </c>
      <c r="I234" s="38">
        <v>19.253</v>
      </c>
      <c r="J234" s="38">
        <v>20.205</v>
      </c>
      <c r="K234" s="38">
        <v>18.2</v>
      </c>
      <c r="L234" s="38">
        <v>16.192</v>
      </c>
      <c r="M234" s="38">
        <v>13.856</v>
      </c>
      <c r="N234" s="38">
        <v>10.775</v>
      </c>
      <c r="O234" s="38">
        <v>9.671</v>
      </c>
      <c r="P234" s="38">
        <v>10.434</v>
      </c>
      <c r="Q234" s="38">
        <v>10.503</v>
      </c>
      <c r="R234" s="38">
        <v>10.397</v>
      </c>
      <c r="S234" s="38">
        <v>9.79</v>
      </c>
      <c r="T234" s="38">
        <v>8.992</v>
      </c>
      <c r="U234" s="38">
        <v>8.43</v>
      </c>
      <c r="V234" s="38">
        <v>8.459</v>
      </c>
      <c r="W234" s="38">
        <v>8.851</v>
      </c>
      <c r="X234" s="38">
        <v>9.156</v>
      </c>
      <c r="Y234" s="38">
        <v>9.175</v>
      </c>
      <c r="Z234" s="38">
        <v>8.978</v>
      </c>
      <c r="AA234" s="38">
        <v>8.786</v>
      </c>
      <c r="AB234" s="38">
        <v>8.804</v>
      </c>
      <c r="AC234" s="38">
        <v>9.075</v>
      </c>
      <c r="AD234" s="38">
        <v>9.39</v>
      </c>
      <c r="AE234" s="38">
        <v>9.561</v>
      </c>
      <c r="AF234" s="38">
        <v>9.532</v>
      </c>
      <c r="AG234" s="38">
        <v>9.372</v>
      </c>
      <c r="AH234" s="38">
        <v>9.265</v>
      </c>
    </row>
    <row r="235" spans="1:34" ht="12.75" customHeight="1" thickBot="1" thickTop="1">
      <c r="A235" s="1">
        <v>5</v>
      </c>
      <c r="B235" s="20">
        <f>MATCH(D235,'[2]world'!$B$3:$B$400,0)</f>
        <v>37</v>
      </c>
      <c r="C235" s="18" t="str">
        <f>INDEX('[2]world'!$D$3:$D$400,MATCH(D235,'[2]world'!$B$3:$B$400,0))</f>
        <v>SLN</v>
      </c>
      <c r="D235" s="23" t="s">
        <v>205</v>
      </c>
      <c r="E235" s="38">
        <v>20.921</v>
      </c>
      <c r="F235" s="38">
        <v>18.696</v>
      </c>
      <c r="G235" s="38">
        <v>17.826</v>
      </c>
      <c r="H235" s="38">
        <v>17.013</v>
      </c>
      <c r="I235" s="38">
        <v>16.75</v>
      </c>
      <c r="J235" s="38">
        <v>16.768</v>
      </c>
      <c r="K235" s="38">
        <v>14.992</v>
      </c>
      <c r="L235" s="38">
        <v>12.718</v>
      </c>
      <c r="M235" s="38">
        <v>10.015</v>
      </c>
      <c r="N235" s="38">
        <v>9.152</v>
      </c>
      <c r="O235" s="38">
        <v>8.791</v>
      </c>
      <c r="P235" s="38">
        <v>9.799</v>
      </c>
      <c r="Q235" s="38">
        <v>10.474</v>
      </c>
      <c r="R235" s="38">
        <v>10.112</v>
      </c>
      <c r="S235" s="38">
        <v>9.31</v>
      </c>
      <c r="T235" s="38">
        <v>8.602</v>
      </c>
      <c r="U235" s="38">
        <v>8.469</v>
      </c>
      <c r="V235" s="38">
        <v>8.933</v>
      </c>
      <c r="W235" s="38">
        <v>9.542</v>
      </c>
      <c r="X235" s="38">
        <v>9.78</v>
      </c>
      <c r="Y235" s="38">
        <v>9.597</v>
      </c>
      <c r="Z235" s="38">
        <v>9.284</v>
      </c>
      <c r="AA235" s="38">
        <v>9.193</v>
      </c>
      <c r="AB235" s="38">
        <v>9.436</v>
      </c>
      <c r="AC235" s="38">
        <v>9.849</v>
      </c>
      <c r="AD235" s="38">
        <v>10.146</v>
      </c>
      <c r="AE235" s="38">
        <v>10.138</v>
      </c>
      <c r="AF235" s="38">
        <v>9.908</v>
      </c>
      <c r="AG235" s="38">
        <v>9.673</v>
      </c>
      <c r="AH235" s="38">
        <v>9.605</v>
      </c>
    </row>
    <row r="236" spans="1:34" ht="12.75" customHeight="1" thickBot="1" thickTop="1">
      <c r="A236" s="1">
        <v>5</v>
      </c>
      <c r="B236" s="20">
        <f>MATCH(D236,'[2]world'!$B$3:$B$400,0)</f>
        <v>246</v>
      </c>
      <c r="C236" s="18" t="str">
        <f>INDEX('[2]world'!$D$3:$D$400,MATCH(D236,'[2]world'!$B$3:$B$400,0))</f>
        <v>Sol</v>
      </c>
      <c r="D236" s="23" t="s">
        <v>206</v>
      </c>
      <c r="E236" s="38">
        <v>39.431</v>
      </c>
      <c r="F236" s="38">
        <v>40.51</v>
      </c>
      <c r="G236" s="38">
        <v>41.103</v>
      </c>
      <c r="H236" s="38">
        <v>42.377</v>
      </c>
      <c r="I236" s="38">
        <v>47.902</v>
      </c>
      <c r="J236" s="38">
        <v>46.036</v>
      </c>
      <c r="K236" s="38">
        <v>42.394</v>
      </c>
      <c r="L236" s="38">
        <v>41.041</v>
      </c>
      <c r="M236" s="38">
        <v>38.799</v>
      </c>
      <c r="N236" s="38">
        <v>36.309</v>
      </c>
      <c r="O236" s="38">
        <v>35.113</v>
      </c>
      <c r="P236" s="38">
        <v>33.966</v>
      </c>
      <c r="Q236" s="38">
        <v>30.873</v>
      </c>
      <c r="R236" s="38">
        <v>27.915</v>
      </c>
      <c r="S236" s="38">
        <v>26.126</v>
      </c>
      <c r="T236" s="38">
        <v>24.926</v>
      </c>
      <c r="U236" s="38">
        <v>23.864</v>
      </c>
      <c r="V236" s="38">
        <v>22.642</v>
      </c>
      <c r="W236" s="38">
        <v>21.268</v>
      </c>
      <c r="X236" s="38">
        <v>19.963</v>
      </c>
      <c r="Y236" s="38">
        <v>18.826</v>
      </c>
      <c r="Z236" s="38">
        <v>17.88</v>
      </c>
      <c r="AA236" s="38">
        <v>17.061</v>
      </c>
      <c r="AB236" s="38">
        <v>16.242</v>
      </c>
      <c r="AC236" s="38">
        <v>15.438</v>
      </c>
      <c r="AD236" s="38">
        <v>14.649</v>
      </c>
      <c r="AE236" s="38">
        <v>13.928</v>
      </c>
      <c r="AF236" s="38">
        <v>13.33</v>
      </c>
      <c r="AG236" s="38">
        <v>12.824</v>
      </c>
      <c r="AH236" s="38">
        <v>12.382</v>
      </c>
    </row>
    <row r="237" spans="1:34" ht="12.75" customHeight="1" thickBot="1" thickTop="1">
      <c r="A237" s="1">
        <v>5</v>
      </c>
      <c r="B237" s="20">
        <f>MATCH(D237,'[2]world'!$B$3:$B$400,0)</f>
        <v>118</v>
      </c>
      <c r="C237" s="18" t="str">
        <f>INDEX('[2]world'!$D$3:$D$400,MATCH(D237,'[2]world'!$B$3:$B$400,0))</f>
        <v>Som</v>
      </c>
      <c r="D237" s="23" t="s">
        <v>207</v>
      </c>
      <c r="E237" s="38">
        <v>48.883</v>
      </c>
      <c r="F237" s="38">
        <v>47.989</v>
      </c>
      <c r="G237" s="38">
        <v>47.385</v>
      </c>
      <c r="H237" s="38">
        <v>46.966</v>
      </c>
      <c r="I237" s="38">
        <v>46.018</v>
      </c>
      <c r="J237" s="38">
        <v>45.583</v>
      </c>
      <c r="K237" s="38">
        <v>46.097</v>
      </c>
      <c r="L237" s="38">
        <v>47.542</v>
      </c>
      <c r="M237" s="38">
        <v>49.205</v>
      </c>
      <c r="N237" s="38">
        <v>49.698</v>
      </c>
      <c r="O237" s="38">
        <v>47.366</v>
      </c>
      <c r="P237" s="38">
        <v>46.176</v>
      </c>
      <c r="Q237" s="38">
        <v>43.912</v>
      </c>
      <c r="R237" s="38">
        <v>42.912</v>
      </c>
      <c r="S237" s="38">
        <v>41.213</v>
      </c>
      <c r="T237" s="38">
        <v>39.133</v>
      </c>
      <c r="U237" s="38">
        <v>36.765</v>
      </c>
      <c r="V237" s="38">
        <v>34.53</v>
      </c>
      <c r="W237" s="38">
        <v>32.503</v>
      </c>
      <c r="X237" s="38">
        <v>30.662</v>
      </c>
      <c r="Y237" s="38">
        <v>28.894</v>
      </c>
      <c r="Z237" s="38">
        <v>27.148</v>
      </c>
      <c r="AA237" s="38">
        <v>25.467</v>
      </c>
      <c r="AB237" s="38">
        <v>23.989</v>
      </c>
      <c r="AC237" s="38">
        <v>22.646</v>
      </c>
      <c r="AD237" s="38">
        <v>21.401</v>
      </c>
      <c r="AE237" s="38">
        <v>20.245</v>
      </c>
      <c r="AF237" s="38">
        <v>19.141</v>
      </c>
      <c r="AG237" s="38">
        <v>18.13</v>
      </c>
      <c r="AH237" s="38">
        <v>17.199</v>
      </c>
    </row>
    <row r="238" spans="1:34" ht="12.75" customHeight="1" thickBot="1" thickTop="1">
      <c r="A238" s="1">
        <v>5</v>
      </c>
      <c r="B238" s="20">
        <f>MATCH(D238,'[2]world'!$B$3:$B$400,0)</f>
        <v>137</v>
      </c>
      <c r="C238" s="18" t="str">
        <f>INDEX('[2]world'!$D$3:$D$400,MATCH(D238,'[2]world'!$B$3:$B$400,0))</f>
        <v>SAR</v>
      </c>
      <c r="D238" s="23" t="s">
        <v>208</v>
      </c>
      <c r="E238" s="38">
        <v>43.73</v>
      </c>
      <c r="F238" s="38">
        <v>42.228</v>
      </c>
      <c r="G238" s="38">
        <v>41.017</v>
      </c>
      <c r="H238" s="38">
        <v>38.197</v>
      </c>
      <c r="I238" s="38">
        <v>37.698</v>
      </c>
      <c r="J238" s="38">
        <v>35.784</v>
      </c>
      <c r="K238" s="38">
        <v>33.913</v>
      </c>
      <c r="L238" s="38">
        <v>31.127</v>
      </c>
      <c r="M238" s="38">
        <v>27.457</v>
      </c>
      <c r="N238" s="38">
        <v>24.939</v>
      </c>
      <c r="O238" s="38">
        <v>23.927</v>
      </c>
      <c r="P238" s="38">
        <v>22.123</v>
      </c>
      <c r="Q238" s="38">
        <v>21.021</v>
      </c>
      <c r="R238" s="38">
        <v>19.757</v>
      </c>
      <c r="S238" s="38">
        <v>18.274</v>
      </c>
      <c r="T238" s="38">
        <v>17.175</v>
      </c>
      <c r="U238" s="38">
        <v>16.411</v>
      </c>
      <c r="V238" s="38">
        <v>15.75</v>
      </c>
      <c r="W238" s="38">
        <v>15.041</v>
      </c>
      <c r="X238" s="38">
        <v>14.286</v>
      </c>
      <c r="Y238" s="38">
        <v>13.576</v>
      </c>
      <c r="Z238" s="38">
        <v>13.009</v>
      </c>
      <c r="AA238" s="38">
        <v>12.578</v>
      </c>
      <c r="AB238" s="38">
        <v>12.235</v>
      </c>
      <c r="AC238" s="38">
        <v>11.929</v>
      </c>
      <c r="AD238" s="38">
        <v>11.637</v>
      </c>
      <c r="AE238" s="38">
        <v>11.38</v>
      </c>
      <c r="AF238" s="38">
        <v>11.169</v>
      </c>
      <c r="AG238" s="38">
        <v>11.007</v>
      </c>
      <c r="AH238" s="38">
        <v>10.901</v>
      </c>
    </row>
    <row r="239" spans="1:34" ht="12.75" customHeight="1" thickBot="1" thickTop="1">
      <c r="A239" s="1">
        <v>5</v>
      </c>
      <c r="B239" s="20">
        <f>MATCH(D239,'[2]world'!$B$3:$B$400,0)</f>
        <v>169</v>
      </c>
      <c r="C239" s="18" t="str">
        <f>INDEX('[2]world'!$D$3:$D$400,MATCH(D239,'[2]world'!$B$3:$B$400,0))</f>
        <v>Am_S</v>
      </c>
      <c r="D239" s="23" t="s">
        <v>209</v>
      </c>
      <c r="E239" s="38">
        <v>41.409</v>
      </c>
      <c r="F239" s="38">
        <v>40.588</v>
      </c>
      <c r="G239" s="38">
        <v>39.826</v>
      </c>
      <c r="H239" s="38">
        <v>36.237</v>
      </c>
      <c r="I239" s="38">
        <v>33.033</v>
      </c>
      <c r="J239" s="38">
        <v>32.144</v>
      </c>
      <c r="K239" s="38">
        <v>30.129</v>
      </c>
      <c r="L239" s="38">
        <v>27.027</v>
      </c>
      <c r="M239" s="38">
        <v>24.051</v>
      </c>
      <c r="N239" s="38">
        <v>22.287</v>
      </c>
      <c r="O239" s="38">
        <v>20.519</v>
      </c>
      <c r="P239" s="38">
        <v>18.045</v>
      </c>
      <c r="Q239" s="38">
        <v>16.795</v>
      </c>
      <c r="R239" s="38">
        <v>15.593</v>
      </c>
      <c r="S239" s="38">
        <v>14.488</v>
      </c>
      <c r="T239" s="38">
        <v>13.5</v>
      </c>
      <c r="U239" s="38">
        <v>12.667</v>
      </c>
      <c r="V239" s="38">
        <v>11.982</v>
      </c>
      <c r="W239" s="38">
        <v>11.421</v>
      </c>
      <c r="X239" s="38">
        <v>10.963</v>
      </c>
      <c r="Y239" s="38">
        <v>10.572</v>
      </c>
      <c r="Z239" s="38">
        <v>10.243</v>
      </c>
      <c r="AA239" s="38">
        <v>9.968</v>
      </c>
      <c r="AB239" s="38">
        <v>9.758</v>
      </c>
      <c r="AC239" s="38">
        <v>9.6</v>
      </c>
      <c r="AD239" s="38">
        <v>9.479</v>
      </c>
      <c r="AE239" s="38">
        <v>9.386</v>
      </c>
      <c r="AF239" s="38">
        <v>9.319</v>
      </c>
      <c r="AG239" s="38">
        <v>9.264</v>
      </c>
      <c r="AH239" s="38">
        <v>9.226</v>
      </c>
    </row>
    <row r="240" spans="1:34" ht="12.75" customHeight="1" thickBot="1" thickTop="1">
      <c r="A240" s="1">
        <v>5</v>
      </c>
      <c r="B240" s="20">
        <f>MATCH(D240,'[2]world'!$B$3:$B$400,0)</f>
        <v>341</v>
      </c>
      <c r="C240" s="18" t="str">
        <f>INDEX('[2]world'!$D$3:$D$400,MATCH(D240,'[2]world'!$B$3:$B$400,0))</f>
        <v>SoSud</v>
      </c>
      <c r="D240" s="23" t="s">
        <v>265</v>
      </c>
      <c r="E240" s="38">
        <v>47.737</v>
      </c>
      <c r="F240" s="38">
        <v>50.159</v>
      </c>
      <c r="G240" s="38">
        <v>51.355</v>
      </c>
      <c r="H240" s="38">
        <v>51.443</v>
      </c>
      <c r="I240" s="38">
        <v>50.082</v>
      </c>
      <c r="J240" s="38">
        <v>48.758</v>
      </c>
      <c r="K240" s="38">
        <v>47.482</v>
      </c>
      <c r="L240" s="38">
        <v>47.944</v>
      </c>
      <c r="M240" s="38">
        <v>46.61</v>
      </c>
      <c r="N240" s="38">
        <v>44.624</v>
      </c>
      <c r="O240" s="38">
        <v>41.528</v>
      </c>
      <c r="P240" s="38">
        <v>39.421</v>
      </c>
      <c r="Q240" s="38">
        <v>37.285</v>
      </c>
      <c r="R240" s="38">
        <v>35.527</v>
      </c>
      <c r="S240" s="38">
        <v>33.51</v>
      </c>
      <c r="T240" s="38">
        <v>31.362</v>
      </c>
      <c r="U240" s="38">
        <v>29.256</v>
      </c>
      <c r="V240" s="38">
        <v>27.394</v>
      </c>
      <c r="W240" s="38">
        <v>25.761</v>
      </c>
      <c r="X240" s="38">
        <v>24.319</v>
      </c>
      <c r="Y240" s="38">
        <v>22.932</v>
      </c>
      <c r="Z240" s="38">
        <v>21.571</v>
      </c>
      <c r="AA240" s="38">
        <v>20.332</v>
      </c>
      <c r="AB240" s="38">
        <v>19.241</v>
      </c>
      <c r="AC240" s="38">
        <v>18.283</v>
      </c>
      <c r="AD240" s="38">
        <v>17.384</v>
      </c>
      <c r="AE240" s="38">
        <v>16.556</v>
      </c>
      <c r="AF240" s="38">
        <v>15.808</v>
      </c>
      <c r="AG240" s="38">
        <v>15.094</v>
      </c>
      <c r="AH240" s="38">
        <v>14.502</v>
      </c>
    </row>
    <row r="241" spans="1:34" ht="12.75" customHeight="1" thickBot="1" thickTop="1">
      <c r="A241" s="1">
        <v>5</v>
      </c>
      <c r="B241" s="20">
        <f>MATCH(D241,'[2]world'!$B$3:$B$400,0)</f>
        <v>199</v>
      </c>
      <c r="C241" s="18" t="str">
        <f>INDEX('[2]world'!$D$3:$D$400,MATCH(D241,'[2]world'!$B$3:$B$400,0))</f>
        <v>As_CS</v>
      </c>
      <c r="D241" s="23" t="s">
        <v>267</v>
      </c>
      <c r="E241" s="38">
        <v>43.79</v>
      </c>
      <c r="F241" s="38">
        <v>43.323</v>
      </c>
      <c r="G241" s="38">
        <v>42.361</v>
      </c>
      <c r="H241" s="38">
        <v>40.744</v>
      </c>
      <c r="I241" s="38">
        <v>39.315</v>
      </c>
      <c r="J241" s="38">
        <v>37.823</v>
      </c>
      <c r="K241" s="38">
        <v>36.937</v>
      </c>
      <c r="L241" s="38">
        <v>34.492</v>
      </c>
      <c r="M241" s="38">
        <v>31.039</v>
      </c>
      <c r="N241" s="38">
        <v>28.163</v>
      </c>
      <c r="O241" s="38">
        <v>25.655</v>
      </c>
      <c r="P241" s="38">
        <v>23.686</v>
      </c>
      <c r="Q241" s="38">
        <v>21.581</v>
      </c>
      <c r="R241" s="38">
        <v>20.051</v>
      </c>
      <c r="S241" s="38">
        <v>18.429</v>
      </c>
      <c r="T241" s="38">
        <v>16.983</v>
      </c>
      <c r="U241" s="38">
        <v>15.771</v>
      </c>
      <c r="V241" s="38">
        <v>14.78</v>
      </c>
      <c r="W241" s="38">
        <v>13.992</v>
      </c>
      <c r="X241" s="38">
        <v>13.258</v>
      </c>
      <c r="Y241" s="38">
        <v>12.559</v>
      </c>
      <c r="Z241" s="38">
        <v>11.936</v>
      </c>
      <c r="AA241" s="38">
        <v>11.453</v>
      </c>
      <c r="AB241" s="38">
        <v>11.086</v>
      </c>
      <c r="AC241" s="38">
        <v>10.79</v>
      </c>
      <c r="AD241" s="38">
        <v>10.528</v>
      </c>
      <c r="AE241" s="38">
        <v>10.282</v>
      </c>
      <c r="AF241" s="38">
        <v>10.068</v>
      </c>
      <c r="AG241" s="38">
        <v>9.899</v>
      </c>
      <c r="AH241" s="38">
        <v>9.78</v>
      </c>
    </row>
    <row r="242" spans="1:34" ht="12.75" customHeight="1" thickBot="1" thickTop="1">
      <c r="A242" s="1">
        <v>5</v>
      </c>
      <c r="B242" s="20">
        <f>MATCH(D242,'[2]world'!$B$3:$B$400,0)</f>
        <v>209</v>
      </c>
      <c r="C242" s="18" t="str">
        <f>INDEX('[2]world'!$D$3:$D$400,MATCH(D242,'[2]world'!$B$3:$B$400,0))</f>
        <v>As_SE</v>
      </c>
      <c r="D242" s="23" t="s">
        <v>266</v>
      </c>
      <c r="E242" s="38">
        <v>43.652</v>
      </c>
      <c r="F242" s="38">
        <v>44.303</v>
      </c>
      <c r="G242" s="38">
        <v>42.632</v>
      </c>
      <c r="H242" s="38">
        <v>40.192</v>
      </c>
      <c r="I242" s="38">
        <v>37.179</v>
      </c>
      <c r="J242" s="38">
        <v>34.188</v>
      </c>
      <c r="K242" s="38">
        <v>31.788</v>
      </c>
      <c r="L242" s="38">
        <v>28.514</v>
      </c>
      <c r="M242" s="38">
        <v>25.73</v>
      </c>
      <c r="N242" s="38">
        <v>22.616</v>
      </c>
      <c r="O242" s="38">
        <v>21.288</v>
      </c>
      <c r="P242" s="38">
        <v>20.266</v>
      </c>
      <c r="Q242" s="38">
        <v>19.311</v>
      </c>
      <c r="R242" s="38">
        <v>17.866</v>
      </c>
      <c r="S242" s="38">
        <v>16.552</v>
      </c>
      <c r="T242" s="38">
        <v>15.5</v>
      </c>
      <c r="U242" s="38">
        <v>14.722</v>
      </c>
      <c r="V242" s="38">
        <v>14.105</v>
      </c>
      <c r="W242" s="38">
        <v>13.546</v>
      </c>
      <c r="X242" s="38">
        <v>13.027</v>
      </c>
      <c r="Y242" s="38">
        <v>12.54</v>
      </c>
      <c r="Z242" s="38">
        <v>12.125</v>
      </c>
      <c r="AA242" s="38">
        <v>11.806</v>
      </c>
      <c r="AB242" s="38">
        <v>11.552</v>
      </c>
      <c r="AC242" s="38">
        <v>11.331</v>
      </c>
      <c r="AD242" s="38">
        <v>11.128</v>
      </c>
      <c r="AE242" s="38">
        <v>10.933</v>
      </c>
      <c r="AF242" s="38">
        <v>10.762</v>
      </c>
      <c r="AG242" s="38">
        <v>10.624</v>
      </c>
      <c r="AH242" s="38">
        <v>10.509</v>
      </c>
    </row>
    <row r="243" spans="1:34" ht="12.75" customHeight="1" thickBot="1" thickTop="1">
      <c r="A243" s="1">
        <v>5</v>
      </c>
      <c r="B243" s="20">
        <f>MATCH(D243,'[2]world'!$B$3:$B$400,0)</f>
        <v>133</v>
      </c>
      <c r="C243" s="18" t="str">
        <f>INDEX('[2]world'!$D$3:$D$400,MATCH(D243,'[2]world'!$B$3:$B$400,0))</f>
        <v>Af_S</v>
      </c>
      <c r="D243" s="23" t="s">
        <v>211</v>
      </c>
      <c r="E243" s="38">
        <v>43.808</v>
      </c>
      <c r="F243" s="38">
        <v>42.472</v>
      </c>
      <c r="G243" s="38">
        <v>41.378</v>
      </c>
      <c r="H243" s="38">
        <v>38.902</v>
      </c>
      <c r="I243" s="38">
        <v>38.519</v>
      </c>
      <c r="J243" s="38">
        <v>36.771</v>
      </c>
      <c r="K243" s="38">
        <v>34.888</v>
      </c>
      <c r="L243" s="38">
        <v>32.092</v>
      </c>
      <c r="M243" s="38">
        <v>28.431</v>
      </c>
      <c r="N243" s="38">
        <v>25.851</v>
      </c>
      <c r="O243" s="38">
        <v>24.617</v>
      </c>
      <c r="P243" s="38">
        <v>22.906</v>
      </c>
      <c r="Q243" s="38">
        <v>21.988</v>
      </c>
      <c r="R243" s="38">
        <v>20.673</v>
      </c>
      <c r="S243" s="38">
        <v>19.114</v>
      </c>
      <c r="T243" s="38">
        <v>17.919</v>
      </c>
      <c r="U243" s="38">
        <v>17.087</v>
      </c>
      <c r="V243" s="38">
        <v>16.388</v>
      </c>
      <c r="W243" s="38">
        <v>15.647</v>
      </c>
      <c r="X243" s="38">
        <v>14.849</v>
      </c>
      <c r="Y243" s="38">
        <v>14.084</v>
      </c>
      <c r="Z243" s="38">
        <v>13.455</v>
      </c>
      <c r="AA243" s="38">
        <v>12.962</v>
      </c>
      <c r="AB243" s="38">
        <v>12.571</v>
      </c>
      <c r="AC243" s="38">
        <v>12.226</v>
      </c>
      <c r="AD243" s="38">
        <v>11.899</v>
      </c>
      <c r="AE243" s="38">
        <v>11.606</v>
      </c>
      <c r="AF243" s="38">
        <v>11.359</v>
      </c>
      <c r="AG243" s="38">
        <v>11.163</v>
      </c>
      <c r="AH243" s="38">
        <v>11.026</v>
      </c>
    </row>
    <row r="244" spans="1:34" ht="12.75" customHeight="1" thickBot="1" thickTop="1">
      <c r="A244" s="1">
        <v>5</v>
      </c>
      <c r="B244" s="20">
        <f>MATCH(D244,'[2]world'!$B$3:$B$400,0)</f>
        <v>295</v>
      </c>
      <c r="C244" s="18" t="str">
        <f>INDEX('[2]world'!$D$3:$D$400,MATCH(D244,'[2]world'!$B$3:$B$400,0))</f>
        <v>S_As</v>
      </c>
      <c r="D244" s="23" t="s">
        <v>210</v>
      </c>
      <c r="E244" s="38">
        <v>44.024</v>
      </c>
      <c r="F244" s="38">
        <v>43.526</v>
      </c>
      <c r="G244" s="38">
        <v>42.605</v>
      </c>
      <c r="H244" s="38">
        <v>41.151</v>
      </c>
      <c r="I244" s="38">
        <v>39.701</v>
      </c>
      <c r="J244" s="38">
        <v>38.162</v>
      </c>
      <c r="K244" s="38">
        <v>37.154</v>
      </c>
      <c r="L244" s="38">
        <v>34.566</v>
      </c>
      <c r="M244" s="38">
        <v>31.141</v>
      </c>
      <c r="N244" s="38">
        <v>28.356</v>
      </c>
      <c r="O244" s="38">
        <v>25.824</v>
      </c>
      <c r="P244" s="38">
        <v>23.701</v>
      </c>
      <c r="Q244" s="38">
        <v>21.484</v>
      </c>
      <c r="R244" s="38">
        <v>19.985</v>
      </c>
      <c r="S244" s="38">
        <v>18.406</v>
      </c>
      <c r="T244" s="38">
        <v>16.982</v>
      </c>
      <c r="U244" s="38">
        <v>15.752</v>
      </c>
      <c r="V244" s="38">
        <v>14.726</v>
      </c>
      <c r="W244" s="38">
        <v>13.917</v>
      </c>
      <c r="X244" s="38">
        <v>13.184</v>
      </c>
      <c r="Y244" s="38">
        <v>12.498</v>
      </c>
      <c r="Z244" s="38">
        <v>11.884</v>
      </c>
      <c r="AA244" s="38">
        <v>11.397</v>
      </c>
      <c r="AB244" s="38">
        <v>11.022</v>
      </c>
      <c r="AC244" s="38">
        <v>10.721</v>
      </c>
      <c r="AD244" s="38">
        <v>10.46</v>
      </c>
      <c r="AE244" s="38">
        <v>10.22</v>
      </c>
      <c r="AF244" s="38">
        <v>10.013</v>
      </c>
      <c r="AG244" s="38">
        <v>9.847</v>
      </c>
      <c r="AH244" s="38">
        <v>9.727</v>
      </c>
    </row>
    <row r="245" spans="1:34" ht="12.75" customHeight="1" thickBot="1" thickTop="1">
      <c r="A245" s="1">
        <v>5</v>
      </c>
      <c r="B245" s="20">
        <f>MATCH(D245,'[2]world'!$B$3:$B$400,0)</f>
        <v>233</v>
      </c>
      <c r="C245" s="18" t="str">
        <f>INDEX('[2]world'!$D$3:$D$400,MATCH(D245,'[2]world'!$B$3:$B$400,0))</f>
        <v>Eu_S</v>
      </c>
      <c r="D245" s="23" t="s">
        <v>212</v>
      </c>
      <c r="E245" s="38">
        <v>21.078</v>
      </c>
      <c r="F245" s="38">
        <v>20.504</v>
      </c>
      <c r="G245" s="38">
        <v>20.422</v>
      </c>
      <c r="H245" s="38">
        <v>19.247</v>
      </c>
      <c r="I245" s="38">
        <v>17.937</v>
      </c>
      <c r="J245" s="38">
        <v>15.893</v>
      </c>
      <c r="K245" s="38">
        <v>13.364</v>
      </c>
      <c r="L245" s="38">
        <v>11.694</v>
      </c>
      <c r="M245" s="38">
        <v>10.719</v>
      </c>
      <c r="N245" s="38">
        <v>10.146</v>
      </c>
      <c r="O245" s="38">
        <v>10.033</v>
      </c>
      <c r="P245" s="38">
        <v>10.062</v>
      </c>
      <c r="Q245" s="38">
        <v>9.13</v>
      </c>
      <c r="R245" s="38">
        <v>8.628</v>
      </c>
      <c r="S245" s="38">
        <v>8.216</v>
      </c>
      <c r="T245" s="38">
        <v>8.07</v>
      </c>
      <c r="U245" s="38">
        <v>8.125</v>
      </c>
      <c r="V245" s="38">
        <v>8.279</v>
      </c>
      <c r="W245" s="38">
        <v>8.377</v>
      </c>
      <c r="X245" s="38">
        <v>8.333</v>
      </c>
      <c r="Y245" s="38">
        <v>8.246</v>
      </c>
      <c r="Z245" s="38">
        <v>8.245</v>
      </c>
      <c r="AA245" s="38">
        <v>8.365</v>
      </c>
      <c r="AB245" s="38">
        <v>8.564</v>
      </c>
      <c r="AC245" s="38">
        <v>8.755</v>
      </c>
      <c r="AD245" s="38">
        <v>8.862</v>
      </c>
      <c r="AE245" s="38">
        <v>8.865</v>
      </c>
      <c r="AF245" s="38">
        <v>8.817</v>
      </c>
      <c r="AG245" s="38">
        <v>8.78</v>
      </c>
      <c r="AH245" s="38">
        <v>8.796</v>
      </c>
    </row>
    <row r="246" spans="1:34" ht="12.75" customHeight="1" thickBot="1" thickTop="1">
      <c r="A246" s="1">
        <v>5</v>
      </c>
      <c r="B246" s="20">
        <f>MATCH(D246,'[2]world'!$B$3:$B$400,0)</f>
        <v>15</v>
      </c>
      <c r="C246" s="18" t="str">
        <f>INDEX('[2]world'!$D$3:$D$400,MATCH(D246,'[2]world'!$B$3:$B$400,0))</f>
        <v>SP</v>
      </c>
      <c r="D246" s="23" t="s">
        <v>213</v>
      </c>
      <c r="E246" s="38">
        <v>20.572</v>
      </c>
      <c r="F246" s="38">
        <v>21.603</v>
      </c>
      <c r="G246" s="38">
        <v>21.169</v>
      </c>
      <c r="H246" s="38">
        <v>19.986</v>
      </c>
      <c r="I246" s="38">
        <v>19.39</v>
      </c>
      <c r="J246" s="38">
        <v>17.528</v>
      </c>
      <c r="K246" s="38">
        <v>13.435</v>
      </c>
      <c r="L246" s="38">
        <v>10.928</v>
      </c>
      <c r="M246" s="38">
        <v>9.935</v>
      </c>
      <c r="N246" s="38">
        <v>9.413</v>
      </c>
      <c r="O246" s="38">
        <v>10.235</v>
      </c>
      <c r="P246" s="38">
        <v>10.645</v>
      </c>
      <c r="Q246" s="38">
        <v>9.298</v>
      </c>
      <c r="R246" s="38">
        <v>8.598</v>
      </c>
      <c r="S246" s="38">
        <v>7.891</v>
      </c>
      <c r="T246" s="38">
        <v>7.593</v>
      </c>
      <c r="U246" s="38">
        <v>7.723</v>
      </c>
      <c r="V246" s="38">
        <v>8.072</v>
      </c>
      <c r="W246" s="38">
        <v>8.318</v>
      </c>
      <c r="X246" s="38">
        <v>8.26</v>
      </c>
      <c r="Y246" s="38">
        <v>8.059</v>
      </c>
      <c r="Z246" s="38">
        <v>7.972</v>
      </c>
      <c r="AA246" s="38">
        <v>8.071</v>
      </c>
      <c r="AB246" s="38">
        <v>8.325</v>
      </c>
      <c r="AC246" s="38">
        <v>8.622</v>
      </c>
      <c r="AD246" s="38">
        <v>8.798</v>
      </c>
      <c r="AE246" s="38">
        <v>8.806</v>
      </c>
      <c r="AF246" s="38">
        <v>8.7</v>
      </c>
      <c r="AG246" s="38">
        <v>8.598</v>
      </c>
      <c r="AH246" s="38">
        <v>8.583</v>
      </c>
    </row>
    <row r="247" spans="1:34" ht="12.75" customHeight="1" thickBot="1" thickTop="1">
      <c r="A247" s="1">
        <v>5</v>
      </c>
      <c r="B247" s="20">
        <f>MATCH(D247,'[2]world'!$B$3:$B$400,0)</f>
        <v>208</v>
      </c>
      <c r="C247" s="18" t="str">
        <f>INDEX('[2]world'!$D$3:$D$400,MATCH(D247,'[2]world'!$B$3:$B$400,0))</f>
        <v>Sri</v>
      </c>
      <c r="D247" s="23" t="s">
        <v>214</v>
      </c>
      <c r="E247" s="38">
        <v>37.226</v>
      </c>
      <c r="F247" s="38">
        <v>38.311</v>
      </c>
      <c r="G247" s="38">
        <v>35.12</v>
      </c>
      <c r="H247" s="38">
        <v>32.589</v>
      </c>
      <c r="I247" s="38">
        <v>28.828</v>
      </c>
      <c r="J247" s="38">
        <v>27.772</v>
      </c>
      <c r="K247" s="38">
        <v>25.82</v>
      </c>
      <c r="L247" s="38">
        <v>21.871</v>
      </c>
      <c r="M247" s="38">
        <v>19.782</v>
      </c>
      <c r="N247" s="38">
        <v>18.499</v>
      </c>
      <c r="O247" s="38">
        <v>18.593</v>
      </c>
      <c r="P247" s="38">
        <v>18.406</v>
      </c>
      <c r="Q247" s="38">
        <v>16.412</v>
      </c>
      <c r="R247" s="38">
        <v>14.895</v>
      </c>
      <c r="S247" s="38">
        <v>13.633</v>
      </c>
      <c r="T247" s="38">
        <v>12.941</v>
      </c>
      <c r="U247" s="38">
        <v>12.679</v>
      </c>
      <c r="V247" s="38">
        <v>12.382</v>
      </c>
      <c r="W247" s="38">
        <v>11.773</v>
      </c>
      <c r="X247" s="38">
        <v>11.018</v>
      </c>
      <c r="Y247" s="38">
        <v>10.386</v>
      </c>
      <c r="Z247" s="38">
        <v>9.997</v>
      </c>
      <c r="AA247" s="38">
        <v>9.861</v>
      </c>
      <c r="AB247" s="38">
        <v>9.786</v>
      </c>
      <c r="AC247" s="38">
        <v>9.591</v>
      </c>
      <c r="AD247" s="38">
        <v>9.261</v>
      </c>
      <c r="AE247" s="38">
        <v>8.929</v>
      </c>
      <c r="AF247" s="38">
        <v>8.726</v>
      </c>
      <c r="AG247" s="38">
        <v>8.693</v>
      </c>
      <c r="AH247" s="38">
        <v>8.744</v>
      </c>
    </row>
    <row r="248" spans="1:34" ht="12.75" customHeight="1" thickBot="1" thickTop="1">
      <c r="A248" s="1">
        <v>5</v>
      </c>
      <c r="B248" s="20">
        <f>MATCH(D248,'[2]world'!$B$3:$B$400,0)</f>
        <v>338</v>
      </c>
      <c r="C248" s="18" t="str">
        <f>INDEX('[2]world'!$D$3:$D$400,MATCH(D248,'[2]world'!$B$3:$B$400,0))</f>
        <v>PalTer</v>
      </c>
      <c r="D248" s="23" t="s">
        <v>268</v>
      </c>
      <c r="E248" s="38">
        <v>45.94</v>
      </c>
      <c r="F248" s="38">
        <v>47.52</v>
      </c>
      <c r="G248" s="38">
        <v>52.052</v>
      </c>
      <c r="H248" s="38">
        <v>51.442</v>
      </c>
      <c r="I248" s="38">
        <v>48.667</v>
      </c>
      <c r="J248" s="38">
        <v>47.207</v>
      </c>
      <c r="K248" s="38">
        <v>44.877</v>
      </c>
      <c r="L248" s="38">
        <v>45.097</v>
      </c>
      <c r="M248" s="38">
        <v>45.663</v>
      </c>
      <c r="N248" s="38">
        <v>40.803</v>
      </c>
      <c r="O248" s="38">
        <v>35.901</v>
      </c>
      <c r="P248" s="38">
        <v>34.023</v>
      </c>
      <c r="Q248" s="38">
        <v>33.084</v>
      </c>
      <c r="R248" s="38">
        <v>31.449</v>
      </c>
      <c r="S248" s="38">
        <v>29.22</v>
      </c>
      <c r="T248" s="38">
        <v>26.923</v>
      </c>
      <c r="U248" s="38">
        <v>24.988</v>
      </c>
      <c r="V248" s="38">
        <v>23.474</v>
      </c>
      <c r="W248" s="38">
        <v>22.184</v>
      </c>
      <c r="X248" s="38">
        <v>20.931</v>
      </c>
      <c r="Y248" s="38">
        <v>19.674</v>
      </c>
      <c r="Z248" s="38">
        <v>18.481</v>
      </c>
      <c r="AA248" s="38">
        <v>17.363</v>
      </c>
      <c r="AB248" s="38">
        <v>16.393</v>
      </c>
      <c r="AC248" s="38">
        <v>15.538</v>
      </c>
      <c r="AD248" s="38">
        <v>14.75</v>
      </c>
      <c r="AE248" s="38">
        <v>14.022</v>
      </c>
      <c r="AF248" s="38">
        <v>13.371</v>
      </c>
      <c r="AG248" s="38">
        <v>12.76</v>
      </c>
      <c r="AH248" s="38">
        <v>12.231</v>
      </c>
    </row>
    <row r="249" spans="1:34" ht="12.75" customHeight="1" thickBot="1" thickTop="1">
      <c r="A249" s="1">
        <v>5</v>
      </c>
      <c r="B249" s="20">
        <f>MATCH(D249,'[2]world'!$B$3:$B$400,0)</f>
        <v>77</v>
      </c>
      <c r="C249" s="18" t="str">
        <f>INDEX('[2]world'!$D$3:$D$400,MATCH(D249,'[2]world'!$B$3:$B$400,0))</f>
        <v>Afr_S</v>
      </c>
      <c r="D249" s="23" t="s">
        <v>215</v>
      </c>
      <c r="E249" s="38">
        <v>47.634</v>
      </c>
      <c r="F249" s="38">
        <v>47.526</v>
      </c>
      <c r="G249" s="38">
        <v>47.446</v>
      </c>
      <c r="H249" s="38">
        <v>46.963</v>
      </c>
      <c r="I249" s="38">
        <v>47.11</v>
      </c>
      <c r="J249" s="38">
        <v>46.915</v>
      </c>
      <c r="K249" s="38">
        <v>46.165</v>
      </c>
      <c r="L249" s="38">
        <v>45.028</v>
      </c>
      <c r="M249" s="38">
        <v>43.389</v>
      </c>
      <c r="N249" s="38">
        <v>42.239</v>
      </c>
      <c r="O249" s="38">
        <v>41.172</v>
      </c>
      <c r="P249" s="38">
        <v>39.681</v>
      </c>
      <c r="Q249" s="38">
        <v>37.896</v>
      </c>
      <c r="R249" s="38">
        <v>35.788</v>
      </c>
      <c r="S249" s="38">
        <v>33.784</v>
      </c>
      <c r="T249" s="38">
        <v>32.022</v>
      </c>
      <c r="U249" s="38">
        <v>30.388</v>
      </c>
      <c r="V249" s="38">
        <v>28.782</v>
      </c>
      <c r="W249" s="38">
        <v>27.172</v>
      </c>
      <c r="X249" s="38">
        <v>25.611</v>
      </c>
      <c r="Y249" s="38">
        <v>24.161</v>
      </c>
      <c r="Z249" s="38">
        <v>22.836</v>
      </c>
      <c r="AA249" s="38">
        <v>21.632</v>
      </c>
      <c r="AB249" s="38">
        <v>20.524</v>
      </c>
      <c r="AC249" s="38">
        <v>19.492</v>
      </c>
      <c r="AD249" s="38">
        <v>18.515</v>
      </c>
      <c r="AE249" s="38">
        <v>17.612</v>
      </c>
      <c r="AF249" s="38">
        <v>16.79</v>
      </c>
      <c r="AG249" s="38">
        <v>16.034</v>
      </c>
      <c r="AH249" s="38">
        <v>15.343</v>
      </c>
    </row>
    <row r="250" spans="1:34" ht="12.75" customHeight="1" thickBot="1" thickTop="1">
      <c r="A250" s="1">
        <v>5</v>
      </c>
      <c r="B250" s="20">
        <f>MATCH(D250,'[2]world'!$B$3:$B$400,0)</f>
        <v>83</v>
      </c>
      <c r="C250" s="18" t="str">
        <f>INDEX('[2]world'!$D$3:$D$400,MATCH(D250,'[2]world'!$B$3:$B$400,0))</f>
        <v>Sudan</v>
      </c>
      <c r="D250" s="23" t="s">
        <v>216</v>
      </c>
      <c r="E250" s="38">
        <v>46.677</v>
      </c>
      <c r="F250" s="38">
        <v>46.334</v>
      </c>
      <c r="G250" s="38">
        <v>46.577</v>
      </c>
      <c r="H250" s="38">
        <v>46.908</v>
      </c>
      <c r="I250" s="38">
        <v>46.85</v>
      </c>
      <c r="J250" s="38">
        <v>46.094</v>
      </c>
      <c r="K250" s="38">
        <v>44.153</v>
      </c>
      <c r="L250" s="38">
        <v>42.064</v>
      </c>
      <c r="M250" s="38">
        <v>41.557</v>
      </c>
      <c r="N250" s="38">
        <v>40.349</v>
      </c>
      <c r="O250" s="38">
        <v>38.922</v>
      </c>
      <c r="P250" s="38">
        <v>36.096</v>
      </c>
      <c r="Q250" s="38">
        <v>33.706</v>
      </c>
      <c r="R250" s="38">
        <v>31.688</v>
      </c>
      <c r="S250" s="38">
        <v>29.958</v>
      </c>
      <c r="T250" s="38">
        <v>28.344</v>
      </c>
      <c r="U250" s="38">
        <v>26.701</v>
      </c>
      <c r="V250" s="38">
        <v>25.066</v>
      </c>
      <c r="W250" s="38">
        <v>23.582</v>
      </c>
      <c r="X250" s="38">
        <v>22.299</v>
      </c>
      <c r="Y250" s="38">
        <v>21.193</v>
      </c>
      <c r="Z250" s="38">
        <v>20.163</v>
      </c>
      <c r="AA250" s="38">
        <v>19.159</v>
      </c>
      <c r="AB250" s="38">
        <v>18.194</v>
      </c>
      <c r="AC250" s="38">
        <v>17.3</v>
      </c>
      <c r="AD250" s="38">
        <v>16.496</v>
      </c>
      <c r="AE250" s="38">
        <v>15.767</v>
      </c>
      <c r="AF250" s="38">
        <v>15.145</v>
      </c>
      <c r="AG250" s="38">
        <v>14.516</v>
      </c>
      <c r="AH250" s="38">
        <v>13.947</v>
      </c>
    </row>
    <row r="251" spans="1:34" ht="12.75" customHeight="1" thickBot="1" thickTop="1">
      <c r="A251" s="1">
        <v>5</v>
      </c>
      <c r="B251" s="20">
        <f>MATCH(D251,'[2]world'!$B$3:$B$400,0)</f>
        <v>180</v>
      </c>
      <c r="C251" s="18" t="str">
        <f>INDEX('[2]world'!$D$3:$D$400,MATCH(D251,'[2]world'!$B$3:$B$400,0))</f>
        <v>Sur</v>
      </c>
      <c r="D251" s="23" t="s">
        <v>217</v>
      </c>
      <c r="E251" s="38">
        <v>47.987</v>
      </c>
      <c r="F251" s="38">
        <v>45.881</v>
      </c>
      <c r="G251" s="38">
        <v>44.581</v>
      </c>
      <c r="H251" s="38">
        <v>39.365</v>
      </c>
      <c r="I251" s="38">
        <v>34.557</v>
      </c>
      <c r="J251" s="38">
        <v>29.706</v>
      </c>
      <c r="K251" s="38">
        <v>29.358</v>
      </c>
      <c r="L251" s="38">
        <v>28.671</v>
      </c>
      <c r="M251" s="38">
        <v>26.337</v>
      </c>
      <c r="N251" s="38">
        <v>23.34</v>
      </c>
      <c r="O251" s="38">
        <v>21.282</v>
      </c>
      <c r="P251" s="38">
        <v>19.941</v>
      </c>
      <c r="Q251" s="38">
        <v>18.588</v>
      </c>
      <c r="R251" s="38">
        <v>17.351</v>
      </c>
      <c r="S251" s="38">
        <v>16.304</v>
      </c>
      <c r="T251" s="38">
        <v>15.336</v>
      </c>
      <c r="U251" s="38">
        <v>14.468</v>
      </c>
      <c r="V251" s="38">
        <v>13.68</v>
      </c>
      <c r="W251" s="38">
        <v>13.009</v>
      </c>
      <c r="X251" s="38">
        <v>12.457</v>
      </c>
      <c r="Y251" s="38">
        <v>11.998</v>
      </c>
      <c r="Z251" s="38">
        <v>11.609</v>
      </c>
      <c r="AA251" s="38">
        <v>11.271</v>
      </c>
      <c r="AB251" s="38">
        <v>10.958</v>
      </c>
      <c r="AC251" s="38">
        <v>10.69</v>
      </c>
      <c r="AD251" s="38">
        <v>10.479</v>
      </c>
      <c r="AE251" s="38">
        <v>10.286</v>
      </c>
      <c r="AF251" s="38">
        <v>10.143</v>
      </c>
      <c r="AG251" s="38">
        <v>10.02</v>
      </c>
      <c r="AH251" s="38">
        <v>9.923</v>
      </c>
    </row>
    <row r="252" spans="1:34" ht="12.75" customHeight="1" thickBot="1" thickTop="1">
      <c r="A252" s="1">
        <v>5</v>
      </c>
      <c r="B252" s="20">
        <f>MATCH(D252,'[2]world'!$B$3:$B$400,0)</f>
        <v>138</v>
      </c>
      <c r="C252" s="18" t="str">
        <f>INDEX('[2]world'!$D$3:$D$400,MATCH(D252,'[2]world'!$B$3:$B$400,0))</f>
        <v>Sva</v>
      </c>
      <c r="D252" s="23" t="s">
        <v>218</v>
      </c>
      <c r="E252" s="38">
        <v>48.087</v>
      </c>
      <c r="F252" s="38">
        <v>47.611</v>
      </c>
      <c r="G252" s="38">
        <v>47.87</v>
      </c>
      <c r="H252" s="38">
        <v>48.936</v>
      </c>
      <c r="I252" s="38">
        <v>49.298</v>
      </c>
      <c r="J252" s="38">
        <v>48.431</v>
      </c>
      <c r="K252" s="38">
        <v>47.68</v>
      </c>
      <c r="L252" s="38">
        <v>46.1</v>
      </c>
      <c r="M252" s="38">
        <v>39.892</v>
      </c>
      <c r="N252" s="38">
        <v>34.11</v>
      </c>
      <c r="O252" s="38">
        <v>31.769</v>
      </c>
      <c r="P252" s="38">
        <v>31.407</v>
      </c>
      <c r="Q252" s="38">
        <v>30.241</v>
      </c>
      <c r="R252" s="38">
        <v>28.323</v>
      </c>
      <c r="S252" s="38">
        <v>25.998</v>
      </c>
      <c r="T252" s="38">
        <v>24.006</v>
      </c>
      <c r="U252" s="38">
        <v>22.65</v>
      </c>
      <c r="V252" s="38">
        <v>21.609</v>
      </c>
      <c r="W252" s="38">
        <v>20.41</v>
      </c>
      <c r="X252" s="38">
        <v>18.987</v>
      </c>
      <c r="Y252" s="38">
        <v>17.6</v>
      </c>
      <c r="Z252" s="38">
        <v>16.448</v>
      </c>
      <c r="AA252" s="38">
        <v>15.543</v>
      </c>
      <c r="AB252" s="38">
        <v>14.801</v>
      </c>
      <c r="AC252" s="38">
        <v>14.136</v>
      </c>
      <c r="AD252" s="38">
        <v>13.49</v>
      </c>
      <c r="AE252" s="38">
        <v>12.936</v>
      </c>
      <c r="AF252" s="38">
        <v>12.483</v>
      </c>
      <c r="AG252" s="38">
        <v>12.138</v>
      </c>
      <c r="AH252" s="38">
        <v>11.857</v>
      </c>
    </row>
    <row r="253" spans="1:34" ht="12.75" customHeight="1" thickBot="1" thickTop="1">
      <c r="A253" s="1">
        <v>5</v>
      </c>
      <c r="B253" s="20">
        <f>MATCH(D253,'[2]world'!$B$3:$B$400,0)</f>
        <v>47</v>
      </c>
      <c r="C253" s="18" t="str">
        <f>INDEX('[2]world'!$D$3:$D$400,MATCH(D253,'[2]world'!$B$3:$B$400,0))</f>
        <v>SWE</v>
      </c>
      <c r="D253" s="23" t="s">
        <v>219</v>
      </c>
      <c r="E253" s="38">
        <v>15.363</v>
      </c>
      <c r="F253" s="38">
        <v>14.415</v>
      </c>
      <c r="G253" s="38">
        <v>14.85</v>
      </c>
      <c r="H253" s="38">
        <v>14.785</v>
      </c>
      <c r="I253" s="38">
        <v>13.518</v>
      </c>
      <c r="J253" s="38">
        <v>11.701</v>
      </c>
      <c r="K253" s="38">
        <v>11.325</v>
      </c>
      <c r="L253" s="38">
        <v>12.968</v>
      </c>
      <c r="M253" s="38">
        <v>13.55</v>
      </c>
      <c r="N253" s="38">
        <v>10.372</v>
      </c>
      <c r="O253" s="38">
        <v>10.807</v>
      </c>
      <c r="P253" s="38">
        <v>11.872</v>
      </c>
      <c r="Q253" s="38">
        <v>12.032</v>
      </c>
      <c r="R253" s="38">
        <v>12.219</v>
      </c>
      <c r="S253" s="38">
        <v>12.028</v>
      </c>
      <c r="T253" s="38">
        <v>11.41</v>
      </c>
      <c r="U253" s="38">
        <v>11.051</v>
      </c>
      <c r="V253" s="38">
        <v>11.273</v>
      </c>
      <c r="W253" s="38">
        <v>11.635</v>
      </c>
      <c r="X253" s="38">
        <v>11.786</v>
      </c>
      <c r="Y253" s="38">
        <v>11.696</v>
      </c>
      <c r="Z253" s="38">
        <v>11.441</v>
      </c>
      <c r="AA253" s="38">
        <v>11.208</v>
      </c>
      <c r="AB253" s="38">
        <v>11.14</v>
      </c>
      <c r="AC253" s="38">
        <v>11.178</v>
      </c>
      <c r="AD253" s="38">
        <v>11.194</v>
      </c>
      <c r="AE253" s="38">
        <v>11.104</v>
      </c>
      <c r="AF253" s="38">
        <v>10.926</v>
      </c>
      <c r="AG253" s="38">
        <v>10.734</v>
      </c>
      <c r="AH253" s="38">
        <v>10.589</v>
      </c>
    </row>
    <row r="254" spans="1:34" ht="12.75" customHeight="1" thickBot="1" thickTop="1">
      <c r="A254" s="1">
        <v>5</v>
      </c>
      <c r="B254" s="20">
        <f>MATCH(D254,'[2]world'!$B$3:$B$400,0)</f>
        <v>46</v>
      </c>
      <c r="C254" s="18" t="str">
        <f>INDEX('[2]world'!$D$3:$D$400,MATCH(D254,'[2]world'!$B$3:$B$400,0))</f>
        <v>SWI</v>
      </c>
      <c r="D254" s="23" t="s">
        <v>220</v>
      </c>
      <c r="E254" s="38">
        <v>17.216</v>
      </c>
      <c r="F254" s="38">
        <v>17.511</v>
      </c>
      <c r="G254" s="38">
        <v>18.939</v>
      </c>
      <c r="H254" s="38">
        <v>17.629</v>
      </c>
      <c r="I254" s="38">
        <v>14.312</v>
      </c>
      <c r="J254" s="38">
        <v>11.691</v>
      </c>
      <c r="K254" s="38">
        <v>11.621</v>
      </c>
      <c r="L254" s="38">
        <v>11.895</v>
      </c>
      <c r="M254" s="38">
        <v>12.016</v>
      </c>
      <c r="N254" s="38">
        <v>11.254</v>
      </c>
      <c r="O254" s="38">
        <v>10.067</v>
      </c>
      <c r="P254" s="38">
        <v>10.077</v>
      </c>
      <c r="Q254" s="38">
        <v>10.238</v>
      </c>
      <c r="R254" s="38">
        <v>10.5</v>
      </c>
      <c r="S254" s="38">
        <v>10.398</v>
      </c>
      <c r="T254" s="38">
        <v>10.055</v>
      </c>
      <c r="U254" s="38">
        <v>9.668</v>
      </c>
      <c r="V254" s="38">
        <v>9.502</v>
      </c>
      <c r="W254" s="38">
        <v>9.607</v>
      </c>
      <c r="X254" s="38">
        <v>9.871</v>
      </c>
      <c r="Y254" s="38">
        <v>10.091</v>
      </c>
      <c r="Z254" s="38">
        <v>10.133</v>
      </c>
      <c r="AA254" s="38">
        <v>10.042</v>
      </c>
      <c r="AB254" s="38">
        <v>9.925</v>
      </c>
      <c r="AC254" s="38">
        <v>9.889</v>
      </c>
      <c r="AD254" s="38">
        <v>9.95</v>
      </c>
      <c r="AE254" s="38">
        <v>10.03</v>
      </c>
      <c r="AF254" s="38">
        <v>10.048</v>
      </c>
      <c r="AG254" s="38">
        <v>9.965</v>
      </c>
      <c r="AH254" s="38">
        <v>9.821</v>
      </c>
    </row>
    <row r="255" spans="1:34" ht="12.75" customHeight="1" thickBot="1" thickTop="1">
      <c r="A255" s="1">
        <v>5</v>
      </c>
      <c r="B255" s="20">
        <f>MATCH(D255,'[2]world'!$B$3:$B$400,0)</f>
        <v>196</v>
      </c>
      <c r="C255" s="18" t="str">
        <f>INDEX('[2]world'!$D$3:$D$400,MATCH(D255,'[2]world'!$B$3:$B$400,0))</f>
        <v>Siria</v>
      </c>
      <c r="D255" s="23" t="s">
        <v>221</v>
      </c>
      <c r="E255" s="38">
        <v>50.751</v>
      </c>
      <c r="F255" s="38">
        <v>49.077</v>
      </c>
      <c r="G255" s="38">
        <v>47.305</v>
      </c>
      <c r="H255" s="38">
        <v>45.822</v>
      </c>
      <c r="I255" s="38">
        <v>45.973</v>
      </c>
      <c r="J255" s="38">
        <v>45.354</v>
      </c>
      <c r="K255" s="38">
        <v>42.826</v>
      </c>
      <c r="L255" s="38">
        <v>38.443</v>
      </c>
      <c r="M255" s="38">
        <v>33.484</v>
      </c>
      <c r="N255" s="38">
        <v>32.034</v>
      </c>
      <c r="O255" s="38">
        <v>28.778</v>
      </c>
      <c r="P255" s="38">
        <v>26.343</v>
      </c>
      <c r="Q255" s="38">
        <v>24.09</v>
      </c>
      <c r="R255" s="38">
        <v>21.196</v>
      </c>
      <c r="S255" s="38">
        <v>20.724</v>
      </c>
      <c r="T255" s="38">
        <v>19.315</v>
      </c>
      <c r="U255" s="38">
        <v>17.802</v>
      </c>
      <c r="V255" s="38">
        <v>16.636</v>
      </c>
      <c r="W255" s="38">
        <v>15.626</v>
      </c>
      <c r="X255" s="38">
        <v>14.654</v>
      </c>
      <c r="Y255" s="38">
        <v>13.704</v>
      </c>
      <c r="Z255" s="38">
        <v>12.814</v>
      </c>
      <c r="AA255" s="38">
        <v>12.089</v>
      </c>
      <c r="AB255" s="38">
        <v>11.568</v>
      </c>
      <c r="AC255" s="38">
        <v>11.161</v>
      </c>
      <c r="AD255" s="38">
        <v>10.843</v>
      </c>
      <c r="AE255" s="38">
        <v>10.512</v>
      </c>
      <c r="AF255" s="38">
        <v>10.223</v>
      </c>
      <c r="AG255" s="38">
        <v>9.966</v>
      </c>
      <c r="AH255" s="38">
        <v>9.793</v>
      </c>
    </row>
    <row r="256" spans="1:34" ht="12.75" customHeight="1" thickBot="1" thickTop="1">
      <c r="A256" s="1">
        <v>5</v>
      </c>
      <c r="B256" s="20">
        <f>MATCH(D256,'[2]world'!$B$3:$B$400,0)</f>
        <v>55</v>
      </c>
      <c r="C256" s="18" t="str">
        <f>INDEX('[2]world'!$D$3:$D$400,MATCH(D256,'[2]world'!$B$3:$B$400,0))</f>
        <v>TJ</v>
      </c>
      <c r="D256" s="23" t="s">
        <v>32</v>
      </c>
      <c r="E256" s="38">
        <v>47.788</v>
      </c>
      <c r="F256" s="38">
        <v>48.582</v>
      </c>
      <c r="G256" s="38">
        <v>44.731</v>
      </c>
      <c r="H256" s="38">
        <v>41.911</v>
      </c>
      <c r="I256" s="38">
        <v>40.816</v>
      </c>
      <c r="J256" s="38">
        <v>38.333</v>
      </c>
      <c r="K256" s="38">
        <v>40.714</v>
      </c>
      <c r="L256" s="38">
        <v>42.109</v>
      </c>
      <c r="M256" s="38">
        <v>37.745</v>
      </c>
      <c r="N256" s="38">
        <v>32.807</v>
      </c>
      <c r="O256" s="38">
        <v>29.17</v>
      </c>
      <c r="P256" s="38">
        <v>29.492</v>
      </c>
      <c r="Q256" s="38">
        <v>31.035</v>
      </c>
      <c r="R256" s="38">
        <v>28.67</v>
      </c>
      <c r="S256" s="38">
        <v>25.287</v>
      </c>
      <c r="T256" s="38">
        <v>22.349</v>
      </c>
      <c r="U256" s="38">
        <v>21.026</v>
      </c>
      <c r="V256" s="38">
        <v>20.917</v>
      </c>
      <c r="W256" s="38">
        <v>20.658</v>
      </c>
      <c r="X256" s="38">
        <v>19.426</v>
      </c>
      <c r="Y256" s="38">
        <v>17.781</v>
      </c>
      <c r="Z256" s="38">
        <v>16.497</v>
      </c>
      <c r="AA256" s="38">
        <v>15.82</v>
      </c>
      <c r="AB256" s="38">
        <v>15.465</v>
      </c>
      <c r="AC256" s="38">
        <v>14.969</v>
      </c>
      <c r="AD256" s="38">
        <v>14.207</v>
      </c>
      <c r="AE256" s="38">
        <v>13.386</v>
      </c>
      <c r="AF256" s="38">
        <v>12.745</v>
      </c>
      <c r="AG256" s="38">
        <v>12.357</v>
      </c>
      <c r="AH256" s="38">
        <v>12.085</v>
      </c>
    </row>
    <row r="257" spans="1:34" ht="12.75" customHeight="1" thickBot="1" thickTop="1">
      <c r="A257" s="1">
        <v>5</v>
      </c>
      <c r="B257" s="20">
        <f>MATCH(D257,'[2]world'!$B$3:$B$400,0)</f>
        <v>24</v>
      </c>
      <c r="C257" s="18" t="str">
        <f>INDEX('[2]world'!$D$3:$D$400,MATCH(D257,'[2]world'!$B$3:$B$400,0))</f>
        <v>Mak</v>
      </c>
      <c r="D257" s="23" t="s">
        <v>269</v>
      </c>
      <c r="E257" s="38">
        <v>36.729</v>
      </c>
      <c r="F257" s="38">
        <v>31.555</v>
      </c>
      <c r="G257" s="38">
        <v>28.367</v>
      </c>
      <c r="H257" s="38">
        <v>27.028</v>
      </c>
      <c r="I257" s="38">
        <v>23.357</v>
      </c>
      <c r="J257" s="38">
        <v>21.553</v>
      </c>
      <c r="K257" s="38">
        <v>20.747</v>
      </c>
      <c r="L257" s="38">
        <v>18.69</v>
      </c>
      <c r="M257" s="38">
        <v>16.891</v>
      </c>
      <c r="N257" s="38">
        <v>14.198</v>
      </c>
      <c r="O257" s="38">
        <v>12.586</v>
      </c>
      <c r="P257" s="38">
        <v>11.105</v>
      </c>
      <c r="Q257" s="38">
        <v>11.272</v>
      </c>
      <c r="R257" s="38">
        <v>11.167</v>
      </c>
      <c r="S257" s="38">
        <v>10.778</v>
      </c>
      <c r="T257" s="38">
        <v>10.232</v>
      </c>
      <c r="U257" s="38">
        <v>9.674</v>
      </c>
      <c r="V257" s="38">
        <v>9.291</v>
      </c>
      <c r="W257" s="38">
        <v>9.225</v>
      </c>
      <c r="X257" s="38">
        <v>9.372</v>
      </c>
      <c r="Y257" s="38">
        <v>9.442</v>
      </c>
      <c r="Z257" s="38">
        <v>9.35</v>
      </c>
      <c r="AA257" s="38">
        <v>9.182</v>
      </c>
      <c r="AB257" s="38">
        <v>9.073</v>
      </c>
      <c r="AC257" s="38">
        <v>9.101</v>
      </c>
      <c r="AD257" s="38">
        <v>9.243</v>
      </c>
      <c r="AE257" s="38">
        <v>9.382</v>
      </c>
      <c r="AF257" s="38">
        <v>9.417</v>
      </c>
      <c r="AG257" s="38">
        <v>9.346</v>
      </c>
      <c r="AH257" s="38">
        <v>9.26</v>
      </c>
    </row>
    <row r="258" spans="1:34" ht="12.75" customHeight="1" thickBot="1" thickTop="1">
      <c r="A258" s="1">
        <v>5</v>
      </c>
      <c r="B258" s="20">
        <f>MATCH(D258,'[2]world'!$B$3:$B$400,0)</f>
        <v>218</v>
      </c>
      <c r="C258" s="18" t="str">
        <f>INDEX('[2]world'!$D$3:$D$400,MATCH(D258,'[2]world'!$B$3:$B$400,0))</f>
        <v>Tai</v>
      </c>
      <c r="D258" s="23" t="s">
        <v>222</v>
      </c>
      <c r="E258" s="38">
        <v>42.488</v>
      </c>
      <c r="F258" s="38">
        <v>42.87</v>
      </c>
      <c r="G258" s="38">
        <v>42.235</v>
      </c>
      <c r="H258" s="38">
        <v>40.399</v>
      </c>
      <c r="I258" s="38">
        <v>34.702</v>
      </c>
      <c r="J258" s="38">
        <v>29.019</v>
      </c>
      <c r="K258" s="38">
        <v>24.197</v>
      </c>
      <c r="L258" s="38">
        <v>20.462</v>
      </c>
      <c r="M258" s="38">
        <v>18.114</v>
      </c>
      <c r="N258" s="38">
        <v>15.611</v>
      </c>
      <c r="O258" s="38">
        <v>13.457</v>
      </c>
      <c r="P258" s="38">
        <v>12.242</v>
      </c>
      <c r="Q258" s="38">
        <v>11.201</v>
      </c>
      <c r="R258" s="38">
        <v>9.889</v>
      </c>
      <c r="S258" s="38">
        <v>8.984</v>
      </c>
      <c r="T258" s="38">
        <v>8.562</v>
      </c>
      <c r="U258" s="38">
        <v>8.311</v>
      </c>
      <c r="V258" s="38">
        <v>8.087</v>
      </c>
      <c r="W258" s="38">
        <v>7.9</v>
      </c>
      <c r="X258" s="38">
        <v>7.732</v>
      </c>
      <c r="Y258" s="38">
        <v>7.608</v>
      </c>
      <c r="Z258" s="38">
        <v>7.584</v>
      </c>
      <c r="AA258" s="38">
        <v>7.678</v>
      </c>
      <c r="AB258" s="38">
        <v>7.805</v>
      </c>
      <c r="AC258" s="38">
        <v>7.92</v>
      </c>
      <c r="AD258" s="38">
        <v>7.988</v>
      </c>
      <c r="AE258" s="38">
        <v>8.034</v>
      </c>
      <c r="AF258" s="38">
        <v>8.099</v>
      </c>
      <c r="AG258" s="38">
        <v>8.208</v>
      </c>
      <c r="AH258" s="38">
        <v>8.336</v>
      </c>
    </row>
    <row r="259" spans="1:34" ht="12.75" customHeight="1" thickBot="1" thickTop="1">
      <c r="A259" s="1">
        <v>5</v>
      </c>
      <c r="B259" s="20">
        <f>MATCH(D259,'[2]world'!$B$3:$B$400,0)</f>
        <v>219</v>
      </c>
      <c r="C259" s="18" t="str">
        <f>INDEX('[2]world'!$D$3:$D$400,MATCH(D259,'[2]world'!$B$3:$B$400,0))</f>
        <v>Tim_E</v>
      </c>
      <c r="D259" s="23" t="s">
        <v>223</v>
      </c>
      <c r="E259" s="38">
        <v>46.487</v>
      </c>
      <c r="F259" s="38">
        <v>45.992</v>
      </c>
      <c r="G259" s="38">
        <v>45.866</v>
      </c>
      <c r="H259" s="38">
        <v>44.203</v>
      </c>
      <c r="I259" s="38">
        <v>40.025</v>
      </c>
      <c r="J259" s="38">
        <v>33.116</v>
      </c>
      <c r="K259" s="38">
        <v>44.176</v>
      </c>
      <c r="L259" s="38">
        <v>42.33</v>
      </c>
      <c r="M259" s="38">
        <v>44.75</v>
      </c>
      <c r="N259" s="38">
        <v>46.052</v>
      </c>
      <c r="O259" s="38">
        <v>39.178</v>
      </c>
      <c r="P259" s="38">
        <v>40.232</v>
      </c>
      <c r="Q259" s="38">
        <v>38.723</v>
      </c>
      <c r="R259" s="38">
        <v>35.223</v>
      </c>
      <c r="S259" s="38">
        <v>32.185</v>
      </c>
      <c r="T259" s="38">
        <v>29.516</v>
      </c>
      <c r="U259" s="38">
        <v>27.656</v>
      </c>
      <c r="V259" s="38">
        <v>26.596</v>
      </c>
      <c r="W259" s="38">
        <v>25.609</v>
      </c>
      <c r="X259" s="38">
        <v>23.951</v>
      </c>
      <c r="Y259" s="38">
        <v>21.884</v>
      </c>
      <c r="Z259" s="38">
        <v>20.036</v>
      </c>
      <c r="AA259" s="38">
        <v>18.662</v>
      </c>
      <c r="AB259" s="38">
        <v>17.69</v>
      </c>
      <c r="AC259" s="38">
        <v>16.766</v>
      </c>
      <c r="AD259" s="38">
        <v>15.749</v>
      </c>
      <c r="AE259" s="38">
        <v>14.663</v>
      </c>
      <c r="AF259" s="38">
        <v>13.721</v>
      </c>
      <c r="AG259" s="38">
        <v>12.987</v>
      </c>
      <c r="AH259" s="38">
        <v>12.46</v>
      </c>
    </row>
    <row r="260" spans="1:34" ht="12.75" customHeight="1" thickBot="1" thickTop="1">
      <c r="A260" s="1">
        <v>5</v>
      </c>
      <c r="B260" s="20">
        <f>MATCH(D260,'[2]world'!$B$3:$B$400,0)</f>
        <v>102</v>
      </c>
      <c r="C260" s="18" t="str">
        <f>INDEX('[2]world'!$D$3:$D$400,MATCH(D260,'[2]world'!$B$3:$B$400,0))</f>
        <v>Togo</v>
      </c>
      <c r="D260" s="23" t="s">
        <v>224</v>
      </c>
      <c r="E260" s="38">
        <v>47.463</v>
      </c>
      <c r="F260" s="38">
        <v>47.31</v>
      </c>
      <c r="G260" s="38">
        <v>47.729</v>
      </c>
      <c r="H260" s="38">
        <v>48.091</v>
      </c>
      <c r="I260" s="38">
        <v>48.252</v>
      </c>
      <c r="J260" s="38">
        <v>47.703</v>
      </c>
      <c r="K260" s="38">
        <v>46.135</v>
      </c>
      <c r="L260" s="38">
        <v>43.993</v>
      </c>
      <c r="M260" s="38">
        <v>41.289</v>
      </c>
      <c r="N260" s="38">
        <v>39.782</v>
      </c>
      <c r="O260" s="38">
        <v>39.72</v>
      </c>
      <c r="P260" s="38">
        <v>38.66</v>
      </c>
      <c r="Q260" s="38">
        <v>36.294</v>
      </c>
      <c r="R260" s="38">
        <v>33.864</v>
      </c>
      <c r="S260" s="38">
        <v>31.674</v>
      </c>
      <c r="T260" s="38">
        <v>29.991</v>
      </c>
      <c r="U260" s="38">
        <v>28.529</v>
      </c>
      <c r="V260" s="38">
        <v>27.082</v>
      </c>
      <c r="W260" s="38">
        <v>25.588</v>
      </c>
      <c r="X260" s="38">
        <v>24.156</v>
      </c>
      <c r="Y260" s="38">
        <v>22.867</v>
      </c>
      <c r="Z260" s="38">
        <v>21.706</v>
      </c>
      <c r="AA260" s="38">
        <v>20.662</v>
      </c>
      <c r="AB260" s="38">
        <v>19.646</v>
      </c>
      <c r="AC260" s="38">
        <v>18.656</v>
      </c>
      <c r="AD260" s="38">
        <v>17.691</v>
      </c>
      <c r="AE260" s="38">
        <v>16.838</v>
      </c>
      <c r="AF260" s="38">
        <v>16.041</v>
      </c>
      <c r="AG260" s="38">
        <v>15.322</v>
      </c>
      <c r="AH260" s="38">
        <v>14.673</v>
      </c>
    </row>
    <row r="261" spans="1:34" ht="12.75" customHeight="1" thickBot="1" thickTop="1">
      <c r="A261" s="1">
        <v>5</v>
      </c>
      <c r="B261" s="20">
        <f>MATCH(D261,'[2]world'!$B$3:$B$400,0)</f>
        <v>247</v>
      </c>
      <c r="C261" s="18" t="str">
        <f>INDEX('[2]world'!$D$3:$D$400,MATCH(D261,'[2]world'!$B$3:$B$400,0))</f>
        <v>Ton</v>
      </c>
      <c r="D261" s="23" t="s">
        <v>225</v>
      </c>
      <c r="E261" s="38">
        <v>47.227</v>
      </c>
      <c r="F261" s="38">
        <v>47.634</v>
      </c>
      <c r="G261" s="38">
        <v>45.783</v>
      </c>
      <c r="H261" s="38">
        <v>40.304</v>
      </c>
      <c r="I261" s="38">
        <v>33.092</v>
      </c>
      <c r="J261" s="38">
        <v>33.788</v>
      </c>
      <c r="K261" s="38">
        <v>34.852</v>
      </c>
      <c r="L261" s="38">
        <v>31.437</v>
      </c>
      <c r="M261" s="38">
        <v>30.873</v>
      </c>
      <c r="N261" s="38">
        <v>28.349</v>
      </c>
      <c r="O261" s="38">
        <v>28.568</v>
      </c>
      <c r="P261" s="38">
        <v>28.245</v>
      </c>
      <c r="Q261" s="38">
        <v>25.671</v>
      </c>
      <c r="R261" s="38">
        <v>23.289</v>
      </c>
      <c r="S261" s="38">
        <v>22.727</v>
      </c>
      <c r="T261" s="38">
        <v>22.886</v>
      </c>
      <c r="U261" s="38">
        <v>22.712</v>
      </c>
      <c r="V261" s="38">
        <v>21.714</v>
      </c>
      <c r="W261" s="38">
        <v>20.037</v>
      </c>
      <c r="X261" s="38">
        <v>18.354</v>
      </c>
      <c r="Y261" s="38">
        <v>17.345</v>
      </c>
      <c r="Z261" s="38">
        <v>17.032</v>
      </c>
      <c r="AA261" s="38">
        <v>16.753</v>
      </c>
      <c r="AB261" s="38">
        <v>16.118</v>
      </c>
      <c r="AC261" s="38">
        <v>15.108</v>
      </c>
      <c r="AD261" s="38">
        <v>14.014</v>
      </c>
      <c r="AE261" s="38">
        <v>13.219</v>
      </c>
      <c r="AF261" s="38">
        <v>12.806</v>
      </c>
      <c r="AG261" s="38">
        <v>12.582</v>
      </c>
      <c r="AH261" s="38">
        <v>12.273</v>
      </c>
    </row>
    <row r="262" spans="1:34" ht="12.75" customHeight="1" thickBot="1" thickTop="1">
      <c r="A262" s="1">
        <v>5</v>
      </c>
      <c r="B262" s="20">
        <f>MATCH(D262,'[2]world'!$B$3:$B$400,0)</f>
        <v>168</v>
      </c>
      <c r="C262" s="18" t="str">
        <f>INDEX('[2]world'!$D$3:$D$400,MATCH(D262,'[2]world'!$B$3:$B$400,0))</f>
        <v>Tri</v>
      </c>
      <c r="D262" s="23" t="s">
        <v>226</v>
      </c>
      <c r="E262" s="38">
        <v>39.638</v>
      </c>
      <c r="F262" s="38">
        <v>37.8</v>
      </c>
      <c r="G262" s="38">
        <v>35.94</v>
      </c>
      <c r="H262" s="38">
        <v>27.924</v>
      </c>
      <c r="I262" s="38">
        <v>26.904</v>
      </c>
      <c r="J262" s="38">
        <v>27.454</v>
      </c>
      <c r="K262" s="38">
        <v>28.911</v>
      </c>
      <c r="L262" s="38">
        <v>23.645</v>
      </c>
      <c r="M262" s="38">
        <v>18.088</v>
      </c>
      <c r="N262" s="38">
        <v>15.063</v>
      </c>
      <c r="O262" s="38">
        <v>14.909</v>
      </c>
      <c r="P262" s="38">
        <v>15.347</v>
      </c>
      <c r="Q262" s="38">
        <v>14.735</v>
      </c>
      <c r="R262" s="38">
        <v>13.086</v>
      </c>
      <c r="S262" s="38">
        <v>11.589</v>
      </c>
      <c r="T262" s="38">
        <v>10.835</v>
      </c>
      <c r="U262" s="38">
        <v>10.753</v>
      </c>
      <c r="V262" s="38">
        <v>10.931</v>
      </c>
      <c r="W262" s="38">
        <v>10.93</v>
      </c>
      <c r="X262" s="38">
        <v>10.639</v>
      </c>
      <c r="Y262" s="38">
        <v>10.215</v>
      </c>
      <c r="Z262" s="38">
        <v>9.905</v>
      </c>
      <c r="AA262" s="38">
        <v>9.933</v>
      </c>
      <c r="AB262" s="38">
        <v>10.154</v>
      </c>
      <c r="AC262" s="38">
        <v>10.347</v>
      </c>
      <c r="AD262" s="38">
        <v>10.336</v>
      </c>
      <c r="AE262" s="38">
        <v>10.179</v>
      </c>
      <c r="AF262" s="38">
        <v>10.034</v>
      </c>
      <c r="AG262" s="38">
        <v>10.007</v>
      </c>
      <c r="AH262" s="38">
        <v>10.097</v>
      </c>
    </row>
    <row r="263" spans="1:34" ht="12.75" customHeight="1" thickBot="1" thickTop="1">
      <c r="A263" s="1">
        <v>5</v>
      </c>
      <c r="B263" s="20">
        <f>MATCH(D263,'[2]world'!$B$3:$B$400,0)</f>
        <v>84</v>
      </c>
      <c r="C263" s="18" t="str">
        <f>INDEX('[2]world'!$D$3:$D$400,MATCH(D263,'[2]world'!$B$3:$B$400,0))</f>
        <v>Tunis</v>
      </c>
      <c r="D263" s="23" t="s">
        <v>227</v>
      </c>
      <c r="E263" s="38">
        <v>45.53</v>
      </c>
      <c r="F263" s="38">
        <v>45.45</v>
      </c>
      <c r="G263" s="38">
        <v>45.191</v>
      </c>
      <c r="H263" s="38">
        <v>43.209</v>
      </c>
      <c r="I263" s="38">
        <v>39.125</v>
      </c>
      <c r="J263" s="38">
        <v>36.508</v>
      </c>
      <c r="K263" s="38">
        <v>33.13</v>
      </c>
      <c r="L263" s="38">
        <v>29.038</v>
      </c>
      <c r="M263" s="38">
        <v>22.872</v>
      </c>
      <c r="N263" s="38">
        <v>18.717</v>
      </c>
      <c r="O263" s="38">
        <v>16.644</v>
      </c>
      <c r="P263" s="38">
        <v>17.026</v>
      </c>
      <c r="Q263" s="38">
        <v>18.394</v>
      </c>
      <c r="R263" s="38">
        <v>16.984</v>
      </c>
      <c r="S263" s="38">
        <v>15.039</v>
      </c>
      <c r="T263" s="38">
        <v>13.195</v>
      </c>
      <c r="U263" s="38">
        <v>12.088</v>
      </c>
      <c r="V263" s="38">
        <v>11.868</v>
      </c>
      <c r="W263" s="38">
        <v>12.036</v>
      </c>
      <c r="X263" s="38">
        <v>12</v>
      </c>
      <c r="Y263" s="38">
        <v>11.525</v>
      </c>
      <c r="Z263" s="38">
        <v>10.841</v>
      </c>
      <c r="AA263" s="38">
        <v>10.327</v>
      </c>
      <c r="AB263" s="38">
        <v>10.172</v>
      </c>
      <c r="AC263" s="38">
        <v>10.273</v>
      </c>
      <c r="AD263" s="38">
        <v>10.377</v>
      </c>
      <c r="AE263" s="38">
        <v>10.302</v>
      </c>
      <c r="AF263" s="38">
        <v>10.051</v>
      </c>
      <c r="AG263" s="38">
        <v>9.791</v>
      </c>
      <c r="AH263" s="38">
        <v>9.669</v>
      </c>
    </row>
    <row r="264" spans="1:34" ht="12.75" customHeight="1" thickBot="1" thickTop="1">
      <c r="A264" s="1">
        <v>5</v>
      </c>
      <c r="B264" s="20">
        <f>MATCH(D264,'[2]world'!$B$3:$B$400,0)</f>
        <v>61</v>
      </c>
      <c r="C264" s="18" t="str">
        <f>INDEX('[2]world'!$D$3:$D$400,MATCH(D264,'[2]world'!$B$3:$B$400,0))</f>
        <v>Turc</v>
      </c>
      <c r="D264" s="23" t="s">
        <v>228</v>
      </c>
      <c r="E264" s="38">
        <v>51.163</v>
      </c>
      <c r="F264" s="38">
        <v>48.296</v>
      </c>
      <c r="G264" s="38">
        <v>44.134</v>
      </c>
      <c r="H264" s="38">
        <v>40.869</v>
      </c>
      <c r="I264" s="38">
        <v>39.709</v>
      </c>
      <c r="J264" s="38">
        <v>36.708</v>
      </c>
      <c r="K264" s="38">
        <v>33.357</v>
      </c>
      <c r="L264" s="38">
        <v>28.042</v>
      </c>
      <c r="M264" s="38">
        <v>24.548</v>
      </c>
      <c r="N264" s="38">
        <v>22.798</v>
      </c>
      <c r="O264" s="38">
        <v>20.497</v>
      </c>
      <c r="P264" s="38">
        <v>18.673</v>
      </c>
      <c r="Q264" s="38">
        <v>17.268</v>
      </c>
      <c r="R264" s="38">
        <v>15.747</v>
      </c>
      <c r="S264" s="38">
        <v>14.55</v>
      </c>
      <c r="T264" s="38">
        <v>13.579</v>
      </c>
      <c r="U264" s="38">
        <v>12.769</v>
      </c>
      <c r="V264" s="38">
        <v>12.096</v>
      </c>
      <c r="W264" s="38">
        <v>11.5</v>
      </c>
      <c r="X264" s="38">
        <v>10.958</v>
      </c>
      <c r="Y264" s="38">
        <v>10.486</v>
      </c>
      <c r="Z264" s="38">
        <v>10.117</v>
      </c>
      <c r="AA264" s="38">
        <v>9.854</v>
      </c>
      <c r="AB264" s="38">
        <v>9.661</v>
      </c>
      <c r="AC264" s="38">
        <v>9.517</v>
      </c>
      <c r="AD264" s="38">
        <v>9.392</v>
      </c>
      <c r="AE264" s="38">
        <v>9.267</v>
      </c>
      <c r="AF264" s="38">
        <v>9.185</v>
      </c>
      <c r="AG264" s="38">
        <v>9.134</v>
      </c>
      <c r="AH264" s="38">
        <v>9.104</v>
      </c>
    </row>
    <row r="265" spans="1:34" ht="12.75" customHeight="1" thickBot="1" thickTop="1">
      <c r="A265" s="1">
        <v>5</v>
      </c>
      <c r="B265" s="20">
        <f>MATCH(D265,'[2]world'!$B$3:$B$400,0)</f>
        <v>56</v>
      </c>
      <c r="C265" s="18" t="str">
        <f>INDEX('[2]world'!$D$3:$D$400,MATCH(D265,'[2]world'!$B$3:$B$400,0))</f>
        <v>TU</v>
      </c>
      <c r="D265" s="23" t="s">
        <v>33</v>
      </c>
      <c r="E265" s="38">
        <v>45.55</v>
      </c>
      <c r="F265" s="38">
        <v>43.737</v>
      </c>
      <c r="G265" s="38">
        <v>44.879</v>
      </c>
      <c r="H265" s="38">
        <v>38.243</v>
      </c>
      <c r="I265" s="38">
        <v>36.665</v>
      </c>
      <c r="J265" s="38">
        <v>34.37</v>
      </c>
      <c r="K265" s="38">
        <v>35.339</v>
      </c>
      <c r="L265" s="38">
        <v>36.403</v>
      </c>
      <c r="M265" s="38">
        <v>32.888</v>
      </c>
      <c r="N265" s="38">
        <v>24.986</v>
      </c>
      <c r="O265" s="38">
        <v>23.339</v>
      </c>
      <c r="P265" s="38">
        <v>22.1</v>
      </c>
      <c r="Q265" s="38">
        <v>21.46</v>
      </c>
      <c r="R265" s="38">
        <v>20.02</v>
      </c>
      <c r="S265" s="38">
        <v>18.027</v>
      </c>
      <c r="T265" s="38">
        <v>16.101</v>
      </c>
      <c r="U265" s="38">
        <v>14.847</v>
      </c>
      <c r="V265" s="38">
        <v>14.206</v>
      </c>
      <c r="W265" s="38">
        <v>13.821</v>
      </c>
      <c r="X265" s="38">
        <v>13.305</v>
      </c>
      <c r="Y265" s="38">
        <v>12.672</v>
      </c>
      <c r="Z265" s="38">
        <v>12.032</v>
      </c>
      <c r="AA265" s="38">
        <v>11.586</v>
      </c>
      <c r="AB265" s="38">
        <v>11.408</v>
      </c>
      <c r="AC265" s="38">
        <v>11.372</v>
      </c>
      <c r="AD265" s="38">
        <v>11.317</v>
      </c>
      <c r="AE265" s="38">
        <v>11.155</v>
      </c>
      <c r="AF265" s="38">
        <v>10.957</v>
      </c>
      <c r="AG265" s="38">
        <v>10.788</v>
      </c>
      <c r="AH265" s="38">
        <v>10.731</v>
      </c>
    </row>
    <row r="266" spans="1:34" ht="12.75" customHeight="1" thickBot="1" thickTop="1">
      <c r="A266" s="1">
        <v>5</v>
      </c>
      <c r="B266" s="20">
        <f>MATCH(D266,'[2]world'!$B$3:$B$400,0)</f>
        <v>120</v>
      </c>
      <c r="C266" s="18" t="str">
        <f>INDEX('[2]world'!$D$3:$D$400,MATCH(D266,'[2]world'!$B$3:$B$400,0))</f>
        <v>Uga</v>
      </c>
      <c r="D266" s="23" t="s">
        <v>229</v>
      </c>
      <c r="E266" s="38">
        <v>51.273</v>
      </c>
      <c r="F266" s="38">
        <v>49.998</v>
      </c>
      <c r="G266" s="38">
        <v>49.272</v>
      </c>
      <c r="H266" s="38">
        <v>48.992</v>
      </c>
      <c r="I266" s="38">
        <v>48.666</v>
      </c>
      <c r="J266" s="38">
        <v>48.885</v>
      </c>
      <c r="K266" s="38">
        <v>49.254</v>
      </c>
      <c r="L266" s="38">
        <v>49.597</v>
      </c>
      <c r="M266" s="38">
        <v>49.781</v>
      </c>
      <c r="N266" s="38">
        <v>48.765</v>
      </c>
      <c r="O266" s="38">
        <v>47.827</v>
      </c>
      <c r="P266" s="38">
        <v>46.119</v>
      </c>
      <c r="Q266" s="38">
        <v>43.676</v>
      </c>
      <c r="R266" s="38">
        <v>41.396</v>
      </c>
      <c r="S266" s="38">
        <v>39.083</v>
      </c>
      <c r="T266" s="38">
        <v>36.782</v>
      </c>
      <c r="U266" s="38">
        <v>34.432</v>
      </c>
      <c r="V266" s="38">
        <v>32.124</v>
      </c>
      <c r="W266" s="38">
        <v>29.91</v>
      </c>
      <c r="X266" s="38">
        <v>27.941</v>
      </c>
      <c r="Y266" s="38">
        <v>26.167</v>
      </c>
      <c r="Z266" s="38">
        <v>24.532</v>
      </c>
      <c r="AA266" s="38">
        <v>23.029</v>
      </c>
      <c r="AB266" s="38">
        <v>21.586</v>
      </c>
      <c r="AC266" s="38">
        <v>20.328</v>
      </c>
      <c r="AD266" s="38">
        <v>19.102</v>
      </c>
      <c r="AE266" s="38">
        <v>18.035</v>
      </c>
      <c r="AF266" s="38">
        <v>17.062</v>
      </c>
      <c r="AG266" s="38">
        <v>16.143</v>
      </c>
      <c r="AH266" s="38">
        <v>15.309</v>
      </c>
    </row>
    <row r="267" spans="1:34" ht="12.75" customHeight="1" thickBot="1" thickTop="1">
      <c r="A267" s="1">
        <v>5</v>
      </c>
      <c r="B267" s="20">
        <f>MATCH(D267,'[2]world'!$B$3:$B$400,0)</f>
        <v>39</v>
      </c>
      <c r="C267" s="18" t="str">
        <f>INDEX('[2]world'!$D$3:$D$400,MATCH(D267,'[2]world'!$B$3:$B$400,0))</f>
        <v>UKR</v>
      </c>
      <c r="D267" s="23" t="s">
        <v>35</v>
      </c>
      <c r="E267" s="38">
        <v>25.535</v>
      </c>
      <c r="F267" s="38">
        <v>23.964</v>
      </c>
      <c r="G267" s="38">
        <v>17.881</v>
      </c>
      <c r="H267" s="38">
        <v>15.189</v>
      </c>
      <c r="I267" s="38">
        <v>15.477</v>
      </c>
      <c r="J267" s="38">
        <v>15.131</v>
      </c>
      <c r="K267" s="38">
        <v>15.004</v>
      </c>
      <c r="L267" s="38">
        <v>13.416</v>
      </c>
      <c r="M267" s="38">
        <v>11.187</v>
      </c>
      <c r="N267" s="38">
        <v>8.776</v>
      </c>
      <c r="O267" s="38">
        <v>8.411</v>
      </c>
      <c r="P267" s="38">
        <v>10.329</v>
      </c>
      <c r="Q267" s="38">
        <v>10.785</v>
      </c>
      <c r="R267" s="38">
        <v>10.67</v>
      </c>
      <c r="S267" s="38">
        <v>9.956</v>
      </c>
      <c r="T267" s="38">
        <v>9.17</v>
      </c>
      <c r="U267" s="38">
        <v>8.915</v>
      </c>
      <c r="V267" s="38">
        <v>9.456</v>
      </c>
      <c r="W267" s="38">
        <v>10.292</v>
      </c>
      <c r="X267" s="38">
        <v>10.651</v>
      </c>
      <c r="Y267" s="38">
        <v>10.453</v>
      </c>
      <c r="Z267" s="38">
        <v>10.108</v>
      </c>
      <c r="AA267" s="38">
        <v>10.002</v>
      </c>
      <c r="AB267" s="38">
        <v>10.299</v>
      </c>
      <c r="AC267" s="38">
        <v>10.778</v>
      </c>
      <c r="AD267" s="38">
        <v>11.082</v>
      </c>
      <c r="AE267" s="38">
        <v>11.022</v>
      </c>
      <c r="AF267" s="38">
        <v>10.751</v>
      </c>
      <c r="AG267" s="38">
        <v>10.526</v>
      </c>
      <c r="AH267" s="38">
        <v>10.518</v>
      </c>
    </row>
    <row r="268" spans="1:34" ht="12.75" customHeight="1" thickBot="1" thickTop="1">
      <c r="A268" s="1">
        <v>5</v>
      </c>
      <c r="B268" s="20">
        <f>MATCH(D268,'[2]world'!$B$3:$B$400,0)</f>
        <v>197</v>
      </c>
      <c r="C268" s="18" t="str">
        <f>INDEX('[2]world'!$D$3:$D$400,MATCH(D268,'[2]world'!$B$3:$B$400,0))</f>
        <v>Emir</v>
      </c>
      <c r="D268" s="23" t="s">
        <v>230</v>
      </c>
      <c r="E268" s="38">
        <v>49.063</v>
      </c>
      <c r="F268" s="38">
        <v>48.303</v>
      </c>
      <c r="G268" s="38">
        <v>45.458</v>
      </c>
      <c r="H268" s="38">
        <v>41.161</v>
      </c>
      <c r="I268" s="38">
        <v>32.441</v>
      </c>
      <c r="J268" s="38">
        <v>28.77</v>
      </c>
      <c r="K268" s="38">
        <v>30.215</v>
      </c>
      <c r="L268" s="38">
        <v>28.257</v>
      </c>
      <c r="M268" s="38">
        <v>22.831</v>
      </c>
      <c r="N268" s="38">
        <v>18.017</v>
      </c>
      <c r="O268" s="38">
        <v>15.139</v>
      </c>
      <c r="P268" s="38">
        <v>12.575</v>
      </c>
      <c r="Q268" s="38">
        <v>11.199</v>
      </c>
      <c r="R268" s="38">
        <v>10.035</v>
      </c>
      <c r="S268" s="38">
        <v>8.908</v>
      </c>
      <c r="T268" s="38">
        <v>8.291</v>
      </c>
      <c r="U268" s="38">
        <v>8.351</v>
      </c>
      <c r="V268" s="38">
        <v>8.473</v>
      </c>
      <c r="W268" s="38">
        <v>8.279</v>
      </c>
      <c r="X268" s="38">
        <v>8.003</v>
      </c>
      <c r="Y268" s="38">
        <v>7.872</v>
      </c>
      <c r="Z268" s="38">
        <v>7.935</v>
      </c>
      <c r="AA268" s="38">
        <v>8.125</v>
      </c>
      <c r="AB268" s="38">
        <v>8.319</v>
      </c>
      <c r="AC268" s="38">
        <v>8.488</v>
      </c>
      <c r="AD268" s="38">
        <v>8.651</v>
      </c>
      <c r="AE268" s="38">
        <v>8.671</v>
      </c>
      <c r="AF268" s="38">
        <v>8.773</v>
      </c>
      <c r="AG268" s="38">
        <v>8.922</v>
      </c>
      <c r="AH268" s="38">
        <v>9.062</v>
      </c>
    </row>
    <row r="269" spans="1:34" ht="12.75" customHeight="1" thickBot="1" thickTop="1">
      <c r="A269" s="1">
        <v>5</v>
      </c>
      <c r="B269" s="20">
        <f>MATCH(D269,'[2]world'!$B$3:$B$400,0)</f>
        <v>7</v>
      </c>
      <c r="C269" s="18" t="str">
        <f>INDEX('[2]world'!$D$3:$D$400,MATCH(D269,'[2]world'!$B$3:$B$400,0))</f>
        <v>UK</v>
      </c>
      <c r="D269" s="23" t="s">
        <v>231</v>
      </c>
      <c r="E269" s="38">
        <v>15.144</v>
      </c>
      <c r="F269" s="38">
        <v>16.397</v>
      </c>
      <c r="G269" s="38">
        <v>18.295</v>
      </c>
      <c r="H269" s="38">
        <v>16.914</v>
      </c>
      <c r="I269" s="38">
        <v>13.532</v>
      </c>
      <c r="J269" s="38">
        <v>11.982</v>
      </c>
      <c r="K269" s="38">
        <v>12.802</v>
      </c>
      <c r="L269" s="38">
        <v>13.742</v>
      </c>
      <c r="M269" s="38">
        <v>13.255</v>
      </c>
      <c r="N269" s="38">
        <v>12.493</v>
      </c>
      <c r="O269" s="38">
        <v>11.433</v>
      </c>
      <c r="P269" s="38">
        <v>12.601</v>
      </c>
      <c r="Q269" s="38">
        <v>12.62</v>
      </c>
      <c r="R269" s="38">
        <v>12.408</v>
      </c>
      <c r="S269" s="38">
        <v>11.998</v>
      </c>
      <c r="T269" s="38">
        <v>11.369</v>
      </c>
      <c r="U269" s="38">
        <v>11.003</v>
      </c>
      <c r="V269" s="38">
        <v>11.064</v>
      </c>
      <c r="W269" s="38">
        <v>11.24</v>
      </c>
      <c r="X269" s="38">
        <v>11.24</v>
      </c>
      <c r="Y269" s="38">
        <v>11.049</v>
      </c>
      <c r="Z269" s="38">
        <v>10.799</v>
      </c>
      <c r="AA269" s="38">
        <v>10.613</v>
      </c>
      <c r="AB269" s="38">
        <v>10.565</v>
      </c>
      <c r="AC269" s="38">
        <v>10.597</v>
      </c>
      <c r="AD269" s="38">
        <v>10.582</v>
      </c>
      <c r="AE269" s="38">
        <v>10.478</v>
      </c>
      <c r="AF269" s="38">
        <v>10.31</v>
      </c>
      <c r="AG269" s="38">
        <v>10.153</v>
      </c>
      <c r="AH269" s="38">
        <v>10.059</v>
      </c>
    </row>
    <row r="270" spans="1:34" ht="12.75" customHeight="1" thickBot="1" thickTop="1">
      <c r="A270" s="1">
        <v>5</v>
      </c>
      <c r="B270" s="20">
        <f>MATCH(D270,'[2]world'!$B$3:$B$400,0)</f>
        <v>119</v>
      </c>
      <c r="C270" s="18" t="str">
        <f>INDEX('[2]world'!$D$3:$D$400,MATCH(D270,'[2]world'!$B$3:$B$400,0))</f>
        <v>Tanz</v>
      </c>
      <c r="D270" s="23" t="s">
        <v>232</v>
      </c>
      <c r="E270" s="38">
        <v>49.028</v>
      </c>
      <c r="F270" s="38">
        <v>49.348</v>
      </c>
      <c r="G270" s="38">
        <v>49.128</v>
      </c>
      <c r="H270" s="38">
        <v>48.724</v>
      </c>
      <c r="I270" s="38">
        <v>47.92</v>
      </c>
      <c r="J270" s="38">
        <v>47.349</v>
      </c>
      <c r="K270" s="38">
        <v>45.98</v>
      </c>
      <c r="L270" s="38">
        <v>44.864</v>
      </c>
      <c r="M270" s="38">
        <v>43.245</v>
      </c>
      <c r="N270" s="38">
        <v>41.97</v>
      </c>
      <c r="O270" s="38">
        <v>42.045</v>
      </c>
      <c r="P270" s="38">
        <v>42.034</v>
      </c>
      <c r="Q270" s="38">
        <v>39.678</v>
      </c>
      <c r="R270" s="38">
        <v>37.427</v>
      </c>
      <c r="S270" s="38">
        <v>35.379</v>
      </c>
      <c r="T270" s="38">
        <v>33.854</v>
      </c>
      <c r="U270" s="38">
        <v>32.482</v>
      </c>
      <c r="V270" s="38">
        <v>30.983</v>
      </c>
      <c r="W270" s="38">
        <v>29.315</v>
      </c>
      <c r="X270" s="38">
        <v>27.687</v>
      </c>
      <c r="Y270" s="38">
        <v>26.178</v>
      </c>
      <c r="Z270" s="38">
        <v>24.828</v>
      </c>
      <c r="AA270" s="38">
        <v>23.587</v>
      </c>
      <c r="AB270" s="38">
        <v>22.405</v>
      </c>
      <c r="AC270" s="38">
        <v>21.244</v>
      </c>
      <c r="AD270" s="38">
        <v>20.174</v>
      </c>
      <c r="AE270" s="38">
        <v>19.174</v>
      </c>
      <c r="AF270" s="38">
        <v>18.267</v>
      </c>
      <c r="AG270" s="38">
        <v>17.417</v>
      </c>
      <c r="AH270" s="38">
        <v>16.619</v>
      </c>
    </row>
    <row r="271" spans="1:34" ht="12.75" customHeight="1" thickBot="1" thickTop="1">
      <c r="A271" s="1">
        <v>5</v>
      </c>
      <c r="B271" s="20">
        <f>MATCH(D271,'[2]world'!$B$3:$B$400,0)</f>
        <v>38</v>
      </c>
      <c r="C271" s="18" t="str">
        <f>INDEX('[2]world'!$D$3:$D$400,MATCH(D271,'[2]world'!$B$3:$B$400,0))</f>
        <v>USA</v>
      </c>
      <c r="D271" s="23" t="s">
        <v>233</v>
      </c>
      <c r="E271" s="38">
        <v>24.381</v>
      </c>
      <c r="F271" s="38">
        <v>24.569</v>
      </c>
      <c r="G271" s="38">
        <v>22.185</v>
      </c>
      <c r="H271" s="38">
        <v>17.962</v>
      </c>
      <c r="I271" s="38">
        <v>15.601</v>
      </c>
      <c r="J271" s="38">
        <v>14.815</v>
      </c>
      <c r="K271" s="38">
        <v>15.406</v>
      </c>
      <c r="L271" s="38">
        <v>15.737</v>
      </c>
      <c r="M271" s="38">
        <v>15.55</v>
      </c>
      <c r="N271" s="38">
        <v>14.383</v>
      </c>
      <c r="O271" s="38">
        <v>14.118</v>
      </c>
      <c r="P271" s="38">
        <v>13.887</v>
      </c>
      <c r="Q271" s="38">
        <v>12.601</v>
      </c>
      <c r="R271" s="38">
        <v>12.575</v>
      </c>
      <c r="S271" s="38">
        <v>12.497</v>
      </c>
      <c r="T271" s="38">
        <v>12.2</v>
      </c>
      <c r="U271" s="38">
        <v>11.914</v>
      </c>
      <c r="V271" s="38">
        <v>11.758</v>
      </c>
      <c r="W271" s="38">
        <v>11.663</v>
      </c>
      <c r="X271" s="38">
        <v>11.645</v>
      </c>
      <c r="Y271" s="38">
        <v>11.654</v>
      </c>
      <c r="Z271" s="38">
        <v>11.597</v>
      </c>
      <c r="AA271" s="38">
        <v>11.467</v>
      </c>
      <c r="AB271" s="38">
        <v>11.334</v>
      </c>
      <c r="AC271" s="38">
        <v>11.229</v>
      </c>
      <c r="AD271" s="38">
        <v>11.157</v>
      </c>
      <c r="AE271" s="38">
        <v>11.097</v>
      </c>
      <c r="AF271" s="38">
        <v>11.023</v>
      </c>
      <c r="AG271" s="38">
        <v>10.924</v>
      </c>
      <c r="AH271" s="38">
        <v>10.81</v>
      </c>
    </row>
    <row r="272" spans="1:34" ht="12.75" customHeight="1" thickBot="1" thickTop="1">
      <c r="A272" s="1">
        <v>5</v>
      </c>
      <c r="B272" s="20">
        <f>MATCH(D272,'[2]world'!$B$3:$B$400,0)</f>
        <v>299</v>
      </c>
      <c r="C272" s="18" t="str">
        <f>INDEX('[2]world'!$D$3:$D$400,MATCH(D272,'[2]world'!$B$3:$B$400,0))</f>
        <v>AmVir</v>
      </c>
      <c r="D272" s="23" t="s">
        <v>234</v>
      </c>
      <c r="E272" s="38">
        <v>34.14</v>
      </c>
      <c r="F272" s="38">
        <v>35.965</v>
      </c>
      <c r="G272" s="38">
        <v>41.687</v>
      </c>
      <c r="H272" s="38">
        <v>46.798</v>
      </c>
      <c r="I272" s="38">
        <v>38.687</v>
      </c>
      <c r="J272" s="38">
        <v>28.267</v>
      </c>
      <c r="K272" s="38">
        <v>24.407</v>
      </c>
      <c r="L272" s="38">
        <v>23.928</v>
      </c>
      <c r="M272" s="38">
        <v>21.22</v>
      </c>
      <c r="N272" s="38">
        <v>15.575</v>
      </c>
      <c r="O272" s="38">
        <v>14.433</v>
      </c>
      <c r="P272" s="38">
        <v>15.854</v>
      </c>
      <c r="Q272" s="38">
        <v>14.05</v>
      </c>
      <c r="R272" s="38">
        <v>12.838</v>
      </c>
      <c r="S272" s="38">
        <v>12.06</v>
      </c>
      <c r="T272" s="38">
        <v>11.706</v>
      </c>
      <c r="U272" s="38">
        <v>11.437</v>
      </c>
      <c r="V272" s="38">
        <v>11.045</v>
      </c>
      <c r="W272" s="38">
        <v>10.607</v>
      </c>
      <c r="X272" s="38">
        <v>10.182</v>
      </c>
      <c r="Y272" s="38">
        <v>9.903</v>
      </c>
      <c r="Z272" s="38">
        <v>9.705</v>
      </c>
      <c r="AA272" s="38">
        <v>9.493</v>
      </c>
      <c r="AB272" s="38">
        <v>9.251</v>
      </c>
      <c r="AC272" s="38">
        <v>8.972</v>
      </c>
      <c r="AD272" s="38">
        <v>8.698</v>
      </c>
      <c r="AE272" s="38">
        <v>8.472</v>
      </c>
      <c r="AF272" s="38">
        <v>8.327</v>
      </c>
      <c r="AG272" s="38">
        <v>8.215</v>
      </c>
      <c r="AH272" s="38">
        <v>8.136</v>
      </c>
    </row>
    <row r="273" spans="1:34" ht="12.75" customHeight="1" thickBot="1" thickTop="1">
      <c r="A273" s="1">
        <v>5</v>
      </c>
      <c r="B273" s="20">
        <f>MATCH(D273,'[2]world'!$B$3:$B$400,0)</f>
        <v>328</v>
      </c>
      <c r="C273" s="18" t="str">
        <f>INDEX('[2]world'!$D$3:$D$400,MATCH(D273,'[2]world'!$B$3:$B$400,0))</f>
        <v>CHMIn</v>
      </c>
      <c r="D273" s="23" t="s">
        <v>270</v>
      </c>
      <c r="E273" s="38">
        <v>42.465</v>
      </c>
      <c r="F273" s="38">
        <v>38.316</v>
      </c>
      <c r="G273" s="38">
        <v>39.957</v>
      </c>
      <c r="H273" s="38">
        <v>39.118</v>
      </c>
      <c r="I273" s="38">
        <v>33.365</v>
      </c>
      <c r="J273" s="38">
        <v>26.546</v>
      </c>
      <c r="K273" s="38">
        <v>25.109</v>
      </c>
      <c r="L273" s="38">
        <v>26.355</v>
      </c>
      <c r="M273" s="38">
        <v>21.224</v>
      </c>
      <c r="N273" s="38">
        <v>16.83</v>
      </c>
      <c r="O273" s="38">
        <v>15.45</v>
      </c>
      <c r="P273" s="38">
        <v>15.067</v>
      </c>
      <c r="Q273" s="38">
        <v>15</v>
      </c>
      <c r="R273" s="38">
        <v>13.918</v>
      </c>
      <c r="S273" s="38">
        <v>12.468</v>
      </c>
      <c r="T273" s="38">
        <v>11.542</v>
      </c>
      <c r="U273" s="38">
        <v>11.185</v>
      </c>
      <c r="V273" s="38">
        <v>11.077</v>
      </c>
      <c r="W273" s="38">
        <v>10.965</v>
      </c>
      <c r="X273" s="38">
        <v>10.755</v>
      </c>
      <c r="Y273" s="38">
        <v>10.459</v>
      </c>
      <c r="Z273" s="38">
        <v>10.152</v>
      </c>
      <c r="AA273" s="38">
        <v>10.038</v>
      </c>
      <c r="AB273" s="38">
        <v>10.081</v>
      </c>
      <c r="AC273" s="38">
        <v>10.157</v>
      </c>
      <c r="AD273" s="38">
        <v>10.172</v>
      </c>
      <c r="AE273" s="38">
        <v>10.102</v>
      </c>
      <c r="AF273" s="38">
        <v>10.001</v>
      </c>
      <c r="AG273" s="38">
        <v>9.915</v>
      </c>
      <c r="AH273" s="38">
        <v>9.883</v>
      </c>
    </row>
    <row r="274" spans="1:34" ht="12.75" customHeight="1" thickBot="1" thickTop="1">
      <c r="A274" s="1">
        <v>5</v>
      </c>
      <c r="B274" s="20">
        <f>MATCH(D274,'[2]world'!$B$3:$B$400,0)</f>
        <v>181</v>
      </c>
      <c r="C274" s="18" t="str">
        <f>INDEX('[2]world'!$D$3:$D$400,MATCH(D274,'[2]world'!$B$3:$B$400,0))</f>
        <v>Uru</v>
      </c>
      <c r="D274" s="23" t="s">
        <v>235</v>
      </c>
      <c r="E274" s="38">
        <v>21.224</v>
      </c>
      <c r="F274" s="38">
        <v>21.924</v>
      </c>
      <c r="G274" s="38">
        <v>21.901</v>
      </c>
      <c r="H274" s="38">
        <v>20.467</v>
      </c>
      <c r="I274" s="38">
        <v>21.124</v>
      </c>
      <c r="J274" s="38">
        <v>20.227</v>
      </c>
      <c r="K274" s="38">
        <v>18.339</v>
      </c>
      <c r="L274" s="38">
        <v>18.233</v>
      </c>
      <c r="M274" s="38">
        <v>18.187</v>
      </c>
      <c r="N274" s="38">
        <v>16.925</v>
      </c>
      <c r="O274" s="38">
        <v>15.933</v>
      </c>
      <c r="P274" s="38">
        <v>15.12</v>
      </c>
      <c r="Q274" s="38">
        <v>14.434</v>
      </c>
      <c r="R274" s="38">
        <v>13.889</v>
      </c>
      <c r="S274" s="38">
        <v>13.382</v>
      </c>
      <c r="T274" s="38">
        <v>12.826</v>
      </c>
      <c r="U274" s="38">
        <v>12.242</v>
      </c>
      <c r="V274" s="38">
        <v>11.729</v>
      </c>
      <c r="W274" s="38">
        <v>11.329</v>
      </c>
      <c r="X274" s="38">
        <v>10.992</v>
      </c>
      <c r="Y274" s="38">
        <v>10.717</v>
      </c>
      <c r="Z274" s="38">
        <v>10.454</v>
      </c>
      <c r="AA274" s="38">
        <v>10.206</v>
      </c>
      <c r="AB274" s="38">
        <v>9.997</v>
      </c>
      <c r="AC274" s="38">
        <v>9.833</v>
      </c>
      <c r="AD274" s="38">
        <v>9.719</v>
      </c>
      <c r="AE274" s="38">
        <v>9.624</v>
      </c>
      <c r="AF274" s="38">
        <v>9.556</v>
      </c>
      <c r="AG274" s="38">
        <v>9.487</v>
      </c>
      <c r="AH274" s="38">
        <v>9.421</v>
      </c>
    </row>
    <row r="275" spans="1:34" ht="12.75" customHeight="1" thickBot="1" thickTop="1">
      <c r="A275" s="1">
        <v>5</v>
      </c>
      <c r="B275" s="20">
        <f>MATCH(D275,'[2]world'!$B$3:$B$400,0)</f>
        <v>57</v>
      </c>
      <c r="C275" s="18" t="str">
        <f>INDEX('[2]world'!$D$3:$D$400,MATCH(D275,'[2]world'!$B$3:$B$400,0))</f>
        <v>UZ</v>
      </c>
      <c r="D275" s="23" t="s">
        <v>34</v>
      </c>
      <c r="E275" s="38">
        <v>37.849</v>
      </c>
      <c r="F275" s="38">
        <v>37.819</v>
      </c>
      <c r="G275" s="38">
        <v>36.037</v>
      </c>
      <c r="H275" s="38">
        <v>33.654</v>
      </c>
      <c r="I275" s="38">
        <v>33.46</v>
      </c>
      <c r="J275" s="38">
        <v>34.061</v>
      </c>
      <c r="K275" s="38">
        <v>35.504</v>
      </c>
      <c r="L275" s="38">
        <v>35.809</v>
      </c>
      <c r="M275" s="38">
        <v>31.211</v>
      </c>
      <c r="N275" s="38">
        <v>24.769</v>
      </c>
      <c r="O275" s="38">
        <v>21.402</v>
      </c>
      <c r="P275" s="38">
        <v>22.61</v>
      </c>
      <c r="Q275" s="38">
        <v>23.331</v>
      </c>
      <c r="R275" s="38">
        <v>20.863</v>
      </c>
      <c r="S275" s="38">
        <v>17.918</v>
      </c>
      <c r="T275" s="38">
        <v>15.842</v>
      </c>
      <c r="U275" s="38">
        <v>15.125</v>
      </c>
      <c r="V275" s="38">
        <v>14.952</v>
      </c>
      <c r="W275" s="38">
        <v>14.492</v>
      </c>
      <c r="X275" s="38">
        <v>13.53</v>
      </c>
      <c r="Y275" s="38">
        <v>12.509</v>
      </c>
      <c r="Z275" s="38">
        <v>11.878</v>
      </c>
      <c r="AA275" s="38">
        <v>11.66</v>
      </c>
      <c r="AB275" s="38">
        <v>11.617</v>
      </c>
      <c r="AC275" s="38">
        <v>11.492</v>
      </c>
      <c r="AD275" s="38">
        <v>11.205</v>
      </c>
      <c r="AE275" s="38">
        <v>10.876</v>
      </c>
      <c r="AF275" s="38">
        <v>10.643</v>
      </c>
      <c r="AG275" s="38">
        <v>10.565</v>
      </c>
      <c r="AH275" s="38">
        <v>10.593</v>
      </c>
    </row>
    <row r="276" spans="1:34" ht="12.75" customHeight="1" thickBot="1" thickTop="1">
      <c r="A276" s="1">
        <v>5</v>
      </c>
      <c r="B276" s="20">
        <f>MATCH(D276,'[2]world'!$B$3:$B$400,0)</f>
        <v>249</v>
      </c>
      <c r="C276" s="18" t="str">
        <f>INDEX('[2]world'!$D$3:$D$400,MATCH(D276,'[2]world'!$B$3:$B$400,0))</f>
        <v>Vanu</v>
      </c>
      <c r="D276" s="23" t="s">
        <v>236</v>
      </c>
      <c r="E276" s="38">
        <v>51.02</v>
      </c>
      <c r="F276" s="38">
        <v>49.652</v>
      </c>
      <c r="G276" s="38">
        <v>47.514</v>
      </c>
      <c r="H276" s="38">
        <v>43.556</v>
      </c>
      <c r="I276" s="38">
        <v>40.933</v>
      </c>
      <c r="J276" s="38">
        <v>39.793</v>
      </c>
      <c r="K276" s="38">
        <v>38.352</v>
      </c>
      <c r="L276" s="38">
        <v>36.669</v>
      </c>
      <c r="M276" s="38">
        <v>35.478</v>
      </c>
      <c r="N276" s="38">
        <v>33.826</v>
      </c>
      <c r="O276" s="38">
        <v>30.904</v>
      </c>
      <c r="P276" s="38">
        <v>28.196</v>
      </c>
      <c r="Q276" s="38">
        <v>26.946</v>
      </c>
      <c r="R276" s="38">
        <v>25.335</v>
      </c>
      <c r="S276" s="38">
        <v>23.667</v>
      </c>
      <c r="T276" s="38">
        <v>22.296</v>
      </c>
      <c r="U276" s="38">
        <v>21.126</v>
      </c>
      <c r="V276" s="38">
        <v>20.066</v>
      </c>
      <c r="W276" s="38">
        <v>19.033</v>
      </c>
      <c r="X276" s="38">
        <v>18.017</v>
      </c>
      <c r="Y276" s="38">
        <v>17.069</v>
      </c>
      <c r="Z276" s="38">
        <v>16.181</v>
      </c>
      <c r="AA276" s="38">
        <v>15.4</v>
      </c>
      <c r="AB276" s="38">
        <v>14.677</v>
      </c>
      <c r="AC276" s="38">
        <v>14.018</v>
      </c>
      <c r="AD276" s="38">
        <v>13.413</v>
      </c>
      <c r="AE276" s="38">
        <v>12.84</v>
      </c>
      <c r="AF276" s="38">
        <v>12.334</v>
      </c>
      <c r="AG276" s="38">
        <v>11.881</v>
      </c>
      <c r="AH276" s="38">
        <v>11.495</v>
      </c>
    </row>
    <row r="277" spans="1:34" ht="12.75" customHeight="1" thickBot="1" thickTop="1">
      <c r="A277" s="1">
        <v>5</v>
      </c>
      <c r="B277" s="20">
        <f>MATCH(D277,'[2]world'!$B$3:$B$400,0)</f>
        <v>182</v>
      </c>
      <c r="C277" s="18" t="str">
        <f>INDEX('[2]world'!$D$3:$D$400,MATCH(D277,'[2]world'!$B$3:$B$400,0))</f>
        <v>Ven</v>
      </c>
      <c r="D277" s="23" t="s">
        <v>237</v>
      </c>
      <c r="E277" s="38">
        <v>46.088</v>
      </c>
      <c r="F277" s="38">
        <v>45.865</v>
      </c>
      <c r="G277" s="38">
        <v>46.216</v>
      </c>
      <c r="H277" s="38">
        <v>40.578</v>
      </c>
      <c r="I277" s="38">
        <v>34.824</v>
      </c>
      <c r="J277" s="38">
        <v>33.452</v>
      </c>
      <c r="K277" s="38">
        <v>31.785</v>
      </c>
      <c r="L277" s="38">
        <v>30.526</v>
      </c>
      <c r="M277" s="38">
        <v>27.366</v>
      </c>
      <c r="N277" s="38">
        <v>24.704</v>
      </c>
      <c r="O277" s="38">
        <v>22.909</v>
      </c>
      <c r="P277" s="38">
        <v>21.393</v>
      </c>
      <c r="Q277" s="38">
        <v>19.993</v>
      </c>
      <c r="R277" s="38">
        <v>18.545</v>
      </c>
      <c r="S277" s="38">
        <v>17.145</v>
      </c>
      <c r="T277" s="38">
        <v>15.92</v>
      </c>
      <c r="U277" s="38">
        <v>14.883</v>
      </c>
      <c r="V277" s="38">
        <v>14.004</v>
      </c>
      <c r="W277" s="38">
        <v>13.242</v>
      </c>
      <c r="X277" s="38">
        <v>12.581</v>
      </c>
      <c r="Y277" s="38">
        <v>11.984</v>
      </c>
      <c r="Z277" s="38">
        <v>11.467</v>
      </c>
      <c r="AA277" s="38">
        <v>11.038</v>
      </c>
      <c r="AB277" s="38">
        <v>10.683</v>
      </c>
      <c r="AC277" s="38">
        <v>10.406</v>
      </c>
      <c r="AD277" s="38">
        <v>10.169</v>
      </c>
      <c r="AE277" s="38">
        <v>9.961</v>
      </c>
      <c r="AF277" s="38">
        <v>9.798</v>
      </c>
      <c r="AG277" s="38">
        <v>9.653</v>
      </c>
      <c r="AH277" s="38">
        <v>9.558</v>
      </c>
    </row>
    <row r="278" spans="1:34" ht="12.75" customHeight="1" thickBot="1" thickTop="1">
      <c r="A278" s="1">
        <v>5</v>
      </c>
      <c r="B278" s="20">
        <f>MATCH(D278,'[2]world'!$B$3:$B$400,0)</f>
        <v>220</v>
      </c>
      <c r="C278" s="18" t="str">
        <f>INDEX('[2]world'!$D$3:$D$400,MATCH(D278,'[2]world'!$B$3:$B$400,0))</f>
        <v>Viet</v>
      </c>
      <c r="D278" s="23" t="s">
        <v>238</v>
      </c>
      <c r="E278" s="38">
        <v>39.776</v>
      </c>
      <c r="F278" s="38">
        <v>42.731</v>
      </c>
      <c r="G278" s="38">
        <v>40.619</v>
      </c>
      <c r="H278" s="38">
        <v>37.36</v>
      </c>
      <c r="I278" s="38">
        <v>35.561</v>
      </c>
      <c r="J278" s="38">
        <v>32.894</v>
      </c>
      <c r="K278" s="38">
        <v>31.445</v>
      </c>
      <c r="L278" s="38">
        <v>29.793</v>
      </c>
      <c r="M278" s="38">
        <v>26.726</v>
      </c>
      <c r="N278" s="38">
        <v>19.283</v>
      </c>
      <c r="O278" s="38">
        <v>16.936</v>
      </c>
      <c r="P278" s="38">
        <v>17.304</v>
      </c>
      <c r="Q278" s="38">
        <v>17.412</v>
      </c>
      <c r="R278" s="38">
        <v>16.188</v>
      </c>
      <c r="S278" s="38">
        <v>14.453</v>
      </c>
      <c r="T278" s="38">
        <v>12.979</v>
      </c>
      <c r="U278" s="38">
        <v>12.262</v>
      </c>
      <c r="V278" s="38">
        <v>12.082</v>
      </c>
      <c r="W278" s="38">
        <v>11.973</v>
      </c>
      <c r="X278" s="38">
        <v>11.66</v>
      </c>
      <c r="Y278" s="38">
        <v>11.212</v>
      </c>
      <c r="Z278" s="38">
        <v>10.789</v>
      </c>
      <c r="AA278" s="38">
        <v>10.545</v>
      </c>
      <c r="AB278" s="38">
        <v>10.494</v>
      </c>
      <c r="AC278" s="38">
        <v>10.557</v>
      </c>
      <c r="AD278" s="38">
        <v>10.557</v>
      </c>
      <c r="AE278" s="38">
        <v>10.44</v>
      </c>
      <c r="AF278" s="38">
        <v>10.293</v>
      </c>
      <c r="AG278" s="38">
        <v>10.175</v>
      </c>
      <c r="AH278" s="38">
        <v>10.135</v>
      </c>
    </row>
    <row r="279" spans="1:34" ht="12.75" customHeight="1" thickBot="1" thickTop="1">
      <c r="A279" s="1">
        <v>5</v>
      </c>
      <c r="B279" s="20">
        <f>MATCH(D279,'[2]world'!$B$3:$B$400,0)</f>
        <v>86</v>
      </c>
      <c r="C279" s="18" t="str">
        <f>INDEX('[2]world'!$D$3:$D$400,MATCH(D279,'[2]world'!$B$3:$B$400,0))</f>
        <v>Af_W</v>
      </c>
      <c r="D279" s="23" t="s">
        <v>239</v>
      </c>
      <c r="E279" s="38">
        <v>47.13</v>
      </c>
      <c r="F279" s="38">
        <v>47.475</v>
      </c>
      <c r="G279" s="38">
        <v>47.541</v>
      </c>
      <c r="H279" s="38">
        <v>47.243</v>
      </c>
      <c r="I279" s="38">
        <v>47.727</v>
      </c>
      <c r="J279" s="38">
        <v>47.683</v>
      </c>
      <c r="K279" s="38">
        <v>46.678</v>
      </c>
      <c r="L279" s="38">
        <v>45.274</v>
      </c>
      <c r="M279" s="38">
        <v>44.005</v>
      </c>
      <c r="N279" s="38">
        <v>43.111</v>
      </c>
      <c r="O279" s="38">
        <v>42.429</v>
      </c>
      <c r="P279" s="38">
        <v>41.203</v>
      </c>
      <c r="Q279" s="38">
        <v>39.757</v>
      </c>
      <c r="R279" s="38">
        <v>37.46</v>
      </c>
      <c r="S279" s="38">
        <v>35.456</v>
      </c>
      <c r="T279" s="38">
        <v>33.747</v>
      </c>
      <c r="U279" s="38">
        <v>32.191</v>
      </c>
      <c r="V279" s="38">
        <v>30.608</v>
      </c>
      <c r="W279" s="38">
        <v>28.961</v>
      </c>
      <c r="X279" s="38">
        <v>27.321</v>
      </c>
      <c r="Y279" s="38">
        <v>25.774</v>
      </c>
      <c r="Z279" s="38">
        <v>24.368</v>
      </c>
      <c r="AA279" s="38">
        <v>23.072</v>
      </c>
      <c r="AB279" s="38">
        <v>21.882</v>
      </c>
      <c r="AC279" s="38">
        <v>20.762</v>
      </c>
      <c r="AD279" s="38">
        <v>19.696</v>
      </c>
      <c r="AE279" s="38">
        <v>18.698</v>
      </c>
      <c r="AF279" s="38">
        <v>17.79</v>
      </c>
      <c r="AG279" s="38">
        <v>16.952</v>
      </c>
      <c r="AH279" s="38">
        <v>16.177</v>
      </c>
    </row>
    <row r="280" spans="1:34" ht="12.75" customHeight="1" thickBot="1" thickTop="1">
      <c r="A280" s="1">
        <v>5</v>
      </c>
      <c r="B280" s="20">
        <f>MATCH(D280,'[2]world'!$B$3:$B$400,0)</f>
        <v>185</v>
      </c>
      <c r="C280" s="18" t="str">
        <f>INDEX('[2]world'!$D$3:$D$400,MATCH(D280,'[2]world'!$B$3:$B$400,0))</f>
        <v>As_W</v>
      </c>
      <c r="D280" s="23" t="s">
        <v>240</v>
      </c>
      <c r="E280" s="38">
        <v>47.066</v>
      </c>
      <c r="F280" s="38">
        <v>44.508</v>
      </c>
      <c r="G280" s="38">
        <v>42.743</v>
      </c>
      <c r="H280" s="38">
        <v>40.578</v>
      </c>
      <c r="I280" s="38">
        <v>39.402</v>
      </c>
      <c r="J280" s="38">
        <v>37.657</v>
      </c>
      <c r="K280" s="38">
        <v>35.874</v>
      </c>
      <c r="L280" s="38">
        <v>32.874</v>
      </c>
      <c r="M280" s="38">
        <v>30.035</v>
      </c>
      <c r="N280" s="38">
        <v>27.525</v>
      </c>
      <c r="O280" s="38">
        <v>25.163</v>
      </c>
      <c r="P280" s="38">
        <v>24.062</v>
      </c>
      <c r="Q280" s="38">
        <v>22.849</v>
      </c>
      <c r="R280" s="38">
        <v>21.088</v>
      </c>
      <c r="S280" s="38">
        <v>19.61</v>
      </c>
      <c r="T280" s="38">
        <v>18.398</v>
      </c>
      <c r="U280" s="38">
        <v>17.531</v>
      </c>
      <c r="V280" s="38">
        <v>16.874</v>
      </c>
      <c r="W280" s="38">
        <v>16.233</v>
      </c>
      <c r="X280" s="38">
        <v>15.535</v>
      </c>
      <c r="Y280" s="38">
        <v>14.838</v>
      </c>
      <c r="Z280" s="38">
        <v>14.243</v>
      </c>
      <c r="AA280" s="38">
        <v>13.797</v>
      </c>
      <c r="AB280" s="38">
        <v>13.443</v>
      </c>
      <c r="AC280" s="38">
        <v>13.142</v>
      </c>
      <c r="AD280" s="38">
        <v>12.834</v>
      </c>
      <c r="AE280" s="38">
        <v>12.509</v>
      </c>
      <c r="AF280" s="38">
        <v>12.209</v>
      </c>
      <c r="AG280" s="38">
        <v>11.93</v>
      </c>
      <c r="AH280" s="38">
        <v>11.694</v>
      </c>
    </row>
    <row r="281" spans="1:34" ht="12.75" customHeight="1" thickBot="1" thickTop="1">
      <c r="A281" s="1">
        <v>5</v>
      </c>
      <c r="B281" s="20">
        <f>MATCH(D281,'[2]world'!$B$3:$B$400,0)</f>
        <v>231</v>
      </c>
      <c r="C281" s="18" t="str">
        <f>INDEX('[2]world'!$D$3:$D$400,MATCH(D281,'[2]world'!$B$3:$B$400,0))</f>
        <v>Eu_W</v>
      </c>
      <c r="D281" s="23" t="s">
        <v>241</v>
      </c>
      <c r="E281" s="38">
        <v>17.177</v>
      </c>
      <c r="F281" s="38">
        <v>17.53</v>
      </c>
      <c r="G281" s="38">
        <v>18.112</v>
      </c>
      <c r="H281" s="38">
        <v>16.66</v>
      </c>
      <c r="I281" s="38">
        <v>13.471</v>
      </c>
      <c r="J281" s="38">
        <v>11.82</v>
      </c>
      <c r="K281" s="38">
        <v>12.055</v>
      </c>
      <c r="L281" s="38">
        <v>12.043</v>
      </c>
      <c r="M281" s="38">
        <v>11.306</v>
      </c>
      <c r="N281" s="38">
        <v>10.976</v>
      </c>
      <c r="O281" s="38">
        <v>10.574</v>
      </c>
      <c r="P281" s="38">
        <v>10.323</v>
      </c>
      <c r="Q281" s="38">
        <v>10.218</v>
      </c>
      <c r="R281" s="38">
        <v>10.243</v>
      </c>
      <c r="S281" s="38">
        <v>10.128</v>
      </c>
      <c r="T281" s="38">
        <v>9.927</v>
      </c>
      <c r="U281" s="38">
        <v>9.754</v>
      </c>
      <c r="V281" s="38">
        <v>9.637</v>
      </c>
      <c r="W281" s="38">
        <v>9.607</v>
      </c>
      <c r="X281" s="38">
        <v>9.674</v>
      </c>
      <c r="Y281" s="38">
        <v>9.782</v>
      </c>
      <c r="Z281" s="38">
        <v>9.84</v>
      </c>
      <c r="AA281" s="38">
        <v>9.827</v>
      </c>
      <c r="AB281" s="38">
        <v>9.776</v>
      </c>
      <c r="AC281" s="38">
        <v>9.729</v>
      </c>
      <c r="AD281" s="38">
        <v>9.717</v>
      </c>
      <c r="AE281" s="38">
        <v>9.73</v>
      </c>
      <c r="AF281" s="38">
        <v>9.735</v>
      </c>
      <c r="AG281" s="38">
        <v>9.699</v>
      </c>
      <c r="AH281" s="38">
        <v>9.628</v>
      </c>
    </row>
    <row r="282" spans="1:34" ht="12.75" customHeight="1" thickBot="1" thickTop="1">
      <c r="A282" s="1">
        <v>5</v>
      </c>
      <c r="B282" s="20">
        <f>MATCH(D282,'[2]world'!$B$3:$B$400,0)</f>
        <v>85</v>
      </c>
      <c r="C282" s="18" t="str">
        <f>INDEX('[2]world'!$D$3:$D$400,MATCH(D282,'[2]world'!$B$3:$B$400,0))</f>
        <v>Sa_W</v>
      </c>
      <c r="D282" s="23" t="s">
        <v>242</v>
      </c>
      <c r="E282" s="38">
        <v>48.323</v>
      </c>
      <c r="F282" s="38">
        <v>50.739</v>
      </c>
      <c r="G282" s="38">
        <v>51.959</v>
      </c>
      <c r="H282" s="38">
        <v>49.967</v>
      </c>
      <c r="I282" s="38">
        <v>44.384</v>
      </c>
      <c r="J282" s="38">
        <v>44.08</v>
      </c>
      <c r="K282" s="38">
        <v>39.9</v>
      </c>
      <c r="L282" s="38">
        <v>34.767</v>
      </c>
      <c r="M282" s="38">
        <v>31.282</v>
      </c>
      <c r="N282" s="38">
        <v>25.944</v>
      </c>
      <c r="O282" s="38">
        <v>24.068</v>
      </c>
      <c r="P282" s="38">
        <v>21.497</v>
      </c>
      <c r="Q282" s="38">
        <v>19.146</v>
      </c>
      <c r="R282" s="38">
        <v>17.191</v>
      </c>
      <c r="S282" s="38">
        <v>15.386</v>
      </c>
      <c r="T282" s="38">
        <v>14.01</v>
      </c>
      <c r="U282" s="38">
        <v>13.068</v>
      </c>
      <c r="V282" s="38">
        <v>12.454</v>
      </c>
      <c r="W282" s="38">
        <v>11.981</v>
      </c>
      <c r="X282" s="38">
        <v>11.564</v>
      </c>
      <c r="Y282" s="38">
        <v>11.177</v>
      </c>
      <c r="Z282" s="38">
        <v>10.822</v>
      </c>
      <c r="AA282" s="38">
        <v>10.569</v>
      </c>
      <c r="AB282" s="38">
        <v>10.4</v>
      </c>
      <c r="AC282" s="38">
        <v>10.283</v>
      </c>
      <c r="AD282" s="38">
        <v>10.188</v>
      </c>
      <c r="AE282" s="38">
        <v>10.067</v>
      </c>
      <c r="AF282" s="38">
        <v>9.957</v>
      </c>
      <c r="AG282" s="38">
        <v>9.853</v>
      </c>
      <c r="AH282" s="38">
        <v>9.781</v>
      </c>
    </row>
    <row r="283" spans="1:34" ht="12.75" customHeight="1" thickBot="1" thickTop="1">
      <c r="A283" s="1">
        <v>5</v>
      </c>
      <c r="B283" s="20">
        <f>MATCH(D283,'[2]world'!$B$3:$B$400,0)</f>
        <v>301</v>
      </c>
      <c r="C283" s="18" t="str">
        <f>INDEX('[2]world'!$D$3:$D$400,MATCH(D283,'[2]world'!$B$3:$B$400,0))</f>
        <v>World</v>
      </c>
      <c r="D283" s="23" t="s">
        <v>243</v>
      </c>
      <c r="E283" s="38">
        <v>36.897</v>
      </c>
      <c r="F283" s="38">
        <v>35.518</v>
      </c>
      <c r="G283" s="38">
        <v>35.398</v>
      </c>
      <c r="H283" s="38">
        <v>34.1</v>
      </c>
      <c r="I283" s="38">
        <v>31.569</v>
      </c>
      <c r="J283" s="38">
        <v>28.564</v>
      </c>
      <c r="K283" s="38">
        <v>27.828</v>
      </c>
      <c r="L283" s="38">
        <v>27.487</v>
      </c>
      <c r="M283" s="38">
        <v>24.498</v>
      </c>
      <c r="N283" s="38">
        <v>21.93</v>
      </c>
      <c r="O283" s="38">
        <v>20.826</v>
      </c>
      <c r="P283" s="38">
        <v>20.241</v>
      </c>
      <c r="Q283" s="38">
        <v>19.587</v>
      </c>
      <c r="R283" s="38">
        <v>18.616</v>
      </c>
      <c r="S283" s="38">
        <v>17.506</v>
      </c>
      <c r="T283" s="38">
        <v>16.647</v>
      </c>
      <c r="U283" s="38">
        <v>16.074</v>
      </c>
      <c r="V283" s="38">
        <v>15.66</v>
      </c>
      <c r="W283" s="38">
        <v>15.277</v>
      </c>
      <c r="X283" s="38">
        <v>14.851</v>
      </c>
      <c r="Y283" s="38">
        <v>14.396</v>
      </c>
      <c r="Z283" s="38">
        <v>13.96</v>
      </c>
      <c r="AA283" s="38">
        <v>13.621</v>
      </c>
      <c r="AB283" s="38">
        <v>13.358</v>
      </c>
      <c r="AC283" s="38">
        <v>13.119</v>
      </c>
      <c r="AD283" s="38">
        <v>12.862</v>
      </c>
      <c r="AE283" s="38">
        <v>12.582</v>
      </c>
      <c r="AF283" s="38">
        <v>12.304</v>
      </c>
      <c r="AG283" s="38">
        <v>12.042</v>
      </c>
      <c r="AH283" s="38">
        <v>11.811</v>
      </c>
    </row>
    <row r="284" spans="1:34" ht="12.75" customHeight="1" thickBot="1" thickTop="1">
      <c r="A284" s="1">
        <v>5</v>
      </c>
      <c r="B284" s="20">
        <f>MATCH(D284,'[2]world'!$B$3:$B$400,0)</f>
        <v>198</v>
      </c>
      <c r="C284" s="18" t="str">
        <f>INDEX('[2]world'!$D$3:$D$400,MATCH(D284,'[2]world'!$B$3:$B$400,0))</f>
        <v>Yem</v>
      </c>
      <c r="D284" s="23" t="s">
        <v>244</v>
      </c>
      <c r="E284" s="38">
        <v>48.365</v>
      </c>
      <c r="F284" s="38">
        <v>49.066</v>
      </c>
      <c r="G284" s="38">
        <v>50.723</v>
      </c>
      <c r="H284" s="38">
        <v>52.963</v>
      </c>
      <c r="I284" s="38">
        <v>53.355</v>
      </c>
      <c r="J284" s="38">
        <v>55.1</v>
      </c>
      <c r="K284" s="38">
        <v>54.698</v>
      </c>
      <c r="L284" s="38">
        <v>53.426</v>
      </c>
      <c r="M284" s="38">
        <v>49.787</v>
      </c>
      <c r="N284" s="38">
        <v>41.601</v>
      </c>
      <c r="O284" s="38">
        <v>37.939</v>
      </c>
      <c r="P284" s="38">
        <v>35.85</v>
      </c>
      <c r="Q284" s="38">
        <v>33.17</v>
      </c>
      <c r="R284" s="38">
        <v>30.566</v>
      </c>
      <c r="S284" s="38">
        <v>27.618</v>
      </c>
      <c r="T284" s="38">
        <v>24.99</v>
      </c>
      <c r="U284" s="38">
        <v>22.765</v>
      </c>
      <c r="V284" s="38">
        <v>20.789</v>
      </c>
      <c r="W284" s="38">
        <v>19.063</v>
      </c>
      <c r="X284" s="38">
        <v>17.458</v>
      </c>
      <c r="Y284" s="38">
        <v>15.951</v>
      </c>
      <c r="Z284" s="38">
        <v>14.637</v>
      </c>
      <c r="AA284" s="38">
        <v>13.566</v>
      </c>
      <c r="AB284" s="38">
        <v>12.71</v>
      </c>
      <c r="AC284" s="38">
        <v>12.087</v>
      </c>
      <c r="AD284" s="38">
        <v>11.55</v>
      </c>
      <c r="AE284" s="38">
        <v>11.122</v>
      </c>
      <c r="AF284" s="38">
        <v>10.779</v>
      </c>
      <c r="AG284" s="38">
        <v>10.494</v>
      </c>
      <c r="AH284" s="38">
        <v>10.3</v>
      </c>
    </row>
    <row r="285" spans="1:34" ht="12.75" customHeight="1" thickBot="1" thickTop="1">
      <c r="A285" s="1">
        <v>5</v>
      </c>
      <c r="B285" s="20">
        <f>MATCH(D285,'[2]world'!$B$3:$B$400,0)</f>
        <v>121</v>
      </c>
      <c r="C285" s="18" t="str">
        <f>INDEX('[2]world'!$D$3:$D$400,MATCH(D285,'[2]world'!$B$3:$B$400,0))</f>
        <v>Zam</v>
      </c>
      <c r="D285" s="23" t="s">
        <v>245</v>
      </c>
      <c r="E285" s="38">
        <v>48.354</v>
      </c>
      <c r="F285" s="38">
        <v>48.858</v>
      </c>
      <c r="G285" s="38">
        <v>49.714</v>
      </c>
      <c r="H285" s="38">
        <v>50.333</v>
      </c>
      <c r="I285" s="38">
        <v>49.708</v>
      </c>
      <c r="J285" s="38">
        <v>49.082</v>
      </c>
      <c r="K285" s="38">
        <v>47.06</v>
      </c>
      <c r="L285" s="38">
        <v>47.129</v>
      </c>
      <c r="M285" s="38">
        <v>45.49</v>
      </c>
      <c r="N285" s="38">
        <v>44.403</v>
      </c>
      <c r="O285" s="38">
        <v>43.948</v>
      </c>
      <c r="P285" s="38">
        <v>43.102</v>
      </c>
      <c r="Q285" s="38">
        <v>40.579</v>
      </c>
      <c r="R285" s="38">
        <v>38.866</v>
      </c>
      <c r="S285" s="38">
        <v>37.061</v>
      </c>
      <c r="T285" s="38">
        <v>35.524</v>
      </c>
      <c r="U285" s="38">
        <v>34.012</v>
      </c>
      <c r="V285" s="38">
        <v>32.475</v>
      </c>
      <c r="W285" s="38">
        <v>30.978</v>
      </c>
      <c r="X285" s="38">
        <v>29.556</v>
      </c>
      <c r="Y285" s="38">
        <v>28.183</v>
      </c>
      <c r="Z285" s="38">
        <v>26.92</v>
      </c>
      <c r="AA285" s="38">
        <v>25.704</v>
      </c>
      <c r="AB285" s="38">
        <v>24.592</v>
      </c>
      <c r="AC285" s="38">
        <v>23.494</v>
      </c>
      <c r="AD285" s="38">
        <v>22.484</v>
      </c>
      <c r="AE285" s="38">
        <v>21.495</v>
      </c>
      <c r="AF285" s="38">
        <v>20.587</v>
      </c>
      <c r="AG285" s="38">
        <v>19.728</v>
      </c>
      <c r="AH285" s="38">
        <v>18.917</v>
      </c>
    </row>
    <row r="286" spans="1:34" ht="12.75" customHeight="1" thickBot="1" thickTop="1">
      <c r="A286" s="1">
        <v>5</v>
      </c>
      <c r="B286" s="20">
        <f>MATCH(D286,'[2]world'!$B$3:$B$400,0)</f>
        <v>122</v>
      </c>
      <c r="C286" s="18" t="str">
        <f>INDEX('[2]world'!$D$3:$D$400,MATCH(D286,'[2]world'!$B$3:$B$400,0))</f>
        <v>Zim</v>
      </c>
      <c r="D286" s="23" t="s">
        <v>246</v>
      </c>
      <c r="E286" s="38">
        <v>48.331</v>
      </c>
      <c r="F286" s="38">
        <v>48.077</v>
      </c>
      <c r="G286" s="38">
        <v>48.22</v>
      </c>
      <c r="H286" s="38">
        <v>47.489</v>
      </c>
      <c r="I286" s="38">
        <v>47.604</v>
      </c>
      <c r="J286" s="38">
        <v>47.615</v>
      </c>
      <c r="K286" s="38">
        <v>44.935</v>
      </c>
      <c r="L286" s="38">
        <v>39.534</v>
      </c>
      <c r="M286" s="38">
        <v>35.437</v>
      </c>
      <c r="N286" s="38">
        <v>33.127</v>
      </c>
      <c r="O286" s="38">
        <v>33.446</v>
      </c>
      <c r="P286" s="38">
        <v>35.583</v>
      </c>
      <c r="Q286" s="38">
        <v>36.067</v>
      </c>
      <c r="R286" s="38">
        <v>32.361</v>
      </c>
      <c r="S286" s="38">
        <v>28.862</v>
      </c>
      <c r="T286" s="38">
        <v>26.488</v>
      </c>
      <c r="U286" s="38">
        <v>24.926</v>
      </c>
      <c r="V286" s="38">
        <v>23.544</v>
      </c>
      <c r="W286" s="38">
        <v>22.027</v>
      </c>
      <c r="X286" s="38">
        <v>20.339</v>
      </c>
      <c r="Y286" s="38">
        <v>18.729</v>
      </c>
      <c r="Z286" s="38">
        <v>17.36</v>
      </c>
      <c r="AA286" s="38">
        <v>16.304</v>
      </c>
      <c r="AB286" s="38">
        <v>15.453</v>
      </c>
      <c r="AC286" s="38">
        <v>14.673</v>
      </c>
      <c r="AD286" s="38">
        <v>13.923</v>
      </c>
      <c r="AE286" s="38">
        <v>13.242</v>
      </c>
      <c r="AF286" s="38">
        <v>12.664</v>
      </c>
      <c r="AG286" s="38">
        <v>12.207</v>
      </c>
      <c r="AH286" s="38">
        <v>11.86</v>
      </c>
    </row>
    <row r="287" ht="15.75" thickTop="1"/>
  </sheetData>
  <sheetProtection/>
  <mergeCells count="3">
    <mergeCell ref="B1:Y1"/>
    <mergeCell ref="D34:AH34"/>
    <mergeCell ref="D38:AH3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2016-03-31T20:35:56Z</dcterms:modified>
  <cp:category/>
  <cp:version/>
  <cp:contentType/>
  <cp:contentStatus/>
</cp:coreProperties>
</file>