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<sst xmlns="http://schemas.openxmlformats.org/spreadsheetml/2006/main" count="1529" uniqueCount="313">
  <si>
    <t>М e t a</t>
  </si>
  <si>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</si>
  <si>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</si>
  <si>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</si>
  <si>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</si>
  <si>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</si>
  <si>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</si>
  <si>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</si>
  <si>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</si>
  <si>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</si>
  <si>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</si>
  <si>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</si>
  <si>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</si>
  <si>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</si>
  <si>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</si>
  <si>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</si>
  <si>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</si>
  <si>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</si>
  <si>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</si>
  <si>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</si>
  <si>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№ п/п</t>
  </si>
  <si>
    <t>код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</si>
  <si>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</si>
  <si>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</si>
  <si>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</si>
  <si>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</si>
  <si>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</si>
  <si>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</si>
  <si>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</si>
  <si>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</si>
  <si>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</si>
  <si>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</si>
  <si>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</si>
  <si>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</si>
  <si>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</si>
  <si>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</si>
  <si>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</si>
  <si>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Страны мира</t>
  </si>
  <si>
    <t>Афганистан</t>
  </si>
  <si>
    <t>Африка</t>
  </si>
  <si>
    <t>Албания</t>
  </si>
  <si>
    <t>Алжир</t>
  </si>
  <si>
    <t>Ангола</t>
  </si>
  <si>
    <t>Антигуа и Барбуда</t>
  </si>
  <si>
    <t>Аргентина</t>
  </si>
  <si>
    <t>Аруба</t>
  </si>
  <si>
    <t>Азия</t>
  </si>
  <si>
    <t>Австралия</t>
  </si>
  <si>
    <t>Австралия+Новая Зеландия</t>
  </si>
  <si>
    <t>Австрия</t>
  </si>
  <si>
    <t>Багамские о-ва</t>
  </si>
  <si>
    <t>Бахрейн</t>
  </si>
  <si>
    <t>Бангладеш</t>
  </si>
  <si>
    <t>Барбадос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</si>
  <si>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</si>
  <si>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</si>
  <si>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</si>
  <si>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</si>
  <si>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</si>
  <si>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</si>
  <si>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</si>
  <si>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</si>
  <si>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</si>
  <si>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</si>
  <si>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</si>
  <si>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</si>
  <si>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</si>
  <si>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</si>
  <si>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</si>
  <si>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Вест-Индия</t>
  </si>
  <si>
    <t>Центрально-Африканская респ.</t>
  </si>
  <si>
    <t>Центральная Америка</t>
  </si>
  <si>
    <t>Чад</t>
  </si>
  <si>
    <t>Нормандские острова</t>
  </si>
  <si>
    <t>Чили</t>
  </si>
  <si>
    <t>Китай</t>
  </si>
  <si>
    <t>Китай - Гонконг</t>
  </si>
  <si>
    <t>Китай - Макао</t>
  </si>
  <si>
    <t>Колумбия</t>
  </si>
  <si>
    <t>Коморские о-ва</t>
  </si>
  <si>
    <t>Конго</t>
  </si>
  <si>
    <t>Коста-Рика</t>
  </si>
  <si>
    <t>Хорватия</t>
  </si>
  <si>
    <t>Куба</t>
  </si>
  <si>
    <t>Кипр</t>
  </si>
  <si>
    <t>Чехия</t>
  </si>
  <si>
    <t>Корея Северная</t>
  </si>
  <si>
    <t>Конго (Дем.респ.)</t>
  </si>
  <si>
    <t>Дания</t>
  </si>
  <si>
    <t>Джибути</t>
  </si>
  <si>
    <t>Доминиканская республика</t>
  </si>
  <si>
    <t>Восточная Африка</t>
  </si>
  <si>
    <t>Восточная Азия</t>
  </si>
  <si>
    <t>Восточная Европа</t>
  </si>
  <si>
    <t>Эквадор</t>
  </si>
  <si>
    <t>Египет</t>
  </si>
  <si>
    <t>Сальвадор</t>
  </si>
  <si>
    <t>Экваториальная Гвинея</t>
  </si>
  <si>
    <t>Эритрея</t>
  </si>
  <si>
    <t>Эфиопия</t>
  </si>
  <si>
    <t>Европа</t>
  </si>
  <si>
    <t>Микронезия</t>
  </si>
  <si>
    <t>Фиджи</t>
  </si>
  <si>
    <t>Финляндия</t>
  </si>
  <si>
    <t>Франция</t>
  </si>
  <si>
    <t>Французская Гвиана</t>
  </si>
  <si>
    <t>Французская Полинезия</t>
  </si>
  <si>
    <t>Габон</t>
  </si>
  <si>
    <t>Гамбия</t>
  </si>
  <si>
    <t>Германия</t>
  </si>
  <si>
    <t>Гана</t>
  </si>
  <si>
    <t>Греция</t>
  </si>
  <si>
    <t>Гренада</t>
  </si>
  <si>
    <t>Гваделупа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</si>
  <si>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</si>
  <si>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</si>
  <si>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</si>
  <si>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</si>
  <si>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</si>
  <si>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</si>
  <si>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</si>
  <si>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</si>
  <si>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</si>
  <si>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</si>
  <si>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</si>
  <si>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</si>
  <si>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</si>
  <si>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Израиль</t>
  </si>
  <si>
    <t>Италия</t>
  </si>
  <si>
    <t>Ямайка</t>
  </si>
  <si>
    <t>Япония</t>
  </si>
  <si>
    <t>Иордания</t>
  </si>
  <si>
    <t>Кения</t>
  </si>
  <si>
    <t>Кирибати</t>
  </si>
  <si>
    <t>Кувейт</t>
  </si>
  <si>
    <t>Лаос</t>
  </si>
  <si>
    <t>Латинская Америка+Вест-Индия</t>
  </si>
  <si>
    <t>Наименее развитые страны</t>
  </si>
  <si>
    <t>Ливан</t>
  </si>
  <si>
    <t>Лесото</t>
  </si>
  <si>
    <t>Развивающиеся страны</t>
  </si>
  <si>
    <t>Развивающиеся страны без Китая</t>
  </si>
  <si>
    <t>Развивающиеся страны без наименее развитых стран</t>
  </si>
  <si>
    <t>Либерия</t>
  </si>
  <si>
    <t>Ливия</t>
  </si>
  <si>
    <t>Люксембург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</si>
  <si>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</si>
  <si>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</si>
  <si>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</si>
  <si>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</si>
  <si>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</si>
  <si>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</si>
  <si>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Мартиника</t>
  </si>
  <si>
    <t>Мавритания</t>
  </si>
  <si>
    <t>Маврикий</t>
  </si>
  <si>
    <t>Майотт</t>
  </si>
  <si>
    <t>Меланезия</t>
  </si>
  <si>
    <t>Мексика</t>
  </si>
  <si>
    <t>Центральная Африка</t>
  </si>
  <si>
    <t>Монголия</t>
  </si>
  <si>
    <t>Черногория</t>
  </si>
  <si>
    <t>Более развитые регионы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</si>
  <si>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</si>
  <si>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</si>
  <si>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</si>
  <si>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</si>
  <si>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</si>
  <si>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</si>
  <si>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</si>
  <si>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Никарагуа</t>
  </si>
  <si>
    <t>Нигер</t>
  </si>
  <si>
    <t>Нигерия</t>
  </si>
  <si>
    <t>Северная Африка</t>
  </si>
  <si>
    <t>Северная Америка</t>
  </si>
  <si>
    <t>Северная Европа</t>
  </si>
  <si>
    <t>Норвегия</t>
  </si>
  <si>
    <t>Океания</t>
  </si>
  <si>
    <t>Оман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</si>
  <si>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</si>
  <si>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</si>
  <si>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</si>
  <si>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</si>
  <si>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</si>
  <si>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</si>
  <si>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</si>
  <si>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Полинезия</t>
  </si>
  <si>
    <t>Португалия</t>
  </si>
  <si>
    <t>Пуэрто-Рико</t>
  </si>
  <si>
    <t>Катар</t>
  </si>
  <si>
    <t>Республика Корея</t>
  </si>
  <si>
    <t>Румыния</t>
  </si>
  <si>
    <t>Руанда</t>
  </si>
  <si>
    <t>Реюньон</t>
  </si>
  <si>
    <t>Сент-Люсия</t>
  </si>
  <si>
    <t>Сент-Винсент и Гренадины</t>
  </si>
  <si>
    <t>Самоа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</si>
  <si>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</si>
  <si>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</si>
  <si>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</si>
  <si>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</si>
  <si>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</si>
  <si>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</si>
  <si>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</si>
  <si>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</si>
  <si>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</si>
  <si>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</si>
  <si>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</si>
  <si>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</si>
  <si>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Южная Америка</t>
  </si>
  <si>
    <t>Южная Азия</t>
  </si>
  <si>
    <t>Южная Африка</t>
  </si>
  <si>
    <t>Южная Европа</t>
  </si>
  <si>
    <t>Испания</t>
  </si>
  <si>
    <t>Шри-Ланка</t>
  </si>
  <si>
    <t>Африка южнее Сахары</t>
  </si>
  <si>
    <t>Судан</t>
  </si>
  <si>
    <t>Суринам</t>
  </si>
  <si>
    <t>Свазиленд</t>
  </si>
  <si>
    <t>Швеция</t>
  </si>
  <si>
    <t>Швейцария</t>
  </si>
  <si>
    <t>Сирия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</si>
  <si>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</si>
  <si>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</si>
  <si>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</si>
  <si>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</si>
  <si>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</si>
  <si>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</si>
  <si>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</si>
  <si>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Уганда</t>
  </si>
  <si>
    <t>ОАЭ</t>
  </si>
  <si>
    <t>Великобритания</t>
  </si>
  <si>
    <t>Танзания</t>
  </si>
  <si>
    <t>США</t>
  </si>
  <si>
    <t>Американские Виргинские острова</t>
  </si>
  <si>
    <t>Уругвай</t>
  </si>
  <si>
    <t>Вануату</t>
  </si>
  <si>
    <t>Венесуэла</t>
  </si>
  <si>
    <t>Вьетнам</t>
  </si>
  <si>
    <t>Западная Африка</t>
  </si>
  <si>
    <t>Западная Азия</t>
  </si>
  <si>
    <t>Западная Европа</t>
  </si>
  <si>
    <t>Западная Сахара</t>
  </si>
  <si>
    <t>Земной шар</t>
  </si>
  <si>
    <t>Йемен</t>
  </si>
  <si>
    <t>Замбия</t>
  </si>
  <si>
    <t>Зимбабве</t>
  </si>
  <si>
    <t>Страна</t>
  </si>
  <si>
    <t>Ирландия</t>
  </si>
  <si>
    <t>Новая Зеландия</t>
  </si>
  <si>
    <t>размерность инф.массива</t>
  </si>
  <si>
    <t>название инф.массива</t>
  </si>
  <si>
    <t>дата издания</t>
  </si>
  <si>
    <t>тип источника</t>
  </si>
  <si>
    <t>База данных</t>
  </si>
  <si>
    <t>Кабо-Верде</t>
  </si>
  <si>
    <t>Центральная Азия</t>
  </si>
  <si>
    <t>Кот-д’Ивуар</t>
  </si>
  <si>
    <t>Кюрасао</t>
  </si>
  <si>
    <t>Страны высоких доходов</t>
  </si>
  <si>
    <t>Страны доходов ниже среднего</t>
  </si>
  <si>
    <t>Страны низких доходов</t>
  </si>
  <si>
    <t>Федеративные Штаты Микронезии</t>
  </si>
  <si>
    <t>Страны средних доходов</t>
  </si>
  <si>
    <t>Другие не указанные области</t>
  </si>
  <si>
    <t>Южный Судан</t>
  </si>
  <si>
    <t>Юго-Восточная Азия</t>
  </si>
  <si>
    <t>Центральная и Южная Азия</t>
  </si>
  <si>
    <t>Палестина</t>
  </si>
  <si>
    <t>Бывшая Югославская Республика Македония</t>
  </si>
  <si>
    <t>Страны доходов выше среднего</t>
  </si>
  <si>
    <t>http://esa.un.org/unpd/wpp/</t>
  </si>
  <si>
    <t>Массив получен путем копирования содержимого Excel файла базы данных World Population Prospects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</si>
  <si>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</si>
  <si>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</si>
  <si>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</si>
  <si>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</si>
  <si>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</si>
  <si>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</si>
  <si>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</si>
  <si>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</si>
  <si>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</si>
  <si>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</si>
  <si>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</si>
  <si>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</si>
  <si>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</si>
  <si>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</si>
  <si>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</si>
  <si>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</si>
  <si>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</si>
  <si>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</si>
  <si>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</si>
  <si>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</si>
  <si>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</si>
  <si>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</si>
  <si>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</si>
  <si>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</si>
  <si>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</si>
  <si>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</si>
  <si>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</si>
  <si>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</si>
  <si>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</si>
  <si>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Гудкова Т.</t>
  </si>
  <si>
    <t>2015-2020</t>
  </si>
  <si>
    <t>Ожидаемая продолжительность жизни</t>
  </si>
  <si>
    <t xml:space="preserve">Ожидаемая продолжительность жизни при рождении по полу, странам и регионам мира, 1950-2100 </t>
  </si>
  <si>
    <t>Пол</t>
  </si>
  <si>
    <t>Год</t>
  </si>
  <si>
    <t>Мужчины</t>
  </si>
  <si>
    <t>лет</t>
  </si>
  <si>
    <t>gud_010.xls</t>
  </si>
  <si>
    <t>UN, Department of Economic and Social Affairs, Population Division, World Population Prospects, the 2015 Revision, http://esa.un.org/unpd/wpp/Download/Standard/Population/, Thursday, March 31, 2016; 1:15:51 AM.</t>
  </si>
  <si>
    <t>Женщины</t>
  </si>
  <si>
    <t>Оба пола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</si>
</sst>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###\ ###\ ##0;\-#\ ###\ ###\ ##0;0"/>
    <numFmt numFmtId="174" formatCode="##0.00;\-##0.00;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/>
      <top/>
      <bottom style="double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top" wrapText="1" indent="1"/>
    </xf>
    <xf numFmtId="0" fontId="2" fillId="34" borderId="14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172" fontId="12" fillId="36" borderId="13" xfId="0" applyNumberFormat="1" applyFont="1" applyFill="1" applyBorder="1" applyAlignment="1">
      <alignment horizontal="left" vertical="top" wrapText="1" indent="1"/>
    </xf>
    <xf numFmtId="0" fontId="13" fillId="34" borderId="12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top" wrapText="1"/>
    </xf>
    <xf numFmtId="0" fontId="14" fillId="37" borderId="15" xfId="0" applyFont="1" applyFill="1" applyBorder="1" applyAlignment="1">
      <alignment horizontal="left" vertical="center"/>
    </xf>
    <xf numFmtId="0" fontId="14" fillId="37" borderId="16" xfId="0" applyFont="1" applyFill="1" applyBorder="1" applyAlignment="1">
      <alignment horizontal="left" vertical="center"/>
    </xf>
    <xf numFmtId="0" fontId="14" fillId="37" borderId="1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37" borderId="18" xfId="0" applyFont="1" applyFill="1" applyBorder="1" applyAlignment="1">
      <alignment horizontal="left" vertical="center"/>
    </xf>
    <xf numFmtId="0" fontId="14" fillId="37" borderId="19" xfId="0" applyFont="1" applyFill="1" applyBorder="1" applyAlignment="1">
      <alignment horizontal="left" vertical="center"/>
    </xf>
    <xf numFmtId="0" fontId="14" fillId="37" borderId="2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37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4" fontId="51" fillId="38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Число абортов на 100 рождений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D55" t="str">
            <v>DeaCau</v>
          </cell>
        </row>
        <row r="56">
          <cell r="B56" t="str">
            <v>Медианный возраст населения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D58" t="str">
            <v>PerAge</v>
          </cell>
        </row>
        <row r="59">
          <cell r="B59" t="str">
            <v>Численность мигрантов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D60" t="str">
            <v>NintMig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  <row r="609">
          <cell r="B609" t="str">
            <v>1992-2007</v>
          </cell>
          <cell r="D609" t="str">
            <v>1992_2007</v>
          </cell>
        </row>
        <row r="610">
          <cell r="B610" t="str">
            <v>1991-2009</v>
          </cell>
          <cell r="D610" t="str">
            <v>1991_2009</v>
          </cell>
        </row>
        <row r="611">
          <cell r="B611" t="str">
            <v>1993-2000</v>
          </cell>
          <cell r="D611" t="str">
            <v>1993_2000</v>
          </cell>
        </row>
        <row r="612">
          <cell r="B612" t="str">
            <v>1993-2007</v>
          </cell>
          <cell r="D612" t="str">
            <v>1993_2007</v>
          </cell>
        </row>
        <row r="613">
          <cell r="B613" t="str">
            <v>1995-2005</v>
          </cell>
          <cell r="D613" t="str">
            <v>1995_2005</v>
          </cell>
        </row>
        <row r="614">
          <cell r="B614" t="str">
            <v>1991-2008</v>
          </cell>
          <cell r="D614" t="str">
            <v>1991_2008</v>
          </cell>
        </row>
        <row r="615">
          <cell r="B615" t="str">
            <v>1991-2005</v>
          </cell>
          <cell r="D615" t="str">
            <v>1991_2005</v>
          </cell>
        </row>
        <row r="616">
          <cell r="B616" t="str">
            <v>2008 - 2010</v>
          </cell>
          <cell r="D616" t="str">
            <v>2008_2010</v>
          </cell>
        </row>
        <row r="617">
          <cell r="B617" t="str">
            <v>2009 - 2010</v>
          </cell>
          <cell r="D617" t="str">
            <v>2009_2010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Приднестровье</v>
          </cell>
          <cell r="D379" t="str">
            <v>PriDnes</v>
          </cell>
        </row>
        <row r="380">
          <cell r="B380" t="str">
            <v>из стран СНГ и Балтии</v>
          </cell>
          <cell r="D380" t="str">
            <v>CIS_Ba</v>
          </cell>
        </row>
        <row r="381">
          <cell r="B381" t="str">
            <v>в том числе:</v>
          </cell>
          <cell r="D381" t="str">
            <v>Of_Them</v>
          </cell>
        </row>
        <row r="382">
          <cell r="B382" t="str">
            <v>из других зарубежных стран</v>
          </cell>
          <cell r="D382" t="str">
            <v>Another</v>
          </cell>
        </row>
        <row r="383">
          <cell r="B383" t="str">
            <v>Абхазия</v>
          </cell>
          <cell r="D383" t="str">
            <v>Abhkaz</v>
          </cell>
        </row>
        <row r="384">
          <cell r="B384" t="str">
            <v>Сербия </v>
          </cell>
          <cell r="D384" t="str">
            <v>Serbia</v>
          </cell>
        </row>
        <row r="385">
          <cell r="B385" t="str">
            <v>Южная Осетия</v>
          </cell>
          <cell r="D385" t="str">
            <v>Sou_Os</v>
          </cell>
        </row>
        <row r="386">
          <cell r="B386" t="str">
            <v>Кот-д’Ивуар (Берег Слоновой Кости)</v>
          </cell>
          <cell r="D386" t="str">
            <v>KotD</v>
          </cell>
        </row>
        <row r="387">
          <cell r="B387" t="str">
            <v>Федеративные Штаты Микронезии</v>
          </cell>
          <cell r="D387" t="str">
            <v>FedStaMic</v>
          </cell>
        </row>
        <row r="388">
          <cell r="B388" t="str">
            <v>Джерси</v>
          </cell>
          <cell r="D388" t="str">
            <v>NormJ</v>
          </cell>
        </row>
        <row r="389">
          <cell r="B389" t="str">
            <v>Гернси</v>
          </cell>
          <cell r="D389" t="str">
            <v>NormG</v>
          </cell>
        </row>
        <row r="390">
          <cell r="B390" t="str">
            <v>Сен-Бартелеми</v>
          </cell>
          <cell r="D390" t="str">
            <v>Sent_Bar</v>
          </cell>
        </row>
        <row r="391">
          <cell r="B391" t="str">
            <v>Западный берег реки Иордан</v>
          </cell>
          <cell r="D391" t="str">
            <v>West_Bank</v>
          </cell>
        </row>
        <row r="392">
          <cell r="B392" t="str">
            <v>Кабо-Верде</v>
          </cell>
          <cell r="D392" t="str">
            <v>Kapo_W</v>
          </cell>
        </row>
        <row r="393">
          <cell r="B393" t="str">
            <v>Кот-д’Ивуар</v>
          </cell>
          <cell r="D393" t="str">
            <v>KotD</v>
          </cell>
        </row>
        <row r="394">
          <cell r="B394" t="str">
            <v>Карибские Нидерланды</v>
          </cell>
          <cell r="D394" t="str">
            <v>Car_Nid</v>
          </cell>
        </row>
        <row r="395">
          <cell r="B395" t="str">
            <v>Центральная Азия</v>
          </cell>
          <cell r="D395" t="str">
            <v>Centr_Asia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</row>
        <row r="5">
          <cell r="B5">
            <v>1</v>
          </cell>
          <cell r="C5">
            <v>2</v>
          </cell>
        </row>
        <row r="6">
          <cell r="B6" t="str">
            <v>Общий коэффициент смертности</v>
          </cell>
          <cell r="C6">
            <v>1</v>
          </cell>
        </row>
        <row r="7">
          <cell r="B7" t="str">
            <v>Коэффициент естественного прироста</v>
          </cell>
          <cell r="C7">
            <v>2</v>
          </cell>
        </row>
        <row r="8">
          <cell r="B8" t="str">
            <v>Общий коэффициент рождаемости</v>
          </cell>
          <cell r="C8">
            <v>3</v>
          </cell>
        </row>
        <row r="9">
          <cell r="B9" t="str">
            <v>Коэффициент суммарной рождаемости</v>
          </cell>
          <cell r="C9">
            <v>4</v>
          </cell>
        </row>
        <row r="10">
          <cell r="B10" t="str">
            <v>Коэффициент младенческой смертности</v>
          </cell>
          <cell r="C10">
            <v>5</v>
          </cell>
        </row>
        <row r="11">
          <cell r="B11" t="str">
            <v>Нетто-коэффициент воспроизводства</v>
          </cell>
          <cell r="C11">
            <v>6</v>
          </cell>
        </row>
        <row r="12">
          <cell r="B12" t="str">
            <v>Общий коэффициент разводимости</v>
          </cell>
          <cell r="C12">
            <v>7</v>
          </cell>
        </row>
        <row r="13">
          <cell r="B13" t="str">
            <v>Общий прирост населения</v>
          </cell>
          <cell r="C13">
            <v>8</v>
          </cell>
        </row>
        <row r="14">
          <cell r="B14" t="str">
            <v>Возрастные коэффициенты рождаемости</v>
          </cell>
          <cell r="C14">
            <v>9</v>
          </cell>
        </row>
        <row r="15">
          <cell r="B15" t="str">
            <v>Число умерших</v>
          </cell>
          <cell r="C15">
            <v>10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</row>
        <row r="19">
          <cell r="B19" t="str">
            <v>Численность населения на начало года</v>
          </cell>
          <cell r="C19">
            <v>14</v>
          </cell>
        </row>
        <row r="20">
          <cell r="B20" t="str">
            <v>Число родившихся</v>
          </cell>
          <cell r="C20">
            <v>15</v>
          </cell>
        </row>
        <row r="21">
          <cell r="B21" t="str">
            <v>Естественный прирост</v>
          </cell>
          <cell r="C21">
            <v>16</v>
          </cell>
        </row>
        <row r="22">
          <cell r="B22" t="str">
            <v>Общий коэффициент брачности</v>
          </cell>
          <cell r="C22">
            <v>17</v>
          </cell>
        </row>
        <row r="23">
          <cell r="B23" t="str">
            <v>Число родившихся живыми</v>
          </cell>
          <cell r="C23">
            <v>18</v>
          </cell>
        </row>
        <row r="24">
          <cell r="B24" t="str">
            <v>Среднегодовая численность населения</v>
          </cell>
          <cell r="C24">
            <v>19</v>
          </cell>
        </row>
        <row r="25">
          <cell r="B25" t="str">
            <v>Младенческая смертность</v>
          </cell>
          <cell r="C25">
            <v>20</v>
          </cell>
        </row>
        <row r="26">
          <cell r="B26" t="str">
            <v>Число браков</v>
          </cell>
          <cell r="C26">
            <v>21</v>
          </cell>
        </row>
        <row r="27">
          <cell r="B27" t="str">
            <v>Число разводов</v>
          </cell>
          <cell r="C27">
            <v>22</v>
          </cell>
        </row>
        <row r="28">
          <cell r="B28" t="str">
            <v>Коэффициент абортов</v>
          </cell>
          <cell r="C28">
            <v>23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</row>
        <row r="30">
          <cell r="B30" t="str">
            <v>Коэффициент мертворождаемости</v>
          </cell>
          <cell r="C30">
            <v>25</v>
          </cell>
        </row>
        <row r="31">
          <cell r="B31" t="str">
            <v>Коэффициент неонатальной смертности</v>
          </cell>
          <cell r="C31">
            <v>26</v>
          </cell>
        </row>
        <row r="32">
          <cell r="B32" t="str">
            <v>Коэффициент перинатальной смертности</v>
          </cell>
          <cell r="C32">
            <v>27</v>
          </cell>
        </row>
        <row r="33">
          <cell r="B33" t="str">
            <v>Внебрачная рождаемость</v>
          </cell>
          <cell r="C33">
            <v>28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</row>
        <row r="35">
          <cell r="B35" t="str">
            <v>Итоговая рождаемость</v>
          </cell>
          <cell r="C35">
            <v>30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</row>
        <row r="37">
          <cell r="B37" t="str">
            <v>Демографическая нагрузка</v>
          </cell>
          <cell r="C37">
            <v>32</v>
          </cell>
        </row>
        <row r="38">
          <cell r="B38" t="str">
            <v>Общий коэффициент прироста населения</v>
          </cell>
          <cell r="C38">
            <v>33</v>
          </cell>
        </row>
        <row r="39">
          <cell r="B39" t="str">
            <v>Национальный состав мигрантов</v>
          </cell>
          <cell r="C39">
            <v>34</v>
          </cell>
        </row>
        <row r="40">
          <cell r="B40" t="str">
            <v>Гражданство международных мигрантов</v>
          </cell>
          <cell r="C40">
            <v>35</v>
          </cell>
        </row>
        <row r="41">
          <cell r="B41" t="str">
            <v>Миграционный прирост населения</v>
          </cell>
          <cell r="C41">
            <v>36</v>
          </cell>
        </row>
        <row r="42">
          <cell r="B42" t="str">
            <v>Коэффициент миграционного прироста</v>
          </cell>
          <cell r="C42">
            <v>37</v>
          </cell>
        </row>
        <row r="43">
          <cell r="B43" t="str">
            <v>Число внебрачных рождений</v>
          </cell>
          <cell r="C43">
            <v>38</v>
          </cell>
        </row>
        <row r="44">
          <cell r="B44" t="str">
            <v>Прогноз численности населения</v>
          </cell>
          <cell r="C44">
            <v>39</v>
          </cell>
        </row>
        <row r="45">
          <cell r="B45" t="str">
            <v>Число мертворождений</v>
          </cell>
          <cell r="C45">
            <v>40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</row>
        <row r="47">
          <cell r="B47" t="str">
            <v>Средний возраст населения</v>
          </cell>
          <cell r="C47">
            <v>42</v>
          </cell>
        </row>
        <row r="48">
          <cell r="B48" t="str">
            <v>Число легальных абортов</v>
          </cell>
          <cell r="C48">
            <v>43</v>
          </cell>
        </row>
        <row r="49">
          <cell r="B49" t="str">
            <v>Число легальных искусственных абортов</v>
          </cell>
          <cell r="C49">
            <v>43</v>
          </cell>
        </row>
        <row r="50">
          <cell r="B50" t="str">
            <v>Доля первых браков</v>
          </cell>
          <cell r="C50">
            <v>44</v>
          </cell>
        </row>
        <row r="51">
          <cell r="B51" t="str">
            <v>Плотность населения</v>
          </cell>
          <cell r="C51">
            <v>45</v>
          </cell>
        </row>
        <row r="52">
          <cell r="B52" t="str">
            <v>Численность иностранцев</v>
          </cell>
          <cell r="C52">
            <v>46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</row>
        <row r="54">
          <cell r="B54" t="str">
            <v>Число абортов на 100 рождений</v>
          </cell>
          <cell r="C54">
            <v>23</v>
          </cell>
        </row>
        <row r="55">
          <cell r="B55" t="str">
            <v>Вступившие в брак по возрасту невесты</v>
          </cell>
          <cell r="C55">
            <v>48</v>
          </cell>
        </row>
        <row r="56">
          <cell r="B56" t="str">
            <v>Вступившие в брак по возрасту жениха</v>
          </cell>
          <cell r="C56">
            <v>49</v>
          </cell>
        </row>
        <row r="57">
          <cell r="B57" t="str">
            <v>Число умерших по причинам смерти</v>
          </cell>
          <cell r="C57">
            <v>50</v>
          </cell>
        </row>
        <row r="58">
          <cell r="B58" t="str">
            <v>Медианный возраст населения</v>
          </cell>
          <cell r="C58">
            <v>51</v>
          </cell>
        </row>
        <row r="59">
          <cell r="B59" t="str">
            <v>Ожидаемая продолжительность жизни</v>
          </cell>
          <cell r="C59">
            <v>52</v>
          </cell>
        </row>
        <row r="60">
          <cell r="B60" t="str">
            <v>Доля населения по возрастным группам</v>
          </cell>
          <cell r="C60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3" max="3" width="25.8515625" style="0" customWidth="1"/>
    <col min="4" max="4" width="31.28125" style="0" customWidth="1"/>
    <col min="5" max="6" width="8.140625" style="0" customWidth="1"/>
    <col min="7" max="7" width="9.7109375" style="0" customWidth="1"/>
    <col min="8" max="20" width="8.7109375" style="0" bestFit="1" customWidth="1"/>
    <col min="21" max="21" width="8.7109375" style="0" customWidth="1"/>
    <col min="22" max="27" width="8.7109375" style="0" bestFit="1" customWidth="1"/>
    <col min="28" max="28" width="7.421875" style="0" customWidth="1"/>
  </cols>
  <sheetData>
    <row r="1" spans="1:37" ht="30.75" thickBot="1">
      <c r="A1" s="1"/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1"/>
      <c r="AD1" s="1"/>
      <c r="AE1" s="1"/>
      <c r="AF1" s="1"/>
      <c r="AG1" s="1"/>
      <c r="AH1" s="1"/>
      <c r="AI1" s="1"/>
      <c r="AJ1" s="1"/>
      <c r="AK1" s="1"/>
    </row>
    <row r="2" spans="1:37" ht="18" thickBot="1" thickTop="1">
      <c r="A2" s="1">
        <v>1</v>
      </c>
      <c r="B2" s="1">
        <v>1</v>
      </c>
      <c r="C2" s="25" t="s">
        <v>1</v>
      </c>
      <c r="D2" s="36" t="s">
        <v>303</v>
      </c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</row>
    <row r="3" spans="1:37" ht="64.5" thickBot="1" thickTop="1">
      <c r="A3" s="1">
        <v>1</v>
      </c>
      <c r="B3" s="1">
        <v>2</v>
      </c>
      <c r="C3" s="26" t="s">
        <v>250</v>
      </c>
      <c r="D3" s="3" t="s">
        <v>304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  <c r="AB3" s="2"/>
      <c r="AC3" s="1"/>
      <c r="AD3" s="1"/>
      <c r="AE3" s="1"/>
      <c r="AF3" s="1"/>
      <c r="AG3" s="1"/>
      <c r="AH3" s="1"/>
      <c r="AI3" s="1"/>
      <c r="AJ3" s="1"/>
      <c r="AK3" s="1"/>
    </row>
    <row r="4" spans="1:37" ht="18" thickBot="1" thickTop="1">
      <c r="A4" s="1">
        <v>1</v>
      </c>
      <c r="B4" s="1">
        <v>3</v>
      </c>
      <c r="C4" s="26" t="s">
        <v>2</v>
      </c>
      <c r="D4" s="4">
        <f>INDEX('[3]показатели'!$C$3:$C$60,MATCH(D2,'[3]показатели'!$B$3:$B$60,0))</f>
        <v>52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2"/>
      <c r="AC4" s="1"/>
      <c r="AD4" s="1"/>
      <c r="AE4" s="1"/>
      <c r="AF4" s="1"/>
      <c r="AG4" s="1"/>
      <c r="AH4" s="1"/>
      <c r="AI4" s="1"/>
      <c r="AJ4" s="1"/>
      <c r="AK4" s="1"/>
    </row>
    <row r="5" spans="1:37" ht="18" thickBot="1" thickTop="1">
      <c r="A5" s="1">
        <v>1</v>
      </c>
      <c r="B5" s="1">
        <v>4</v>
      </c>
      <c r="C5" s="26" t="s">
        <v>3</v>
      </c>
      <c r="D5" s="4" t="str">
        <f>INDEX('[1]показатели'!$D$3:$D$60,MATCH(D2,'[1]показатели'!$B$3:$B$60,0))</f>
        <v>LE</v>
      </c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1"/>
      <c r="Y5" s="1"/>
      <c r="Z5" s="1"/>
      <c r="AA5" s="1"/>
      <c r="AB5" s="2"/>
      <c r="AC5" s="1"/>
      <c r="AD5" s="1"/>
      <c r="AE5" s="1"/>
      <c r="AF5" s="1"/>
      <c r="AG5" s="1"/>
      <c r="AH5" s="1"/>
      <c r="AI5" s="1"/>
      <c r="AJ5" s="1"/>
      <c r="AK5" s="1"/>
    </row>
    <row r="6" spans="1:37" ht="18" thickBot="1" thickTop="1">
      <c r="A6" s="1">
        <v>1</v>
      </c>
      <c r="B6" s="1">
        <v>5</v>
      </c>
      <c r="C6" s="27" t="s">
        <v>249</v>
      </c>
      <c r="D6" s="4">
        <f>D8+D19</f>
        <v>3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  <c r="AA6" s="1"/>
      <c r="AB6" s="2"/>
      <c r="AC6" s="1"/>
      <c r="AD6" s="1"/>
      <c r="AE6" s="1"/>
      <c r="AF6" s="1"/>
      <c r="AG6" s="1"/>
      <c r="AH6" s="1"/>
      <c r="AI6" s="1"/>
      <c r="AJ6" s="1"/>
      <c r="AK6" s="1"/>
    </row>
    <row r="7" spans="1:37" ht="6" customHeight="1" thickBot="1" thickTop="1">
      <c r="A7" s="1"/>
      <c r="B7" s="1"/>
      <c r="C7" s="28"/>
      <c r="D7" s="5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  <c r="AA7" s="1"/>
      <c r="AB7" s="2"/>
      <c r="AC7" s="1"/>
      <c r="AD7" s="1"/>
      <c r="AE7" s="1"/>
      <c r="AF7" s="1"/>
      <c r="AG7" s="1"/>
      <c r="AH7" s="1"/>
      <c r="AI7" s="1"/>
      <c r="AJ7" s="1"/>
      <c r="AK7" s="1"/>
    </row>
    <row r="8" spans="1:37" ht="19.5" thickBot="1" thickTop="1">
      <c r="A8" s="1">
        <v>1</v>
      </c>
      <c r="B8" s="1">
        <v>100</v>
      </c>
      <c r="C8" s="29" t="s">
        <v>4</v>
      </c>
      <c r="D8" s="6">
        <v>2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  <c r="AA8" s="1"/>
      <c r="AB8" s="2"/>
      <c r="AC8" s="1"/>
      <c r="AD8" s="1"/>
      <c r="AE8" s="1"/>
      <c r="AF8" s="1"/>
      <c r="AG8" s="1"/>
      <c r="AH8" s="1"/>
      <c r="AI8" s="1"/>
      <c r="AJ8" s="1"/>
      <c r="AK8" s="1"/>
    </row>
    <row r="9" spans="1:37" ht="19.5" thickBot="1" thickTop="1">
      <c r="A9" s="1">
        <v>1</v>
      </c>
      <c r="B9" s="1">
        <v>111</v>
      </c>
      <c r="C9" s="26" t="s">
        <v>5</v>
      </c>
      <c r="D9" s="6" t="s">
        <v>37</v>
      </c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  <c r="AA9" s="1"/>
      <c r="AB9" s="2"/>
      <c r="AC9" s="1"/>
      <c r="AD9" s="1"/>
      <c r="AE9" s="1"/>
      <c r="AF9" s="1"/>
      <c r="AG9" s="1"/>
      <c r="AH9" s="1"/>
      <c r="AI9" s="1"/>
      <c r="AJ9" s="1"/>
      <c r="AK9" s="1"/>
    </row>
    <row r="10" spans="1:37" ht="18" thickBot="1" thickTop="1">
      <c r="A10" s="1">
        <v>1</v>
      </c>
      <c r="B10" s="1">
        <v>112</v>
      </c>
      <c r="C10" s="30" t="s">
        <v>6</v>
      </c>
      <c r="D10" s="4">
        <f>INDEX('[1]категории'!$C$3:$C$21,MATCH(D9,'[1]категории'!$B$3:$B$21,0))</f>
        <v>13</v>
      </c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"/>
      <c r="Y10" s="1"/>
      <c r="Z10" s="1"/>
      <c r="AA10" s="1"/>
      <c r="AB10" s="2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" thickBot="1" thickTop="1">
      <c r="A11" s="1">
        <v>1</v>
      </c>
      <c r="B11" s="1">
        <v>113</v>
      </c>
      <c r="C11" s="30" t="s">
        <v>7</v>
      </c>
      <c r="D11" s="4" t="str">
        <f>INDEX('[1]категории'!$D$3:$D$21,MATCH(D9,'[1]категории'!$B$3:$B$21,0))</f>
        <v>World</v>
      </c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1"/>
      <c r="Y11" s="1"/>
      <c r="Z11" s="1"/>
      <c r="AA11" s="1"/>
      <c r="AB11" s="2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thickBot="1" thickTop="1">
      <c r="A12" s="1">
        <v>1</v>
      </c>
      <c r="B12" s="1">
        <v>114</v>
      </c>
      <c r="C12" s="31" t="s">
        <v>8</v>
      </c>
      <c r="D12" s="7">
        <v>241</v>
      </c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"/>
      <c r="Y12" s="1"/>
      <c r="Z12" s="1"/>
      <c r="AA12" s="1"/>
      <c r="AB12" s="2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6" customHeight="1" thickBot="1" thickTop="1">
      <c r="A13" s="1"/>
      <c r="B13" s="1"/>
      <c r="C13" s="28"/>
      <c r="D13" s="5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1"/>
      <c r="Y13" s="1"/>
      <c r="Z13" s="1"/>
      <c r="AA13" s="1"/>
      <c r="AB13" s="2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thickBot="1" thickTop="1">
      <c r="A14" s="1">
        <v>1</v>
      </c>
      <c r="B14" s="1">
        <v>121</v>
      </c>
      <c r="C14" s="26" t="s">
        <v>5</v>
      </c>
      <c r="D14" s="6" t="s">
        <v>305</v>
      </c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1"/>
      <c r="Y14" s="1"/>
      <c r="Z14" s="1"/>
      <c r="AA14" s="1"/>
      <c r="AB14" s="2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" thickBot="1" thickTop="1">
      <c r="A15" s="1">
        <v>1</v>
      </c>
      <c r="B15" s="1">
        <v>122</v>
      </c>
      <c r="C15" s="30" t="s">
        <v>6</v>
      </c>
      <c r="D15" s="4">
        <f>INDEX('[1]категории'!$C$3:$C$21,MATCH(D14,'[1]категории'!$B$3:$B$21,0))</f>
        <v>8</v>
      </c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1"/>
      <c r="Y15" s="1"/>
      <c r="Z15" s="1"/>
      <c r="AA15" s="1"/>
      <c r="AB15" s="2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" thickBot="1" thickTop="1">
      <c r="A16" s="1">
        <v>1</v>
      </c>
      <c r="B16" s="1">
        <v>123</v>
      </c>
      <c r="C16" s="30" t="s">
        <v>7</v>
      </c>
      <c r="D16" s="4" t="str">
        <f>INDEX('[1]категории'!$D$3:$D$21,MATCH(D14,'[1]категории'!$B$3:$B$21,0))</f>
        <v>sex</v>
      </c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1"/>
      <c r="Y16" s="1"/>
      <c r="Z16" s="1"/>
      <c r="AA16" s="1"/>
      <c r="AB16" s="2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thickBot="1" thickTop="1">
      <c r="A17" s="1">
        <v>1</v>
      </c>
      <c r="B17" s="1">
        <v>124</v>
      </c>
      <c r="C17" s="31" t="s">
        <v>8</v>
      </c>
      <c r="D17" s="7">
        <v>3</v>
      </c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1"/>
      <c r="Y17" s="1"/>
      <c r="Z17" s="1"/>
      <c r="AA17" s="1"/>
      <c r="AB17" s="2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6.75" customHeight="1" thickBot="1" thickTop="1">
      <c r="A18" s="1"/>
      <c r="B18" s="1"/>
      <c r="C18" s="28"/>
      <c r="D18" s="5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1"/>
      <c r="Y18" s="1"/>
      <c r="Z18" s="1"/>
      <c r="AA18" s="1"/>
      <c r="AB18" s="2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thickBot="1" thickTop="1">
      <c r="A19" s="1">
        <v>1</v>
      </c>
      <c r="B19" s="1">
        <v>200</v>
      </c>
      <c r="C19" s="25" t="s">
        <v>9</v>
      </c>
      <c r="D19" s="6">
        <v>1</v>
      </c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1"/>
      <c r="Y19" s="1"/>
      <c r="Z19" s="1"/>
      <c r="AA19" s="1"/>
      <c r="AB19" s="2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thickBot="1" thickTop="1">
      <c r="A20" s="1">
        <v>1</v>
      </c>
      <c r="B20" s="1">
        <v>211</v>
      </c>
      <c r="C20" s="26" t="s">
        <v>5</v>
      </c>
      <c r="D20" s="6" t="s">
        <v>306</v>
      </c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1"/>
      <c r="Y20" s="1"/>
      <c r="Z20" s="1"/>
      <c r="AA20" s="1"/>
      <c r="AB20" s="2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" thickBot="1" thickTop="1">
      <c r="A21" s="1">
        <v>1</v>
      </c>
      <c r="B21" s="1">
        <v>212</v>
      </c>
      <c r="C21" s="30" t="s">
        <v>6</v>
      </c>
      <c r="D21" s="4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1"/>
      <c r="Y21" s="1"/>
      <c r="Z21" s="1"/>
      <c r="AA21" s="1"/>
      <c r="AB21" s="2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" thickBot="1" thickTop="1">
      <c r="A22" s="1">
        <v>1</v>
      </c>
      <c r="B22" s="1">
        <v>213</v>
      </c>
      <c r="C22" s="30" t="s">
        <v>7</v>
      </c>
      <c r="D22" s="4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1"/>
      <c r="Y22" s="1"/>
      <c r="Z22" s="1"/>
      <c r="AA22" s="1"/>
      <c r="AB22" s="2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thickBot="1" thickTop="1">
      <c r="A23" s="1">
        <v>1</v>
      </c>
      <c r="B23" s="1">
        <v>214</v>
      </c>
      <c r="C23" s="32" t="s">
        <v>10</v>
      </c>
      <c r="D23" s="7">
        <v>30</v>
      </c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1"/>
      <c r="Y23" s="1"/>
      <c r="Z23" s="1"/>
      <c r="AA23" s="1"/>
      <c r="AB23" s="2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6.75" customHeight="1" thickBot="1" thickTop="1">
      <c r="A24" s="1"/>
      <c r="B24" s="1"/>
      <c r="C24" s="28"/>
      <c r="D24" s="5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1"/>
      <c r="Y24" s="1"/>
      <c r="Z24" s="1"/>
      <c r="AA24" s="1"/>
      <c r="AB24" s="2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8" thickBot="1" thickTop="1">
      <c r="A25" s="1">
        <v>1</v>
      </c>
      <c r="B25" s="1">
        <v>14</v>
      </c>
      <c r="C25" s="27" t="s">
        <v>11</v>
      </c>
      <c r="D25" s="36" t="s">
        <v>310</v>
      </c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1"/>
      <c r="Y25" s="1"/>
      <c r="Z25" s="1"/>
      <c r="AA25" s="1"/>
      <c r="AB25" s="2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6.75" customHeight="1" thickBot="1" thickTop="1">
      <c r="A26" s="1"/>
      <c r="B26" s="1"/>
      <c r="C26" s="28"/>
      <c r="D26" s="5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1"/>
      <c r="Y26" s="1"/>
      <c r="Z26" s="1"/>
      <c r="AA26" s="1"/>
      <c r="AB26" s="2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8" thickBot="1" thickTop="1">
      <c r="A27" s="1">
        <v>1</v>
      </c>
      <c r="B27" s="1">
        <v>15</v>
      </c>
      <c r="C27" s="27" t="s">
        <v>12</v>
      </c>
      <c r="D27" s="20" t="s">
        <v>270</v>
      </c>
      <c r="E27" s="2"/>
      <c r="F27" s="3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1"/>
      <c r="Y27" s="1"/>
      <c r="Z27" s="1"/>
      <c r="AA27" s="1"/>
      <c r="AB27" s="2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.75" customHeight="1" thickBot="1" thickTop="1">
      <c r="A28" s="1"/>
      <c r="B28" s="1"/>
      <c r="C28" s="28"/>
      <c r="D28" s="5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1"/>
      <c r="Y28" s="1"/>
      <c r="Z28" s="1"/>
      <c r="AA28" s="1"/>
      <c r="AB28" s="2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25" thickBot="1" thickTop="1">
      <c r="A29" s="1">
        <v>1</v>
      </c>
      <c r="B29" s="1">
        <v>16</v>
      </c>
      <c r="C29" s="27" t="s">
        <v>13</v>
      </c>
      <c r="D29" s="16" t="s">
        <v>308</v>
      </c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1"/>
      <c r="Y29" s="1"/>
      <c r="Z29" s="1"/>
      <c r="AA29" s="1"/>
      <c r="AB29" s="2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6.75" customHeight="1" thickBot="1" thickTop="1">
      <c r="A30" s="1"/>
      <c r="B30" s="1"/>
      <c r="C30" s="28"/>
      <c r="D30" s="5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1"/>
      <c r="Y30" s="1"/>
      <c r="Z30" s="1"/>
      <c r="AA30" s="1"/>
      <c r="AB30" s="2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34.5" thickBot="1" thickTop="1">
      <c r="A31" s="1">
        <v>1</v>
      </c>
      <c r="B31" s="1">
        <v>17</v>
      </c>
      <c r="C31" s="35" t="s">
        <v>14</v>
      </c>
      <c r="D31" s="21">
        <v>42460</v>
      </c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1"/>
      <c r="Y31" s="1"/>
      <c r="Z31" s="1"/>
      <c r="AA31" s="1"/>
      <c r="AB31" s="2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6.75" customHeight="1" thickBot="1" thickTop="1">
      <c r="A32" s="1"/>
      <c r="B32" s="1"/>
      <c r="C32" s="28"/>
      <c r="D32" s="5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1"/>
      <c r="Y32" s="1"/>
      <c r="Z32" s="1"/>
      <c r="AA32" s="1"/>
      <c r="AB32" s="2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thickBot="1" thickTop="1">
      <c r="A33" s="1">
        <v>1</v>
      </c>
      <c r="B33" s="1">
        <v>18</v>
      </c>
      <c r="C33" s="27" t="s">
        <v>15</v>
      </c>
      <c r="D33" s="21">
        <f ca="1">TODAY()</f>
        <v>42460</v>
      </c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1"/>
      <c r="Y33" s="1"/>
      <c r="Z33" s="1"/>
      <c r="AA33" s="1"/>
      <c r="AB33" s="2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6.75" customHeight="1" thickBot="1" thickTop="1">
      <c r="A34" s="1"/>
      <c r="B34" s="1"/>
      <c r="C34" s="28"/>
      <c r="D34" s="5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1"/>
      <c r="Y34" s="1"/>
      <c r="Z34" s="1"/>
      <c r="AA34" s="1"/>
      <c r="AB34" s="2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thickBot="1" thickTop="1">
      <c r="A35" s="1">
        <v>1</v>
      </c>
      <c r="B35" s="1">
        <v>19</v>
      </c>
      <c r="C35" s="27" t="s">
        <v>16</v>
      </c>
      <c r="D35" s="7" t="s">
        <v>301</v>
      </c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1"/>
      <c r="Y35" s="1"/>
      <c r="Z35" s="1"/>
      <c r="AA35" s="1"/>
      <c r="AB35" s="2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6.75" customHeight="1" thickBot="1" thickTop="1">
      <c r="A36" s="1"/>
      <c r="B36" s="8"/>
      <c r="C36" s="33"/>
      <c r="D36" s="9"/>
      <c r="E36" s="2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8"/>
      <c r="Y36" s="8"/>
      <c r="Z36" s="8"/>
      <c r="AA36" s="8"/>
      <c r="AB36" s="9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9.5" thickBot="1" thickTop="1">
      <c r="A37" s="1">
        <v>1</v>
      </c>
      <c r="B37" s="1">
        <v>20</v>
      </c>
      <c r="C37" s="27" t="s">
        <v>17</v>
      </c>
      <c r="D37" s="6" t="s">
        <v>309</v>
      </c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1"/>
      <c r="Y37" s="1"/>
      <c r="Z37" s="1"/>
      <c r="AA37" s="1"/>
      <c r="AB37" s="2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6.75" customHeight="1" thickBot="1" thickTop="1">
      <c r="A38" s="1"/>
      <c r="B38" s="8"/>
      <c r="C38" s="33"/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8"/>
      <c r="Y38" s="8"/>
      <c r="Z38" s="8"/>
      <c r="AA38" s="8"/>
      <c r="AB38" s="9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8" thickBot="1" thickTop="1">
      <c r="A39" s="1">
        <v>1</v>
      </c>
      <c r="B39" s="1">
        <v>21</v>
      </c>
      <c r="C39" s="27" t="s">
        <v>18</v>
      </c>
      <c r="D39" s="42" t="s">
        <v>271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6.75" customHeight="1" thickBot="1" thickTop="1">
      <c r="A40" s="1"/>
      <c r="B40" s="8"/>
      <c r="C40" s="33"/>
      <c r="D40" s="9"/>
      <c r="E40" s="2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8"/>
      <c r="Y40" s="8"/>
      <c r="Z40" s="8"/>
      <c r="AA40" s="8"/>
      <c r="AB40" s="9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9.5" thickBot="1" thickTop="1">
      <c r="A41" s="1">
        <v>1</v>
      </c>
      <c r="B41" s="1">
        <v>22</v>
      </c>
      <c r="C41" s="27" t="s">
        <v>251</v>
      </c>
      <c r="D41" s="6">
        <v>2015</v>
      </c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1"/>
      <c r="Y41" s="1"/>
      <c r="Z41" s="1"/>
      <c r="AA41" s="1"/>
      <c r="AB41" s="2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6.75" customHeight="1" thickBot="1" thickTop="1">
      <c r="A42" s="1"/>
      <c r="B42" s="8"/>
      <c r="C42" s="33"/>
      <c r="D42" s="9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8"/>
      <c r="Y42" s="8"/>
      <c r="Z42" s="8"/>
      <c r="AA42" s="8"/>
      <c r="AB42" s="9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8" thickBot="1" thickTop="1">
      <c r="A43" s="1">
        <v>1</v>
      </c>
      <c r="B43" s="1">
        <v>23</v>
      </c>
      <c r="C43" s="27" t="s">
        <v>252</v>
      </c>
      <c r="D43" s="42" t="s">
        <v>253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7.25" thickTop="1">
      <c r="A44" s="1"/>
      <c r="B44" s="8"/>
      <c r="C44" s="34"/>
      <c r="D44" s="9"/>
      <c r="E44" s="9"/>
      <c r="F44" s="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  <c r="X44" s="8"/>
      <c r="Y44" s="8"/>
      <c r="Z44" s="8"/>
      <c r="AA44" s="8"/>
      <c r="AB44" s="9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6.5">
      <c r="A45" s="1"/>
      <c r="B45" s="1"/>
      <c r="C45" s="3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15.75">
      <c r="A46" s="10"/>
      <c r="B46" s="10"/>
      <c r="C46" s="11" t="s">
        <v>19</v>
      </c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2"/>
      <c r="X46" s="13"/>
      <c r="Y46" s="13"/>
      <c r="Z46" s="13"/>
      <c r="AA46" s="13"/>
      <c r="AB46" s="12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15" customFormat="1" ht="15.75">
      <c r="A47" s="14">
        <v>2</v>
      </c>
      <c r="B47" s="14">
        <v>2</v>
      </c>
      <c r="C47" s="15">
        <v>3</v>
      </c>
      <c r="D47" s="15">
        <v>4</v>
      </c>
      <c r="E47" s="14">
        <v>2</v>
      </c>
      <c r="F47" s="15">
        <v>3</v>
      </c>
      <c r="G47" s="15">
        <v>4</v>
      </c>
      <c r="H47" s="15">
        <v>5</v>
      </c>
      <c r="I47" s="15">
        <v>5</v>
      </c>
      <c r="J47" s="15">
        <v>5</v>
      </c>
      <c r="K47" s="15">
        <v>5</v>
      </c>
      <c r="L47" s="15">
        <v>5</v>
      </c>
      <c r="M47" s="15">
        <v>5</v>
      </c>
      <c r="N47" s="15">
        <v>5</v>
      </c>
      <c r="O47" s="15">
        <v>5</v>
      </c>
      <c r="P47" s="15">
        <v>5</v>
      </c>
      <c r="Q47" s="15">
        <v>5</v>
      </c>
      <c r="R47" s="15">
        <v>5</v>
      </c>
      <c r="S47" s="15">
        <v>5</v>
      </c>
      <c r="T47" s="15">
        <v>5</v>
      </c>
      <c r="U47" s="15">
        <v>5</v>
      </c>
      <c r="V47" s="15">
        <v>5</v>
      </c>
      <c r="W47" s="15">
        <v>5</v>
      </c>
      <c r="X47" s="15">
        <v>5</v>
      </c>
      <c r="Y47" s="15">
        <v>5</v>
      </c>
      <c r="Z47" s="15">
        <v>5</v>
      </c>
      <c r="AA47" s="15">
        <v>5</v>
      </c>
      <c r="AB47" s="15">
        <v>5</v>
      </c>
      <c r="AC47" s="15">
        <v>5</v>
      </c>
      <c r="AD47" s="15">
        <v>5</v>
      </c>
      <c r="AE47" s="15">
        <v>5</v>
      </c>
      <c r="AF47" s="15">
        <v>5</v>
      </c>
      <c r="AG47" s="15">
        <v>5</v>
      </c>
      <c r="AH47" s="15">
        <v>5</v>
      </c>
      <c r="AI47" s="15">
        <v>5</v>
      </c>
      <c r="AJ47" s="15">
        <v>5</v>
      </c>
      <c r="AK47" s="15">
        <v>5</v>
      </c>
    </row>
    <row r="48" spans="1:37" ht="16.5" thickBot="1">
      <c r="A48" s="14">
        <v>2</v>
      </c>
      <c r="B48" s="17"/>
      <c r="C48" s="17"/>
      <c r="D48" s="17" t="s">
        <v>20</v>
      </c>
      <c r="E48" s="17"/>
      <c r="F48" s="17"/>
      <c r="G48" s="17" t="s">
        <v>20</v>
      </c>
      <c r="H48" s="23">
        <f>MATCH(H50,'[1]period'!$B$3:$B$617,0)</f>
        <v>418</v>
      </c>
      <c r="I48" s="23">
        <f>MATCH(I50,'[1]period'!$B$3:$B$617,0)</f>
        <v>419</v>
      </c>
      <c r="J48" s="23">
        <f>MATCH(J50,'[1]period'!$B$3:$B$617,0)</f>
        <v>420</v>
      </c>
      <c r="K48" s="23">
        <f>MATCH(K50,'[1]period'!$B$3:$B$617,0)</f>
        <v>421</v>
      </c>
      <c r="L48" s="23">
        <f>MATCH(L50,'[1]period'!$B$3:$B$617,0)</f>
        <v>422</v>
      </c>
      <c r="M48" s="23">
        <f>MATCH(M50,'[1]period'!$B$3:$B$617,0)</f>
        <v>423</v>
      </c>
      <c r="N48" s="23">
        <f>MATCH(N50,'[1]period'!$B$3:$B$617,0)</f>
        <v>424</v>
      </c>
      <c r="O48" s="23">
        <f>MATCH(O50,'[1]period'!$B$3:$B$617,0)</f>
        <v>425</v>
      </c>
      <c r="P48" s="23">
        <f>MATCH(P50,'[1]period'!$B$3:$B$617,0)</f>
        <v>426</v>
      </c>
      <c r="Q48" s="23">
        <f>MATCH(Q50,'[1]period'!$B$3:$B$617,0)</f>
        <v>427</v>
      </c>
      <c r="R48" s="23">
        <f>MATCH(R50,'[1]period'!$B$3:$B$617,0)</f>
        <v>428</v>
      </c>
      <c r="S48" s="23">
        <f>MATCH(S50,'[1]period'!$B$3:$B$617,0)</f>
        <v>429</v>
      </c>
      <c r="T48" s="23">
        <f>MATCH(T50,'[1]period'!$B$3:$B$617,0)</f>
        <v>430</v>
      </c>
      <c r="U48" s="23">
        <f>MATCH(U50,'[1]period'!$B$3:$B$617,0)</f>
        <v>431</v>
      </c>
      <c r="V48" s="23">
        <f>MATCH(V50,'[1]period'!$B$3:$B$617,0)</f>
        <v>432</v>
      </c>
      <c r="W48" s="23">
        <f>MATCH(W50,'[1]period'!$B$3:$B$617,0)</f>
        <v>433</v>
      </c>
      <c r="X48" s="23">
        <f>MATCH(X50,'[1]period'!$B$3:$B$617,0)</f>
        <v>434</v>
      </c>
      <c r="Y48" s="23">
        <f>MATCH(Y50,'[1]period'!$B$3:$B$617,0)</f>
        <v>435</v>
      </c>
      <c r="Z48" s="23">
        <f>MATCH(Z50,'[1]period'!$B$3:$B$617,0)</f>
        <v>436</v>
      </c>
      <c r="AA48" s="23">
        <f>MATCH(AA50,'[1]period'!$B$3:$B$617,0)</f>
        <v>437</v>
      </c>
      <c r="AB48" s="23">
        <f>MATCH(AB50,'[1]period'!$B$3:$B$617,0)</f>
        <v>460</v>
      </c>
      <c r="AC48" s="23">
        <f>MATCH(AC50,'[1]period'!$B$3:$B$617,0)</f>
        <v>461</v>
      </c>
      <c r="AD48" s="23">
        <f>MATCH(AD50,'[1]period'!$B$3:$B$617,0)</f>
        <v>462</v>
      </c>
      <c r="AE48" s="23">
        <f>MATCH(AE50,'[1]period'!$B$3:$B$617,0)</f>
        <v>463</v>
      </c>
      <c r="AF48" s="23">
        <f>MATCH(AF50,'[1]period'!$B$3:$B$617,0)</f>
        <v>464</v>
      </c>
      <c r="AG48" s="23">
        <f>MATCH(AG50,'[1]period'!$B$3:$B$617,0)</f>
        <v>465</v>
      </c>
      <c r="AH48" s="23">
        <f>MATCH(AH50,'[1]period'!$B$3:$B$617,0)</f>
        <v>466</v>
      </c>
      <c r="AI48" s="23">
        <f>MATCH(AI50,'[1]period'!$B$3:$B$617,0)</f>
        <v>467</v>
      </c>
      <c r="AJ48" s="23">
        <f>MATCH(AJ50,'[1]period'!$B$3:$B$617,0)</f>
        <v>468</v>
      </c>
      <c r="AK48" s="23">
        <f>MATCH(AK50,'[1]period'!$B$3:$B$617,0)</f>
        <v>469</v>
      </c>
    </row>
    <row r="49" spans="1:37" ht="17.25" thickBot="1" thickTop="1">
      <c r="A49" s="14">
        <v>3</v>
      </c>
      <c r="B49" s="17"/>
      <c r="C49" s="17"/>
      <c r="D49" s="17" t="s">
        <v>21</v>
      </c>
      <c r="E49" s="17"/>
      <c r="F49" s="17"/>
      <c r="G49" s="17" t="s">
        <v>21</v>
      </c>
      <c r="H49" s="23" t="str">
        <f>INDEX('[1]period'!$D$3:$D$617,MATCH(H50,'[1]period'!$B$3:$B$617,0))</f>
        <v>1950_1955</v>
      </c>
      <c r="I49" s="23" t="str">
        <f>INDEX('[1]period'!$D$3:$D$617,MATCH(I50,'[1]period'!$B$3:$B$617,0))</f>
        <v>1955_1960</v>
      </c>
      <c r="J49" s="23" t="str">
        <f>INDEX('[1]period'!$D$3:$D$617,MATCH(J50,'[1]period'!$B$3:$B$617,0))</f>
        <v>1960_1965</v>
      </c>
      <c r="K49" s="23" t="str">
        <f>INDEX('[1]period'!$D$3:$D$617,MATCH(K50,'[1]period'!$B$3:$B$617,0))</f>
        <v>1965_1970</v>
      </c>
      <c r="L49" s="23" t="str">
        <f>INDEX('[1]period'!$D$3:$D$617,MATCH(L50,'[1]period'!$B$3:$B$617,0))</f>
        <v>1970_1975</v>
      </c>
      <c r="M49" s="23" t="str">
        <f>INDEX('[1]period'!$D$3:$D$617,MATCH(M50,'[1]period'!$B$3:$B$617,0))</f>
        <v>1975_1980</v>
      </c>
      <c r="N49" s="23" t="str">
        <f>INDEX('[1]period'!$D$3:$D$617,MATCH(N50,'[1]period'!$B$3:$B$617,0))</f>
        <v>1980_1985</v>
      </c>
      <c r="O49" s="23" t="str">
        <f>INDEX('[1]period'!$D$3:$D$617,MATCH(O50,'[1]period'!$B$3:$B$617,0))</f>
        <v>1985_1990</v>
      </c>
      <c r="P49" s="23" t="str">
        <f>INDEX('[1]period'!$D$3:$D$617,MATCH(P50,'[1]period'!$B$3:$B$617,0))</f>
        <v>1990_1995</v>
      </c>
      <c r="Q49" s="23" t="str">
        <f>INDEX('[1]period'!$D$3:$D$617,MATCH(Q50,'[1]period'!$B$3:$B$617,0))</f>
        <v>1995_2000</v>
      </c>
      <c r="R49" s="23" t="str">
        <f>INDEX('[1]period'!$D$3:$D$617,MATCH(R50,'[1]period'!$B$3:$B$617,0))</f>
        <v>2000_2005</v>
      </c>
      <c r="S49" s="23" t="str">
        <f>INDEX('[1]period'!$D$3:$D$617,MATCH(S50,'[1]period'!$B$3:$B$617,0))</f>
        <v>2005_2010</v>
      </c>
      <c r="T49" s="23" t="str">
        <f>INDEX('[1]period'!$D$3:$D$617,MATCH(T50,'[1]period'!$B$3:$B$617,0))</f>
        <v>2010_2015</v>
      </c>
      <c r="U49" s="23" t="str">
        <f>INDEX('[1]period'!$D$3:$D$617,MATCH(U50,'[1]period'!$B$3:$B$617,0))</f>
        <v>2015_2020</v>
      </c>
      <c r="V49" s="23" t="str">
        <f>INDEX('[1]period'!$D$3:$D$617,MATCH(V50,'[1]period'!$B$3:$B$617,0))</f>
        <v>2020_2025</v>
      </c>
      <c r="W49" s="23" t="str">
        <f>INDEX('[1]period'!$D$3:$D$617,MATCH(W50,'[1]period'!$B$3:$B$617,0))</f>
        <v>2025_2030</v>
      </c>
      <c r="X49" s="23" t="str">
        <f>INDEX('[1]period'!$D$3:$D$617,MATCH(X50,'[1]period'!$B$3:$B$617,0))</f>
        <v>2030_2035</v>
      </c>
      <c r="Y49" s="23" t="str">
        <f>INDEX('[1]period'!$D$3:$D$617,MATCH(Y50,'[1]period'!$B$3:$B$617,0))</f>
        <v>2035_2040</v>
      </c>
      <c r="Z49" s="23" t="str">
        <f>INDEX('[1]period'!$D$3:$D$617,MATCH(Z50,'[1]period'!$B$3:$B$617,0))</f>
        <v>2040_2045</v>
      </c>
      <c r="AA49" s="23" t="str">
        <f>INDEX('[1]period'!$D$3:$D$617,MATCH(AA50,'[1]period'!$B$3:$B$617,0))</f>
        <v>2045_2050</v>
      </c>
      <c r="AB49" s="23" t="str">
        <f>INDEX('[1]period'!$D$3:$D$617,MATCH(AB50,'[1]period'!$B$3:$B$617,0))</f>
        <v>2050_2055</v>
      </c>
      <c r="AC49" s="23" t="str">
        <f>INDEX('[1]period'!$D$3:$D$617,MATCH(AC50,'[1]period'!$B$3:$B$617,0))</f>
        <v>2055_2060</v>
      </c>
      <c r="AD49" s="23" t="str">
        <f>INDEX('[1]period'!$D$3:$D$617,MATCH(AD50,'[1]period'!$B$3:$B$617,0))</f>
        <v>2060_2065</v>
      </c>
      <c r="AE49" s="23" t="str">
        <f>INDEX('[1]period'!$D$3:$D$617,MATCH(AE50,'[1]period'!$B$3:$B$617,0))</f>
        <v>2065_2070</v>
      </c>
      <c r="AF49" s="23" t="str">
        <f>INDEX('[1]period'!$D$3:$D$617,MATCH(AF50,'[1]period'!$B$3:$B$617,0))</f>
        <v>2070_2075</v>
      </c>
      <c r="AG49" s="23" t="str">
        <f>INDEX('[1]period'!$D$3:$D$617,MATCH(AG50,'[1]period'!$B$3:$B$617,0))</f>
        <v>2075_2080</v>
      </c>
      <c r="AH49" s="23" t="str">
        <f>INDEX('[1]period'!$D$3:$D$617,MATCH(AH50,'[1]period'!$B$3:$B$617,0))</f>
        <v>2080_2085</v>
      </c>
      <c r="AI49" s="23" t="str">
        <f>INDEX('[1]period'!$D$3:$D$617,MATCH(AI50,'[1]period'!$B$3:$B$617,0))</f>
        <v>2085_2090</v>
      </c>
      <c r="AJ49" s="23" t="str">
        <f>INDEX('[1]period'!$D$3:$D$617,MATCH(AJ50,'[1]period'!$B$3:$B$617,0))</f>
        <v>2090_2095</v>
      </c>
      <c r="AK49" s="23" t="str">
        <f>INDEX('[1]period'!$D$3:$D$617,MATCH(AK50,'[1]period'!$B$3:$B$617,0))</f>
        <v>2095_2100</v>
      </c>
    </row>
    <row r="50" spans="1:37" ht="12" customHeight="1" thickBot="1" thickTop="1">
      <c r="A50" s="1">
        <v>4</v>
      </c>
      <c r="B50" s="17" t="s">
        <v>20</v>
      </c>
      <c r="C50" s="17" t="s">
        <v>21</v>
      </c>
      <c r="D50" s="18" t="s">
        <v>246</v>
      </c>
      <c r="E50" s="17" t="s">
        <v>20</v>
      </c>
      <c r="F50" s="17" t="s">
        <v>21</v>
      </c>
      <c r="G50" s="39" t="s">
        <v>305</v>
      </c>
      <c r="H50" s="24" t="s">
        <v>288</v>
      </c>
      <c r="I50" s="24" t="s">
        <v>289</v>
      </c>
      <c r="J50" s="24" t="s">
        <v>290</v>
      </c>
      <c r="K50" s="24" t="s">
        <v>291</v>
      </c>
      <c r="L50" s="24" t="s">
        <v>292</v>
      </c>
      <c r="M50" s="24" t="s">
        <v>293</v>
      </c>
      <c r="N50" s="24" t="s">
        <v>294</v>
      </c>
      <c r="O50" s="24" t="s">
        <v>295</v>
      </c>
      <c r="P50" s="24" t="s">
        <v>296</v>
      </c>
      <c r="Q50" s="24" t="s">
        <v>297</v>
      </c>
      <c r="R50" s="24" t="s">
        <v>298</v>
      </c>
      <c r="S50" s="24" t="s">
        <v>299</v>
      </c>
      <c r="T50" s="24" t="s">
        <v>300</v>
      </c>
      <c r="U50" s="24" t="s">
        <v>302</v>
      </c>
      <c r="V50" s="24" t="s">
        <v>272</v>
      </c>
      <c r="W50" s="24" t="s">
        <v>273</v>
      </c>
      <c r="X50" s="24" t="s">
        <v>274</v>
      </c>
      <c r="Y50" s="24" t="s">
        <v>275</v>
      </c>
      <c r="Z50" s="24" t="s">
        <v>276</v>
      </c>
      <c r="AA50" s="24" t="s">
        <v>277</v>
      </c>
      <c r="AB50" s="24" t="s">
        <v>278</v>
      </c>
      <c r="AC50" s="24" t="s">
        <v>279</v>
      </c>
      <c r="AD50" s="24" t="s">
        <v>280</v>
      </c>
      <c r="AE50" s="24" t="s">
        <v>281</v>
      </c>
      <c r="AF50" s="24" t="s">
        <v>282</v>
      </c>
      <c r="AG50" s="24" t="s">
        <v>283</v>
      </c>
      <c r="AH50" s="24" t="s">
        <v>284</v>
      </c>
      <c r="AI50" s="24" t="s">
        <v>285</v>
      </c>
      <c r="AJ50" s="24" t="s">
        <v>286</v>
      </c>
      <c r="AK50" s="24" t="s">
        <v>287</v>
      </c>
    </row>
    <row r="51" spans="1:37" ht="12.75" customHeight="1" thickBot="1" thickTop="1">
      <c r="A51" s="1">
        <v>5</v>
      </c>
      <c r="B51" s="19">
        <f>MATCH(D51,'[2]world'!$B$3:$B$400,0)</f>
        <v>200</v>
      </c>
      <c r="C51" s="17" t="str">
        <f>INDEX('[2]world'!$D$3:$D$400,MATCH(D51,'[2]world'!$B$3:$B$400,0))</f>
        <v>Afg</v>
      </c>
      <c r="D51" s="22" t="s">
        <v>38</v>
      </c>
      <c r="E51" s="23">
        <f>MATCH(G51,'[2]sex'!$B$3:$B$176,0)</f>
        <v>1</v>
      </c>
      <c r="F51" s="23" t="str">
        <f>INDEX('[2]sex'!$D$3:$D$176,MATCH(G51,'[2]sex'!$B$3:$B$176,0))</f>
        <v>males</v>
      </c>
      <c r="G51" s="22" t="s">
        <v>307</v>
      </c>
      <c r="H51" s="38">
        <v>27.95</v>
      </c>
      <c r="I51" s="38">
        <v>30.44</v>
      </c>
      <c r="J51" s="38">
        <v>32.69</v>
      </c>
      <c r="K51" s="38">
        <v>34.87</v>
      </c>
      <c r="L51" s="38">
        <v>37.1</v>
      </c>
      <c r="M51" s="38">
        <v>39.63</v>
      </c>
      <c r="N51" s="38">
        <v>42.78</v>
      </c>
      <c r="O51" s="38">
        <v>46.81</v>
      </c>
      <c r="P51" s="38">
        <v>50.74</v>
      </c>
      <c r="Q51" s="38">
        <v>53.09</v>
      </c>
      <c r="R51" s="38">
        <v>54.93</v>
      </c>
      <c r="S51" s="38">
        <v>56.96</v>
      </c>
      <c r="T51" s="38">
        <v>58.67</v>
      </c>
      <c r="U51" s="38">
        <v>60.33</v>
      </c>
      <c r="V51" s="38">
        <v>61.75</v>
      </c>
      <c r="W51" s="38">
        <v>63.01</v>
      </c>
      <c r="X51" s="38">
        <v>64.11</v>
      </c>
      <c r="Y51" s="38">
        <v>64.98</v>
      </c>
      <c r="Z51" s="38">
        <v>65.89</v>
      </c>
      <c r="AA51" s="38">
        <v>66.67</v>
      </c>
      <c r="AB51" s="38">
        <v>67.37</v>
      </c>
      <c r="AC51" s="38">
        <v>68.1</v>
      </c>
      <c r="AD51" s="38">
        <v>68.74</v>
      </c>
      <c r="AE51" s="38">
        <v>69.35</v>
      </c>
      <c r="AF51" s="38">
        <v>69.89</v>
      </c>
      <c r="AG51" s="38">
        <v>70.47</v>
      </c>
      <c r="AH51" s="38">
        <v>71.14</v>
      </c>
      <c r="AI51" s="38">
        <v>71.72</v>
      </c>
      <c r="AJ51" s="38">
        <v>72.31</v>
      </c>
      <c r="AK51" s="38">
        <v>72.9</v>
      </c>
    </row>
    <row r="52" spans="1:37" ht="12.75" customHeight="1" thickBot="1" thickTop="1">
      <c r="A52" s="1">
        <v>5</v>
      </c>
      <c r="B52" s="19">
        <f>MATCH(D52,'[2]world'!$B$3:$B$400,0)</f>
        <v>76</v>
      </c>
      <c r="C52" s="17" t="str">
        <f>INDEX('[2]world'!$D$3:$D$400,MATCH(D52,'[2]world'!$B$3:$B$400,0))</f>
        <v>Afr</v>
      </c>
      <c r="D52" s="22" t="s">
        <v>39</v>
      </c>
      <c r="E52" s="23">
        <f>MATCH(G52,'[2]sex'!$B$3:$B$176,0)</f>
        <v>1</v>
      </c>
      <c r="F52" s="23" t="str">
        <f>INDEX('[2]sex'!$D$3:$D$176,MATCH(G52,'[2]sex'!$B$3:$B$176,0))</f>
        <v>males</v>
      </c>
      <c r="G52" s="22" t="s">
        <v>307</v>
      </c>
      <c r="H52" s="38">
        <v>36.1973833837223</v>
      </c>
      <c r="I52" s="38">
        <v>38.6260972300777</v>
      </c>
      <c r="J52" s="38">
        <v>40.9366055282494</v>
      </c>
      <c r="K52" s="38">
        <v>42.9502310430823</v>
      </c>
      <c r="L52" s="38">
        <v>44.9718922531296</v>
      </c>
      <c r="M52" s="38">
        <v>47.1148548412402</v>
      </c>
      <c r="N52" s="38">
        <v>48.9360247818098</v>
      </c>
      <c r="O52" s="38">
        <v>50.1761947300947</v>
      </c>
      <c r="P52" s="38">
        <v>50.1561692324686</v>
      </c>
      <c r="Q52" s="38">
        <v>50.9384327149482</v>
      </c>
      <c r="R52" s="38">
        <v>52.1789013568212</v>
      </c>
      <c r="S52" s="38">
        <v>55.3394276464612</v>
      </c>
      <c r="T52" s="38">
        <v>58.1720453895949</v>
      </c>
      <c r="U52" s="38">
        <v>59.9305642482928</v>
      </c>
      <c r="V52" s="38">
        <v>61.4133094638082</v>
      </c>
      <c r="W52" s="38">
        <v>62.8632780575912</v>
      </c>
      <c r="X52" s="38">
        <v>64.283258707921</v>
      </c>
      <c r="Y52" s="38">
        <v>65.6369966234552</v>
      </c>
      <c r="Z52" s="38">
        <v>66.8844183116516</v>
      </c>
      <c r="AA52" s="38">
        <v>68.0464037964094</v>
      </c>
      <c r="AB52" s="38">
        <v>69.1231001745472</v>
      </c>
      <c r="AC52" s="38">
        <v>70.101176972078</v>
      </c>
      <c r="AD52" s="38">
        <v>70.9991034710794</v>
      </c>
      <c r="AE52" s="38">
        <v>71.8498040816612</v>
      </c>
      <c r="AF52" s="38">
        <v>72.6649375242926</v>
      </c>
      <c r="AG52" s="38">
        <v>73.4217614003868</v>
      </c>
      <c r="AH52" s="38">
        <v>74.1311187254135</v>
      </c>
      <c r="AI52" s="38">
        <v>74.8508094355004</v>
      </c>
      <c r="AJ52" s="38">
        <v>75.5400025401255</v>
      </c>
      <c r="AK52" s="38">
        <v>76.2351044450788</v>
      </c>
    </row>
    <row r="53" spans="1:37" ht="12.75" customHeight="1" thickBot="1" thickTop="1">
      <c r="A53" s="1">
        <v>5</v>
      </c>
      <c r="B53" s="19">
        <f>MATCH(D53,'[2]world'!$B$3:$B$400,0)</f>
        <v>64</v>
      </c>
      <c r="C53" s="17" t="str">
        <f>INDEX('[2]world'!$D$3:$D$400,MATCH(D53,'[2]world'!$B$3:$B$400,0))</f>
        <v>ALB</v>
      </c>
      <c r="D53" s="22" t="s">
        <v>40</v>
      </c>
      <c r="E53" s="23">
        <f>MATCH(G53,'[2]sex'!$B$3:$B$176,0)</f>
        <v>1</v>
      </c>
      <c r="F53" s="23" t="str">
        <f>INDEX('[2]sex'!$D$3:$D$176,MATCH(G53,'[2]sex'!$B$3:$B$176,0))</f>
        <v>males</v>
      </c>
      <c r="G53" s="22" t="s">
        <v>307</v>
      </c>
      <c r="H53" s="38">
        <v>54.4</v>
      </c>
      <c r="I53" s="38">
        <v>58.5</v>
      </c>
      <c r="J53" s="38">
        <v>63.7</v>
      </c>
      <c r="K53" s="38">
        <v>65.1</v>
      </c>
      <c r="L53" s="38">
        <v>65.99</v>
      </c>
      <c r="M53" s="38">
        <v>68.28</v>
      </c>
      <c r="N53" s="38">
        <v>68.45</v>
      </c>
      <c r="O53" s="38">
        <v>69.3</v>
      </c>
      <c r="P53" s="38">
        <v>68.91</v>
      </c>
      <c r="Q53" s="38">
        <v>70.15</v>
      </c>
      <c r="R53" s="38">
        <v>72.38</v>
      </c>
      <c r="S53" s="38">
        <v>73.42</v>
      </c>
      <c r="T53" s="38">
        <v>75.04</v>
      </c>
      <c r="U53" s="38">
        <v>76.06</v>
      </c>
      <c r="V53" s="38">
        <v>77.1</v>
      </c>
      <c r="W53" s="38">
        <v>78.12</v>
      </c>
      <c r="X53" s="38">
        <v>79.16</v>
      </c>
      <c r="Y53" s="38">
        <v>80.24</v>
      </c>
      <c r="Z53" s="38">
        <v>81.31</v>
      </c>
      <c r="AA53" s="38">
        <v>82.25</v>
      </c>
      <c r="AB53" s="38">
        <v>83.12</v>
      </c>
      <c r="AC53" s="38">
        <v>83.89</v>
      </c>
      <c r="AD53" s="38">
        <v>84.55</v>
      </c>
      <c r="AE53" s="38">
        <v>85.18</v>
      </c>
      <c r="AF53" s="38">
        <v>85.79</v>
      </c>
      <c r="AG53" s="38">
        <v>86.32</v>
      </c>
      <c r="AH53" s="38">
        <v>86.86</v>
      </c>
      <c r="AI53" s="38">
        <v>87.37</v>
      </c>
      <c r="AJ53" s="38">
        <v>87.91</v>
      </c>
      <c r="AK53" s="38">
        <v>88.41</v>
      </c>
    </row>
    <row r="54" spans="1:37" ht="12.75" customHeight="1" thickBot="1" thickTop="1">
      <c r="A54" s="1">
        <v>5</v>
      </c>
      <c r="B54" s="19">
        <f>MATCH(D54,'[2]world'!$B$3:$B$400,0)</f>
        <v>79</v>
      </c>
      <c r="C54" s="17" t="str">
        <f>INDEX('[2]world'!$D$3:$D$400,MATCH(D54,'[2]world'!$B$3:$B$400,0))</f>
        <v>Alj</v>
      </c>
      <c r="D54" s="22" t="s">
        <v>41</v>
      </c>
      <c r="E54" s="23">
        <f>MATCH(G54,'[2]sex'!$B$3:$B$176,0)</f>
        <v>1</v>
      </c>
      <c r="F54" s="23" t="str">
        <f>INDEX('[2]sex'!$D$3:$D$176,MATCH(G54,'[2]sex'!$B$3:$B$176,0))</f>
        <v>males</v>
      </c>
      <c r="G54" s="22" t="s">
        <v>307</v>
      </c>
      <c r="H54" s="38">
        <v>42.29</v>
      </c>
      <c r="I54" s="38">
        <v>44.34</v>
      </c>
      <c r="J54" s="38">
        <v>46.55</v>
      </c>
      <c r="K54" s="38">
        <v>48.66</v>
      </c>
      <c r="L54" s="38">
        <v>50.61</v>
      </c>
      <c r="M54" s="38">
        <v>53.99</v>
      </c>
      <c r="N54" s="38">
        <v>60.11</v>
      </c>
      <c r="O54" s="38">
        <v>64.41</v>
      </c>
      <c r="P54" s="38">
        <v>65.63</v>
      </c>
      <c r="Q54" s="38">
        <v>67.72</v>
      </c>
      <c r="R54" s="38">
        <v>69.2</v>
      </c>
      <c r="S54" s="38">
        <v>71.02</v>
      </c>
      <c r="T54" s="38">
        <v>72.14</v>
      </c>
      <c r="U54" s="38">
        <v>73.35</v>
      </c>
      <c r="V54" s="38">
        <v>74.51</v>
      </c>
      <c r="W54" s="38">
        <v>75.65</v>
      </c>
      <c r="X54" s="38">
        <v>76.73</v>
      </c>
      <c r="Y54" s="38">
        <v>77.81</v>
      </c>
      <c r="Z54" s="38">
        <v>78.87</v>
      </c>
      <c r="AA54" s="38">
        <v>79.94</v>
      </c>
      <c r="AB54" s="38">
        <v>81.05</v>
      </c>
      <c r="AC54" s="38">
        <v>82.11</v>
      </c>
      <c r="AD54" s="38">
        <v>83.05</v>
      </c>
      <c r="AE54" s="38">
        <v>83.94</v>
      </c>
      <c r="AF54" s="38">
        <v>84.7</v>
      </c>
      <c r="AG54" s="38">
        <v>85.33</v>
      </c>
      <c r="AH54" s="38">
        <v>85.85</v>
      </c>
      <c r="AI54" s="38">
        <v>86.35</v>
      </c>
      <c r="AJ54" s="38">
        <v>86.81</v>
      </c>
      <c r="AK54" s="38">
        <v>87.29</v>
      </c>
    </row>
    <row r="55" spans="1:37" ht="12.75" customHeight="1" thickBot="1" thickTop="1">
      <c r="A55" s="1">
        <v>5</v>
      </c>
      <c r="B55" s="19">
        <f>MATCH(D55,'[2]world'!$B$3:$B$400,0)</f>
        <v>124</v>
      </c>
      <c r="C55" s="17" t="str">
        <f>INDEX('[2]world'!$D$3:$D$400,MATCH(D55,'[2]world'!$B$3:$B$400,0))</f>
        <v>Ang</v>
      </c>
      <c r="D55" s="22" t="s">
        <v>42</v>
      </c>
      <c r="E55" s="23">
        <f>MATCH(G55,'[2]sex'!$B$3:$B$176,0)</f>
        <v>1</v>
      </c>
      <c r="F55" s="23" t="str">
        <f>INDEX('[2]sex'!$D$3:$D$176,MATCH(G55,'[2]sex'!$B$3:$B$176,0))</f>
        <v>males</v>
      </c>
      <c r="G55" s="22" t="s">
        <v>307</v>
      </c>
      <c r="H55" s="38">
        <v>28.59</v>
      </c>
      <c r="I55" s="38">
        <v>30.55</v>
      </c>
      <c r="J55" s="38">
        <v>32.53</v>
      </c>
      <c r="K55" s="38">
        <v>34.51</v>
      </c>
      <c r="L55" s="38">
        <v>36.49</v>
      </c>
      <c r="M55" s="38">
        <v>38.25</v>
      </c>
      <c r="N55" s="38">
        <v>38.97</v>
      </c>
      <c r="O55" s="38">
        <v>39.19</v>
      </c>
      <c r="P55" s="38">
        <v>39.49</v>
      </c>
      <c r="Q55" s="38">
        <v>41.85</v>
      </c>
      <c r="R55" s="38">
        <v>45.87</v>
      </c>
      <c r="S55" s="38">
        <v>48.21</v>
      </c>
      <c r="T55" s="38">
        <v>50.2</v>
      </c>
      <c r="U55" s="38">
        <v>52.15</v>
      </c>
      <c r="V55" s="38">
        <v>53.96</v>
      </c>
      <c r="W55" s="38">
        <v>55.82</v>
      </c>
      <c r="X55" s="38">
        <v>57.67</v>
      </c>
      <c r="Y55" s="38">
        <v>59.45</v>
      </c>
      <c r="Z55" s="38">
        <v>61.14</v>
      </c>
      <c r="AA55" s="38">
        <v>62.7</v>
      </c>
      <c r="AB55" s="38">
        <v>64.19</v>
      </c>
      <c r="AC55" s="38">
        <v>65.53</v>
      </c>
      <c r="AD55" s="38">
        <v>66.76</v>
      </c>
      <c r="AE55" s="38">
        <v>67.92</v>
      </c>
      <c r="AF55" s="38">
        <v>68.98</v>
      </c>
      <c r="AG55" s="38">
        <v>69.96</v>
      </c>
      <c r="AH55" s="38">
        <v>70.88</v>
      </c>
      <c r="AI55" s="38">
        <v>71.75</v>
      </c>
      <c r="AJ55" s="38">
        <v>72.54</v>
      </c>
      <c r="AK55" s="38">
        <v>73.3</v>
      </c>
    </row>
    <row r="56" spans="1:37" ht="12.75" customHeight="1" thickBot="1" thickTop="1">
      <c r="A56" s="1">
        <v>5</v>
      </c>
      <c r="B56" s="19">
        <f>MATCH(D56,'[2]world'!$B$3:$B$400,0)</f>
        <v>152</v>
      </c>
      <c r="C56" s="17" t="str">
        <f>INDEX('[2]world'!$D$3:$D$400,MATCH(D56,'[2]world'!$B$3:$B$400,0))</f>
        <v>A_B</v>
      </c>
      <c r="D56" s="22" t="s">
        <v>43</v>
      </c>
      <c r="E56" s="23">
        <f>MATCH(G56,'[2]sex'!$B$3:$B$176,0)</f>
        <v>1</v>
      </c>
      <c r="F56" s="23" t="str">
        <f>INDEX('[2]sex'!$D$3:$D$176,MATCH(G56,'[2]sex'!$B$3:$B$176,0))</f>
        <v>males</v>
      </c>
      <c r="G56" s="22" t="s">
        <v>307</v>
      </c>
      <c r="H56" s="38">
        <v>56.02</v>
      </c>
      <c r="I56" s="38">
        <v>58.44</v>
      </c>
      <c r="J56" s="38">
        <v>60.48</v>
      </c>
      <c r="K56" s="38">
        <v>62.25</v>
      </c>
      <c r="L56" s="38">
        <v>63.87</v>
      </c>
      <c r="M56" s="38">
        <v>65.36</v>
      </c>
      <c r="N56" s="38">
        <v>66.75</v>
      </c>
      <c r="O56" s="38">
        <v>68.04</v>
      </c>
      <c r="P56" s="38">
        <v>69.26</v>
      </c>
      <c r="Q56" s="38">
        <v>70.41</v>
      </c>
      <c r="R56" s="38">
        <v>71.51</v>
      </c>
      <c r="S56" s="38">
        <v>72.56</v>
      </c>
      <c r="T56" s="38">
        <v>73.29</v>
      </c>
      <c r="U56" s="38">
        <v>74.15</v>
      </c>
      <c r="V56" s="38">
        <v>75.04</v>
      </c>
      <c r="W56" s="38">
        <v>75.94</v>
      </c>
      <c r="X56" s="38">
        <v>76.88</v>
      </c>
      <c r="Y56" s="38">
        <v>77.8</v>
      </c>
      <c r="Z56" s="38">
        <v>78.75</v>
      </c>
      <c r="AA56" s="38">
        <v>79.78</v>
      </c>
      <c r="AB56" s="38">
        <v>80.8</v>
      </c>
      <c r="AC56" s="38">
        <v>81.8</v>
      </c>
      <c r="AD56" s="38">
        <v>82.7</v>
      </c>
      <c r="AE56" s="38">
        <v>83.48</v>
      </c>
      <c r="AF56" s="38">
        <v>84.16</v>
      </c>
      <c r="AG56" s="38">
        <v>84.8</v>
      </c>
      <c r="AH56" s="38">
        <v>85.42</v>
      </c>
      <c r="AI56" s="38">
        <v>85.99</v>
      </c>
      <c r="AJ56" s="38">
        <v>86.56</v>
      </c>
      <c r="AK56" s="38">
        <v>87.05</v>
      </c>
    </row>
    <row r="57" spans="1:37" ht="12.75" customHeight="1" thickBot="1" thickTop="1">
      <c r="A57" s="1">
        <v>5</v>
      </c>
      <c r="B57" s="19">
        <f>MATCH(D57,'[2]world'!$B$3:$B$400,0)</f>
        <v>170</v>
      </c>
      <c r="C57" s="17" t="str">
        <f>INDEX('[2]world'!$D$3:$D$400,MATCH(D57,'[2]world'!$B$3:$B$400,0))</f>
        <v>Arg</v>
      </c>
      <c r="D57" s="22" t="s">
        <v>44</v>
      </c>
      <c r="E57" s="23">
        <f>MATCH(G57,'[2]sex'!$B$3:$B$176,0)</f>
        <v>1</v>
      </c>
      <c r="F57" s="23" t="str">
        <f>INDEX('[2]sex'!$D$3:$D$176,MATCH(G57,'[2]sex'!$B$3:$B$176,0))</f>
        <v>males</v>
      </c>
      <c r="G57" s="22" t="s">
        <v>307</v>
      </c>
      <c r="H57" s="38">
        <v>60.42</v>
      </c>
      <c r="I57" s="38">
        <v>62.14</v>
      </c>
      <c r="J57" s="38">
        <v>62.47</v>
      </c>
      <c r="K57" s="38">
        <v>62.75</v>
      </c>
      <c r="L57" s="38">
        <v>64.1</v>
      </c>
      <c r="M57" s="38">
        <v>65.44</v>
      </c>
      <c r="N57" s="38">
        <v>66.82</v>
      </c>
      <c r="O57" s="38">
        <v>67.58</v>
      </c>
      <c r="P57" s="38">
        <v>68.6</v>
      </c>
      <c r="Q57" s="38">
        <v>69.65</v>
      </c>
      <c r="R57" s="38">
        <v>70.6</v>
      </c>
      <c r="S57" s="38">
        <v>71.34</v>
      </c>
      <c r="T57" s="38">
        <v>72.15</v>
      </c>
      <c r="U57" s="38">
        <v>73.17</v>
      </c>
      <c r="V57" s="38">
        <v>74.2</v>
      </c>
      <c r="W57" s="38">
        <v>75.23</v>
      </c>
      <c r="X57" s="38">
        <v>76.29</v>
      </c>
      <c r="Y57" s="38">
        <v>77.38</v>
      </c>
      <c r="Z57" s="38">
        <v>78.51</v>
      </c>
      <c r="AA57" s="38">
        <v>79.56</v>
      </c>
      <c r="AB57" s="38">
        <v>80.54</v>
      </c>
      <c r="AC57" s="38">
        <v>81.43</v>
      </c>
      <c r="AD57" s="38">
        <v>82.16</v>
      </c>
      <c r="AE57" s="38">
        <v>82.84</v>
      </c>
      <c r="AF57" s="38">
        <v>83.49</v>
      </c>
      <c r="AG57" s="38">
        <v>84.14</v>
      </c>
      <c r="AH57" s="38">
        <v>84.73</v>
      </c>
      <c r="AI57" s="38">
        <v>85.33</v>
      </c>
      <c r="AJ57" s="38">
        <v>85.9</v>
      </c>
      <c r="AK57" s="38">
        <v>86.48</v>
      </c>
    </row>
    <row r="58" spans="1:37" ht="12.75" customHeight="1" thickBot="1" thickTop="1">
      <c r="A58" s="1">
        <v>5</v>
      </c>
      <c r="B58" s="19">
        <f>MATCH(D58,'[2]world'!$B$3:$B$400,0)</f>
        <v>51</v>
      </c>
      <c r="C58" s="17" t="str">
        <f>INDEX('[2]world'!$D$3:$D$400,MATCH(D58,'[2]world'!$B$3:$B$400,0))</f>
        <v>AR</v>
      </c>
      <c r="D58" s="22" t="s">
        <v>23</v>
      </c>
      <c r="E58" s="23">
        <f>MATCH(G58,'[2]sex'!$B$3:$B$176,0)</f>
        <v>1</v>
      </c>
      <c r="F58" s="23" t="str">
        <f>INDEX('[2]sex'!$D$3:$D$176,MATCH(G58,'[2]sex'!$B$3:$B$176,0))</f>
        <v>males</v>
      </c>
      <c r="G58" s="22" t="s">
        <v>307</v>
      </c>
      <c r="H58" s="38">
        <v>59.74</v>
      </c>
      <c r="I58" s="38">
        <v>61.8</v>
      </c>
      <c r="J58" s="38">
        <v>63.85</v>
      </c>
      <c r="K58" s="38">
        <v>65.97</v>
      </c>
      <c r="L58" s="38">
        <v>67.54</v>
      </c>
      <c r="M58" s="38">
        <v>67.28</v>
      </c>
      <c r="N58" s="38">
        <v>67.68</v>
      </c>
      <c r="O58" s="38">
        <v>65.84</v>
      </c>
      <c r="P58" s="38">
        <v>64.5</v>
      </c>
      <c r="Q58" s="38">
        <v>66.79</v>
      </c>
      <c r="R58" s="38">
        <v>69.1</v>
      </c>
      <c r="S58" s="38">
        <v>70.58</v>
      </c>
      <c r="T58" s="38">
        <v>70.74</v>
      </c>
      <c r="U58" s="38">
        <v>71.47</v>
      </c>
      <c r="V58" s="38">
        <v>72.24</v>
      </c>
      <c r="W58" s="38">
        <v>73.02</v>
      </c>
      <c r="X58" s="38">
        <v>73.87</v>
      </c>
      <c r="Y58" s="38">
        <v>74.71</v>
      </c>
      <c r="Z58" s="38">
        <v>75.59</v>
      </c>
      <c r="AA58" s="38">
        <v>76.42</v>
      </c>
      <c r="AB58" s="38">
        <v>77.36</v>
      </c>
      <c r="AC58" s="38">
        <v>78.29</v>
      </c>
      <c r="AD58" s="38">
        <v>79.2</v>
      </c>
      <c r="AE58" s="38">
        <v>80.1</v>
      </c>
      <c r="AF58" s="38">
        <v>80.87</v>
      </c>
      <c r="AG58" s="38">
        <v>81.63</v>
      </c>
      <c r="AH58" s="38">
        <v>82.31</v>
      </c>
      <c r="AI58" s="38">
        <v>82.95</v>
      </c>
      <c r="AJ58" s="38">
        <v>83.52</v>
      </c>
      <c r="AK58" s="38">
        <v>84.08</v>
      </c>
    </row>
    <row r="59" spans="1:37" ht="12.75" customHeight="1" thickBot="1" thickTop="1">
      <c r="A59" s="1">
        <v>5</v>
      </c>
      <c r="B59" s="19">
        <f>MATCH(D59,'[2]world'!$B$3:$B$400,0)</f>
        <v>266</v>
      </c>
      <c r="C59" s="17" t="str">
        <f>INDEX('[2]world'!$D$3:$D$400,MATCH(D59,'[2]world'!$B$3:$B$400,0))</f>
        <v>Aru</v>
      </c>
      <c r="D59" s="22" t="s">
        <v>45</v>
      </c>
      <c r="E59" s="23">
        <f>MATCH(G59,'[2]sex'!$B$3:$B$176,0)</f>
        <v>1</v>
      </c>
      <c r="F59" s="23" t="str">
        <f>INDEX('[2]sex'!$D$3:$D$176,MATCH(G59,'[2]sex'!$B$3:$B$176,0))</f>
        <v>males</v>
      </c>
      <c r="G59" s="22" t="s">
        <v>307</v>
      </c>
      <c r="H59" s="38">
        <v>59.1</v>
      </c>
      <c r="I59" s="38">
        <v>63</v>
      </c>
      <c r="J59" s="38">
        <v>64.8</v>
      </c>
      <c r="K59" s="38">
        <v>66.4</v>
      </c>
      <c r="L59" s="38">
        <v>67.5</v>
      </c>
      <c r="M59" s="38">
        <v>68.8</v>
      </c>
      <c r="N59" s="38">
        <v>70.5</v>
      </c>
      <c r="O59" s="38">
        <v>70.8</v>
      </c>
      <c r="P59" s="38">
        <v>71.1</v>
      </c>
      <c r="Q59" s="38">
        <v>71.2</v>
      </c>
      <c r="R59" s="38">
        <v>71.51</v>
      </c>
      <c r="S59" s="38">
        <v>72.28</v>
      </c>
      <c r="T59" s="38">
        <v>72.89</v>
      </c>
      <c r="U59" s="38">
        <v>73.51</v>
      </c>
      <c r="V59" s="38">
        <v>74.17</v>
      </c>
      <c r="W59" s="38">
        <v>74.84</v>
      </c>
      <c r="X59" s="38">
        <v>75.56</v>
      </c>
      <c r="Y59" s="38">
        <v>76.33</v>
      </c>
      <c r="Z59" s="38">
        <v>77.06</v>
      </c>
      <c r="AA59" s="38">
        <v>77.84</v>
      </c>
      <c r="AB59" s="38">
        <v>78.63</v>
      </c>
      <c r="AC59" s="38">
        <v>79.43</v>
      </c>
      <c r="AD59" s="38">
        <v>80.25</v>
      </c>
      <c r="AE59" s="38">
        <v>81.06</v>
      </c>
      <c r="AF59" s="38">
        <v>81.9</v>
      </c>
      <c r="AG59" s="38">
        <v>82.68</v>
      </c>
      <c r="AH59" s="38">
        <v>83.34</v>
      </c>
      <c r="AI59" s="38">
        <v>83.98</v>
      </c>
      <c r="AJ59" s="38">
        <v>84.57</v>
      </c>
      <c r="AK59" s="38">
        <v>85.13</v>
      </c>
    </row>
    <row r="60" spans="1:37" ht="12.75" customHeight="1" thickBot="1" thickTop="1">
      <c r="A60" s="1">
        <v>5</v>
      </c>
      <c r="B60" s="19">
        <f>MATCH(D60,'[2]world'!$B$3:$B$400,0)</f>
        <v>183</v>
      </c>
      <c r="C60" s="17" t="str">
        <f>INDEX('[2]world'!$D$3:$D$400,MATCH(D60,'[2]world'!$B$3:$B$400,0))</f>
        <v>Asia</v>
      </c>
      <c r="D60" s="22" t="s">
        <v>46</v>
      </c>
      <c r="E60" s="23">
        <f>MATCH(G60,'[2]sex'!$B$3:$B$176,0)</f>
        <v>1</v>
      </c>
      <c r="F60" s="23" t="str">
        <f>INDEX('[2]sex'!$D$3:$D$176,MATCH(G60,'[2]sex'!$B$3:$B$176,0))</f>
        <v>males</v>
      </c>
      <c r="G60" s="22" t="s">
        <v>307</v>
      </c>
      <c r="H60" s="38">
        <v>41.2975332964954</v>
      </c>
      <c r="I60" s="38">
        <v>43.4326633116801</v>
      </c>
      <c r="J60" s="38">
        <v>45.4300609519008</v>
      </c>
      <c r="K60" s="38">
        <v>51.4986845079408</v>
      </c>
      <c r="L60" s="38">
        <v>55.3073356127027</v>
      </c>
      <c r="M60" s="38">
        <v>57.9778455921649</v>
      </c>
      <c r="N60" s="38">
        <v>59.9822315074686</v>
      </c>
      <c r="O60" s="38">
        <v>62.0333289641324</v>
      </c>
      <c r="P60" s="38">
        <v>63.5312054392975</v>
      </c>
      <c r="Q60" s="38">
        <v>64.9026595366415</v>
      </c>
      <c r="R60" s="38">
        <v>66.8982703239392</v>
      </c>
      <c r="S60" s="38">
        <v>68.4010397698718</v>
      </c>
      <c r="T60" s="38">
        <v>69.7134485056092</v>
      </c>
      <c r="U60" s="38">
        <v>70.8952013960407</v>
      </c>
      <c r="V60" s="38">
        <v>71.9496543551914</v>
      </c>
      <c r="W60" s="38">
        <v>72.9220251329868</v>
      </c>
      <c r="X60" s="38">
        <v>73.8440955341759</v>
      </c>
      <c r="Y60" s="38">
        <v>74.7158444490575</v>
      </c>
      <c r="Z60" s="38">
        <v>75.5973930835797</v>
      </c>
      <c r="AA60" s="38">
        <v>76.4435428534595</v>
      </c>
      <c r="AB60" s="38">
        <v>77.3307888623041</v>
      </c>
      <c r="AC60" s="38">
        <v>78.1621557192739</v>
      </c>
      <c r="AD60" s="38">
        <v>78.9095104324893</v>
      </c>
      <c r="AE60" s="38">
        <v>79.690003553093</v>
      </c>
      <c r="AF60" s="38">
        <v>80.415363169777</v>
      </c>
      <c r="AG60" s="38">
        <v>81.1269312014179</v>
      </c>
      <c r="AH60" s="38">
        <v>81.8645917214341</v>
      </c>
      <c r="AI60" s="38">
        <v>82.6511437862642</v>
      </c>
      <c r="AJ60" s="38">
        <v>83.4081623141945</v>
      </c>
      <c r="AK60" s="38">
        <v>84.0986383941357</v>
      </c>
    </row>
    <row r="61" spans="1:37" ht="12.75" customHeight="1" thickBot="1" thickTop="1">
      <c r="A61" s="1">
        <v>5</v>
      </c>
      <c r="B61" s="19">
        <f>MATCH(D61,'[2]world'!$B$3:$B$400,0)</f>
        <v>1</v>
      </c>
      <c r="C61" s="17" t="str">
        <f>INDEX('[2]world'!$D$3:$D$400,MATCH(D61,'[2]world'!$B$3:$B$400,0))</f>
        <v>AUS</v>
      </c>
      <c r="D61" s="22" t="s">
        <v>47</v>
      </c>
      <c r="E61" s="23">
        <f>MATCH(G61,'[2]sex'!$B$3:$B$176,0)</f>
        <v>1</v>
      </c>
      <c r="F61" s="23" t="str">
        <f>INDEX('[2]sex'!$D$3:$D$176,MATCH(G61,'[2]sex'!$B$3:$B$176,0))</f>
        <v>males</v>
      </c>
      <c r="G61" s="22" t="s">
        <v>307</v>
      </c>
      <c r="H61" s="38">
        <v>66.8</v>
      </c>
      <c r="I61" s="38">
        <v>67.62</v>
      </c>
      <c r="J61" s="38">
        <v>67.93</v>
      </c>
      <c r="K61" s="38">
        <v>67.79</v>
      </c>
      <c r="L61" s="38">
        <v>68.4</v>
      </c>
      <c r="M61" s="38">
        <v>70.09</v>
      </c>
      <c r="N61" s="38">
        <v>71.79</v>
      </c>
      <c r="O61" s="38">
        <v>72.97</v>
      </c>
      <c r="P61" s="38">
        <v>74.58</v>
      </c>
      <c r="Q61" s="38">
        <v>75.9</v>
      </c>
      <c r="R61" s="38">
        <v>77.66</v>
      </c>
      <c r="S61" s="38">
        <v>79.09</v>
      </c>
      <c r="T61" s="38">
        <v>79.93</v>
      </c>
      <c r="U61" s="38">
        <v>81.06</v>
      </c>
      <c r="V61" s="38">
        <v>82.08</v>
      </c>
      <c r="W61" s="38">
        <v>82.88</v>
      </c>
      <c r="X61" s="38">
        <v>83.58</v>
      </c>
      <c r="Y61" s="38">
        <v>84.24</v>
      </c>
      <c r="Z61" s="38">
        <v>84.9</v>
      </c>
      <c r="AA61" s="38">
        <v>85.53</v>
      </c>
      <c r="AB61" s="38">
        <v>86.12</v>
      </c>
      <c r="AC61" s="38">
        <v>86.73</v>
      </c>
      <c r="AD61" s="38">
        <v>87.35</v>
      </c>
      <c r="AE61" s="38">
        <v>87.95</v>
      </c>
      <c r="AF61" s="38">
        <v>88.58</v>
      </c>
      <c r="AG61" s="38">
        <v>89.16</v>
      </c>
      <c r="AH61" s="38">
        <v>89.72</v>
      </c>
      <c r="AI61" s="38">
        <v>90.26</v>
      </c>
      <c r="AJ61" s="38">
        <v>90.86</v>
      </c>
      <c r="AK61" s="38">
        <v>91.45</v>
      </c>
    </row>
    <row r="62" spans="1:37" ht="12.75" customHeight="1" thickBot="1" thickTop="1">
      <c r="A62" s="1">
        <v>5</v>
      </c>
      <c r="B62" s="19">
        <f>MATCH(D62,'[2]world'!$B$3:$B$400,0)</f>
        <v>267</v>
      </c>
      <c r="C62" s="17" t="str">
        <f>INDEX('[2]world'!$D$3:$D$400,MATCH(D62,'[2]world'!$B$3:$B$400,0))</f>
        <v>AusNZ</v>
      </c>
      <c r="D62" s="22" t="s">
        <v>48</v>
      </c>
      <c r="E62" s="23">
        <f>MATCH(G62,'[2]sex'!$B$3:$B$176,0)</f>
        <v>1</v>
      </c>
      <c r="F62" s="23" t="str">
        <f>INDEX('[2]sex'!$D$3:$D$176,MATCH(G62,'[2]sex'!$B$3:$B$176,0))</f>
        <v>males</v>
      </c>
      <c r="G62" s="22" t="s">
        <v>307</v>
      </c>
      <c r="H62" s="38">
        <v>66.9371662786478</v>
      </c>
      <c r="I62" s="38">
        <v>67.7214369047996</v>
      </c>
      <c r="J62" s="38">
        <v>68.0285256757715</v>
      </c>
      <c r="K62" s="38">
        <v>67.8712730037779</v>
      </c>
      <c r="L62" s="38">
        <v>68.4410482374548</v>
      </c>
      <c r="M62" s="38">
        <v>69.951414012769</v>
      </c>
      <c r="N62" s="38">
        <v>71.5898944334398</v>
      </c>
      <c r="O62" s="38">
        <v>72.6855915498451</v>
      </c>
      <c r="P62" s="38">
        <v>74.3905887860399</v>
      </c>
      <c r="Q62" s="38">
        <v>75.7127482681699</v>
      </c>
      <c r="R62" s="38">
        <v>77.4944875636146</v>
      </c>
      <c r="S62" s="38">
        <v>78.9358420051681</v>
      </c>
      <c r="T62" s="38">
        <v>79.8917012818514</v>
      </c>
      <c r="U62" s="38">
        <v>81.0098312707228</v>
      </c>
      <c r="V62" s="38">
        <v>82.034478026632</v>
      </c>
      <c r="W62" s="38">
        <v>82.8642971830449</v>
      </c>
      <c r="X62" s="38">
        <v>83.5857628050471</v>
      </c>
      <c r="Y62" s="38">
        <v>84.2572008629149</v>
      </c>
      <c r="Z62" s="38">
        <v>84.9169226037122</v>
      </c>
      <c r="AA62" s="38">
        <v>85.5502696451824</v>
      </c>
      <c r="AB62" s="38">
        <v>86.1363372110551</v>
      </c>
      <c r="AC62" s="38">
        <v>86.7522652632003</v>
      </c>
      <c r="AD62" s="38">
        <v>87.3686666605368</v>
      </c>
      <c r="AE62" s="38">
        <v>87.9648673648112</v>
      </c>
      <c r="AF62" s="38">
        <v>88.5869917872191</v>
      </c>
      <c r="AG62" s="38">
        <v>89.1700897333407</v>
      </c>
      <c r="AH62" s="38">
        <v>89.7305186466439</v>
      </c>
      <c r="AI62" s="38">
        <v>90.2759581780925</v>
      </c>
      <c r="AJ62" s="38">
        <v>90.8689406532017</v>
      </c>
      <c r="AK62" s="38">
        <v>91.4538409101218</v>
      </c>
    </row>
    <row r="63" spans="1:37" ht="12.75" customHeight="1" thickBot="1" thickTop="1">
      <c r="A63" s="1">
        <v>5</v>
      </c>
      <c r="B63" s="19">
        <f>MATCH(D63,'[2]world'!$B$3:$B$400,0)</f>
        <v>2</v>
      </c>
      <c r="C63" s="17" t="str">
        <f>INDEX('[2]world'!$D$3:$D$400,MATCH(D63,'[2]world'!$B$3:$B$400,0))</f>
        <v>AUT</v>
      </c>
      <c r="D63" s="22" t="s">
        <v>49</v>
      </c>
      <c r="E63" s="23">
        <f>MATCH(G63,'[2]sex'!$B$3:$B$176,0)</f>
        <v>1</v>
      </c>
      <c r="F63" s="23" t="str">
        <f>INDEX('[2]sex'!$D$3:$D$176,MATCH(G63,'[2]sex'!$B$3:$B$176,0))</f>
        <v>males</v>
      </c>
      <c r="G63" s="22" t="s">
        <v>307</v>
      </c>
      <c r="H63" s="38">
        <v>63.56</v>
      </c>
      <c r="I63" s="38">
        <v>64.8</v>
      </c>
      <c r="J63" s="38">
        <v>66.25</v>
      </c>
      <c r="K63" s="38">
        <v>66.67</v>
      </c>
      <c r="L63" s="38">
        <v>67.01</v>
      </c>
      <c r="M63" s="38">
        <v>68.3</v>
      </c>
      <c r="N63" s="38">
        <v>69.4</v>
      </c>
      <c r="O63" s="38">
        <v>71.26</v>
      </c>
      <c r="P63" s="38">
        <v>72.57</v>
      </c>
      <c r="Q63" s="38">
        <v>74.04</v>
      </c>
      <c r="R63" s="38">
        <v>75.77</v>
      </c>
      <c r="S63" s="38">
        <v>77.23</v>
      </c>
      <c r="T63" s="38">
        <v>78.47</v>
      </c>
      <c r="U63" s="38">
        <v>79.69</v>
      </c>
      <c r="V63" s="38">
        <v>80.89</v>
      </c>
      <c r="W63" s="38">
        <v>81.87</v>
      </c>
      <c r="X63" s="38">
        <v>82.67</v>
      </c>
      <c r="Y63" s="38">
        <v>83.36</v>
      </c>
      <c r="Z63" s="38">
        <v>84.07</v>
      </c>
      <c r="AA63" s="38">
        <v>84.75</v>
      </c>
      <c r="AB63" s="38">
        <v>85.42</v>
      </c>
      <c r="AC63" s="38">
        <v>86.05</v>
      </c>
      <c r="AD63" s="38">
        <v>86.63</v>
      </c>
      <c r="AE63" s="38">
        <v>87.22</v>
      </c>
      <c r="AF63" s="38">
        <v>87.78</v>
      </c>
      <c r="AG63" s="38">
        <v>88.37</v>
      </c>
      <c r="AH63" s="38">
        <v>88.95</v>
      </c>
      <c r="AI63" s="38">
        <v>89.52</v>
      </c>
      <c r="AJ63" s="38">
        <v>90.07</v>
      </c>
      <c r="AK63" s="38">
        <v>90.67</v>
      </c>
    </row>
    <row r="64" spans="1:37" ht="12.75" customHeight="1" thickBot="1" thickTop="1">
      <c r="A64" s="1">
        <v>5</v>
      </c>
      <c r="B64" s="19">
        <f>MATCH(D64,'[2]world'!$B$3:$B$400,0)</f>
        <v>50</v>
      </c>
      <c r="C64" s="17" t="str">
        <f>INDEX('[2]world'!$D$3:$D$400,MATCH(D64,'[2]world'!$B$3:$B$400,0))</f>
        <v>AZ</v>
      </c>
      <c r="D64" s="22" t="s">
        <v>22</v>
      </c>
      <c r="E64" s="23">
        <f>MATCH(G64,'[2]sex'!$B$3:$B$176,0)</f>
        <v>1</v>
      </c>
      <c r="F64" s="23" t="str">
        <f>INDEX('[2]sex'!$D$3:$D$176,MATCH(G64,'[2]sex'!$B$3:$B$176,0))</f>
        <v>males</v>
      </c>
      <c r="G64" s="22" t="s">
        <v>307</v>
      </c>
      <c r="H64" s="38">
        <v>54.4</v>
      </c>
      <c r="I64" s="38">
        <v>56.36</v>
      </c>
      <c r="J64" s="38">
        <v>58.33</v>
      </c>
      <c r="K64" s="38">
        <v>60.29</v>
      </c>
      <c r="L64" s="38">
        <v>61.76</v>
      </c>
      <c r="M64" s="38">
        <v>61.17</v>
      </c>
      <c r="N64" s="38">
        <v>61.04</v>
      </c>
      <c r="O64" s="38">
        <v>62.15</v>
      </c>
      <c r="P64" s="38">
        <v>59.36</v>
      </c>
      <c r="Q64" s="38">
        <v>62.45</v>
      </c>
      <c r="R64" s="38">
        <v>65</v>
      </c>
      <c r="S64" s="38">
        <v>67.09</v>
      </c>
      <c r="T64" s="38">
        <v>67.54</v>
      </c>
      <c r="U64" s="38">
        <v>67.97</v>
      </c>
      <c r="V64" s="38">
        <v>68.42</v>
      </c>
      <c r="W64" s="38">
        <v>68.87</v>
      </c>
      <c r="X64" s="38">
        <v>69.32</v>
      </c>
      <c r="Y64" s="38">
        <v>69.86</v>
      </c>
      <c r="Z64" s="38">
        <v>70.52</v>
      </c>
      <c r="AA64" s="38">
        <v>71.07</v>
      </c>
      <c r="AB64" s="38">
        <v>71.72</v>
      </c>
      <c r="AC64" s="38">
        <v>72.35</v>
      </c>
      <c r="AD64" s="38">
        <v>73.09</v>
      </c>
      <c r="AE64" s="38">
        <v>73.81</v>
      </c>
      <c r="AF64" s="38">
        <v>74.59</v>
      </c>
      <c r="AG64" s="38">
        <v>75.33</v>
      </c>
      <c r="AH64" s="38">
        <v>76.17</v>
      </c>
      <c r="AI64" s="38">
        <v>77</v>
      </c>
      <c r="AJ64" s="38">
        <v>77.82</v>
      </c>
      <c r="AK64" s="38">
        <v>78.65</v>
      </c>
    </row>
    <row r="65" spans="1:37" ht="12.75" customHeight="1" thickBot="1" thickTop="1">
      <c r="A65" s="1">
        <v>5</v>
      </c>
      <c r="B65" s="19">
        <f>MATCH(D65,'[2]world'!$B$3:$B$400,0)</f>
        <v>153</v>
      </c>
      <c r="C65" s="17" t="str">
        <f>INDEX('[2]world'!$D$3:$D$400,MATCH(D65,'[2]world'!$B$3:$B$400,0))</f>
        <v>Bag</v>
      </c>
      <c r="D65" s="22" t="s">
        <v>50</v>
      </c>
      <c r="E65" s="23">
        <f>MATCH(G65,'[2]sex'!$B$3:$B$176,0)</f>
        <v>1</v>
      </c>
      <c r="F65" s="23" t="str">
        <f>INDEX('[2]sex'!$D$3:$D$176,MATCH(G65,'[2]sex'!$B$3:$B$176,0))</f>
        <v>males</v>
      </c>
      <c r="G65" s="22" t="s">
        <v>307</v>
      </c>
      <c r="H65" s="38">
        <v>58.45</v>
      </c>
      <c r="I65" s="38">
        <v>60.05</v>
      </c>
      <c r="J65" s="38">
        <v>61.48</v>
      </c>
      <c r="K65" s="38">
        <v>62.76</v>
      </c>
      <c r="L65" s="38">
        <v>63.92</v>
      </c>
      <c r="M65" s="38">
        <v>64.97</v>
      </c>
      <c r="N65" s="38">
        <v>65.93</v>
      </c>
      <c r="O65" s="38">
        <v>66.81</v>
      </c>
      <c r="P65" s="38">
        <v>67.72</v>
      </c>
      <c r="Q65" s="38">
        <v>68.4</v>
      </c>
      <c r="R65" s="38">
        <v>70.04</v>
      </c>
      <c r="S65" s="38">
        <v>71.19</v>
      </c>
      <c r="T65" s="38">
        <v>72.02</v>
      </c>
      <c r="U65" s="38">
        <v>72.89</v>
      </c>
      <c r="V65" s="38">
        <v>73.8</v>
      </c>
      <c r="W65" s="38">
        <v>74.69</v>
      </c>
      <c r="X65" s="38">
        <v>75.63</v>
      </c>
      <c r="Y65" s="38">
        <v>76.58</v>
      </c>
      <c r="Z65" s="38">
        <v>77.58</v>
      </c>
      <c r="AA65" s="38">
        <v>78.57</v>
      </c>
      <c r="AB65" s="38">
        <v>79.6</v>
      </c>
      <c r="AC65" s="38">
        <v>80.61</v>
      </c>
      <c r="AD65" s="38">
        <v>81.58</v>
      </c>
      <c r="AE65" s="38">
        <v>82.39</v>
      </c>
      <c r="AF65" s="38">
        <v>83.16</v>
      </c>
      <c r="AG65" s="38">
        <v>83.84</v>
      </c>
      <c r="AH65" s="38">
        <v>84.48</v>
      </c>
      <c r="AI65" s="38">
        <v>85.1</v>
      </c>
      <c r="AJ65" s="38">
        <v>85.66</v>
      </c>
      <c r="AK65" s="38">
        <v>86.22</v>
      </c>
    </row>
    <row r="66" spans="1:37" ht="12.75" customHeight="1" thickBot="1" thickTop="1">
      <c r="A66" s="1">
        <v>5</v>
      </c>
      <c r="B66" s="19">
        <f>MATCH(D66,'[2]world'!$B$3:$B$400,0)</f>
        <v>186</v>
      </c>
      <c r="C66" s="17" t="str">
        <f>INDEX('[2]world'!$D$3:$D$400,MATCH(D66,'[2]world'!$B$3:$B$400,0))</f>
        <v>Bahr</v>
      </c>
      <c r="D66" s="22" t="s">
        <v>51</v>
      </c>
      <c r="E66" s="23">
        <f>MATCH(G66,'[2]sex'!$B$3:$B$176,0)</f>
        <v>1</v>
      </c>
      <c r="F66" s="23" t="str">
        <f>INDEX('[2]sex'!$D$3:$D$176,MATCH(G66,'[2]sex'!$B$3:$B$176,0))</f>
        <v>males</v>
      </c>
      <c r="G66" s="22" t="s">
        <v>307</v>
      </c>
      <c r="H66" s="38">
        <v>39.65</v>
      </c>
      <c r="I66" s="38">
        <v>45.33</v>
      </c>
      <c r="J66" s="38">
        <v>52.66</v>
      </c>
      <c r="K66" s="38">
        <v>59.01</v>
      </c>
      <c r="L66" s="38">
        <v>63.61</v>
      </c>
      <c r="M66" s="38">
        <v>66.95</v>
      </c>
      <c r="N66" s="38">
        <v>69.36</v>
      </c>
      <c r="O66" s="38">
        <v>70.81</v>
      </c>
      <c r="P66" s="38">
        <v>71.98</v>
      </c>
      <c r="Q66" s="38">
        <v>73.19</v>
      </c>
      <c r="R66" s="38">
        <v>74.21</v>
      </c>
      <c r="S66" s="38">
        <v>74.91</v>
      </c>
      <c r="T66" s="38">
        <v>75.58</v>
      </c>
      <c r="U66" s="38">
        <v>76.23</v>
      </c>
      <c r="V66" s="38">
        <v>76.92</v>
      </c>
      <c r="W66" s="38">
        <v>77.63</v>
      </c>
      <c r="X66" s="38">
        <v>78.32</v>
      </c>
      <c r="Y66" s="38">
        <v>79.09</v>
      </c>
      <c r="Z66" s="38">
        <v>79.82</v>
      </c>
      <c r="AA66" s="38">
        <v>80.59</v>
      </c>
      <c r="AB66" s="38">
        <v>81.34</v>
      </c>
      <c r="AC66" s="38">
        <v>82.15</v>
      </c>
      <c r="AD66" s="38">
        <v>82.92</v>
      </c>
      <c r="AE66" s="38">
        <v>83.71</v>
      </c>
      <c r="AF66" s="38">
        <v>84.4</v>
      </c>
      <c r="AG66" s="38">
        <v>85.03</v>
      </c>
      <c r="AH66" s="38">
        <v>85.59</v>
      </c>
      <c r="AI66" s="38">
        <v>86.06</v>
      </c>
      <c r="AJ66" s="38">
        <v>86.49</v>
      </c>
      <c r="AK66" s="38">
        <v>86.86</v>
      </c>
    </row>
    <row r="67" spans="1:37" ht="12.75" customHeight="1" thickBot="1" thickTop="1">
      <c r="A67" s="1">
        <v>5</v>
      </c>
      <c r="B67" s="19">
        <f>MATCH(D67,'[2]world'!$B$3:$B$400,0)</f>
        <v>201</v>
      </c>
      <c r="C67" s="17" t="str">
        <f>INDEX('[2]world'!$D$3:$D$400,MATCH(D67,'[2]world'!$B$3:$B$400,0))</f>
        <v>Bang</v>
      </c>
      <c r="D67" s="22" t="s">
        <v>52</v>
      </c>
      <c r="E67" s="23">
        <f>MATCH(G67,'[2]sex'!$B$3:$B$176,0)</f>
        <v>1</v>
      </c>
      <c r="F67" s="23" t="str">
        <f>INDEX('[2]sex'!$D$3:$D$176,MATCH(G67,'[2]sex'!$B$3:$B$176,0))</f>
        <v>males</v>
      </c>
      <c r="G67" s="22" t="s">
        <v>307</v>
      </c>
      <c r="H67" s="38">
        <v>40.28</v>
      </c>
      <c r="I67" s="38">
        <v>43.89</v>
      </c>
      <c r="J67" s="38">
        <v>46.9</v>
      </c>
      <c r="K67" s="38">
        <v>49.05</v>
      </c>
      <c r="L67" s="38">
        <v>46.31</v>
      </c>
      <c r="M67" s="38">
        <v>52.01</v>
      </c>
      <c r="N67" s="38">
        <v>54.11</v>
      </c>
      <c r="O67" s="38">
        <v>56.71</v>
      </c>
      <c r="P67" s="38">
        <v>59.61</v>
      </c>
      <c r="Q67" s="38">
        <v>63.55</v>
      </c>
      <c r="R67" s="38">
        <v>66.17</v>
      </c>
      <c r="S67" s="38">
        <v>68.17</v>
      </c>
      <c r="T67" s="38">
        <v>69.85</v>
      </c>
      <c r="U67" s="38">
        <v>71.6</v>
      </c>
      <c r="V67" s="38">
        <v>72.99</v>
      </c>
      <c r="W67" s="38">
        <v>74.15</v>
      </c>
      <c r="X67" s="38">
        <v>75.05</v>
      </c>
      <c r="Y67" s="38">
        <v>75.88</v>
      </c>
      <c r="Z67" s="38">
        <v>76.69</v>
      </c>
      <c r="AA67" s="38">
        <v>77.43</v>
      </c>
      <c r="AB67" s="38">
        <v>78.19</v>
      </c>
      <c r="AC67" s="38">
        <v>79</v>
      </c>
      <c r="AD67" s="38">
        <v>79.73</v>
      </c>
      <c r="AE67" s="38">
        <v>80.57</v>
      </c>
      <c r="AF67" s="38">
        <v>81.35</v>
      </c>
      <c r="AG67" s="38">
        <v>82.11</v>
      </c>
      <c r="AH67" s="38">
        <v>82.91</v>
      </c>
      <c r="AI67" s="38">
        <v>83.56</v>
      </c>
      <c r="AJ67" s="38">
        <v>84.23</v>
      </c>
      <c r="AK67" s="38">
        <v>84.84</v>
      </c>
    </row>
    <row r="68" spans="1:37" ht="12.75" customHeight="1" thickBot="1" thickTop="1">
      <c r="A68" s="1">
        <v>5</v>
      </c>
      <c r="B68" s="19">
        <f>MATCH(D68,'[2]world'!$B$3:$B$400,0)</f>
        <v>154</v>
      </c>
      <c r="C68" s="17" t="str">
        <f>INDEX('[2]world'!$D$3:$D$400,MATCH(D68,'[2]world'!$B$3:$B$400,0))</f>
        <v>Barb</v>
      </c>
      <c r="D68" s="22" t="s">
        <v>53</v>
      </c>
      <c r="E68" s="23">
        <f>MATCH(G68,'[2]sex'!$B$3:$B$176,0)</f>
        <v>1</v>
      </c>
      <c r="F68" s="23" t="str">
        <f>INDEX('[2]sex'!$D$3:$D$176,MATCH(G68,'[2]sex'!$B$3:$B$176,0))</f>
        <v>males</v>
      </c>
      <c r="G68" s="22" t="s">
        <v>307</v>
      </c>
      <c r="H68" s="38">
        <v>54.72</v>
      </c>
      <c r="I68" s="38">
        <v>57.37</v>
      </c>
      <c r="J68" s="38">
        <v>59.72</v>
      </c>
      <c r="K68" s="38">
        <v>62.2</v>
      </c>
      <c r="L68" s="38">
        <v>64.03</v>
      </c>
      <c r="M68" s="38">
        <v>65.65</v>
      </c>
      <c r="N68" s="38">
        <v>67.08</v>
      </c>
      <c r="O68" s="38">
        <v>68.36</v>
      </c>
      <c r="P68" s="38">
        <v>69.5</v>
      </c>
      <c r="Q68" s="38">
        <v>70.53</v>
      </c>
      <c r="R68" s="38">
        <v>71.35</v>
      </c>
      <c r="S68" s="38">
        <v>72.13</v>
      </c>
      <c r="T68" s="38">
        <v>72.91</v>
      </c>
      <c r="U68" s="38">
        <v>73.73</v>
      </c>
      <c r="V68" s="38">
        <v>74.56</v>
      </c>
      <c r="W68" s="38">
        <v>75.46</v>
      </c>
      <c r="X68" s="38">
        <v>76.35</v>
      </c>
      <c r="Y68" s="38">
        <v>77.25</v>
      </c>
      <c r="Z68" s="38">
        <v>78.23</v>
      </c>
      <c r="AA68" s="38">
        <v>79.09</v>
      </c>
      <c r="AB68" s="38">
        <v>80.09</v>
      </c>
      <c r="AC68" s="38">
        <v>81.06</v>
      </c>
      <c r="AD68" s="38">
        <v>82.02</v>
      </c>
      <c r="AE68" s="38">
        <v>82.87</v>
      </c>
      <c r="AF68" s="38">
        <v>83.67</v>
      </c>
      <c r="AG68" s="38">
        <v>84.32</v>
      </c>
      <c r="AH68" s="38">
        <v>84.96</v>
      </c>
      <c r="AI68" s="38">
        <v>85.56</v>
      </c>
      <c r="AJ68" s="38">
        <v>86.08</v>
      </c>
      <c r="AK68" s="38">
        <v>86.59</v>
      </c>
    </row>
    <row r="69" spans="1:37" ht="12.75" customHeight="1" thickBot="1" thickTop="1">
      <c r="A69" s="1">
        <v>5</v>
      </c>
      <c r="B69" s="19">
        <f>MATCH(D69,'[2]world'!$B$3:$B$400,0)</f>
        <v>3</v>
      </c>
      <c r="C69" s="17" t="str">
        <f>INDEX('[2]world'!$D$3:$D$400,MATCH(D69,'[2]world'!$B$3:$B$400,0))</f>
        <v>BEL</v>
      </c>
      <c r="D69" s="22" t="s">
        <v>24</v>
      </c>
      <c r="E69" s="23">
        <f>MATCH(G69,'[2]sex'!$B$3:$B$176,0)</f>
        <v>1</v>
      </c>
      <c r="F69" s="23" t="str">
        <f>INDEX('[2]sex'!$D$3:$D$176,MATCH(G69,'[2]sex'!$B$3:$B$176,0))</f>
        <v>males</v>
      </c>
      <c r="G69" s="22" t="s">
        <v>307</v>
      </c>
      <c r="H69" s="38">
        <v>57.61</v>
      </c>
      <c r="I69" s="38">
        <v>63.28</v>
      </c>
      <c r="J69" s="38">
        <v>66</v>
      </c>
      <c r="K69" s="38">
        <v>66.74</v>
      </c>
      <c r="L69" s="38">
        <v>66.41</v>
      </c>
      <c r="M69" s="38">
        <v>66.02</v>
      </c>
      <c r="N69" s="38">
        <v>65.35</v>
      </c>
      <c r="O69" s="38">
        <v>66.45</v>
      </c>
      <c r="P69" s="38">
        <v>63.95</v>
      </c>
      <c r="Q69" s="38">
        <v>61.97</v>
      </c>
      <c r="R69" s="38">
        <v>62.32</v>
      </c>
      <c r="S69" s="38">
        <v>63.56</v>
      </c>
      <c r="T69" s="38">
        <v>65.29</v>
      </c>
      <c r="U69" s="38">
        <v>65.92</v>
      </c>
      <c r="V69" s="38">
        <v>66.59</v>
      </c>
      <c r="W69" s="38">
        <v>67.22</v>
      </c>
      <c r="X69" s="38">
        <v>67.94</v>
      </c>
      <c r="Y69" s="38">
        <v>68.66</v>
      </c>
      <c r="Z69" s="38">
        <v>69.38</v>
      </c>
      <c r="AA69" s="38">
        <v>70.08</v>
      </c>
      <c r="AB69" s="38">
        <v>70.86</v>
      </c>
      <c r="AC69" s="38">
        <v>71.65</v>
      </c>
      <c r="AD69" s="38">
        <v>72.41</v>
      </c>
      <c r="AE69" s="38">
        <v>73.36</v>
      </c>
      <c r="AF69" s="38">
        <v>74.12</v>
      </c>
      <c r="AG69" s="38">
        <v>74.96</v>
      </c>
      <c r="AH69" s="38">
        <v>75.89</v>
      </c>
      <c r="AI69" s="38">
        <v>76.79</v>
      </c>
      <c r="AJ69" s="38">
        <v>77.61</v>
      </c>
      <c r="AK69" s="38">
        <v>78.39</v>
      </c>
    </row>
    <row r="70" spans="1:37" ht="12.75" customHeight="1" thickBot="1" thickTop="1">
      <c r="A70" s="1">
        <v>5</v>
      </c>
      <c r="B70" s="19">
        <f>MATCH(D70,'[2]world'!$B$3:$B$400,0)</f>
        <v>4</v>
      </c>
      <c r="C70" s="17" t="str">
        <f>INDEX('[2]world'!$D$3:$D$400,MATCH(D70,'[2]world'!$B$3:$B$400,0))</f>
        <v>BG</v>
      </c>
      <c r="D70" s="22" t="s">
        <v>54</v>
      </c>
      <c r="E70" s="23">
        <f>MATCH(G70,'[2]sex'!$B$3:$B$176,0)</f>
        <v>1</v>
      </c>
      <c r="F70" s="23" t="str">
        <f>INDEX('[2]sex'!$D$3:$D$176,MATCH(G70,'[2]sex'!$B$3:$B$176,0))</f>
        <v>males</v>
      </c>
      <c r="G70" s="22" t="s">
        <v>307</v>
      </c>
      <c r="H70" s="38">
        <v>65.13</v>
      </c>
      <c r="I70" s="38">
        <v>66.71</v>
      </c>
      <c r="J70" s="38">
        <v>67.28</v>
      </c>
      <c r="K70" s="38">
        <v>67.62</v>
      </c>
      <c r="L70" s="38">
        <v>68.22</v>
      </c>
      <c r="M70" s="38">
        <v>69.29</v>
      </c>
      <c r="N70" s="38">
        <v>70.46</v>
      </c>
      <c r="O70" s="38">
        <v>71.77</v>
      </c>
      <c r="P70" s="38">
        <v>72.97</v>
      </c>
      <c r="Q70" s="38">
        <v>74.03</v>
      </c>
      <c r="R70" s="38">
        <v>75.19</v>
      </c>
      <c r="S70" s="38">
        <v>76.71</v>
      </c>
      <c r="T70" s="38">
        <v>77.95</v>
      </c>
      <c r="U70" s="38">
        <v>79.07</v>
      </c>
      <c r="V70" s="38">
        <v>80.2</v>
      </c>
      <c r="W70" s="38">
        <v>81.29</v>
      </c>
      <c r="X70" s="38">
        <v>82.19</v>
      </c>
      <c r="Y70" s="38">
        <v>82.97</v>
      </c>
      <c r="Z70" s="38">
        <v>83.67</v>
      </c>
      <c r="AA70" s="38">
        <v>84.34</v>
      </c>
      <c r="AB70" s="38">
        <v>84.96</v>
      </c>
      <c r="AC70" s="38">
        <v>85.56</v>
      </c>
      <c r="AD70" s="38">
        <v>86.1</v>
      </c>
      <c r="AE70" s="38">
        <v>86.71</v>
      </c>
      <c r="AF70" s="38">
        <v>87.27</v>
      </c>
      <c r="AG70" s="38">
        <v>87.8</v>
      </c>
      <c r="AH70" s="38">
        <v>88.38</v>
      </c>
      <c r="AI70" s="38">
        <v>88.98</v>
      </c>
      <c r="AJ70" s="38">
        <v>89.46</v>
      </c>
      <c r="AK70" s="38">
        <v>89.97</v>
      </c>
    </row>
    <row r="71" spans="1:37" ht="12.75" customHeight="1" thickBot="1" thickTop="1">
      <c r="A71" s="1">
        <v>5</v>
      </c>
      <c r="B71" s="19">
        <f>MATCH(D71,'[2]world'!$B$3:$B$400,0)</f>
        <v>143</v>
      </c>
      <c r="C71" s="17" t="str">
        <f>INDEX('[2]world'!$D$3:$D$400,MATCH(D71,'[2]world'!$B$3:$B$400,0))</f>
        <v>Belz</v>
      </c>
      <c r="D71" s="22" t="s">
        <v>55</v>
      </c>
      <c r="E71" s="23">
        <f>MATCH(G71,'[2]sex'!$B$3:$B$176,0)</f>
        <v>1</v>
      </c>
      <c r="F71" s="23" t="str">
        <f>INDEX('[2]sex'!$D$3:$D$176,MATCH(G71,'[2]sex'!$B$3:$B$176,0))</f>
        <v>males</v>
      </c>
      <c r="G71" s="22" t="s">
        <v>307</v>
      </c>
      <c r="H71" s="38">
        <v>54.56</v>
      </c>
      <c r="I71" s="38">
        <v>57.3</v>
      </c>
      <c r="J71" s="38">
        <v>60.06</v>
      </c>
      <c r="K71" s="38">
        <v>63.13</v>
      </c>
      <c r="L71" s="38">
        <v>65.46</v>
      </c>
      <c r="M71" s="38">
        <v>66.92</v>
      </c>
      <c r="N71" s="38">
        <v>68.54</v>
      </c>
      <c r="O71" s="38">
        <v>69.47</v>
      </c>
      <c r="P71" s="38">
        <v>68.24</v>
      </c>
      <c r="Q71" s="38">
        <v>66.02</v>
      </c>
      <c r="R71" s="38">
        <v>65.73</v>
      </c>
      <c r="S71" s="38">
        <v>67</v>
      </c>
      <c r="T71" s="38">
        <v>67.19</v>
      </c>
      <c r="U71" s="38">
        <v>67.75</v>
      </c>
      <c r="V71" s="38">
        <v>68.29</v>
      </c>
      <c r="W71" s="38">
        <v>68.77</v>
      </c>
      <c r="X71" s="38">
        <v>69.29</v>
      </c>
      <c r="Y71" s="38">
        <v>69.84</v>
      </c>
      <c r="Z71" s="38">
        <v>70.45</v>
      </c>
      <c r="AA71" s="38">
        <v>71.08</v>
      </c>
      <c r="AB71" s="38">
        <v>71.79</v>
      </c>
      <c r="AC71" s="38">
        <v>72.48</v>
      </c>
      <c r="AD71" s="38">
        <v>73.26</v>
      </c>
      <c r="AE71" s="38">
        <v>73.97</v>
      </c>
      <c r="AF71" s="38">
        <v>74.73</v>
      </c>
      <c r="AG71" s="38">
        <v>75.51</v>
      </c>
      <c r="AH71" s="38">
        <v>76.38</v>
      </c>
      <c r="AI71" s="38">
        <v>77.26</v>
      </c>
      <c r="AJ71" s="38">
        <v>78.2</v>
      </c>
      <c r="AK71" s="38">
        <v>79.09</v>
      </c>
    </row>
    <row r="72" spans="1:37" ht="12.75" customHeight="1" thickBot="1" thickTop="1">
      <c r="A72" s="1">
        <v>5</v>
      </c>
      <c r="B72" s="19">
        <f>MATCH(D72,'[2]world'!$B$3:$B$400,0)</f>
        <v>87</v>
      </c>
      <c r="C72" s="17" t="str">
        <f>INDEX('[2]world'!$D$3:$D$400,MATCH(D72,'[2]world'!$B$3:$B$400,0))</f>
        <v>Ben</v>
      </c>
      <c r="D72" s="22" t="s">
        <v>56</v>
      </c>
      <c r="E72" s="23">
        <f>MATCH(G72,'[2]sex'!$B$3:$B$176,0)</f>
        <v>1</v>
      </c>
      <c r="F72" s="23" t="str">
        <f>INDEX('[2]sex'!$D$3:$D$176,MATCH(G72,'[2]sex'!$B$3:$B$176,0))</f>
        <v>males</v>
      </c>
      <c r="G72" s="22" t="s">
        <v>307</v>
      </c>
      <c r="H72" s="38">
        <v>33.61</v>
      </c>
      <c r="I72" s="38">
        <v>35.79</v>
      </c>
      <c r="J72" s="38">
        <v>37.83</v>
      </c>
      <c r="K72" s="38">
        <v>39.78</v>
      </c>
      <c r="L72" s="38">
        <v>41.32</v>
      </c>
      <c r="M72" s="38">
        <v>43.27</v>
      </c>
      <c r="N72" s="38">
        <v>45.17</v>
      </c>
      <c r="O72" s="38">
        <v>48.97</v>
      </c>
      <c r="P72" s="38">
        <v>52.42</v>
      </c>
      <c r="Q72" s="38">
        <v>52.62</v>
      </c>
      <c r="R72" s="38">
        <v>54.3</v>
      </c>
      <c r="S72" s="38">
        <v>56.81</v>
      </c>
      <c r="T72" s="38">
        <v>57.77</v>
      </c>
      <c r="U72" s="38">
        <v>58.84</v>
      </c>
      <c r="V72" s="38">
        <v>59.81</v>
      </c>
      <c r="W72" s="38">
        <v>60.72</v>
      </c>
      <c r="X72" s="38">
        <v>61.54</v>
      </c>
      <c r="Y72" s="38">
        <v>62.31</v>
      </c>
      <c r="Z72" s="38">
        <v>63.12</v>
      </c>
      <c r="AA72" s="38">
        <v>63.81</v>
      </c>
      <c r="AB72" s="38">
        <v>64.49</v>
      </c>
      <c r="AC72" s="38">
        <v>65.17</v>
      </c>
      <c r="AD72" s="38">
        <v>65.85</v>
      </c>
      <c r="AE72" s="38">
        <v>66.46</v>
      </c>
      <c r="AF72" s="38">
        <v>67.12</v>
      </c>
      <c r="AG72" s="38">
        <v>67.75</v>
      </c>
      <c r="AH72" s="38">
        <v>68.42</v>
      </c>
      <c r="AI72" s="38">
        <v>68.99</v>
      </c>
      <c r="AJ72" s="38">
        <v>69.65</v>
      </c>
      <c r="AK72" s="38">
        <v>70.27</v>
      </c>
    </row>
    <row r="73" spans="1:37" ht="12.75" customHeight="1" thickBot="1" thickTop="1">
      <c r="A73" s="1">
        <v>5</v>
      </c>
      <c r="B73" s="19">
        <f>MATCH(D73,'[2]world'!$B$3:$B$400,0)</f>
        <v>202</v>
      </c>
      <c r="C73" s="17" t="str">
        <f>INDEX('[2]world'!$D$3:$D$400,MATCH(D73,'[2]world'!$B$3:$B$400,0))</f>
        <v>But</v>
      </c>
      <c r="D73" s="22" t="s">
        <v>57</v>
      </c>
      <c r="E73" s="23">
        <f>MATCH(G73,'[2]sex'!$B$3:$B$176,0)</f>
        <v>1</v>
      </c>
      <c r="F73" s="23" t="str">
        <f>INDEX('[2]sex'!$D$3:$D$176,MATCH(G73,'[2]sex'!$B$3:$B$176,0))</f>
        <v>males</v>
      </c>
      <c r="G73" s="22" t="s">
        <v>307</v>
      </c>
      <c r="H73" s="38">
        <v>28.79</v>
      </c>
      <c r="I73" s="38">
        <v>30.93</v>
      </c>
      <c r="J73" s="38">
        <v>33.11</v>
      </c>
      <c r="K73" s="38">
        <v>35.27</v>
      </c>
      <c r="L73" s="38">
        <v>38.99</v>
      </c>
      <c r="M73" s="38">
        <v>43.2</v>
      </c>
      <c r="N73" s="38">
        <v>46.98</v>
      </c>
      <c r="O73" s="38">
        <v>50.64</v>
      </c>
      <c r="P73" s="38">
        <v>54.54</v>
      </c>
      <c r="Q73" s="38">
        <v>58.38</v>
      </c>
      <c r="R73" s="38">
        <v>62.71</v>
      </c>
      <c r="S73" s="38">
        <v>66.33</v>
      </c>
      <c r="T73" s="38">
        <v>68.63</v>
      </c>
      <c r="U73" s="38">
        <v>70.35</v>
      </c>
      <c r="V73" s="38">
        <v>71.72</v>
      </c>
      <c r="W73" s="38">
        <v>72.83</v>
      </c>
      <c r="X73" s="38">
        <v>73.81</v>
      </c>
      <c r="Y73" s="38">
        <v>74.72</v>
      </c>
      <c r="Z73" s="38">
        <v>75.62</v>
      </c>
      <c r="AA73" s="38">
        <v>76.46</v>
      </c>
      <c r="AB73" s="38">
        <v>77.33</v>
      </c>
      <c r="AC73" s="38">
        <v>78.18</v>
      </c>
      <c r="AD73" s="38">
        <v>79.1</v>
      </c>
      <c r="AE73" s="38">
        <v>79.89</v>
      </c>
      <c r="AF73" s="38">
        <v>80.83</v>
      </c>
      <c r="AG73" s="38">
        <v>81.67</v>
      </c>
      <c r="AH73" s="38">
        <v>82.45</v>
      </c>
      <c r="AI73" s="38">
        <v>83.18</v>
      </c>
      <c r="AJ73" s="38">
        <v>83.97</v>
      </c>
      <c r="AK73" s="38">
        <v>84.56</v>
      </c>
    </row>
    <row r="74" spans="1:37" ht="12.75" customHeight="1" thickBot="1" thickTop="1">
      <c r="A74" s="1">
        <v>5</v>
      </c>
      <c r="B74" s="19">
        <f>MATCH(D74,'[2]world'!$B$3:$B$400,0)</f>
        <v>171</v>
      </c>
      <c r="C74" s="17" t="str">
        <f>INDEX('[2]world'!$D$3:$D$400,MATCH(D74,'[2]world'!$B$3:$B$400,0))</f>
        <v>Bol</v>
      </c>
      <c r="D74" s="22" t="s">
        <v>58</v>
      </c>
      <c r="E74" s="23">
        <f>MATCH(G74,'[2]sex'!$B$3:$B$176,0)</f>
        <v>1</v>
      </c>
      <c r="F74" s="23" t="str">
        <f>INDEX('[2]sex'!$D$3:$D$176,MATCH(G74,'[2]sex'!$B$3:$B$176,0))</f>
        <v>males</v>
      </c>
      <c r="G74" s="22" t="s">
        <v>307</v>
      </c>
      <c r="H74" s="38">
        <v>38.65</v>
      </c>
      <c r="I74" s="38">
        <v>40.07</v>
      </c>
      <c r="J74" s="38">
        <v>41.65</v>
      </c>
      <c r="K74" s="38">
        <v>43.43</v>
      </c>
      <c r="L74" s="38">
        <v>45.38</v>
      </c>
      <c r="M74" s="38">
        <v>47.5</v>
      </c>
      <c r="N74" s="38">
        <v>49.77</v>
      </c>
      <c r="O74" s="38">
        <v>52.2</v>
      </c>
      <c r="P74" s="38">
        <v>54.75</v>
      </c>
      <c r="Q74" s="38">
        <v>57.38</v>
      </c>
      <c r="R74" s="38">
        <v>60.05</v>
      </c>
      <c r="S74" s="38">
        <v>62.72</v>
      </c>
      <c r="T74" s="38">
        <v>65.34</v>
      </c>
      <c r="U74" s="38">
        <v>67.14</v>
      </c>
      <c r="V74" s="38">
        <v>68.68</v>
      </c>
      <c r="W74" s="38">
        <v>70.03</v>
      </c>
      <c r="X74" s="38">
        <v>71.23</v>
      </c>
      <c r="Y74" s="38">
        <v>72.31</v>
      </c>
      <c r="Z74" s="38">
        <v>73.41</v>
      </c>
      <c r="AA74" s="38">
        <v>74.4</v>
      </c>
      <c r="AB74" s="38">
        <v>75.36</v>
      </c>
      <c r="AC74" s="38">
        <v>76.34</v>
      </c>
      <c r="AD74" s="38">
        <v>77.28</v>
      </c>
      <c r="AE74" s="38">
        <v>78.2</v>
      </c>
      <c r="AF74" s="38">
        <v>79.14</v>
      </c>
      <c r="AG74" s="38">
        <v>80.08</v>
      </c>
      <c r="AH74" s="38">
        <v>81.07</v>
      </c>
      <c r="AI74" s="38">
        <v>82.04</v>
      </c>
      <c r="AJ74" s="38">
        <v>82.84</v>
      </c>
      <c r="AK74" s="38">
        <v>83.62</v>
      </c>
    </row>
    <row r="75" spans="1:37" ht="12.75" customHeight="1" thickBot="1" thickTop="1">
      <c r="A75" s="1">
        <v>5</v>
      </c>
      <c r="B75" s="19">
        <f>MATCH(D75,'[2]world'!$B$3:$B$400,0)</f>
        <v>6</v>
      </c>
      <c r="C75" s="17" t="str">
        <f>INDEX('[2]world'!$D$3:$D$400,MATCH(D75,'[2]world'!$B$3:$B$400,0))</f>
        <v>Bos</v>
      </c>
      <c r="D75" s="22" t="s">
        <v>59</v>
      </c>
      <c r="E75" s="23">
        <f>MATCH(G75,'[2]sex'!$B$3:$B$176,0)</f>
        <v>1</v>
      </c>
      <c r="F75" s="23" t="str">
        <f>INDEX('[2]sex'!$D$3:$D$176,MATCH(G75,'[2]sex'!$B$3:$B$176,0))</f>
        <v>males</v>
      </c>
      <c r="G75" s="22" t="s">
        <v>307</v>
      </c>
      <c r="H75" s="38">
        <v>52.63</v>
      </c>
      <c r="I75" s="38">
        <v>56.93</v>
      </c>
      <c r="J75" s="38">
        <v>60.16</v>
      </c>
      <c r="K75" s="38">
        <v>62.68</v>
      </c>
      <c r="L75" s="38">
        <v>65.31</v>
      </c>
      <c r="M75" s="38">
        <v>67.24</v>
      </c>
      <c r="N75" s="38">
        <v>67.8</v>
      </c>
      <c r="O75" s="38">
        <v>69.2</v>
      </c>
      <c r="P75" s="38">
        <v>66.16</v>
      </c>
      <c r="Q75" s="38">
        <v>70.91</v>
      </c>
      <c r="R75" s="38">
        <v>72.04</v>
      </c>
      <c r="S75" s="38">
        <v>72.88</v>
      </c>
      <c r="T75" s="38">
        <v>73.71</v>
      </c>
      <c r="U75" s="38">
        <v>74.56</v>
      </c>
      <c r="V75" s="38">
        <v>75.43</v>
      </c>
      <c r="W75" s="38">
        <v>76.33</v>
      </c>
      <c r="X75" s="38">
        <v>77.26</v>
      </c>
      <c r="Y75" s="38">
        <v>78.19</v>
      </c>
      <c r="Z75" s="38">
        <v>79.15</v>
      </c>
      <c r="AA75" s="38">
        <v>80.11</v>
      </c>
      <c r="AB75" s="38">
        <v>81.1</v>
      </c>
      <c r="AC75" s="38">
        <v>82.03</v>
      </c>
      <c r="AD75" s="38">
        <v>82.95</v>
      </c>
      <c r="AE75" s="38">
        <v>83.68</v>
      </c>
      <c r="AF75" s="38">
        <v>84.37</v>
      </c>
      <c r="AG75" s="38">
        <v>84.98</v>
      </c>
      <c r="AH75" s="38">
        <v>85.58</v>
      </c>
      <c r="AI75" s="38">
        <v>86.07</v>
      </c>
      <c r="AJ75" s="38">
        <v>86.56</v>
      </c>
      <c r="AK75" s="38">
        <v>87.04</v>
      </c>
    </row>
    <row r="76" spans="1:37" ht="12.75" customHeight="1" thickBot="1" thickTop="1">
      <c r="A76" s="1">
        <v>5</v>
      </c>
      <c r="B76" s="19">
        <f>MATCH(D76,'[2]world'!$B$3:$B$400,0)</f>
        <v>134</v>
      </c>
      <c r="C76" s="17" t="str">
        <f>INDEX('[2]world'!$D$3:$D$400,MATCH(D76,'[2]world'!$B$3:$B$400,0))</f>
        <v>Bots</v>
      </c>
      <c r="D76" s="22" t="s">
        <v>60</v>
      </c>
      <c r="E76" s="23">
        <f>MATCH(G76,'[2]sex'!$B$3:$B$176,0)</f>
        <v>1</v>
      </c>
      <c r="F76" s="23" t="str">
        <f>INDEX('[2]sex'!$D$3:$D$176,MATCH(G76,'[2]sex'!$B$3:$B$176,0))</f>
        <v>males</v>
      </c>
      <c r="G76" s="22" t="s">
        <v>307</v>
      </c>
      <c r="H76" s="38">
        <v>45.66</v>
      </c>
      <c r="I76" s="38">
        <v>47.76</v>
      </c>
      <c r="J76" s="38">
        <v>49.71</v>
      </c>
      <c r="K76" s="38">
        <v>51.5</v>
      </c>
      <c r="L76" s="38">
        <v>54.1</v>
      </c>
      <c r="M76" s="38">
        <v>57.2</v>
      </c>
      <c r="N76" s="38">
        <v>59.6</v>
      </c>
      <c r="O76" s="38">
        <v>60.72</v>
      </c>
      <c r="P76" s="38">
        <v>59.06</v>
      </c>
      <c r="Q76" s="38">
        <v>50.46</v>
      </c>
      <c r="R76" s="38">
        <v>48.08</v>
      </c>
      <c r="S76" s="38">
        <v>59.02</v>
      </c>
      <c r="T76" s="38">
        <v>61.8</v>
      </c>
      <c r="U76" s="38">
        <v>62.43</v>
      </c>
      <c r="V76" s="38">
        <v>64.16</v>
      </c>
      <c r="W76" s="38">
        <v>65.45</v>
      </c>
      <c r="X76" s="38">
        <v>66.58</v>
      </c>
      <c r="Y76" s="38">
        <v>67.66</v>
      </c>
      <c r="Z76" s="38">
        <v>68.71</v>
      </c>
      <c r="AA76" s="38">
        <v>69.74</v>
      </c>
      <c r="AB76" s="38">
        <v>70.71</v>
      </c>
      <c r="AC76" s="38">
        <v>71.63</v>
      </c>
      <c r="AD76" s="38">
        <v>72.41</v>
      </c>
      <c r="AE76" s="38">
        <v>73.1</v>
      </c>
      <c r="AF76" s="38">
        <v>73.76</v>
      </c>
      <c r="AG76" s="38">
        <v>74.42</v>
      </c>
      <c r="AH76" s="38">
        <v>75.05</v>
      </c>
      <c r="AI76" s="38">
        <v>75.68</v>
      </c>
      <c r="AJ76" s="38">
        <v>76.3</v>
      </c>
      <c r="AK76" s="38">
        <v>76.91</v>
      </c>
    </row>
    <row r="77" spans="1:37" ht="12.75" customHeight="1" thickBot="1" thickTop="1">
      <c r="A77" s="1">
        <v>5</v>
      </c>
      <c r="B77" s="19">
        <f>MATCH(D77,'[2]world'!$B$3:$B$400,0)</f>
        <v>172</v>
      </c>
      <c r="C77" s="17" t="str">
        <f>INDEX('[2]world'!$D$3:$D$400,MATCH(D77,'[2]world'!$B$3:$B$400,0))</f>
        <v>Bra</v>
      </c>
      <c r="D77" s="22" t="s">
        <v>61</v>
      </c>
      <c r="E77" s="23">
        <f>MATCH(G77,'[2]sex'!$B$3:$B$176,0)</f>
        <v>1</v>
      </c>
      <c r="F77" s="23" t="str">
        <f>INDEX('[2]sex'!$D$3:$D$176,MATCH(G77,'[2]sex'!$B$3:$B$176,0))</f>
        <v>males</v>
      </c>
      <c r="G77" s="22" t="s">
        <v>307</v>
      </c>
      <c r="H77" s="38">
        <v>49.09</v>
      </c>
      <c r="I77" s="38">
        <v>51.29</v>
      </c>
      <c r="J77" s="38">
        <v>53.52</v>
      </c>
      <c r="K77" s="38">
        <v>55.48</v>
      </c>
      <c r="L77" s="38">
        <v>57.18</v>
      </c>
      <c r="M77" s="38">
        <v>58.31</v>
      </c>
      <c r="N77" s="38">
        <v>59.55</v>
      </c>
      <c r="O77" s="38">
        <v>60.93</v>
      </c>
      <c r="P77" s="38">
        <v>62.59</v>
      </c>
      <c r="Q77" s="38">
        <v>65.11</v>
      </c>
      <c r="R77" s="38">
        <v>67.3</v>
      </c>
      <c r="S77" s="38">
        <v>68.8</v>
      </c>
      <c r="T77" s="38">
        <v>70.29</v>
      </c>
      <c r="U77" s="38">
        <v>71.76</v>
      </c>
      <c r="V77" s="38">
        <v>73.17</v>
      </c>
      <c r="W77" s="38">
        <v>74.53</v>
      </c>
      <c r="X77" s="38">
        <v>75.84</v>
      </c>
      <c r="Y77" s="38">
        <v>77.19</v>
      </c>
      <c r="Z77" s="38">
        <v>78.48</v>
      </c>
      <c r="AA77" s="38">
        <v>79.7</v>
      </c>
      <c r="AB77" s="38">
        <v>80.83</v>
      </c>
      <c r="AC77" s="38">
        <v>81.74</v>
      </c>
      <c r="AD77" s="38">
        <v>82.49</v>
      </c>
      <c r="AE77" s="38">
        <v>83.24</v>
      </c>
      <c r="AF77" s="38">
        <v>83.9</v>
      </c>
      <c r="AG77" s="38">
        <v>84.55</v>
      </c>
      <c r="AH77" s="38">
        <v>85.13</v>
      </c>
      <c r="AI77" s="38">
        <v>85.75</v>
      </c>
      <c r="AJ77" s="38">
        <v>86.26</v>
      </c>
      <c r="AK77" s="38">
        <v>86.8</v>
      </c>
    </row>
    <row r="78" spans="1:37" ht="12.75" customHeight="1" thickBot="1" thickTop="1">
      <c r="A78" s="1">
        <v>5</v>
      </c>
      <c r="B78" s="19">
        <f>MATCH(D78,'[2]world'!$B$3:$B$400,0)</f>
        <v>210</v>
      </c>
      <c r="C78" s="17" t="str">
        <f>INDEX('[2]world'!$D$3:$D$400,MATCH(D78,'[2]world'!$B$3:$B$400,0))</f>
        <v>Bru</v>
      </c>
      <c r="D78" s="22" t="s">
        <v>62</v>
      </c>
      <c r="E78" s="23">
        <f>MATCH(G78,'[2]sex'!$B$3:$B$176,0)</f>
        <v>1</v>
      </c>
      <c r="F78" s="23" t="str">
        <f>INDEX('[2]sex'!$D$3:$D$176,MATCH(G78,'[2]sex'!$B$3:$B$176,0))</f>
        <v>males</v>
      </c>
      <c r="G78" s="22" t="s">
        <v>307</v>
      </c>
      <c r="H78" s="38">
        <v>56.77</v>
      </c>
      <c r="I78" s="38">
        <v>59.57</v>
      </c>
      <c r="J78" s="38">
        <v>62.51</v>
      </c>
      <c r="K78" s="38">
        <v>64.61</v>
      </c>
      <c r="L78" s="38">
        <v>66.46</v>
      </c>
      <c r="M78" s="38">
        <v>68.11</v>
      </c>
      <c r="N78" s="38">
        <v>69.59</v>
      </c>
      <c r="O78" s="38">
        <v>70.92</v>
      </c>
      <c r="P78" s="38">
        <v>72.12</v>
      </c>
      <c r="Q78" s="38">
        <v>73.21</v>
      </c>
      <c r="R78" s="38">
        <v>74.21</v>
      </c>
      <c r="S78" s="38">
        <v>75.13</v>
      </c>
      <c r="T78" s="38">
        <v>76.64</v>
      </c>
      <c r="U78" s="38">
        <v>77.77</v>
      </c>
      <c r="V78" s="38">
        <v>78.88</v>
      </c>
      <c r="W78" s="38">
        <v>80.01</v>
      </c>
      <c r="X78" s="38">
        <v>81.14</v>
      </c>
      <c r="Y78" s="38">
        <v>82.28</v>
      </c>
      <c r="Z78" s="38">
        <v>83.29</v>
      </c>
      <c r="AA78" s="38">
        <v>84.17</v>
      </c>
      <c r="AB78" s="38">
        <v>84.96</v>
      </c>
      <c r="AC78" s="38">
        <v>85.66</v>
      </c>
      <c r="AD78" s="38">
        <v>86.31</v>
      </c>
      <c r="AE78" s="38">
        <v>86.91</v>
      </c>
      <c r="AF78" s="38">
        <v>87.53</v>
      </c>
      <c r="AG78" s="38">
        <v>88.15</v>
      </c>
      <c r="AH78" s="38">
        <v>88.71</v>
      </c>
      <c r="AI78" s="38">
        <v>89.29</v>
      </c>
      <c r="AJ78" s="38">
        <v>89.84</v>
      </c>
      <c r="AK78" s="38">
        <v>90.39</v>
      </c>
    </row>
    <row r="79" spans="1:37" ht="12.75" customHeight="1" thickBot="1" thickTop="1">
      <c r="A79" s="1">
        <v>5</v>
      </c>
      <c r="B79" s="19">
        <f>MATCH(D79,'[2]world'!$B$3:$B$400,0)</f>
        <v>5</v>
      </c>
      <c r="C79" s="17" t="str">
        <f>INDEX('[2]world'!$D$3:$D$400,MATCH(D79,'[2]world'!$B$3:$B$400,0))</f>
        <v>BUL</v>
      </c>
      <c r="D79" s="22" t="s">
        <v>63</v>
      </c>
      <c r="E79" s="23">
        <f>MATCH(G79,'[2]sex'!$B$3:$B$176,0)</f>
        <v>1</v>
      </c>
      <c r="F79" s="23" t="str">
        <f>INDEX('[2]sex'!$D$3:$D$176,MATCH(G79,'[2]sex'!$B$3:$B$176,0))</f>
        <v>males</v>
      </c>
      <c r="G79" s="22" t="s">
        <v>307</v>
      </c>
      <c r="H79" s="38">
        <v>60.47</v>
      </c>
      <c r="I79" s="38">
        <v>64.7</v>
      </c>
      <c r="J79" s="38">
        <v>68.43</v>
      </c>
      <c r="K79" s="38">
        <v>69.01</v>
      </c>
      <c r="L79" s="38">
        <v>68.95</v>
      </c>
      <c r="M79" s="38">
        <v>68.71</v>
      </c>
      <c r="N79" s="38">
        <v>68.55</v>
      </c>
      <c r="O79" s="38">
        <v>68.31</v>
      </c>
      <c r="P79" s="38">
        <v>67.74</v>
      </c>
      <c r="Q79" s="38">
        <v>67.39</v>
      </c>
      <c r="R79" s="38">
        <v>68.66</v>
      </c>
      <c r="S79" s="38">
        <v>69.42</v>
      </c>
      <c r="T79" s="38">
        <v>70.64</v>
      </c>
      <c r="U79" s="38">
        <v>71.14</v>
      </c>
      <c r="V79" s="38">
        <v>71.72</v>
      </c>
      <c r="W79" s="38">
        <v>72.28</v>
      </c>
      <c r="X79" s="38">
        <v>72.9</v>
      </c>
      <c r="Y79" s="38">
        <v>73.52</v>
      </c>
      <c r="Z79" s="38">
        <v>74.17</v>
      </c>
      <c r="AA79" s="38">
        <v>74.89</v>
      </c>
      <c r="AB79" s="38">
        <v>75.63</v>
      </c>
      <c r="AC79" s="38">
        <v>76.35</v>
      </c>
      <c r="AD79" s="38">
        <v>77.14</v>
      </c>
      <c r="AE79" s="38">
        <v>77.92</v>
      </c>
      <c r="AF79" s="38">
        <v>78.69</v>
      </c>
      <c r="AG79" s="38">
        <v>79.47</v>
      </c>
      <c r="AH79" s="38">
        <v>80.28</v>
      </c>
      <c r="AI79" s="38">
        <v>81.04</v>
      </c>
      <c r="AJ79" s="38">
        <v>81.76</v>
      </c>
      <c r="AK79" s="38">
        <v>82.44</v>
      </c>
    </row>
    <row r="80" spans="1:37" ht="12.75" customHeight="1" thickBot="1" thickTop="1">
      <c r="A80" s="1">
        <v>5</v>
      </c>
      <c r="B80" s="19">
        <f>MATCH(D80,'[2]world'!$B$3:$B$400,0)</f>
        <v>88</v>
      </c>
      <c r="C80" s="17" t="str">
        <f>INDEX('[2]world'!$D$3:$D$400,MATCH(D80,'[2]world'!$B$3:$B$400,0))</f>
        <v>BuFa</v>
      </c>
      <c r="D80" s="22" t="s">
        <v>64</v>
      </c>
      <c r="E80" s="23">
        <f>MATCH(G80,'[2]sex'!$B$3:$B$176,0)</f>
        <v>1</v>
      </c>
      <c r="F80" s="23" t="str">
        <f>INDEX('[2]sex'!$D$3:$D$176,MATCH(G80,'[2]sex'!$B$3:$B$176,0))</f>
        <v>males</v>
      </c>
      <c r="G80" s="22" t="s">
        <v>307</v>
      </c>
      <c r="H80" s="38">
        <v>30.05</v>
      </c>
      <c r="I80" s="38">
        <v>32.35</v>
      </c>
      <c r="J80" s="38">
        <v>34.57</v>
      </c>
      <c r="K80" s="38">
        <v>36.96</v>
      </c>
      <c r="L80" s="38">
        <v>39.1</v>
      </c>
      <c r="M80" s="38">
        <v>42.16</v>
      </c>
      <c r="N80" s="38">
        <v>47.18</v>
      </c>
      <c r="O80" s="38">
        <v>48.31</v>
      </c>
      <c r="P80" s="38">
        <v>48.08</v>
      </c>
      <c r="Q80" s="38">
        <v>48.32</v>
      </c>
      <c r="R80" s="38">
        <v>50.5</v>
      </c>
      <c r="S80" s="38">
        <v>54.54</v>
      </c>
      <c r="T80" s="38">
        <v>56.73</v>
      </c>
      <c r="U80" s="38">
        <v>58.45</v>
      </c>
      <c r="V80" s="38">
        <v>60.03</v>
      </c>
      <c r="W80" s="38">
        <v>61.52</v>
      </c>
      <c r="X80" s="38">
        <v>62.83</v>
      </c>
      <c r="Y80" s="38">
        <v>64.09</v>
      </c>
      <c r="Z80" s="38">
        <v>65.08</v>
      </c>
      <c r="AA80" s="38">
        <v>66</v>
      </c>
      <c r="AB80" s="38">
        <v>66.89</v>
      </c>
      <c r="AC80" s="38">
        <v>67.75</v>
      </c>
      <c r="AD80" s="38">
        <v>68.5</v>
      </c>
      <c r="AE80" s="38">
        <v>69.17</v>
      </c>
      <c r="AF80" s="38">
        <v>69.92</v>
      </c>
      <c r="AG80" s="38">
        <v>70.54</v>
      </c>
      <c r="AH80" s="38">
        <v>71.19</v>
      </c>
      <c r="AI80" s="38">
        <v>71.88</v>
      </c>
      <c r="AJ80" s="38">
        <v>72.69</v>
      </c>
      <c r="AK80" s="38">
        <v>73.46</v>
      </c>
    </row>
    <row r="81" spans="1:37" ht="12.75" customHeight="1" thickBot="1" thickTop="1">
      <c r="A81" s="1">
        <v>5</v>
      </c>
      <c r="B81" s="19">
        <f>MATCH(D81,'[2]world'!$B$3:$B$400,0)</f>
        <v>104</v>
      </c>
      <c r="C81" s="17" t="str">
        <f>INDEX('[2]world'!$D$3:$D$400,MATCH(D81,'[2]world'!$B$3:$B$400,0))</f>
        <v>Buru</v>
      </c>
      <c r="D81" s="22" t="s">
        <v>65</v>
      </c>
      <c r="E81" s="23">
        <f>MATCH(G81,'[2]sex'!$B$3:$B$176,0)</f>
        <v>1</v>
      </c>
      <c r="F81" s="23" t="str">
        <f>INDEX('[2]sex'!$D$3:$D$176,MATCH(G81,'[2]sex'!$B$3:$B$176,0))</f>
        <v>males</v>
      </c>
      <c r="G81" s="22" t="s">
        <v>307</v>
      </c>
      <c r="H81" s="38">
        <v>37.46</v>
      </c>
      <c r="I81" s="38">
        <v>38.95</v>
      </c>
      <c r="J81" s="38">
        <v>40.44</v>
      </c>
      <c r="K81" s="38">
        <v>41.92</v>
      </c>
      <c r="L81" s="38">
        <v>42.62</v>
      </c>
      <c r="M81" s="38">
        <v>44.8</v>
      </c>
      <c r="N81" s="38">
        <v>46.26</v>
      </c>
      <c r="O81" s="38">
        <v>47.38</v>
      </c>
      <c r="P81" s="38">
        <v>45.66</v>
      </c>
      <c r="Q81" s="38">
        <v>49.18</v>
      </c>
      <c r="R81" s="38">
        <v>50.27</v>
      </c>
      <c r="S81" s="38">
        <v>51.99</v>
      </c>
      <c r="T81" s="38">
        <v>54.18</v>
      </c>
      <c r="U81" s="38">
        <v>55.99</v>
      </c>
      <c r="V81" s="38">
        <v>57.58</v>
      </c>
      <c r="W81" s="38">
        <v>59.33</v>
      </c>
      <c r="X81" s="38">
        <v>61.16</v>
      </c>
      <c r="Y81" s="38">
        <v>62.84</v>
      </c>
      <c r="Z81" s="38">
        <v>64.37</v>
      </c>
      <c r="AA81" s="38">
        <v>65.74</v>
      </c>
      <c r="AB81" s="38">
        <v>66.95</v>
      </c>
      <c r="AC81" s="38">
        <v>68.07</v>
      </c>
      <c r="AD81" s="38">
        <v>69.13</v>
      </c>
      <c r="AE81" s="38">
        <v>70.08</v>
      </c>
      <c r="AF81" s="38">
        <v>70.86</v>
      </c>
      <c r="AG81" s="38">
        <v>71.59</v>
      </c>
      <c r="AH81" s="38">
        <v>72.28</v>
      </c>
      <c r="AI81" s="38">
        <v>73.02</v>
      </c>
      <c r="AJ81" s="38">
        <v>73.72</v>
      </c>
      <c r="AK81" s="38">
        <v>74.41</v>
      </c>
    </row>
    <row r="82" spans="1:37" ht="12.75" customHeight="1" thickBot="1" thickTop="1">
      <c r="A82" s="1">
        <v>5</v>
      </c>
      <c r="B82" s="19">
        <f>MATCH(D82,'[2]world'!$B$3:$B$400,0)</f>
        <v>390</v>
      </c>
      <c r="C82" s="17" t="str">
        <f>INDEX('[2]world'!$D$3:$D$400,MATCH(D82,'[2]world'!$B$3:$B$400,0))</f>
        <v>Kapo_W</v>
      </c>
      <c r="D82" s="22" t="s">
        <v>254</v>
      </c>
      <c r="E82" s="23">
        <f>MATCH(G82,'[2]sex'!$B$3:$B$176,0)</f>
        <v>1</v>
      </c>
      <c r="F82" s="23" t="str">
        <f>INDEX('[2]sex'!$D$3:$D$176,MATCH(G82,'[2]sex'!$B$3:$B$176,0))</f>
        <v>males</v>
      </c>
      <c r="G82" s="22" t="s">
        <v>307</v>
      </c>
      <c r="H82" s="38">
        <v>46.92</v>
      </c>
      <c r="I82" s="38">
        <v>47.57</v>
      </c>
      <c r="J82" s="38">
        <v>48.16</v>
      </c>
      <c r="K82" s="38">
        <v>51.03</v>
      </c>
      <c r="L82" s="38">
        <v>53.9</v>
      </c>
      <c r="M82" s="38">
        <v>57.29</v>
      </c>
      <c r="N82" s="38">
        <v>60.68</v>
      </c>
      <c r="O82" s="38">
        <v>63.04</v>
      </c>
      <c r="P82" s="38">
        <v>64.96</v>
      </c>
      <c r="Q82" s="38">
        <v>67.25</v>
      </c>
      <c r="R82" s="38">
        <v>68.93</v>
      </c>
      <c r="S82" s="38">
        <v>70.61</v>
      </c>
      <c r="T82" s="38">
        <v>71.05</v>
      </c>
      <c r="U82" s="38">
        <v>72.16</v>
      </c>
      <c r="V82" s="38">
        <v>73.23</v>
      </c>
      <c r="W82" s="38">
        <v>74.27</v>
      </c>
      <c r="X82" s="38">
        <v>75.28</v>
      </c>
      <c r="Y82" s="38">
        <v>76.29</v>
      </c>
      <c r="Z82" s="38">
        <v>77.32</v>
      </c>
      <c r="AA82" s="38">
        <v>78.3</v>
      </c>
      <c r="AB82" s="38">
        <v>79.35</v>
      </c>
      <c r="AC82" s="38">
        <v>80.4</v>
      </c>
      <c r="AD82" s="38">
        <v>81.47</v>
      </c>
      <c r="AE82" s="38">
        <v>82.47</v>
      </c>
      <c r="AF82" s="38">
        <v>83.39</v>
      </c>
      <c r="AG82" s="38">
        <v>84.23</v>
      </c>
      <c r="AH82" s="38">
        <v>84.99</v>
      </c>
      <c r="AI82" s="38">
        <v>85.61</v>
      </c>
      <c r="AJ82" s="38">
        <v>86.17</v>
      </c>
      <c r="AK82" s="38">
        <v>86.68</v>
      </c>
    </row>
    <row r="83" spans="1:37" ht="12.75" customHeight="1" thickBot="1" thickTop="1">
      <c r="A83" s="1">
        <v>5</v>
      </c>
      <c r="B83" s="19">
        <f>MATCH(D83,'[2]world'!$B$3:$B$400,0)</f>
        <v>211</v>
      </c>
      <c r="C83" s="17" t="str">
        <f>INDEX('[2]world'!$D$3:$D$400,MATCH(D83,'[2]world'!$B$3:$B$400,0))</f>
        <v>Kam</v>
      </c>
      <c r="D83" s="22" t="s">
        <v>66</v>
      </c>
      <c r="E83" s="23">
        <f>MATCH(G83,'[2]sex'!$B$3:$B$176,0)</f>
        <v>1</v>
      </c>
      <c r="F83" s="23" t="str">
        <f>INDEX('[2]sex'!$D$3:$D$176,MATCH(G83,'[2]sex'!$B$3:$B$176,0))</f>
        <v>males</v>
      </c>
      <c r="G83" s="22" t="s">
        <v>307</v>
      </c>
      <c r="H83" s="38">
        <v>38.99</v>
      </c>
      <c r="I83" s="38">
        <v>39.52</v>
      </c>
      <c r="J83" s="38">
        <v>39.66</v>
      </c>
      <c r="K83" s="38">
        <v>40.07</v>
      </c>
      <c r="L83" s="38">
        <v>35.27</v>
      </c>
      <c r="M83" s="38">
        <v>11.88</v>
      </c>
      <c r="N83" s="38">
        <v>42.84</v>
      </c>
      <c r="O83" s="38">
        <v>49.64</v>
      </c>
      <c r="P83" s="38">
        <v>51.94</v>
      </c>
      <c r="Q83" s="38">
        <v>54.16</v>
      </c>
      <c r="R83" s="38">
        <v>58.51</v>
      </c>
      <c r="S83" s="38">
        <v>62.73</v>
      </c>
      <c r="T83" s="38">
        <v>65.5</v>
      </c>
      <c r="U83" s="38">
        <v>67.69</v>
      </c>
      <c r="V83" s="38">
        <v>69.66</v>
      </c>
      <c r="W83" s="38">
        <v>71.43</v>
      </c>
      <c r="X83" s="38">
        <v>72.96</v>
      </c>
      <c r="Y83" s="38">
        <v>74.3</v>
      </c>
      <c r="Z83" s="38">
        <v>75.57</v>
      </c>
      <c r="AA83" s="38">
        <v>76.77</v>
      </c>
      <c r="AB83" s="38">
        <v>77.92</v>
      </c>
      <c r="AC83" s="38">
        <v>79.03</v>
      </c>
      <c r="AD83" s="38">
        <v>80.11</v>
      </c>
      <c r="AE83" s="38">
        <v>81.06</v>
      </c>
      <c r="AF83" s="38">
        <v>82.12</v>
      </c>
      <c r="AG83" s="38">
        <v>83.07</v>
      </c>
      <c r="AH83" s="38">
        <v>83.86</v>
      </c>
      <c r="AI83" s="38">
        <v>84.58</v>
      </c>
      <c r="AJ83" s="38">
        <v>85.14</v>
      </c>
      <c r="AK83" s="38">
        <v>85.68</v>
      </c>
    </row>
    <row r="84" spans="1:37" ht="12.75" customHeight="1" thickBot="1" thickTop="1">
      <c r="A84" s="1">
        <v>5</v>
      </c>
      <c r="B84" s="19">
        <f>MATCH(D84,'[2]world'!$B$3:$B$400,0)</f>
        <v>125</v>
      </c>
      <c r="C84" s="17" t="str">
        <f>INDEX('[2]world'!$D$3:$D$400,MATCH(D84,'[2]world'!$B$3:$B$400,0))</f>
        <v>Kan</v>
      </c>
      <c r="D84" s="22" t="s">
        <v>67</v>
      </c>
      <c r="E84" s="23">
        <f>MATCH(G84,'[2]sex'!$B$3:$B$176,0)</f>
        <v>1</v>
      </c>
      <c r="F84" s="23" t="str">
        <f>INDEX('[2]sex'!$D$3:$D$176,MATCH(G84,'[2]sex'!$B$3:$B$176,0))</f>
        <v>males</v>
      </c>
      <c r="G84" s="22" t="s">
        <v>307</v>
      </c>
      <c r="H84" s="38">
        <v>37.22</v>
      </c>
      <c r="I84" s="38">
        <v>39.14</v>
      </c>
      <c r="J84" s="38">
        <v>41.37</v>
      </c>
      <c r="K84" s="38">
        <v>43.54</v>
      </c>
      <c r="L84" s="38">
        <v>45.91</v>
      </c>
      <c r="M84" s="38">
        <v>48.53</v>
      </c>
      <c r="N84" s="38">
        <v>50.65</v>
      </c>
      <c r="O84" s="38">
        <v>51.75</v>
      </c>
      <c r="P84" s="38">
        <v>52.17</v>
      </c>
      <c r="Q84" s="38">
        <v>51.46</v>
      </c>
      <c r="R84" s="38">
        <v>50.68</v>
      </c>
      <c r="S84" s="38">
        <v>51.8</v>
      </c>
      <c r="T84" s="38">
        <v>53.74</v>
      </c>
      <c r="U84" s="38">
        <v>55.85</v>
      </c>
      <c r="V84" s="38">
        <v>57.81</v>
      </c>
      <c r="W84" s="38">
        <v>59.91</v>
      </c>
      <c r="X84" s="38">
        <v>61.87</v>
      </c>
      <c r="Y84" s="38">
        <v>63.69</v>
      </c>
      <c r="Z84" s="38">
        <v>65.27</v>
      </c>
      <c r="AA84" s="38">
        <v>66.64</v>
      </c>
      <c r="AB84" s="38">
        <v>67.95</v>
      </c>
      <c r="AC84" s="38">
        <v>69.07</v>
      </c>
      <c r="AD84" s="38">
        <v>70.02</v>
      </c>
      <c r="AE84" s="38">
        <v>70.86</v>
      </c>
      <c r="AF84" s="38">
        <v>71.63</v>
      </c>
      <c r="AG84" s="38">
        <v>72.39</v>
      </c>
      <c r="AH84" s="38">
        <v>73.15</v>
      </c>
      <c r="AI84" s="38">
        <v>73.87</v>
      </c>
      <c r="AJ84" s="38">
        <v>74.56</v>
      </c>
      <c r="AK84" s="38">
        <v>75.15</v>
      </c>
    </row>
    <row r="85" spans="1:37" ht="12.75" customHeight="1" thickBot="1" thickTop="1">
      <c r="A85" s="1">
        <v>5</v>
      </c>
      <c r="B85" s="19">
        <f>MATCH(D85,'[2]world'!$B$3:$B$400,0)</f>
        <v>17</v>
      </c>
      <c r="C85" s="17" t="str">
        <f>INDEX('[2]world'!$D$3:$D$400,MATCH(D85,'[2]world'!$B$3:$B$400,0))</f>
        <v>CA</v>
      </c>
      <c r="D85" s="22" t="s">
        <v>68</v>
      </c>
      <c r="E85" s="23">
        <f>MATCH(G85,'[2]sex'!$B$3:$B$176,0)</f>
        <v>1</v>
      </c>
      <c r="F85" s="23" t="str">
        <f>INDEX('[2]sex'!$D$3:$D$176,MATCH(G85,'[2]sex'!$B$3:$B$176,0))</f>
        <v>males</v>
      </c>
      <c r="G85" s="22" t="s">
        <v>307</v>
      </c>
      <c r="H85" s="38">
        <v>66.64</v>
      </c>
      <c r="I85" s="38">
        <v>67.65</v>
      </c>
      <c r="J85" s="38">
        <v>68.43</v>
      </c>
      <c r="K85" s="38">
        <v>68.94</v>
      </c>
      <c r="L85" s="38">
        <v>69.56</v>
      </c>
      <c r="M85" s="38">
        <v>70.65</v>
      </c>
      <c r="N85" s="38">
        <v>72.32</v>
      </c>
      <c r="O85" s="38">
        <v>73.45</v>
      </c>
      <c r="P85" s="38">
        <v>74.58</v>
      </c>
      <c r="Q85" s="38">
        <v>75.64</v>
      </c>
      <c r="R85" s="38">
        <v>77.15</v>
      </c>
      <c r="S85" s="38">
        <v>78.32</v>
      </c>
      <c r="T85" s="38">
        <v>79.69</v>
      </c>
      <c r="U85" s="38">
        <v>80.75</v>
      </c>
      <c r="V85" s="38">
        <v>81.82</v>
      </c>
      <c r="W85" s="38">
        <v>82.72</v>
      </c>
      <c r="X85" s="38">
        <v>83.46</v>
      </c>
      <c r="Y85" s="38">
        <v>84.15</v>
      </c>
      <c r="Z85" s="38">
        <v>84.81</v>
      </c>
      <c r="AA85" s="38">
        <v>85.39</v>
      </c>
      <c r="AB85" s="38">
        <v>85.96</v>
      </c>
      <c r="AC85" s="38">
        <v>86.54</v>
      </c>
      <c r="AD85" s="38">
        <v>87.1</v>
      </c>
      <c r="AE85" s="38">
        <v>87.67</v>
      </c>
      <c r="AF85" s="38">
        <v>88.24</v>
      </c>
      <c r="AG85" s="38">
        <v>88.76</v>
      </c>
      <c r="AH85" s="38">
        <v>89.3</v>
      </c>
      <c r="AI85" s="38">
        <v>89.82</v>
      </c>
      <c r="AJ85" s="38">
        <v>90.37</v>
      </c>
      <c r="AK85" s="38">
        <v>90.88</v>
      </c>
    </row>
    <row r="86" spans="1:37" ht="12.75" customHeight="1" thickBot="1" thickTop="1">
      <c r="A86" s="1">
        <v>5</v>
      </c>
      <c r="B86" s="19">
        <f>MATCH(D86,'[2]world'!$B$3:$B$400,0)</f>
        <v>270</v>
      </c>
      <c r="C86" s="17" t="str">
        <f>INDEX('[2]world'!$D$3:$D$400,MATCH(D86,'[2]world'!$B$3:$B$400,0))</f>
        <v>Carib</v>
      </c>
      <c r="D86" s="22" t="s">
        <v>69</v>
      </c>
      <c r="E86" s="23">
        <f>MATCH(G86,'[2]sex'!$B$3:$B$176,0)</f>
        <v>1</v>
      </c>
      <c r="F86" s="23" t="str">
        <f>INDEX('[2]sex'!$D$3:$D$176,MATCH(G86,'[2]sex'!$B$3:$B$176,0))</f>
        <v>males</v>
      </c>
      <c r="G86" s="22" t="s">
        <v>307</v>
      </c>
      <c r="H86" s="38">
        <v>50.6450528915502</v>
      </c>
      <c r="I86" s="38">
        <v>53.7646741802717</v>
      </c>
      <c r="J86" s="38">
        <v>56.7692929618031</v>
      </c>
      <c r="K86" s="38">
        <v>59.3864322262328</v>
      </c>
      <c r="L86" s="38">
        <v>61.314578645191</v>
      </c>
      <c r="M86" s="38">
        <v>62.5682739811738</v>
      </c>
      <c r="N86" s="38">
        <v>63.6045960354041</v>
      </c>
      <c r="O86" s="38">
        <v>64.6838000642798</v>
      </c>
      <c r="P86" s="38">
        <v>65.3525141897954</v>
      </c>
      <c r="Q86" s="38">
        <v>66.3821663013209</v>
      </c>
      <c r="R86" s="38">
        <v>67.4164625253402</v>
      </c>
      <c r="S86" s="38">
        <v>68.6639770911803</v>
      </c>
      <c r="T86" s="38">
        <v>69.7425901545339</v>
      </c>
      <c r="U86" s="38">
        <v>70.8057529039934</v>
      </c>
      <c r="V86" s="38">
        <v>71.8458015436314</v>
      </c>
      <c r="W86" s="38">
        <v>72.8577594306591</v>
      </c>
      <c r="X86" s="38">
        <v>73.8486717484605</v>
      </c>
      <c r="Y86" s="38">
        <v>74.7805368121507</v>
      </c>
      <c r="Z86" s="38">
        <v>75.626939389849</v>
      </c>
      <c r="AA86" s="38">
        <v>76.3569717184652</v>
      </c>
      <c r="AB86" s="38">
        <v>77.0598640209611</v>
      </c>
      <c r="AC86" s="38">
        <v>77.7108776290592</v>
      </c>
      <c r="AD86" s="38">
        <v>78.3636113902424</v>
      </c>
      <c r="AE86" s="38">
        <v>79.0384871479944</v>
      </c>
      <c r="AF86" s="38">
        <v>79.6951871354612</v>
      </c>
      <c r="AG86" s="38">
        <v>80.4312956818654</v>
      </c>
      <c r="AH86" s="38">
        <v>81.0803802679832</v>
      </c>
      <c r="AI86" s="38">
        <v>81.7537054877704</v>
      </c>
      <c r="AJ86" s="38">
        <v>82.4586809536662</v>
      </c>
      <c r="AK86" s="38">
        <v>83.0893417398391</v>
      </c>
    </row>
    <row r="87" spans="1:37" ht="12.75" customHeight="1" thickBot="1" thickTop="1">
      <c r="A87" s="1">
        <v>5</v>
      </c>
      <c r="B87" s="19">
        <f>MATCH(D87,'[2]world'!$B$3:$B$400,0)</f>
        <v>126</v>
      </c>
      <c r="C87" s="17" t="str">
        <f>INDEX('[2]world'!$D$3:$D$400,MATCH(D87,'[2]world'!$B$3:$B$400,0))</f>
        <v>CAR</v>
      </c>
      <c r="D87" s="22" t="s">
        <v>70</v>
      </c>
      <c r="E87" s="23">
        <f>MATCH(G87,'[2]sex'!$B$3:$B$176,0)</f>
        <v>1</v>
      </c>
      <c r="F87" s="23" t="str">
        <f>INDEX('[2]sex'!$D$3:$D$176,MATCH(G87,'[2]sex'!$B$3:$B$176,0))</f>
        <v>males</v>
      </c>
      <c r="G87" s="22" t="s">
        <v>307</v>
      </c>
      <c r="H87" s="38">
        <v>32.03</v>
      </c>
      <c r="I87" s="38">
        <v>34</v>
      </c>
      <c r="J87" s="38">
        <v>35.98</v>
      </c>
      <c r="K87" s="38">
        <v>38.46</v>
      </c>
      <c r="L87" s="38">
        <v>42</v>
      </c>
      <c r="M87" s="38">
        <v>45.55</v>
      </c>
      <c r="N87" s="38">
        <v>47.25</v>
      </c>
      <c r="O87" s="38">
        <v>47.26</v>
      </c>
      <c r="P87" s="38">
        <v>45.87</v>
      </c>
      <c r="Q87" s="38">
        <v>43.9</v>
      </c>
      <c r="R87" s="38">
        <v>42.82</v>
      </c>
      <c r="S87" s="38">
        <v>44.61</v>
      </c>
      <c r="T87" s="38">
        <v>47.83</v>
      </c>
      <c r="U87" s="38">
        <v>51.12</v>
      </c>
      <c r="V87" s="38">
        <v>53.64</v>
      </c>
      <c r="W87" s="38">
        <v>56.19</v>
      </c>
      <c r="X87" s="38">
        <v>58.82</v>
      </c>
      <c r="Y87" s="38">
        <v>61.26</v>
      </c>
      <c r="Z87" s="38">
        <v>63.53</v>
      </c>
      <c r="AA87" s="38">
        <v>65.53</v>
      </c>
      <c r="AB87" s="38">
        <v>67.18</v>
      </c>
      <c r="AC87" s="38">
        <v>68.6</v>
      </c>
      <c r="AD87" s="38">
        <v>69.84</v>
      </c>
      <c r="AE87" s="38">
        <v>70.83</v>
      </c>
      <c r="AF87" s="38">
        <v>71.74</v>
      </c>
      <c r="AG87" s="38">
        <v>72.66</v>
      </c>
      <c r="AH87" s="38">
        <v>73.56</v>
      </c>
      <c r="AI87" s="38">
        <v>74.42</v>
      </c>
      <c r="AJ87" s="38">
        <v>75.15</v>
      </c>
      <c r="AK87" s="38">
        <v>75.79</v>
      </c>
    </row>
    <row r="88" spans="1:37" ht="12.75" customHeight="1" thickBot="1" thickTop="1">
      <c r="A88" s="1">
        <v>5</v>
      </c>
      <c r="B88" s="19">
        <f>MATCH(D88,'[2]world'!$B$3:$B$400,0)</f>
        <v>142</v>
      </c>
      <c r="C88" s="17" t="str">
        <f>INDEX('[2]world'!$D$3:$D$400,MATCH(D88,'[2]world'!$B$3:$B$400,0))</f>
        <v>Am_C</v>
      </c>
      <c r="D88" s="22" t="s">
        <v>71</v>
      </c>
      <c r="E88" s="23">
        <f>MATCH(G88,'[2]sex'!$B$3:$B$176,0)</f>
        <v>1</v>
      </c>
      <c r="F88" s="23" t="str">
        <f>INDEX('[2]sex'!$D$3:$D$176,MATCH(G88,'[2]sex'!$B$3:$B$176,0))</f>
        <v>males</v>
      </c>
      <c r="G88" s="22" t="s">
        <v>307</v>
      </c>
      <c r="H88" s="38">
        <v>47.4050647071716</v>
      </c>
      <c r="I88" s="38">
        <v>51.4097092699937</v>
      </c>
      <c r="J88" s="38">
        <v>54.5461018520833</v>
      </c>
      <c r="K88" s="38">
        <v>56.5776633723277</v>
      </c>
      <c r="L88" s="38">
        <v>58.7330506992755</v>
      </c>
      <c r="M88" s="38">
        <v>60.6738225646297</v>
      </c>
      <c r="N88" s="38">
        <v>62.6896117234374</v>
      </c>
      <c r="O88" s="38">
        <v>65.2162283470623</v>
      </c>
      <c r="P88" s="38">
        <v>67.6922014821502</v>
      </c>
      <c r="Q88" s="38">
        <v>69.8944017242725</v>
      </c>
      <c r="R88" s="38">
        <v>71.2314637635182</v>
      </c>
      <c r="S88" s="38">
        <v>72.2078174088066</v>
      </c>
      <c r="T88" s="38">
        <v>73.0608400430652</v>
      </c>
      <c r="U88" s="38">
        <v>74.1845978257651</v>
      </c>
      <c r="V88" s="38">
        <v>75.2745503075946</v>
      </c>
      <c r="W88" s="38">
        <v>76.3355995163295</v>
      </c>
      <c r="X88" s="38">
        <v>77.423720252688</v>
      </c>
      <c r="Y88" s="38">
        <v>78.5143641292886</v>
      </c>
      <c r="Z88" s="38">
        <v>79.6269761467625</v>
      </c>
      <c r="AA88" s="38">
        <v>80.673539795602</v>
      </c>
      <c r="AB88" s="38">
        <v>81.6662174692613</v>
      </c>
      <c r="AC88" s="38">
        <v>82.5395123060851</v>
      </c>
      <c r="AD88" s="38">
        <v>83.3260758992137</v>
      </c>
      <c r="AE88" s="38">
        <v>84.0275990867414</v>
      </c>
      <c r="AF88" s="38">
        <v>84.7253889456811</v>
      </c>
      <c r="AG88" s="38">
        <v>85.338915788988</v>
      </c>
      <c r="AH88" s="38">
        <v>85.8931690120025</v>
      </c>
      <c r="AI88" s="38">
        <v>86.4573615526462</v>
      </c>
      <c r="AJ88" s="38">
        <v>87.01569907277</v>
      </c>
      <c r="AK88" s="38">
        <v>87.5669763319534</v>
      </c>
    </row>
    <row r="89" spans="1:37" ht="12.75" customHeight="1" thickBot="1" thickTop="1">
      <c r="A89" s="1">
        <v>5</v>
      </c>
      <c r="B89" s="19">
        <f>MATCH(D89,'[2]world'!$B$3:$B$400,0)</f>
        <v>393</v>
      </c>
      <c r="C89" s="17" t="str">
        <f>INDEX('[2]world'!$D$3:$D$400,MATCH(D89,'[2]world'!$B$3:$B$400,0))</f>
        <v>Centr_Asia</v>
      </c>
      <c r="D89" s="22" t="s">
        <v>255</v>
      </c>
      <c r="E89" s="23">
        <f>MATCH(G89,'[2]sex'!$B$3:$B$176,0)</f>
        <v>1</v>
      </c>
      <c r="F89" s="23" t="str">
        <f>INDEX('[2]sex'!$D$3:$D$176,MATCH(G89,'[2]sex'!$B$3:$B$176,0))</f>
        <v>males</v>
      </c>
      <c r="G89" s="22" t="s">
        <v>307</v>
      </c>
      <c r="H89" s="38">
        <v>50.6381765342509</v>
      </c>
      <c r="I89" s="38">
        <v>52.7227010138624</v>
      </c>
      <c r="J89" s="38">
        <v>54.7078859869133</v>
      </c>
      <c r="K89" s="38">
        <v>56.6182867212326</v>
      </c>
      <c r="L89" s="38">
        <v>58.1564836151311</v>
      </c>
      <c r="M89" s="38">
        <v>59.2237473701983</v>
      </c>
      <c r="N89" s="38">
        <v>60.7142260903588</v>
      </c>
      <c r="O89" s="38">
        <v>62.3050971223066</v>
      </c>
      <c r="P89" s="38">
        <v>60.9806588139269</v>
      </c>
      <c r="Q89" s="38">
        <v>60.066437309742</v>
      </c>
      <c r="R89" s="38">
        <v>61.2136291988904</v>
      </c>
      <c r="S89" s="38">
        <v>62.3652721265552</v>
      </c>
      <c r="T89" s="38">
        <v>64.4819793201247</v>
      </c>
      <c r="U89" s="38">
        <v>65.0728619215993</v>
      </c>
      <c r="V89" s="38">
        <v>65.698743111885</v>
      </c>
      <c r="W89" s="38">
        <v>66.3005852835568</v>
      </c>
      <c r="X89" s="38">
        <v>66.8755260743031</v>
      </c>
      <c r="Y89" s="38">
        <v>67.4748174142641</v>
      </c>
      <c r="Z89" s="38">
        <v>68.0683785284852</v>
      </c>
      <c r="AA89" s="38">
        <v>68.6956550628249</v>
      </c>
      <c r="AB89" s="38">
        <v>69.3368741317718</v>
      </c>
      <c r="AC89" s="38">
        <v>69.9817702673835</v>
      </c>
      <c r="AD89" s="38">
        <v>70.6635645429101</v>
      </c>
      <c r="AE89" s="38">
        <v>71.399484645496</v>
      </c>
      <c r="AF89" s="38">
        <v>72.1462845517413</v>
      </c>
      <c r="AG89" s="38">
        <v>72.9580323811288</v>
      </c>
      <c r="AH89" s="38">
        <v>73.7305882641623</v>
      </c>
      <c r="AI89" s="38">
        <v>74.5839776710446</v>
      </c>
      <c r="AJ89" s="38">
        <v>75.4326186981814</v>
      </c>
      <c r="AK89" s="38">
        <v>76.2786189229095</v>
      </c>
    </row>
    <row r="90" spans="1:37" ht="12.75" customHeight="1" thickBot="1" thickTop="1">
      <c r="A90" s="1">
        <v>5</v>
      </c>
      <c r="B90" s="19">
        <f>MATCH(D90,'[2]world'!$B$3:$B$400,0)</f>
        <v>127</v>
      </c>
      <c r="C90" s="17" t="str">
        <f>INDEX('[2]world'!$D$3:$D$400,MATCH(D90,'[2]world'!$B$3:$B$400,0))</f>
        <v>Chad</v>
      </c>
      <c r="D90" s="22" t="s">
        <v>72</v>
      </c>
      <c r="E90" s="23">
        <f>MATCH(G90,'[2]sex'!$B$3:$B$176,0)</f>
        <v>1</v>
      </c>
      <c r="F90" s="23" t="str">
        <f>INDEX('[2]sex'!$D$3:$D$176,MATCH(G90,'[2]sex'!$B$3:$B$176,0))</f>
        <v>males</v>
      </c>
      <c r="G90" s="22" t="s">
        <v>307</v>
      </c>
      <c r="H90" s="38">
        <v>33.42</v>
      </c>
      <c r="I90" s="38">
        <v>35.1</v>
      </c>
      <c r="J90" s="38">
        <v>36.86</v>
      </c>
      <c r="K90" s="38">
        <v>38.77</v>
      </c>
      <c r="L90" s="38">
        <v>41.22</v>
      </c>
      <c r="M90" s="38">
        <v>42.96</v>
      </c>
      <c r="N90" s="38">
        <v>44.27</v>
      </c>
      <c r="O90" s="38">
        <v>45.57</v>
      </c>
      <c r="P90" s="38">
        <v>45.91</v>
      </c>
      <c r="Q90" s="38">
        <v>46.45</v>
      </c>
      <c r="R90" s="38">
        <v>46.77</v>
      </c>
      <c r="S90" s="38">
        <v>47.89</v>
      </c>
      <c r="T90" s="38">
        <v>50.08</v>
      </c>
      <c r="U90" s="38">
        <v>51.42</v>
      </c>
      <c r="V90" s="38">
        <v>52.83</v>
      </c>
      <c r="W90" s="38">
        <v>54.28</v>
      </c>
      <c r="X90" s="38">
        <v>55.66</v>
      </c>
      <c r="Y90" s="38">
        <v>57.12</v>
      </c>
      <c r="Z90" s="38">
        <v>58.61</v>
      </c>
      <c r="AA90" s="38">
        <v>60.12</v>
      </c>
      <c r="AB90" s="38">
        <v>61.53</v>
      </c>
      <c r="AC90" s="38">
        <v>62.99</v>
      </c>
      <c r="AD90" s="38">
        <v>64.47</v>
      </c>
      <c r="AE90" s="38">
        <v>65.83</v>
      </c>
      <c r="AF90" s="38">
        <v>67.12</v>
      </c>
      <c r="AG90" s="38">
        <v>68.53</v>
      </c>
      <c r="AH90" s="38">
        <v>69.79</v>
      </c>
      <c r="AI90" s="38">
        <v>71.02</v>
      </c>
      <c r="AJ90" s="38">
        <v>72.42</v>
      </c>
      <c r="AK90" s="38">
        <v>73.88</v>
      </c>
    </row>
    <row r="91" spans="1:37" ht="12.75" customHeight="1" thickBot="1" thickTop="1">
      <c r="A91" s="1">
        <v>5</v>
      </c>
      <c r="B91" s="19">
        <f>MATCH(D91,'[2]world'!$B$3:$B$400,0)</f>
        <v>230</v>
      </c>
      <c r="C91" s="17" t="str">
        <f>INDEX('[2]world'!$D$3:$D$400,MATCH(D91,'[2]world'!$B$3:$B$400,0))</f>
        <v>Norm</v>
      </c>
      <c r="D91" s="22" t="s">
        <v>73</v>
      </c>
      <c r="E91" s="23">
        <f>MATCH(G91,'[2]sex'!$B$3:$B$176,0)</f>
        <v>1</v>
      </c>
      <c r="F91" s="23" t="str">
        <f>INDEX('[2]sex'!$D$3:$D$176,MATCH(G91,'[2]sex'!$B$3:$B$176,0))</f>
        <v>males</v>
      </c>
      <c r="G91" s="22" t="s">
        <v>307</v>
      </c>
      <c r="H91" s="38">
        <v>66.63</v>
      </c>
      <c r="I91" s="38">
        <v>67.63</v>
      </c>
      <c r="J91" s="38">
        <v>67.92</v>
      </c>
      <c r="K91" s="38">
        <v>68.48</v>
      </c>
      <c r="L91" s="38">
        <v>68.93</v>
      </c>
      <c r="M91" s="38">
        <v>69.77</v>
      </c>
      <c r="N91" s="38">
        <v>71.03</v>
      </c>
      <c r="O91" s="38">
        <v>72.06</v>
      </c>
      <c r="P91" s="38">
        <v>73.33</v>
      </c>
      <c r="Q91" s="38">
        <v>74.45</v>
      </c>
      <c r="R91" s="38">
        <v>75.96</v>
      </c>
      <c r="S91" s="38">
        <v>77.5</v>
      </c>
      <c r="T91" s="38">
        <v>78.45</v>
      </c>
      <c r="U91" s="38">
        <v>79.34</v>
      </c>
      <c r="V91" s="38">
        <v>80.26</v>
      </c>
      <c r="W91" s="38">
        <v>81.19</v>
      </c>
      <c r="X91" s="38">
        <v>82.14</v>
      </c>
      <c r="Y91" s="38">
        <v>83</v>
      </c>
      <c r="Z91" s="38">
        <v>83.76</v>
      </c>
      <c r="AA91" s="38">
        <v>84.42</v>
      </c>
      <c r="AB91" s="38">
        <v>85.02</v>
      </c>
      <c r="AC91" s="38">
        <v>85.61</v>
      </c>
      <c r="AD91" s="38">
        <v>86.16</v>
      </c>
      <c r="AE91" s="38">
        <v>86.73</v>
      </c>
      <c r="AF91" s="38">
        <v>87.3</v>
      </c>
      <c r="AG91" s="38">
        <v>87.84</v>
      </c>
      <c r="AH91" s="38">
        <v>88.42</v>
      </c>
      <c r="AI91" s="38">
        <v>89</v>
      </c>
      <c r="AJ91" s="38">
        <v>89.52</v>
      </c>
      <c r="AK91" s="38">
        <v>90.04</v>
      </c>
    </row>
    <row r="92" spans="1:37" ht="12.75" customHeight="1" thickBot="1" thickTop="1">
      <c r="A92" s="1">
        <v>5</v>
      </c>
      <c r="B92" s="19">
        <f>MATCH(D92,'[2]world'!$B$3:$B$400,0)</f>
        <v>173</v>
      </c>
      <c r="C92" s="17" t="str">
        <f>INDEX('[2]world'!$D$3:$D$400,MATCH(D92,'[2]world'!$B$3:$B$400,0))</f>
        <v>Chili</v>
      </c>
      <c r="D92" s="22" t="s">
        <v>74</v>
      </c>
      <c r="E92" s="23">
        <f>MATCH(G92,'[2]sex'!$B$3:$B$176,0)</f>
        <v>1</v>
      </c>
      <c r="F92" s="23" t="str">
        <f>INDEX('[2]sex'!$D$3:$D$176,MATCH(G92,'[2]sex'!$B$3:$B$176,0))</f>
        <v>males</v>
      </c>
      <c r="G92" s="22" t="s">
        <v>307</v>
      </c>
      <c r="H92" s="38">
        <v>51.22</v>
      </c>
      <c r="I92" s="38">
        <v>53.58</v>
      </c>
      <c r="J92" s="38">
        <v>56.02</v>
      </c>
      <c r="K92" s="38">
        <v>58.5</v>
      </c>
      <c r="L92" s="38">
        <v>61.01</v>
      </c>
      <c r="M92" s="38">
        <v>63.5</v>
      </c>
      <c r="N92" s="38">
        <v>65.93</v>
      </c>
      <c r="O92" s="38">
        <v>68.29</v>
      </c>
      <c r="P92" s="38">
        <v>70.53</v>
      </c>
      <c r="Q92" s="38">
        <v>72.64</v>
      </c>
      <c r="R92" s="38">
        <v>74.62</v>
      </c>
      <c r="S92" s="38">
        <v>76.43</v>
      </c>
      <c r="T92" s="38">
        <v>78.09</v>
      </c>
      <c r="U92" s="38">
        <v>79.82</v>
      </c>
      <c r="V92" s="38">
        <v>81.04</v>
      </c>
      <c r="W92" s="38">
        <v>82.03</v>
      </c>
      <c r="X92" s="38">
        <v>82.91</v>
      </c>
      <c r="Y92" s="38">
        <v>83.73</v>
      </c>
      <c r="Z92" s="38">
        <v>84.48</v>
      </c>
      <c r="AA92" s="38">
        <v>85.18</v>
      </c>
      <c r="AB92" s="38">
        <v>85.88</v>
      </c>
      <c r="AC92" s="38">
        <v>86.54</v>
      </c>
      <c r="AD92" s="38">
        <v>87.15</v>
      </c>
      <c r="AE92" s="38">
        <v>87.73</v>
      </c>
      <c r="AF92" s="38">
        <v>88.3</v>
      </c>
      <c r="AG92" s="38">
        <v>88.84</v>
      </c>
      <c r="AH92" s="38">
        <v>89.39</v>
      </c>
      <c r="AI92" s="38">
        <v>89.9</v>
      </c>
      <c r="AJ92" s="38">
        <v>90.47</v>
      </c>
      <c r="AK92" s="38">
        <v>91.01</v>
      </c>
    </row>
    <row r="93" spans="1:37" ht="12.75" customHeight="1" thickBot="1" thickTop="1">
      <c r="A93" s="1">
        <v>5</v>
      </c>
      <c r="B93" s="19">
        <f>MATCH(D93,'[2]world'!$B$3:$B$400,0)</f>
        <v>222</v>
      </c>
      <c r="C93" s="17" t="str">
        <f>INDEX('[2]world'!$D$3:$D$400,MATCH(D93,'[2]world'!$B$3:$B$400,0))</f>
        <v>China</v>
      </c>
      <c r="D93" s="22" t="s">
        <v>75</v>
      </c>
      <c r="E93" s="23">
        <f>MATCH(G93,'[2]sex'!$B$3:$B$176,0)</f>
        <v>1</v>
      </c>
      <c r="F93" s="23" t="str">
        <f>INDEX('[2]sex'!$D$3:$D$176,MATCH(G93,'[2]sex'!$B$3:$B$176,0))</f>
        <v>males</v>
      </c>
      <c r="G93" s="22" t="s">
        <v>307</v>
      </c>
      <c r="H93" s="38">
        <v>42.11</v>
      </c>
      <c r="I93" s="38">
        <v>42.62</v>
      </c>
      <c r="J93" s="38">
        <v>42.9</v>
      </c>
      <c r="K93" s="38">
        <v>53.13</v>
      </c>
      <c r="L93" s="38">
        <v>59.83</v>
      </c>
      <c r="M93" s="38">
        <v>63.81</v>
      </c>
      <c r="N93" s="38">
        <v>65.94</v>
      </c>
      <c r="O93" s="38">
        <v>67.1</v>
      </c>
      <c r="P93" s="38">
        <v>67.72</v>
      </c>
      <c r="Q93" s="38">
        <v>68.85</v>
      </c>
      <c r="R93" s="38">
        <v>71.39</v>
      </c>
      <c r="S93" s="38">
        <v>72.92</v>
      </c>
      <c r="T93" s="38">
        <v>73.97</v>
      </c>
      <c r="U93" s="38">
        <v>75.03</v>
      </c>
      <c r="V93" s="38">
        <v>76.1</v>
      </c>
      <c r="W93" s="38">
        <v>77.23</v>
      </c>
      <c r="X93" s="38">
        <v>78.27</v>
      </c>
      <c r="Y93" s="38">
        <v>79.37</v>
      </c>
      <c r="Z93" s="38">
        <v>80.51</v>
      </c>
      <c r="AA93" s="38">
        <v>81.66</v>
      </c>
      <c r="AB93" s="38">
        <v>82.83</v>
      </c>
      <c r="AC93" s="38">
        <v>83.9</v>
      </c>
      <c r="AD93" s="38">
        <v>84.85</v>
      </c>
      <c r="AE93" s="38">
        <v>85.64</v>
      </c>
      <c r="AF93" s="38">
        <v>86.31</v>
      </c>
      <c r="AG93" s="38">
        <v>86.91</v>
      </c>
      <c r="AH93" s="38">
        <v>87.55</v>
      </c>
      <c r="AI93" s="38">
        <v>88.18</v>
      </c>
      <c r="AJ93" s="38">
        <v>88.85</v>
      </c>
      <c r="AK93" s="38">
        <v>89.45</v>
      </c>
    </row>
    <row r="94" spans="1:37" ht="12.75" customHeight="1" thickBot="1" thickTop="1">
      <c r="A94" s="1">
        <v>5</v>
      </c>
      <c r="B94" s="19">
        <f>MATCH(D94,'[2]world'!$B$3:$B$400,0)</f>
        <v>259</v>
      </c>
      <c r="C94" s="17" t="str">
        <f>INDEX('[2]world'!$D$3:$D$400,MATCH(D94,'[2]world'!$B$3:$B$400,0))</f>
        <v>Gong</v>
      </c>
      <c r="D94" s="22" t="s">
        <v>76</v>
      </c>
      <c r="E94" s="23">
        <f>MATCH(G94,'[2]sex'!$B$3:$B$176,0)</f>
        <v>1</v>
      </c>
      <c r="F94" s="23" t="str">
        <f>INDEX('[2]sex'!$D$3:$D$176,MATCH(G94,'[2]sex'!$B$3:$B$176,0))</f>
        <v>males</v>
      </c>
      <c r="G94" s="22" t="s">
        <v>307</v>
      </c>
      <c r="H94" s="38">
        <v>58.99</v>
      </c>
      <c r="I94" s="38">
        <v>61.85</v>
      </c>
      <c r="J94" s="38">
        <v>64.86</v>
      </c>
      <c r="K94" s="38">
        <v>67.04</v>
      </c>
      <c r="L94" s="38">
        <v>68.99</v>
      </c>
      <c r="M94" s="38">
        <v>70.76</v>
      </c>
      <c r="N94" s="38">
        <v>72.37</v>
      </c>
      <c r="O94" s="38">
        <v>73.87</v>
      </c>
      <c r="P94" s="38">
        <v>75.27</v>
      </c>
      <c r="Q94" s="38">
        <v>76.58</v>
      </c>
      <c r="R94" s="38">
        <v>78.47</v>
      </c>
      <c r="S94" s="38">
        <v>79.36</v>
      </c>
      <c r="T94" s="38">
        <v>80.91</v>
      </c>
      <c r="U94" s="38">
        <v>81.68</v>
      </c>
      <c r="V94" s="38">
        <v>82.42</v>
      </c>
      <c r="W94" s="38">
        <v>83.14</v>
      </c>
      <c r="X94" s="38">
        <v>83.81</v>
      </c>
      <c r="Y94" s="38">
        <v>84.45</v>
      </c>
      <c r="Z94" s="38">
        <v>85.07</v>
      </c>
      <c r="AA94" s="38">
        <v>85.64</v>
      </c>
      <c r="AB94" s="38">
        <v>86.23</v>
      </c>
      <c r="AC94" s="38">
        <v>86.81</v>
      </c>
      <c r="AD94" s="38">
        <v>87.39</v>
      </c>
      <c r="AE94" s="38">
        <v>87.92</v>
      </c>
      <c r="AF94" s="38">
        <v>88.46</v>
      </c>
      <c r="AG94" s="38">
        <v>89</v>
      </c>
      <c r="AH94" s="38">
        <v>89.5</v>
      </c>
      <c r="AI94" s="38">
        <v>90.08</v>
      </c>
      <c r="AJ94" s="38">
        <v>90.56</v>
      </c>
      <c r="AK94" s="38">
        <v>91.09</v>
      </c>
    </row>
    <row r="95" spans="1:37" ht="12.75" customHeight="1" thickBot="1" thickTop="1">
      <c r="A95" s="1">
        <v>5</v>
      </c>
      <c r="B95" s="19">
        <f>MATCH(D95,'[2]world'!$B$3:$B$400,0)</f>
        <v>260</v>
      </c>
      <c r="C95" s="17" t="str">
        <f>INDEX('[2]world'!$D$3:$D$400,MATCH(D95,'[2]world'!$B$3:$B$400,0))</f>
        <v>Makao</v>
      </c>
      <c r="D95" s="22" t="s">
        <v>77</v>
      </c>
      <c r="E95" s="23">
        <f>MATCH(G95,'[2]sex'!$B$3:$B$176,0)</f>
        <v>1</v>
      </c>
      <c r="F95" s="23" t="str">
        <f>INDEX('[2]sex'!$D$3:$D$176,MATCH(G95,'[2]sex'!$B$3:$B$176,0))</f>
        <v>males</v>
      </c>
      <c r="G95" s="22" t="s">
        <v>307</v>
      </c>
      <c r="H95" s="38">
        <v>59.4</v>
      </c>
      <c r="I95" s="38">
        <v>61.83</v>
      </c>
      <c r="J95" s="38">
        <v>64.1</v>
      </c>
      <c r="K95" s="38">
        <v>66.12</v>
      </c>
      <c r="L95" s="38">
        <v>67.94</v>
      </c>
      <c r="M95" s="38">
        <v>69.58</v>
      </c>
      <c r="N95" s="38">
        <v>71.06</v>
      </c>
      <c r="O95" s="38">
        <v>72.4</v>
      </c>
      <c r="P95" s="38">
        <v>73.64</v>
      </c>
      <c r="Q95" s="38">
        <v>74.78</v>
      </c>
      <c r="R95" s="38">
        <v>75.83</v>
      </c>
      <c r="S95" s="38">
        <v>76.82</v>
      </c>
      <c r="T95" s="38">
        <v>78.07</v>
      </c>
      <c r="U95" s="38">
        <v>79.31</v>
      </c>
      <c r="V95" s="38">
        <v>80.57</v>
      </c>
      <c r="W95" s="38">
        <v>81.75</v>
      </c>
      <c r="X95" s="38">
        <v>82.76</v>
      </c>
      <c r="Y95" s="38">
        <v>83.61</v>
      </c>
      <c r="Z95" s="38">
        <v>84.39</v>
      </c>
      <c r="AA95" s="38">
        <v>85.09</v>
      </c>
      <c r="AB95" s="38">
        <v>85.78</v>
      </c>
      <c r="AC95" s="38">
        <v>86.4</v>
      </c>
      <c r="AD95" s="38">
        <v>86.99</v>
      </c>
      <c r="AE95" s="38">
        <v>87.6</v>
      </c>
      <c r="AF95" s="38">
        <v>88.19</v>
      </c>
      <c r="AG95" s="38">
        <v>88.77</v>
      </c>
      <c r="AH95" s="38">
        <v>89.38</v>
      </c>
      <c r="AI95" s="38">
        <v>89.95</v>
      </c>
      <c r="AJ95" s="38">
        <v>90.5</v>
      </c>
      <c r="AK95" s="38">
        <v>91.07</v>
      </c>
    </row>
    <row r="96" spans="1:37" ht="12.75" customHeight="1" thickBot="1" thickTop="1">
      <c r="A96" s="1">
        <v>5</v>
      </c>
      <c r="B96" s="19">
        <f>MATCH(D96,'[2]world'!$B$3:$B$400,0)</f>
        <v>174</v>
      </c>
      <c r="C96" s="17" t="str">
        <f>INDEX('[2]world'!$D$3:$D$400,MATCH(D96,'[2]world'!$B$3:$B$400,0))</f>
        <v>Kol</v>
      </c>
      <c r="D96" s="22" t="s">
        <v>78</v>
      </c>
      <c r="E96" s="23">
        <f>MATCH(G96,'[2]sex'!$B$3:$B$176,0)</f>
        <v>1</v>
      </c>
      <c r="F96" s="23" t="str">
        <f>INDEX('[2]sex'!$D$3:$D$176,MATCH(G96,'[2]sex'!$B$3:$B$176,0))</f>
        <v>males</v>
      </c>
      <c r="G96" s="22" t="s">
        <v>307</v>
      </c>
      <c r="H96" s="38">
        <v>48.98</v>
      </c>
      <c r="I96" s="38">
        <v>53.48</v>
      </c>
      <c r="J96" s="38">
        <v>56.23</v>
      </c>
      <c r="K96" s="38">
        <v>58.33</v>
      </c>
      <c r="L96" s="38">
        <v>59.7</v>
      </c>
      <c r="M96" s="38">
        <v>61.76</v>
      </c>
      <c r="N96" s="38">
        <v>63.62</v>
      </c>
      <c r="O96" s="38">
        <v>64.45</v>
      </c>
      <c r="P96" s="38">
        <v>64.53</v>
      </c>
      <c r="Q96" s="38">
        <v>66.53</v>
      </c>
      <c r="R96" s="38">
        <v>68.03</v>
      </c>
      <c r="S96" s="38">
        <v>69.21</v>
      </c>
      <c r="T96" s="38">
        <v>70.19</v>
      </c>
      <c r="U96" s="38">
        <v>71.23</v>
      </c>
      <c r="V96" s="38">
        <v>72.31</v>
      </c>
      <c r="W96" s="38">
        <v>73.38</v>
      </c>
      <c r="X96" s="38">
        <v>74.45</v>
      </c>
      <c r="Y96" s="38">
        <v>75.48</v>
      </c>
      <c r="Z96" s="38">
        <v>76.57</v>
      </c>
      <c r="AA96" s="38">
        <v>77.66</v>
      </c>
      <c r="AB96" s="38">
        <v>78.81</v>
      </c>
      <c r="AC96" s="38">
        <v>79.85</v>
      </c>
      <c r="AD96" s="38">
        <v>80.91</v>
      </c>
      <c r="AE96" s="38">
        <v>81.82</v>
      </c>
      <c r="AF96" s="38">
        <v>82.63</v>
      </c>
      <c r="AG96" s="38">
        <v>83.35</v>
      </c>
      <c r="AH96" s="38">
        <v>84.03</v>
      </c>
      <c r="AI96" s="38">
        <v>84.7</v>
      </c>
      <c r="AJ96" s="38">
        <v>85.26</v>
      </c>
      <c r="AK96" s="38">
        <v>85.81</v>
      </c>
    </row>
    <row r="97" spans="1:37" ht="12.75" customHeight="1" thickBot="1" thickTop="1">
      <c r="A97" s="1">
        <v>5</v>
      </c>
      <c r="B97" s="19">
        <f>MATCH(D97,'[2]world'!$B$3:$B$400,0)</f>
        <v>105</v>
      </c>
      <c r="C97" s="17" t="str">
        <f>INDEX('[2]world'!$D$3:$D$400,MATCH(D97,'[2]world'!$B$3:$B$400,0))</f>
        <v>Kom</v>
      </c>
      <c r="D97" s="22" t="s">
        <v>79</v>
      </c>
      <c r="E97" s="23">
        <f>MATCH(G97,'[2]sex'!$B$3:$B$176,0)</f>
        <v>1</v>
      </c>
      <c r="F97" s="23" t="str">
        <f>INDEX('[2]sex'!$D$3:$D$176,MATCH(G97,'[2]sex'!$B$3:$B$176,0))</f>
        <v>males</v>
      </c>
      <c r="G97" s="22" t="s">
        <v>307</v>
      </c>
      <c r="H97" s="38">
        <v>37.5</v>
      </c>
      <c r="I97" s="38">
        <v>39</v>
      </c>
      <c r="J97" s="38">
        <v>41</v>
      </c>
      <c r="K97" s="38">
        <v>43</v>
      </c>
      <c r="L97" s="38">
        <v>45.17</v>
      </c>
      <c r="M97" s="38">
        <v>47.41</v>
      </c>
      <c r="N97" s="38">
        <v>50.7</v>
      </c>
      <c r="O97" s="38">
        <v>53.72</v>
      </c>
      <c r="P97" s="38">
        <v>56.27</v>
      </c>
      <c r="Q97" s="38">
        <v>57.75</v>
      </c>
      <c r="R97" s="38">
        <v>58.01</v>
      </c>
      <c r="S97" s="38">
        <v>59.31</v>
      </c>
      <c r="T97" s="38">
        <v>61.2</v>
      </c>
      <c r="U97" s="38">
        <v>62.52</v>
      </c>
      <c r="V97" s="38">
        <v>63.67</v>
      </c>
      <c r="W97" s="38">
        <v>64.78</v>
      </c>
      <c r="X97" s="38">
        <v>65.74</v>
      </c>
      <c r="Y97" s="38">
        <v>66.64</v>
      </c>
      <c r="Z97" s="38">
        <v>67.5</v>
      </c>
      <c r="AA97" s="38">
        <v>68.32</v>
      </c>
      <c r="AB97" s="38">
        <v>69.05</v>
      </c>
      <c r="AC97" s="38">
        <v>69.77</v>
      </c>
      <c r="AD97" s="38">
        <v>70.53</v>
      </c>
      <c r="AE97" s="38">
        <v>71.32</v>
      </c>
      <c r="AF97" s="38">
        <v>72.18</v>
      </c>
      <c r="AG97" s="38">
        <v>73.01</v>
      </c>
      <c r="AH97" s="38">
        <v>73.95</v>
      </c>
      <c r="AI97" s="38">
        <v>74.82</v>
      </c>
      <c r="AJ97" s="38">
        <v>75.91</v>
      </c>
      <c r="AK97" s="38">
        <v>76.91</v>
      </c>
    </row>
    <row r="98" spans="1:37" ht="12.75" customHeight="1" thickBot="1" thickTop="1">
      <c r="A98" s="1">
        <v>5</v>
      </c>
      <c r="B98" s="19">
        <f>MATCH(D98,'[2]world'!$B$3:$B$400,0)</f>
        <v>128</v>
      </c>
      <c r="C98" s="17" t="str">
        <f>INDEX('[2]world'!$D$3:$D$400,MATCH(D98,'[2]world'!$B$3:$B$400,0))</f>
        <v>Kon</v>
      </c>
      <c r="D98" s="22" t="s">
        <v>80</v>
      </c>
      <c r="E98" s="23">
        <f>MATCH(G98,'[2]sex'!$B$3:$B$176,0)</f>
        <v>1</v>
      </c>
      <c r="F98" s="23" t="str">
        <f>INDEX('[2]sex'!$D$3:$D$176,MATCH(G98,'[2]sex'!$B$3:$B$176,0))</f>
        <v>males</v>
      </c>
      <c r="G98" s="22" t="s">
        <v>307</v>
      </c>
      <c r="H98" s="38">
        <v>42.26</v>
      </c>
      <c r="I98" s="38">
        <v>45.7</v>
      </c>
      <c r="J98" s="38">
        <v>48.83</v>
      </c>
      <c r="K98" s="38">
        <v>50.98</v>
      </c>
      <c r="L98" s="38">
        <v>52.69</v>
      </c>
      <c r="M98" s="38">
        <v>54.03</v>
      </c>
      <c r="N98" s="38">
        <v>55.08</v>
      </c>
      <c r="O98" s="38">
        <v>54.54</v>
      </c>
      <c r="P98" s="38">
        <v>52.32</v>
      </c>
      <c r="Q98" s="38">
        <v>49.94</v>
      </c>
      <c r="R98" s="38">
        <v>50.29</v>
      </c>
      <c r="S98" s="38">
        <v>55.37</v>
      </c>
      <c r="T98" s="38">
        <v>59.95</v>
      </c>
      <c r="U98" s="38">
        <v>62.4</v>
      </c>
      <c r="V98" s="38">
        <v>64.43</v>
      </c>
      <c r="W98" s="38">
        <v>66.08</v>
      </c>
      <c r="X98" s="38">
        <v>67.49</v>
      </c>
      <c r="Y98" s="38">
        <v>68.76</v>
      </c>
      <c r="Z98" s="38">
        <v>69.85</v>
      </c>
      <c r="AA98" s="38">
        <v>70.76</v>
      </c>
      <c r="AB98" s="38">
        <v>71.54</v>
      </c>
      <c r="AC98" s="38">
        <v>72.25</v>
      </c>
      <c r="AD98" s="38">
        <v>72.98</v>
      </c>
      <c r="AE98" s="38">
        <v>73.68</v>
      </c>
      <c r="AF98" s="38">
        <v>74.36</v>
      </c>
      <c r="AG98" s="38">
        <v>74.97</v>
      </c>
      <c r="AH98" s="38">
        <v>75.48</v>
      </c>
      <c r="AI98" s="38">
        <v>75.98</v>
      </c>
      <c r="AJ98" s="38">
        <v>76.47</v>
      </c>
      <c r="AK98" s="38">
        <v>76.96</v>
      </c>
    </row>
    <row r="99" spans="1:37" ht="12.75" customHeight="1" thickBot="1" thickTop="1">
      <c r="A99" s="1">
        <v>5</v>
      </c>
      <c r="B99" s="19">
        <f>MATCH(D99,'[2]world'!$B$3:$B$400,0)</f>
        <v>144</v>
      </c>
      <c r="C99" s="17" t="str">
        <f>INDEX('[2]world'!$D$3:$D$400,MATCH(D99,'[2]world'!$B$3:$B$400,0))</f>
        <v>KoRi</v>
      </c>
      <c r="D99" s="22" t="s">
        <v>81</v>
      </c>
      <c r="E99" s="23">
        <f>MATCH(G99,'[2]sex'!$B$3:$B$176,0)</f>
        <v>1</v>
      </c>
      <c r="F99" s="23" t="str">
        <f>INDEX('[2]sex'!$D$3:$D$176,MATCH(G99,'[2]sex'!$B$3:$B$176,0))</f>
        <v>males</v>
      </c>
      <c r="G99" s="22" t="s">
        <v>307</v>
      </c>
      <c r="H99" s="38">
        <v>54.8</v>
      </c>
      <c r="I99" s="38">
        <v>57.42</v>
      </c>
      <c r="J99" s="38">
        <v>61.02</v>
      </c>
      <c r="K99" s="38">
        <v>63.58</v>
      </c>
      <c r="L99" s="38">
        <v>65.74</v>
      </c>
      <c r="M99" s="38">
        <v>68.24</v>
      </c>
      <c r="N99" s="38">
        <v>70.9</v>
      </c>
      <c r="O99" s="38">
        <v>72.52</v>
      </c>
      <c r="P99" s="38">
        <v>73.6</v>
      </c>
      <c r="Q99" s="38">
        <v>74.68</v>
      </c>
      <c r="R99" s="38">
        <v>75.5</v>
      </c>
      <c r="S99" s="38">
        <v>76.06</v>
      </c>
      <c r="T99" s="38">
        <v>76.7</v>
      </c>
      <c r="U99" s="38">
        <v>77.82</v>
      </c>
      <c r="V99" s="38">
        <v>78.91</v>
      </c>
      <c r="W99" s="38">
        <v>79.95</v>
      </c>
      <c r="X99" s="38">
        <v>81.06</v>
      </c>
      <c r="Y99" s="38">
        <v>82.06</v>
      </c>
      <c r="Z99" s="38">
        <v>82.94</v>
      </c>
      <c r="AA99" s="38">
        <v>83.66</v>
      </c>
      <c r="AB99" s="38">
        <v>84.28</v>
      </c>
      <c r="AC99" s="38">
        <v>84.91</v>
      </c>
      <c r="AD99" s="38">
        <v>85.45</v>
      </c>
      <c r="AE99" s="38">
        <v>85.99</v>
      </c>
      <c r="AF99" s="38">
        <v>86.53</v>
      </c>
      <c r="AG99" s="38">
        <v>87.02</v>
      </c>
      <c r="AH99" s="38">
        <v>87.53</v>
      </c>
      <c r="AI99" s="38">
        <v>88</v>
      </c>
      <c r="AJ99" s="38">
        <v>88.43</v>
      </c>
      <c r="AK99" s="38">
        <v>88.91</v>
      </c>
    </row>
    <row r="100" spans="1:37" ht="12.75" customHeight="1" thickBot="1" thickTop="1">
      <c r="A100" s="1">
        <v>5</v>
      </c>
      <c r="B100" s="19">
        <f>MATCH(D100,'[2]world'!$B$3:$B$400,0)</f>
        <v>391</v>
      </c>
      <c r="C100" s="17" t="str">
        <f>INDEX('[2]world'!$D$3:$D$400,MATCH(D100,'[2]world'!$B$3:$B$400,0))</f>
        <v>KotD</v>
      </c>
      <c r="D100" s="22" t="s">
        <v>256</v>
      </c>
      <c r="E100" s="23">
        <f>MATCH(G100,'[2]sex'!$B$3:$B$176,0)</f>
        <v>1</v>
      </c>
      <c r="F100" s="23" t="str">
        <f>INDEX('[2]sex'!$D$3:$D$176,MATCH(G100,'[2]sex'!$B$3:$B$176,0))</f>
        <v>males</v>
      </c>
      <c r="G100" s="22" t="s">
        <v>307</v>
      </c>
      <c r="H100" s="38">
        <v>31.24</v>
      </c>
      <c r="I100" s="38">
        <v>34.22</v>
      </c>
      <c r="J100" s="38">
        <v>37.59</v>
      </c>
      <c r="K100" s="38">
        <v>40.49</v>
      </c>
      <c r="L100" s="38">
        <v>44.1</v>
      </c>
      <c r="M100" s="38">
        <v>47.51</v>
      </c>
      <c r="N100" s="38">
        <v>49.75</v>
      </c>
      <c r="O100" s="38">
        <v>50.9</v>
      </c>
      <c r="P100" s="38">
        <v>49.67</v>
      </c>
      <c r="Q100" s="38">
        <v>47.18</v>
      </c>
      <c r="R100" s="38">
        <v>45.86</v>
      </c>
      <c r="S100" s="38">
        <v>48.47</v>
      </c>
      <c r="T100" s="38">
        <v>50.21</v>
      </c>
      <c r="U100" s="38">
        <v>52</v>
      </c>
      <c r="V100" s="38">
        <v>53.97</v>
      </c>
      <c r="W100" s="38">
        <v>55.98</v>
      </c>
      <c r="X100" s="38">
        <v>58.01</v>
      </c>
      <c r="Y100" s="38">
        <v>60.02</v>
      </c>
      <c r="Z100" s="38">
        <v>61.96</v>
      </c>
      <c r="AA100" s="38">
        <v>63.81</v>
      </c>
      <c r="AB100" s="38">
        <v>65.53</v>
      </c>
      <c r="AC100" s="38">
        <v>67.12</v>
      </c>
      <c r="AD100" s="38">
        <v>68.57</v>
      </c>
      <c r="AE100" s="38">
        <v>69.88</v>
      </c>
      <c r="AF100" s="38">
        <v>71.07</v>
      </c>
      <c r="AG100" s="38">
        <v>72.16</v>
      </c>
      <c r="AH100" s="38">
        <v>73.16</v>
      </c>
      <c r="AI100" s="38">
        <v>74.07</v>
      </c>
      <c r="AJ100" s="38">
        <v>74.92</v>
      </c>
      <c r="AK100" s="38">
        <v>75.7</v>
      </c>
    </row>
    <row r="101" spans="1:37" ht="12.75" customHeight="1" thickBot="1" thickTop="1">
      <c r="A101" s="1">
        <v>5</v>
      </c>
      <c r="B101" s="19">
        <f>MATCH(D101,'[2]world'!$B$3:$B$400,0)</f>
        <v>43</v>
      </c>
      <c r="C101" s="17" t="str">
        <f>INDEX('[2]world'!$D$3:$D$400,MATCH(D101,'[2]world'!$B$3:$B$400,0))</f>
        <v>Cro</v>
      </c>
      <c r="D101" s="22" t="s">
        <v>82</v>
      </c>
      <c r="E101" s="23">
        <f>MATCH(G101,'[2]sex'!$B$3:$B$176,0)</f>
        <v>1</v>
      </c>
      <c r="F101" s="23" t="str">
        <f>INDEX('[2]sex'!$D$3:$D$176,MATCH(G101,'[2]sex'!$B$3:$B$176,0))</f>
        <v>males</v>
      </c>
      <c r="G101" s="22" t="s">
        <v>307</v>
      </c>
      <c r="H101" s="38">
        <v>59.32</v>
      </c>
      <c r="I101" s="38">
        <v>61.25</v>
      </c>
      <c r="J101" s="38">
        <v>62.82</v>
      </c>
      <c r="K101" s="38">
        <v>63.99</v>
      </c>
      <c r="L101" s="38">
        <v>65.23</v>
      </c>
      <c r="M101" s="38">
        <v>65.75</v>
      </c>
      <c r="N101" s="38">
        <v>66.58</v>
      </c>
      <c r="O101" s="38">
        <v>68.15</v>
      </c>
      <c r="P101" s="38">
        <v>69.04</v>
      </c>
      <c r="Q101" s="38">
        <v>70.94</v>
      </c>
      <c r="R101" s="38">
        <v>71.36</v>
      </c>
      <c r="S101" s="38">
        <v>72.57</v>
      </c>
      <c r="T101" s="38">
        <v>73.64</v>
      </c>
      <c r="U101" s="38">
        <v>74.68</v>
      </c>
      <c r="V101" s="38">
        <v>75.7</v>
      </c>
      <c r="W101" s="38">
        <v>76.73</v>
      </c>
      <c r="X101" s="38">
        <v>77.8</v>
      </c>
      <c r="Y101" s="38">
        <v>78.84</v>
      </c>
      <c r="Z101" s="38">
        <v>79.91</v>
      </c>
      <c r="AA101" s="38">
        <v>80.88</v>
      </c>
      <c r="AB101" s="38">
        <v>81.73</v>
      </c>
      <c r="AC101" s="38">
        <v>82.5</v>
      </c>
      <c r="AD101" s="38">
        <v>83.19</v>
      </c>
      <c r="AE101" s="38">
        <v>83.83</v>
      </c>
      <c r="AF101" s="38">
        <v>84.44</v>
      </c>
      <c r="AG101" s="38">
        <v>85.03</v>
      </c>
      <c r="AH101" s="38">
        <v>85.61</v>
      </c>
      <c r="AI101" s="38">
        <v>86.11</v>
      </c>
      <c r="AJ101" s="38">
        <v>86.61</v>
      </c>
      <c r="AK101" s="38">
        <v>87.17</v>
      </c>
    </row>
    <row r="102" spans="1:37" ht="12.75" customHeight="1" thickBot="1" thickTop="1">
      <c r="A102" s="1">
        <v>5</v>
      </c>
      <c r="B102" s="19">
        <f>MATCH(D102,'[2]world'!$B$3:$B$400,0)</f>
        <v>155</v>
      </c>
      <c r="C102" s="17" t="str">
        <f>INDEX('[2]world'!$D$3:$D$400,MATCH(D102,'[2]world'!$B$3:$B$400,0))</f>
        <v>Cuba</v>
      </c>
      <c r="D102" s="22" t="s">
        <v>83</v>
      </c>
      <c r="E102" s="23">
        <f>MATCH(G102,'[2]sex'!$B$3:$B$176,0)</f>
        <v>1</v>
      </c>
      <c r="F102" s="23" t="str">
        <f>INDEX('[2]sex'!$D$3:$D$176,MATCH(G102,'[2]sex'!$B$3:$B$176,0))</f>
        <v>males</v>
      </c>
      <c r="G102" s="22" t="s">
        <v>307</v>
      </c>
      <c r="H102" s="38">
        <v>57.77</v>
      </c>
      <c r="I102" s="38">
        <v>60.76</v>
      </c>
      <c r="J102" s="38">
        <v>63.81</v>
      </c>
      <c r="K102" s="38">
        <v>67</v>
      </c>
      <c r="L102" s="38">
        <v>69.43</v>
      </c>
      <c r="M102" s="38">
        <v>71.45</v>
      </c>
      <c r="N102" s="38">
        <v>72.63</v>
      </c>
      <c r="O102" s="38">
        <v>72.82</v>
      </c>
      <c r="P102" s="38">
        <v>72.93</v>
      </c>
      <c r="Q102" s="38">
        <v>74.2</v>
      </c>
      <c r="R102" s="38">
        <v>75.29</v>
      </c>
      <c r="S102" s="38">
        <v>76.65</v>
      </c>
      <c r="T102" s="38">
        <v>77.1</v>
      </c>
      <c r="U102" s="38">
        <v>78.11</v>
      </c>
      <c r="V102" s="38">
        <v>79.14</v>
      </c>
      <c r="W102" s="38">
        <v>80.18</v>
      </c>
      <c r="X102" s="38">
        <v>81.21</v>
      </c>
      <c r="Y102" s="38">
        <v>82.2</v>
      </c>
      <c r="Z102" s="38">
        <v>83.12</v>
      </c>
      <c r="AA102" s="38">
        <v>83.9</v>
      </c>
      <c r="AB102" s="38">
        <v>84.58</v>
      </c>
      <c r="AC102" s="38">
        <v>85.24</v>
      </c>
      <c r="AD102" s="38">
        <v>85.82</v>
      </c>
      <c r="AE102" s="38">
        <v>86.37</v>
      </c>
      <c r="AF102" s="38">
        <v>86.93</v>
      </c>
      <c r="AG102" s="38">
        <v>87.48</v>
      </c>
      <c r="AH102" s="38">
        <v>87.96</v>
      </c>
      <c r="AI102" s="38">
        <v>88.46</v>
      </c>
      <c r="AJ102" s="38">
        <v>88.96</v>
      </c>
      <c r="AK102" s="38">
        <v>89.46</v>
      </c>
    </row>
    <row r="103" spans="1:37" ht="12.75" customHeight="1" thickBot="1" thickTop="1">
      <c r="A103" s="1">
        <v>5</v>
      </c>
      <c r="B103" s="19">
        <f>MATCH(D103,'[2]world'!$B$3:$B$400,0)</f>
        <v>339</v>
      </c>
      <c r="C103" s="17" t="str">
        <f>INDEX('[2]world'!$D$3:$D$400,MATCH(D103,'[2]world'!$B$3:$B$400,0))</f>
        <v>Curac</v>
      </c>
      <c r="D103" s="22" t="s">
        <v>257</v>
      </c>
      <c r="E103" s="23">
        <f>MATCH(G103,'[2]sex'!$B$3:$B$176,0)</f>
        <v>1</v>
      </c>
      <c r="F103" s="23" t="str">
        <f>INDEX('[2]sex'!$D$3:$D$176,MATCH(G103,'[2]sex'!$B$3:$B$176,0))</f>
        <v>males</v>
      </c>
      <c r="G103" s="22" t="s">
        <v>307</v>
      </c>
      <c r="H103" s="38">
        <v>59.08</v>
      </c>
      <c r="I103" s="38">
        <v>62.97</v>
      </c>
      <c r="J103" s="38">
        <v>64.77</v>
      </c>
      <c r="K103" s="38">
        <v>66.36</v>
      </c>
      <c r="L103" s="38">
        <v>67.54</v>
      </c>
      <c r="M103" s="38">
        <v>69.49</v>
      </c>
      <c r="N103" s="38">
        <v>70.87</v>
      </c>
      <c r="O103" s="38">
        <v>71.43</v>
      </c>
      <c r="P103" s="38">
        <v>71.47</v>
      </c>
      <c r="Q103" s="38">
        <v>71.11</v>
      </c>
      <c r="R103" s="38">
        <v>71.2</v>
      </c>
      <c r="S103" s="38">
        <v>72.65</v>
      </c>
      <c r="T103" s="38">
        <v>74.5</v>
      </c>
      <c r="U103" s="38">
        <v>75.48</v>
      </c>
      <c r="V103" s="38">
        <v>76.53</v>
      </c>
      <c r="W103" s="38">
        <v>77.58</v>
      </c>
      <c r="X103" s="38">
        <v>78.64</v>
      </c>
      <c r="Y103" s="38">
        <v>79.74</v>
      </c>
      <c r="Z103" s="38">
        <v>80.73</v>
      </c>
      <c r="AA103" s="38">
        <v>81.66</v>
      </c>
      <c r="AB103" s="38">
        <v>82.43</v>
      </c>
      <c r="AC103" s="38">
        <v>83.14</v>
      </c>
      <c r="AD103" s="38">
        <v>83.81</v>
      </c>
      <c r="AE103" s="38">
        <v>84.43</v>
      </c>
      <c r="AF103" s="38">
        <v>85</v>
      </c>
      <c r="AG103" s="38">
        <v>85.52</v>
      </c>
      <c r="AH103" s="38">
        <v>86.06</v>
      </c>
      <c r="AI103" s="38">
        <v>86.58</v>
      </c>
      <c r="AJ103" s="38">
        <v>87.08</v>
      </c>
      <c r="AK103" s="38">
        <v>87.6</v>
      </c>
    </row>
    <row r="104" spans="1:37" ht="12.75" customHeight="1" thickBot="1" thickTop="1">
      <c r="A104" s="1">
        <v>5</v>
      </c>
      <c r="B104" s="19">
        <f>MATCH(D104,'[2]world'!$B$3:$B$400,0)</f>
        <v>58</v>
      </c>
      <c r="C104" s="17" t="str">
        <f>INDEX('[2]world'!$D$3:$D$400,MATCH(D104,'[2]world'!$B$3:$B$400,0))</f>
        <v>Kip</v>
      </c>
      <c r="D104" s="22" t="s">
        <v>84</v>
      </c>
      <c r="E104" s="23">
        <f>MATCH(G104,'[2]sex'!$B$3:$B$176,0)</f>
        <v>1</v>
      </c>
      <c r="F104" s="23" t="str">
        <f>INDEX('[2]sex'!$D$3:$D$176,MATCH(G104,'[2]sex'!$B$3:$B$176,0))</f>
        <v>males</v>
      </c>
      <c r="G104" s="22" t="s">
        <v>307</v>
      </c>
      <c r="H104" s="38">
        <v>64.79</v>
      </c>
      <c r="I104" s="38">
        <v>66.75</v>
      </c>
      <c r="J104" s="38">
        <v>68.43</v>
      </c>
      <c r="K104" s="38">
        <v>69.88</v>
      </c>
      <c r="L104" s="38">
        <v>71.15</v>
      </c>
      <c r="M104" s="38">
        <v>72.26</v>
      </c>
      <c r="N104" s="38">
        <v>73.24</v>
      </c>
      <c r="O104" s="38">
        <v>74.11</v>
      </c>
      <c r="P104" s="38">
        <v>74.89</v>
      </c>
      <c r="Q104" s="38">
        <v>75.61</v>
      </c>
      <c r="R104" s="38">
        <v>76.25</v>
      </c>
      <c r="S104" s="38">
        <v>76.85</v>
      </c>
      <c r="T104" s="38">
        <v>77.69</v>
      </c>
      <c r="U104" s="38">
        <v>78.68</v>
      </c>
      <c r="V104" s="38">
        <v>79.69</v>
      </c>
      <c r="W104" s="38">
        <v>80.71</v>
      </c>
      <c r="X104" s="38">
        <v>81.72</v>
      </c>
      <c r="Y104" s="38">
        <v>82.65</v>
      </c>
      <c r="Z104" s="38">
        <v>83.42</v>
      </c>
      <c r="AA104" s="38">
        <v>84.09</v>
      </c>
      <c r="AB104" s="38">
        <v>84.73</v>
      </c>
      <c r="AC104" s="38">
        <v>85.31</v>
      </c>
      <c r="AD104" s="38">
        <v>85.9</v>
      </c>
      <c r="AE104" s="38">
        <v>86.46</v>
      </c>
      <c r="AF104" s="38">
        <v>87.02</v>
      </c>
      <c r="AG104" s="38">
        <v>87.58</v>
      </c>
      <c r="AH104" s="38">
        <v>88.08</v>
      </c>
      <c r="AI104" s="38">
        <v>88.67</v>
      </c>
      <c r="AJ104" s="38">
        <v>89.14</v>
      </c>
      <c r="AK104" s="38">
        <v>89.68</v>
      </c>
    </row>
    <row r="105" spans="1:37" ht="12.75" customHeight="1" thickBot="1" thickTop="1">
      <c r="A105" s="1">
        <v>5</v>
      </c>
      <c r="B105" s="19">
        <f>MATCH(D105,'[2]world'!$B$3:$B$400,0)</f>
        <v>44</v>
      </c>
      <c r="C105" s="17" t="str">
        <f>INDEX('[2]world'!$D$3:$D$400,MATCH(D105,'[2]world'!$B$3:$B$400,0))</f>
        <v>Che</v>
      </c>
      <c r="D105" s="22" t="s">
        <v>85</v>
      </c>
      <c r="E105" s="23">
        <f>MATCH(G105,'[2]sex'!$B$3:$B$176,0)</f>
        <v>1</v>
      </c>
      <c r="F105" s="23" t="str">
        <f>INDEX('[2]sex'!$D$3:$D$176,MATCH(G105,'[2]sex'!$B$3:$B$176,0))</f>
        <v>males</v>
      </c>
      <c r="G105" s="22" t="s">
        <v>307</v>
      </c>
      <c r="H105" s="38">
        <v>63.9</v>
      </c>
      <c r="I105" s="38">
        <v>66.69</v>
      </c>
      <c r="J105" s="38">
        <v>67.32</v>
      </c>
      <c r="K105" s="38">
        <v>66.69</v>
      </c>
      <c r="L105" s="38">
        <v>66.45</v>
      </c>
      <c r="M105" s="38">
        <v>67.11</v>
      </c>
      <c r="N105" s="38">
        <v>67.13</v>
      </c>
      <c r="O105" s="38">
        <v>67.79</v>
      </c>
      <c r="P105" s="38">
        <v>68.57</v>
      </c>
      <c r="Q105" s="38">
        <v>70.55</v>
      </c>
      <c r="R105" s="38">
        <v>72.06</v>
      </c>
      <c r="S105" s="38">
        <v>73.64</v>
      </c>
      <c r="T105" s="38">
        <v>75.36</v>
      </c>
      <c r="U105" s="38">
        <v>76.27</v>
      </c>
      <c r="V105" s="38">
        <v>77.19</v>
      </c>
      <c r="W105" s="38">
        <v>78.16</v>
      </c>
      <c r="X105" s="38">
        <v>79.16</v>
      </c>
      <c r="Y105" s="38">
        <v>80.11</v>
      </c>
      <c r="Z105" s="38">
        <v>81.05</v>
      </c>
      <c r="AA105" s="38">
        <v>81.86</v>
      </c>
      <c r="AB105" s="38">
        <v>82.58</v>
      </c>
      <c r="AC105" s="38">
        <v>83.29</v>
      </c>
      <c r="AD105" s="38">
        <v>83.93</v>
      </c>
      <c r="AE105" s="38">
        <v>84.51</v>
      </c>
      <c r="AF105" s="38">
        <v>85.07</v>
      </c>
      <c r="AG105" s="38">
        <v>85.6</v>
      </c>
      <c r="AH105" s="38">
        <v>86.14</v>
      </c>
      <c r="AI105" s="38">
        <v>86.65</v>
      </c>
      <c r="AJ105" s="38">
        <v>87.19</v>
      </c>
      <c r="AK105" s="38">
        <v>87.72</v>
      </c>
    </row>
    <row r="106" spans="1:37" ht="12.75" customHeight="1" thickBot="1" thickTop="1">
      <c r="A106" s="1">
        <v>5</v>
      </c>
      <c r="B106" s="19">
        <f>MATCH(D106,'[2]world'!$B$3:$B$400,0)</f>
        <v>225</v>
      </c>
      <c r="C106" s="17" t="str">
        <f>INDEX('[2]world'!$D$3:$D$400,MATCH(D106,'[2]world'!$B$3:$B$400,0))</f>
        <v>Ko_N</v>
      </c>
      <c r="D106" s="22" t="s">
        <v>86</v>
      </c>
      <c r="E106" s="23">
        <f>MATCH(G106,'[2]sex'!$B$3:$B$176,0)</f>
        <v>1</v>
      </c>
      <c r="F106" s="23" t="str">
        <f>INDEX('[2]sex'!$D$3:$D$176,MATCH(G106,'[2]sex'!$B$3:$B$176,0))</f>
        <v>males</v>
      </c>
      <c r="G106" s="22" t="s">
        <v>307</v>
      </c>
      <c r="H106" s="38">
        <v>32.57</v>
      </c>
      <c r="I106" s="38">
        <v>47.03</v>
      </c>
      <c r="J106" s="38">
        <v>48.37</v>
      </c>
      <c r="K106" s="38">
        <v>53.89</v>
      </c>
      <c r="L106" s="38">
        <v>58.24</v>
      </c>
      <c r="M106" s="38">
        <v>61.51</v>
      </c>
      <c r="N106" s="38">
        <v>63.53</v>
      </c>
      <c r="O106" s="38">
        <v>65.02</v>
      </c>
      <c r="P106" s="38">
        <v>65.81</v>
      </c>
      <c r="Q106" s="38">
        <v>59.25</v>
      </c>
      <c r="R106" s="38">
        <v>64.18</v>
      </c>
      <c r="S106" s="38">
        <v>64.8</v>
      </c>
      <c r="T106" s="38">
        <v>66.3</v>
      </c>
      <c r="U106" s="38">
        <v>67.48</v>
      </c>
      <c r="V106" s="38">
        <v>68.62</v>
      </c>
      <c r="W106" s="38">
        <v>69.74</v>
      </c>
      <c r="X106" s="38">
        <v>70.79</v>
      </c>
      <c r="Y106" s="38">
        <v>71.85</v>
      </c>
      <c r="Z106" s="38">
        <v>72.89</v>
      </c>
      <c r="AA106" s="38">
        <v>73.98</v>
      </c>
      <c r="AB106" s="38">
        <v>75.02</v>
      </c>
      <c r="AC106" s="38">
        <v>76.11</v>
      </c>
      <c r="AD106" s="38">
        <v>77.13</v>
      </c>
      <c r="AE106" s="38">
        <v>78.25</v>
      </c>
      <c r="AF106" s="38">
        <v>79.36</v>
      </c>
      <c r="AG106" s="38">
        <v>80.41</v>
      </c>
      <c r="AH106" s="38">
        <v>81.41</v>
      </c>
      <c r="AI106" s="38">
        <v>82.32</v>
      </c>
      <c r="AJ106" s="38">
        <v>83.09</v>
      </c>
      <c r="AK106" s="38">
        <v>83.84</v>
      </c>
    </row>
    <row r="107" spans="1:37" ht="12.75" customHeight="1" thickBot="1" thickTop="1">
      <c r="A107" s="1">
        <v>5</v>
      </c>
      <c r="B107" s="19">
        <f>MATCH(D107,'[2]world'!$B$3:$B$400,0)</f>
        <v>129</v>
      </c>
      <c r="C107" s="17" t="str">
        <f>INDEX('[2]world'!$D$3:$D$400,MATCH(D107,'[2]world'!$B$3:$B$400,0))</f>
        <v>KoDR</v>
      </c>
      <c r="D107" s="22" t="s">
        <v>87</v>
      </c>
      <c r="E107" s="23">
        <f>MATCH(G107,'[2]sex'!$B$3:$B$176,0)</f>
        <v>1</v>
      </c>
      <c r="F107" s="23" t="str">
        <f>INDEX('[2]sex'!$D$3:$D$176,MATCH(G107,'[2]sex'!$B$3:$B$176,0))</f>
        <v>males</v>
      </c>
      <c r="G107" s="22" t="s">
        <v>307</v>
      </c>
      <c r="H107" s="38">
        <v>37.6</v>
      </c>
      <c r="I107" s="38">
        <v>39.09</v>
      </c>
      <c r="J107" s="38">
        <v>40.17</v>
      </c>
      <c r="K107" s="38">
        <v>41.53</v>
      </c>
      <c r="L107" s="38">
        <v>43.32</v>
      </c>
      <c r="M107" s="38">
        <v>44.18</v>
      </c>
      <c r="N107" s="38">
        <v>45.69</v>
      </c>
      <c r="O107" s="38">
        <v>46.8</v>
      </c>
      <c r="P107" s="38">
        <v>48.13</v>
      </c>
      <c r="Q107" s="38">
        <v>47.45</v>
      </c>
      <c r="R107" s="38">
        <v>50.39</v>
      </c>
      <c r="S107" s="38">
        <v>54.04</v>
      </c>
      <c r="T107" s="38">
        <v>56.67</v>
      </c>
      <c r="U107" s="38">
        <v>58.38</v>
      </c>
      <c r="V107" s="38">
        <v>60.08</v>
      </c>
      <c r="W107" s="38">
        <v>61.72</v>
      </c>
      <c r="X107" s="38">
        <v>63.26</v>
      </c>
      <c r="Y107" s="38">
        <v>64.7</v>
      </c>
      <c r="Z107" s="38">
        <v>66.04</v>
      </c>
      <c r="AA107" s="38">
        <v>67.18</v>
      </c>
      <c r="AB107" s="38">
        <v>68.23</v>
      </c>
      <c r="AC107" s="38">
        <v>69.25</v>
      </c>
      <c r="AD107" s="38">
        <v>70.05</v>
      </c>
      <c r="AE107" s="38">
        <v>70.89</v>
      </c>
      <c r="AF107" s="38">
        <v>71.77</v>
      </c>
      <c r="AG107" s="38">
        <v>72.54</v>
      </c>
      <c r="AH107" s="38">
        <v>73.31</v>
      </c>
      <c r="AI107" s="38">
        <v>74.07</v>
      </c>
      <c r="AJ107" s="38">
        <v>75</v>
      </c>
      <c r="AK107" s="38">
        <v>75.78</v>
      </c>
    </row>
    <row r="108" spans="1:37" ht="12.75" customHeight="1" thickBot="1" thickTop="1">
      <c r="A108" s="1">
        <v>5</v>
      </c>
      <c r="B108" s="19">
        <f>MATCH(D108,'[2]world'!$B$3:$B$400,0)</f>
        <v>13</v>
      </c>
      <c r="C108" s="17" t="str">
        <f>INDEX('[2]world'!$D$3:$D$400,MATCH(D108,'[2]world'!$B$3:$B$400,0))</f>
        <v>DK</v>
      </c>
      <c r="D108" s="22" t="s">
        <v>88</v>
      </c>
      <c r="E108" s="23">
        <f>MATCH(G108,'[2]sex'!$B$3:$B$176,0)</f>
        <v>1</v>
      </c>
      <c r="F108" s="23" t="str">
        <f>INDEX('[2]sex'!$D$3:$D$176,MATCH(G108,'[2]sex'!$B$3:$B$176,0))</f>
        <v>males</v>
      </c>
      <c r="G108" s="22" t="s">
        <v>307</v>
      </c>
      <c r="H108" s="38">
        <v>69.62</v>
      </c>
      <c r="I108" s="38">
        <v>70.43</v>
      </c>
      <c r="J108" s="38">
        <v>70.43</v>
      </c>
      <c r="K108" s="38">
        <v>70.55</v>
      </c>
      <c r="L108" s="38">
        <v>70.9</v>
      </c>
      <c r="M108" s="38">
        <v>71.34</v>
      </c>
      <c r="N108" s="38">
        <v>71.43</v>
      </c>
      <c r="O108" s="38">
        <v>71.82</v>
      </c>
      <c r="P108" s="38">
        <v>72.51</v>
      </c>
      <c r="Q108" s="38">
        <v>73.52</v>
      </c>
      <c r="R108" s="38">
        <v>74.91</v>
      </c>
      <c r="S108" s="38">
        <v>76.31</v>
      </c>
      <c r="T108" s="38">
        <v>78</v>
      </c>
      <c r="U108" s="38">
        <v>78.88</v>
      </c>
      <c r="V108" s="38">
        <v>79.79</v>
      </c>
      <c r="W108" s="38">
        <v>80.7</v>
      </c>
      <c r="X108" s="38">
        <v>81.64</v>
      </c>
      <c r="Y108" s="38">
        <v>82.55</v>
      </c>
      <c r="Z108" s="38">
        <v>83.38</v>
      </c>
      <c r="AA108" s="38">
        <v>84.09</v>
      </c>
      <c r="AB108" s="38">
        <v>84.72</v>
      </c>
      <c r="AC108" s="38">
        <v>85.32</v>
      </c>
      <c r="AD108" s="38">
        <v>85.9</v>
      </c>
      <c r="AE108" s="38">
        <v>86.42</v>
      </c>
      <c r="AF108" s="38">
        <v>86.95</v>
      </c>
      <c r="AG108" s="38">
        <v>87.49</v>
      </c>
      <c r="AH108" s="38">
        <v>88.02</v>
      </c>
      <c r="AI108" s="38">
        <v>88.54</v>
      </c>
      <c r="AJ108" s="38">
        <v>89.05</v>
      </c>
      <c r="AK108" s="38">
        <v>89.6</v>
      </c>
    </row>
    <row r="109" spans="1:37" ht="12.75" customHeight="1" thickBot="1" thickTop="1">
      <c r="A109" s="1">
        <v>5</v>
      </c>
      <c r="B109" s="19">
        <f>MATCH(D109,'[2]world'!$B$3:$B$400,0)</f>
        <v>106</v>
      </c>
      <c r="C109" s="17" t="str">
        <f>INDEX('[2]world'!$D$3:$D$400,MATCH(D109,'[2]world'!$B$3:$B$400,0))</f>
        <v>Dji</v>
      </c>
      <c r="D109" s="22" t="s">
        <v>89</v>
      </c>
      <c r="E109" s="23">
        <f>MATCH(G109,'[2]sex'!$B$3:$B$176,0)</f>
        <v>1</v>
      </c>
      <c r="F109" s="23" t="str">
        <f>INDEX('[2]sex'!$D$3:$D$176,MATCH(G109,'[2]sex'!$B$3:$B$176,0))</f>
        <v>males</v>
      </c>
      <c r="G109" s="22" t="s">
        <v>307</v>
      </c>
      <c r="H109" s="38">
        <v>39.72</v>
      </c>
      <c r="I109" s="38">
        <v>41.64</v>
      </c>
      <c r="J109" s="38">
        <v>43.87</v>
      </c>
      <c r="K109" s="38">
        <v>46.04</v>
      </c>
      <c r="L109" s="38">
        <v>49.4</v>
      </c>
      <c r="M109" s="38">
        <v>51.03</v>
      </c>
      <c r="N109" s="38">
        <v>53.15</v>
      </c>
      <c r="O109" s="38">
        <v>54.61</v>
      </c>
      <c r="P109" s="38">
        <v>55.42</v>
      </c>
      <c r="Q109" s="38">
        <v>55.39</v>
      </c>
      <c r="R109" s="38">
        <v>55.85</v>
      </c>
      <c r="S109" s="38">
        <v>57.6</v>
      </c>
      <c r="T109" s="38">
        <v>60.04</v>
      </c>
      <c r="U109" s="38">
        <v>61.12</v>
      </c>
      <c r="V109" s="38">
        <v>62.08</v>
      </c>
      <c r="W109" s="38">
        <v>62.96</v>
      </c>
      <c r="X109" s="38">
        <v>63.79</v>
      </c>
      <c r="Y109" s="38">
        <v>64.67</v>
      </c>
      <c r="Z109" s="38">
        <v>65.4</v>
      </c>
      <c r="AA109" s="38">
        <v>66.14</v>
      </c>
      <c r="AB109" s="38">
        <v>66.83</v>
      </c>
      <c r="AC109" s="38">
        <v>67.56</v>
      </c>
      <c r="AD109" s="38">
        <v>68.21</v>
      </c>
      <c r="AE109" s="38">
        <v>68.9</v>
      </c>
      <c r="AF109" s="38">
        <v>69.59</v>
      </c>
      <c r="AG109" s="38">
        <v>70.32</v>
      </c>
      <c r="AH109" s="38">
        <v>71.06</v>
      </c>
      <c r="AI109" s="38">
        <v>71.88</v>
      </c>
      <c r="AJ109" s="38">
        <v>72.7</v>
      </c>
      <c r="AK109" s="38">
        <v>73.51</v>
      </c>
    </row>
    <row r="110" spans="1:37" ht="12.75" customHeight="1" thickBot="1" thickTop="1">
      <c r="A110" s="1">
        <v>5</v>
      </c>
      <c r="B110" s="19">
        <f>MATCH(D110,'[2]world'!$B$3:$B$400,0)</f>
        <v>157</v>
      </c>
      <c r="C110" s="17" t="str">
        <f>INDEX('[2]world'!$D$3:$D$400,MATCH(D110,'[2]world'!$B$3:$B$400,0))</f>
        <v>DomR</v>
      </c>
      <c r="D110" s="22" t="s">
        <v>90</v>
      </c>
      <c r="E110" s="23">
        <f>MATCH(G110,'[2]sex'!$B$3:$B$176,0)</f>
        <v>1</v>
      </c>
      <c r="F110" s="23" t="str">
        <f>INDEX('[2]sex'!$D$3:$D$176,MATCH(G110,'[2]sex'!$B$3:$B$176,0))</f>
        <v>males</v>
      </c>
      <c r="G110" s="22" t="s">
        <v>307</v>
      </c>
      <c r="H110" s="38">
        <v>44.74</v>
      </c>
      <c r="I110" s="38">
        <v>48.56</v>
      </c>
      <c r="J110" s="38">
        <v>52.14</v>
      </c>
      <c r="K110" s="38">
        <v>55.39</v>
      </c>
      <c r="L110" s="38">
        <v>58.13</v>
      </c>
      <c r="M110" s="38">
        <v>60.27</v>
      </c>
      <c r="N110" s="38">
        <v>62.1</v>
      </c>
      <c r="O110" s="38">
        <v>64.29</v>
      </c>
      <c r="P110" s="38">
        <v>66.47</v>
      </c>
      <c r="Q110" s="38">
        <v>67.25</v>
      </c>
      <c r="R110" s="38">
        <v>68.11</v>
      </c>
      <c r="S110" s="38">
        <v>69.18</v>
      </c>
      <c r="T110" s="38">
        <v>70.16</v>
      </c>
      <c r="U110" s="38">
        <v>71.07</v>
      </c>
      <c r="V110" s="38">
        <v>71.94</v>
      </c>
      <c r="W110" s="38">
        <v>72.84</v>
      </c>
      <c r="X110" s="38">
        <v>73.73</v>
      </c>
      <c r="Y110" s="38">
        <v>74.66</v>
      </c>
      <c r="Z110" s="38">
        <v>75.58</v>
      </c>
      <c r="AA110" s="38">
        <v>76.43</v>
      </c>
      <c r="AB110" s="38">
        <v>77.39</v>
      </c>
      <c r="AC110" s="38">
        <v>78.32</v>
      </c>
      <c r="AD110" s="38">
        <v>79.24</v>
      </c>
      <c r="AE110" s="38">
        <v>80.21</v>
      </c>
      <c r="AF110" s="38">
        <v>81.07</v>
      </c>
      <c r="AG110" s="38">
        <v>81.97</v>
      </c>
      <c r="AH110" s="38">
        <v>82.76</v>
      </c>
      <c r="AI110" s="38">
        <v>83.5</v>
      </c>
      <c r="AJ110" s="38">
        <v>84.24</v>
      </c>
      <c r="AK110" s="38">
        <v>84.77</v>
      </c>
    </row>
    <row r="111" spans="1:37" ht="12.75" customHeight="1" thickBot="1" thickTop="1">
      <c r="A111" s="1">
        <v>5</v>
      </c>
      <c r="B111" s="19">
        <f>MATCH(D111,'[2]world'!$B$3:$B$400,0)</f>
        <v>103</v>
      </c>
      <c r="C111" s="17" t="str">
        <f>INDEX('[2]world'!$D$3:$D$400,MATCH(D111,'[2]world'!$B$3:$B$400,0))</f>
        <v>Af_E</v>
      </c>
      <c r="D111" s="22" t="s">
        <v>91</v>
      </c>
      <c r="E111" s="23">
        <f>MATCH(G111,'[2]sex'!$B$3:$B$176,0)</f>
        <v>1</v>
      </c>
      <c r="F111" s="23" t="str">
        <f>INDEX('[2]sex'!$D$3:$D$176,MATCH(G111,'[2]sex'!$B$3:$B$176,0))</f>
        <v>males</v>
      </c>
      <c r="G111" s="22" t="s">
        <v>307</v>
      </c>
      <c r="H111" s="38">
        <v>35.6486374476848</v>
      </c>
      <c r="I111" s="38">
        <v>38.026530049833</v>
      </c>
      <c r="J111" s="38">
        <v>40.5145617604801</v>
      </c>
      <c r="K111" s="38">
        <v>42.5490547147289</v>
      </c>
      <c r="L111" s="38">
        <v>44.3789288986829</v>
      </c>
      <c r="M111" s="38">
        <v>45.9511331696581</v>
      </c>
      <c r="N111" s="38">
        <v>46.5642072611767</v>
      </c>
      <c r="O111" s="38">
        <v>47.1331227120161</v>
      </c>
      <c r="P111" s="38">
        <v>45.8022294720145</v>
      </c>
      <c r="Q111" s="38">
        <v>47.7210369512339</v>
      </c>
      <c r="R111" s="38">
        <v>50.1501779856925</v>
      </c>
      <c r="S111" s="38">
        <v>55.0273141937277</v>
      </c>
      <c r="T111" s="38">
        <v>58.8921714339494</v>
      </c>
      <c r="U111" s="38">
        <v>61.5866831893611</v>
      </c>
      <c r="V111" s="38">
        <v>63.2714409998427</v>
      </c>
      <c r="W111" s="38">
        <v>64.8537097442045</v>
      </c>
      <c r="X111" s="38">
        <v>66.333210747338</v>
      </c>
      <c r="Y111" s="38">
        <v>67.646534813718</v>
      </c>
      <c r="Z111" s="38">
        <v>68.8225466404978</v>
      </c>
      <c r="AA111" s="38">
        <v>69.906093467804</v>
      </c>
      <c r="AB111" s="38">
        <v>70.8844159280925</v>
      </c>
      <c r="AC111" s="38">
        <v>71.7551729412643</v>
      </c>
      <c r="AD111" s="38">
        <v>72.5521357037285</v>
      </c>
      <c r="AE111" s="38">
        <v>73.2958659491871</v>
      </c>
      <c r="AF111" s="38">
        <v>73.9879986203084</v>
      </c>
      <c r="AG111" s="38">
        <v>74.6577133757203</v>
      </c>
      <c r="AH111" s="38">
        <v>75.2981329718437</v>
      </c>
      <c r="AI111" s="38">
        <v>75.9242816051964</v>
      </c>
      <c r="AJ111" s="38">
        <v>76.5230019442487</v>
      </c>
      <c r="AK111" s="38">
        <v>77.0931498209754</v>
      </c>
    </row>
    <row r="112" spans="1:37" ht="12.75" customHeight="1" thickBot="1" thickTop="1">
      <c r="A112" s="1">
        <v>5</v>
      </c>
      <c r="B112" s="19">
        <f>MATCH(D112,'[2]world'!$B$3:$B$400,0)</f>
        <v>221</v>
      </c>
      <c r="C112" s="17" t="str">
        <f>INDEX('[2]world'!$D$3:$D$400,MATCH(D112,'[2]world'!$B$3:$B$400,0))</f>
        <v>As_E</v>
      </c>
      <c r="D112" s="22" t="s">
        <v>92</v>
      </c>
      <c r="E112" s="23">
        <f>MATCH(G112,'[2]sex'!$B$3:$B$176,0)</f>
        <v>1</v>
      </c>
      <c r="F112" s="23" t="str">
        <f>INDEX('[2]sex'!$D$3:$D$176,MATCH(G112,'[2]sex'!$B$3:$B$176,0))</f>
        <v>males</v>
      </c>
      <c r="G112" s="22" t="s">
        <v>307</v>
      </c>
      <c r="H112" s="38">
        <v>43.739091145591</v>
      </c>
      <c r="I112" s="38">
        <v>44.6528398386786</v>
      </c>
      <c r="J112" s="38">
        <v>45.1395180693546</v>
      </c>
      <c r="K112" s="38">
        <v>54.5707007173245</v>
      </c>
      <c r="L112" s="38">
        <v>60.8124465715848</v>
      </c>
      <c r="M112" s="38">
        <v>64.5871307078697</v>
      </c>
      <c r="N112" s="38">
        <v>66.6556833354351</v>
      </c>
      <c r="O112" s="38">
        <v>67.8220252996444</v>
      </c>
      <c r="P112" s="38">
        <v>68.5322874491515</v>
      </c>
      <c r="Q112" s="38">
        <v>69.6008063077494</v>
      </c>
      <c r="R112" s="38">
        <v>72.1138046008829</v>
      </c>
      <c r="S112" s="38">
        <v>73.6182000891936</v>
      </c>
      <c r="T112" s="38">
        <v>74.6969734536219</v>
      </c>
      <c r="U112" s="38">
        <v>75.7422444913829</v>
      </c>
      <c r="V112" s="38">
        <v>76.7516114723251</v>
      </c>
      <c r="W112" s="38">
        <v>77.7985447742918</v>
      </c>
      <c r="X112" s="38">
        <v>78.7589927325826</v>
      </c>
      <c r="Y112" s="38">
        <v>79.7643706464371</v>
      </c>
      <c r="Z112" s="38">
        <v>80.8238196576122</v>
      </c>
      <c r="AA112" s="38">
        <v>81.9018847717149</v>
      </c>
      <c r="AB112" s="38">
        <v>83.0009569140035</v>
      </c>
      <c r="AC112" s="38">
        <v>84.0097658609652</v>
      </c>
      <c r="AD112" s="38">
        <v>84.9051488299303</v>
      </c>
      <c r="AE112" s="38">
        <v>85.6632487519085</v>
      </c>
      <c r="AF112" s="38">
        <v>86.3248687308379</v>
      </c>
      <c r="AG112" s="38">
        <v>86.9243621068521</v>
      </c>
      <c r="AH112" s="38">
        <v>87.5542570884533</v>
      </c>
      <c r="AI112" s="38">
        <v>88.1750134596</v>
      </c>
      <c r="AJ112" s="38">
        <v>88.8352094329581</v>
      </c>
      <c r="AK112" s="38">
        <v>89.4298789531743</v>
      </c>
    </row>
    <row r="113" spans="1:37" ht="12.75" customHeight="1" thickBot="1" thickTop="1">
      <c r="A113" s="1">
        <v>5</v>
      </c>
      <c r="B113" s="19">
        <f>MATCH(D113,'[2]world'!$B$3:$B$400,0)</f>
        <v>232</v>
      </c>
      <c r="C113" s="17" t="str">
        <f>INDEX('[2]world'!$D$3:$D$400,MATCH(D113,'[2]world'!$B$3:$B$400,0))</f>
        <v>Eu_E</v>
      </c>
      <c r="D113" s="22" t="s">
        <v>93</v>
      </c>
      <c r="E113" s="23">
        <f>MATCH(G113,'[2]sex'!$B$3:$B$176,0)</f>
        <v>1</v>
      </c>
      <c r="F113" s="23" t="str">
        <f>INDEX('[2]sex'!$D$3:$D$176,MATCH(G113,'[2]sex'!$B$3:$B$176,0))</f>
        <v>males</v>
      </c>
      <c r="G113" s="22" t="s">
        <v>307</v>
      </c>
      <c r="H113" s="38">
        <v>56.9071949966515</v>
      </c>
      <c r="I113" s="38">
        <v>62.0304111414324</v>
      </c>
      <c r="J113" s="38">
        <v>64.7390093823787</v>
      </c>
      <c r="K113" s="38">
        <v>64.9353312209386</v>
      </c>
      <c r="L113" s="38">
        <v>64.7287489243273</v>
      </c>
      <c r="M113" s="38">
        <v>63.9144493056875</v>
      </c>
      <c r="N113" s="38">
        <v>63.6896148534562</v>
      </c>
      <c r="O113" s="38">
        <v>65.2146180296333</v>
      </c>
      <c r="P113" s="38">
        <v>63.0889405477669</v>
      </c>
      <c r="Q113" s="38">
        <v>62.5135136066946</v>
      </c>
      <c r="R113" s="38">
        <v>62.4002485880357</v>
      </c>
      <c r="S113" s="38">
        <v>64.1184263065293</v>
      </c>
      <c r="T113" s="38">
        <v>66.9147070257297</v>
      </c>
      <c r="U113" s="38">
        <v>67.5393223538577</v>
      </c>
      <c r="V113" s="38">
        <v>68.2275512474289</v>
      </c>
      <c r="W113" s="38">
        <v>68.9422113072137</v>
      </c>
      <c r="X113" s="38">
        <v>69.6581269310835</v>
      </c>
      <c r="Y113" s="38">
        <v>70.4038359142925</v>
      </c>
      <c r="Z113" s="38">
        <v>71.142104188859</v>
      </c>
      <c r="AA113" s="38">
        <v>71.860319349101</v>
      </c>
      <c r="AB113" s="38">
        <v>72.6283818789047</v>
      </c>
      <c r="AC113" s="38">
        <v>73.3884264449579</v>
      </c>
      <c r="AD113" s="38">
        <v>74.1278185688409</v>
      </c>
      <c r="AE113" s="38">
        <v>74.8677412956227</v>
      </c>
      <c r="AF113" s="38">
        <v>75.6042300842634</v>
      </c>
      <c r="AG113" s="38">
        <v>76.3066991680872</v>
      </c>
      <c r="AH113" s="38">
        <v>77.0803229086455</v>
      </c>
      <c r="AI113" s="38">
        <v>77.7940710441635</v>
      </c>
      <c r="AJ113" s="38">
        <v>78.5318021151808</v>
      </c>
      <c r="AK113" s="38">
        <v>79.2723582910301</v>
      </c>
    </row>
    <row r="114" spans="1:37" ht="12.75" customHeight="1" thickBot="1" thickTop="1">
      <c r="A114" s="1">
        <v>5</v>
      </c>
      <c r="B114" s="19">
        <f>MATCH(D114,'[2]world'!$B$3:$B$400,0)</f>
        <v>175</v>
      </c>
      <c r="C114" s="17" t="str">
        <f>INDEX('[2]world'!$D$3:$D$400,MATCH(D114,'[2]world'!$B$3:$B$400,0))</f>
        <v>Eq</v>
      </c>
      <c r="D114" s="22" t="s">
        <v>94</v>
      </c>
      <c r="E114" s="23">
        <f>MATCH(G114,'[2]sex'!$B$3:$B$176,0)</f>
        <v>1</v>
      </c>
      <c r="F114" s="23" t="str">
        <f>INDEX('[2]sex'!$D$3:$D$176,MATCH(G114,'[2]sex'!$B$3:$B$176,0))</f>
        <v>males</v>
      </c>
      <c r="G114" s="22" t="s">
        <v>307</v>
      </c>
      <c r="H114" s="38">
        <v>47.41</v>
      </c>
      <c r="I114" s="38">
        <v>50.32</v>
      </c>
      <c r="J114" s="38">
        <v>53.44</v>
      </c>
      <c r="K114" s="38">
        <v>55.38</v>
      </c>
      <c r="L114" s="38">
        <v>57.37</v>
      </c>
      <c r="M114" s="38">
        <v>59.87</v>
      </c>
      <c r="N114" s="38">
        <v>62.54</v>
      </c>
      <c r="O114" s="38">
        <v>65.37</v>
      </c>
      <c r="P114" s="38">
        <v>67.62</v>
      </c>
      <c r="Q114" s="38">
        <v>69.21</v>
      </c>
      <c r="R114" s="38">
        <v>70.65</v>
      </c>
      <c r="S114" s="38">
        <v>71.73</v>
      </c>
      <c r="T114" s="38">
        <v>72.82</v>
      </c>
      <c r="U114" s="38">
        <v>74.08</v>
      </c>
      <c r="V114" s="38">
        <v>75.3</v>
      </c>
      <c r="W114" s="38">
        <v>76.45</v>
      </c>
      <c r="X114" s="38">
        <v>77.65</v>
      </c>
      <c r="Y114" s="38">
        <v>78.8</v>
      </c>
      <c r="Z114" s="38">
        <v>79.95</v>
      </c>
      <c r="AA114" s="38">
        <v>81.11</v>
      </c>
      <c r="AB114" s="38">
        <v>82.13</v>
      </c>
      <c r="AC114" s="38">
        <v>83.08</v>
      </c>
      <c r="AD114" s="38">
        <v>83.89</v>
      </c>
      <c r="AE114" s="38">
        <v>84.61</v>
      </c>
      <c r="AF114" s="38">
        <v>85.25</v>
      </c>
      <c r="AG114" s="38">
        <v>85.84</v>
      </c>
      <c r="AH114" s="38">
        <v>86.37</v>
      </c>
      <c r="AI114" s="38">
        <v>86.89</v>
      </c>
      <c r="AJ114" s="38">
        <v>87.38</v>
      </c>
      <c r="AK114" s="38">
        <v>87.94</v>
      </c>
    </row>
    <row r="115" spans="1:37" ht="12.75" customHeight="1" thickBot="1" thickTop="1">
      <c r="A115" s="1">
        <v>5</v>
      </c>
      <c r="B115" s="19">
        <f>MATCH(D115,'[2]world'!$B$3:$B$400,0)</f>
        <v>80</v>
      </c>
      <c r="C115" s="17" t="str">
        <f>INDEX('[2]world'!$D$3:$D$400,MATCH(D115,'[2]world'!$B$3:$B$400,0))</f>
        <v>Egi</v>
      </c>
      <c r="D115" s="22" t="s">
        <v>95</v>
      </c>
      <c r="E115" s="23">
        <f>MATCH(G115,'[2]sex'!$B$3:$B$176,0)</f>
        <v>1</v>
      </c>
      <c r="F115" s="23" t="str">
        <f>INDEX('[2]sex'!$D$3:$D$176,MATCH(G115,'[2]sex'!$B$3:$B$176,0))</f>
        <v>males</v>
      </c>
      <c r="G115" s="22" t="s">
        <v>307</v>
      </c>
      <c r="H115" s="38">
        <v>40.6</v>
      </c>
      <c r="I115" s="38">
        <v>45.29</v>
      </c>
      <c r="J115" s="38">
        <v>47.92</v>
      </c>
      <c r="K115" s="38">
        <v>49.9</v>
      </c>
      <c r="L115" s="38">
        <v>51.14</v>
      </c>
      <c r="M115" s="38">
        <v>54.71</v>
      </c>
      <c r="N115" s="38">
        <v>57.67</v>
      </c>
      <c r="O115" s="38">
        <v>61.22</v>
      </c>
      <c r="P115" s="38">
        <v>63.08</v>
      </c>
      <c r="Q115" s="38">
        <v>65.6</v>
      </c>
      <c r="R115" s="38">
        <v>66.65</v>
      </c>
      <c r="S115" s="38">
        <v>67.62</v>
      </c>
      <c r="T115" s="38">
        <v>68.71</v>
      </c>
      <c r="U115" s="38">
        <v>69.6</v>
      </c>
      <c r="V115" s="38">
        <v>70.43</v>
      </c>
      <c r="W115" s="38">
        <v>71.23</v>
      </c>
      <c r="X115" s="38">
        <v>72.05</v>
      </c>
      <c r="Y115" s="38">
        <v>72.84</v>
      </c>
      <c r="Z115" s="38">
        <v>73.67</v>
      </c>
      <c r="AA115" s="38">
        <v>74.58</v>
      </c>
      <c r="AB115" s="38">
        <v>75.43</v>
      </c>
      <c r="AC115" s="38">
        <v>76.26</v>
      </c>
      <c r="AD115" s="38">
        <v>77.16</v>
      </c>
      <c r="AE115" s="38">
        <v>78.12</v>
      </c>
      <c r="AF115" s="38">
        <v>79</v>
      </c>
      <c r="AG115" s="38">
        <v>80.02</v>
      </c>
      <c r="AH115" s="38">
        <v>80.9</v>
      </c>
      <c r="AI115" s="38">
        <v>81.87</v>
      </c>
      <c r="AJ115" s="38">
        <v>82.75</v>
      </c>
      <c r="AK115" s="38">
        <v>83.6</v>
      </c>
    </row>
    <row r="116" spans="1:37" ht="12.75" customHeight="1" thickBot="1" thickTop="1">
      <c r="A116" s="1">
        <v>5</v>
      </c>
      <c r="B116" s="19">
        <f>MATCH(D116,'[2]world'!$B$3:$B$400,0)</f>
        <v>145</v>
      </c>
      <c r="C116" s="17" t="str">
        <f>INDEX('[2]world'!$D$3:$D$400,MATCH(D116,'[2]world'!$B$3:$B$400,0))</f>
        <v>Sal</v>
      </c>
      <c r="D116" s="22" t="s">
        <v>96</v>
      </c>
      <c r="E116" s="23">
        <f>MATCH(G116,'[2]sex'!$B$3:$B$176,0)</f>
        <v>1</v>
      </c>
      <c r="F116" s="23" t="str">
        <f>INDEX('[2]sex'!$D$3:$D$176,MATCH(G116,'[2]sex'!$B$3:$B$176,0))</f>
        <v>males</v>
      </c>
      <c r="G116" s="22" t="s">
        <v>307</v>
      </c>
      <c r="H116" s="38">
        <v>41.75</v>
      </c>
      <c r="I116" s="38">
        <v>45.77</v>
      </c>
      <c r="J116" s="38">
        <v>49.32</v>
      </c>
      <c r="K116" s="38">
        <v>51.32</v>
      </c>
      <c r="L116" s="38">
        <v>52.56</v>
      </c>
      <c r="M116" s="38">
        <v>51.82</v>
      </c>
      <c r="N116" s="38">
        <v>51.75</v>
      </c>
      <c r="O116" s="38">
        <v>56.53</v>
      </c>
      <c r="P116" s="38">
        <v>61.6</v>
      </c>
      <c r="Q116" s="38">
        <v>63.55</v>
      </c>
      <c r="R116" s="38">
        <v>64.99</v>
      </c>
      <c r="S116" s="38">
        <v>66.44</v>
      </c>
      <c r="T116" s="38">
        <v>67.89</v>
      </c>
      <c r="U116" s="38">
        <v>69.21</v>
      </c>
      <c r="V116" s="38">
        <v>70.47</v>
      </c>
      <c r="W116" s="38">
        <v>71.71</v>
      </c>
      <c r="X116" s="38">
        <v>72.89</v>
      </c>
      <c r="Y116" s="38">
        <v>74.05</v>
      </c>
      <c r="Z116" s="38">
        <v>75.23</v>
      </c>
      <c r="AA116" s="38">
        <v>76.41</v>
      </c>
      <c r="AB116" s="38">
        <v>77.57</v>
      </c>
      <c r="AC116" s="38">
        <v>78.74</v>
      </c>
      <c r="AD116" s="38">
        <v>79.78</v>
      </c>
      <c r="AE116" s="38">
        <v>80.66</v>
      </c>
      <c r="AF116" s="38">
        <v>81.42</v>
      </c>
      <c r="AG116" s="38">
        <v>82.14</v>
      </c>
      <c r="AH116" s="38">
        <v>82.82</v>
      </c>
      <c r="AI116" s="38">
        <v>83.44</v>
      </c>
      <c r="AJ116" s="38">
        <v>84.02</v>
      </c>
      <c r="AK116" s="38">
        <v>84.57</v>
      </c>
    </row>
    <row r="117" spans="1:37" ht="12.75" customHeight="1" thickBot="1" thickTop="1">
      <c r="A117" s="1">
        <v>5</v>
      </c>
      <c r="B117" s="19">
        <f>MATCH(D117,'[2]world'!$B$3:$B$400,0)</f>
        <v>130</v>
      </c>
      <c r="C117" s="17" t="str">
        <f>INDEX('[2]world'!$D$3:$D$400,MATCH(D117,'[2]world'!$B$3:$B$400,0))</f>
        <v>GvEq</v>
      </c>
      <c r="D117" s="22" t="s">
        <v>97</v>
      </c>
      <c r="E117" s="23">
        <f>MATCH(G117,'[2]sex'!$B$3:$B$176,0)</f>
        <v>1</v>
      </c>
      <c r="F117" s="23" t="str">
        <f>INDEX('[2]sex'!$D$3:$D$176,MATCH(G117,'[2]sex'!$B$3:$B$176,0))</f>
        <v>males</v>
      </c>
      <c r="G117" s="22" t="s">
        <v>307</v>
      </c>
      <c r="H117" s="38">
        <v>33.03</v>
      </c>
      <c r="I117" s="38">
        <v>34.51</v>
      </c>
      <c r="J117" s="38">
        <v>36</v>
      </c>
      <c r="K117" s="38">
        <v>37.48</v>
      </c>
      <c r="L117" s="38">
        <v>39.01</v>
      </c>
      <c r="M117" s="38">
        <v>40.51</v>
      </c>
      <c r="N117" s="38">
        <v>43.94</v>
      </c>
      <c r="O117" s="38">
        <v>45.65</v>
      </c>
      <c r="P117" s="38">
        <v>47.68</v>
      </c>
      <c r="Q117" s="38">
        <v>49.93</v>
      </c>
      <c r="R117" s="38">
        <v>51.61</v>
      </c>
      <c r="S117" s="38">
        <v>53.52</v>
      </c>
      <c r="T117" s="38">
        <v>55.87</v>
      </c>
      <c r="U117" s="38">
        <v>57.3</v>
      </c>
      <c r="V117" s="38">
        <v>58.91</v>
      </c>
      <c r="W117" s="38">
        <v>60.69</v>
      </c>
      <c r="X117" s="38">
        <v>62.55</v>
      </c>
      <c r="Y117" s="38">
        <v>64.32</v>
      </c>
      <c r="Z117" s="38">
        <v>65.97</v>
      </c>
      <c r="AA117" s="38">
        <v>67.52</v>
      </c>
      <c r="AB117" s="38">
        <v>68.93</v>
      </c>
      <c r="AC117" s="38">
        <v>70.1</v>
      </c>
      <c r="AD117" s="38">
        <v>71.17</v>
      </c>
      <c r="AE117" s="38">
        <v>72.29</v>
      </c>
      <c r="AF117" s="38">
        <v>73.42</v>
      </c>
      <c r="AG117" s="38">
        <v>74.46</v>
      </c>
      <c r="AH117" s="38">
        <v>75.35</v>
      </c>
      <c r="AI117" s="38">
        <v>76.19</v>
      </c>
      <c r="AJ117" s="38">
        <v>77.02</v>
      </c>
      <c r="AK117" s="38">
        <v>77.84</v>
      </c>
    </row>
    <row r="118" spans="1:37" ht="12.75" customHeight="1" thickBot="1" thickTop="1">
      <c r="A118" s="1">
        <v>5</v>
      </c>
      <c r="B118" s="19">
        <f>MATCH(D118,'[2]world'!$B$3:$B$400,0)</f>
        <v>107</v>
      </c>
      <c r="C118" s="17" t="str">
        <f>INDEX('[2]world'!$D$3:$D$400,MATCH(D118,'[2]world'!$B$3:$B$400,0))</f>
        <v>Eri</v>
      </c>
      <c r="D118" s="22" t="s">
        <v>98</v>
      </c>
      <c r="E118" s="23">
        <f>MATCH(G118,'[2]sex'!$B$3:$B$176,0)</f>
        <v>1</v>
      </c>
      <c r="F118" s="23" t="str">
        <f>INDEX('[2]sex'!$D$3:$D$176,MATCH(G118,'[2]sex'!$B$3:$B$176,0))</f>
        <v>males</v>
      </c>
      <c r="G118" s="22" t="s">
        <v>307</v>
      </c>
      <c r="H118" s="38">
        <v>33.93</v>
      </c>
      <c r="I118" s="38">
        <v>34.92</v>
      </c>
      <c r="J118" s="38">
        <v>35.89</v>
      </c>
      <c r="K118" s="38">
        <v>37.19</v>
      </c>
      <c r="L118" s="38">
        <v>39.13</v>
      </c>
      <c r="M118" s="38">
        <v>40.91</v>
      </c>
      <c r="N118" s="38">
        <v>41.99</v>
      </c>
      <c r="O118" s="38">
        <v>44.41</v>
      </c>
      <c r="P118" s="38">
        <v>48.05</v>
      </c>
      <c r="Q118" s="38">
        <v>52.23</v>
      </c>
      <c r="R118" s="38">
        <v>55.2</v>
      </c>
      <c r="S118" s="38">
        <v>57.61</v>
      </c>
      <c r="T118" s="38">
        <v>60.9</v>
      </c>
      <c r="U118" s="38">
        <v>62.86</v>
      </c>
      <c r="V118" s="38">
        <v>64.59</v>
      </c>
      <c r="W118" s="38">
        <v>66.13</v>
      </c>
      <c r="X118" s="38">
        <v>67.4</v>
      </c>
      <c r="Y118" s="38">
        <v>68.52</v>
      </c>
      <c r="Z118" s="38">
        <v>69.43</v>
      </c>
      <c r="AA118" s="38">
        <v>70.3</v>
      </c>
      <c r="AB118" s="38">
        <v>71.14</v>
      </c>
      <c r="AC118" s="38">
        <v>72</v>
      </c>
      <c r="AD118" s="38">
        <v>72.77</v>
      </c>
      <c r="AE118" s="38">
        <v>73.59</v>
      </c>
      <c r="AF118" s="38">
        <v>74.39</v>
      </c>
      <c r="AG118" s="38">
        <v>75.29</v>
      </c>
      <c r="AH118" s="38">
        <v>76.14</v>
      </c>
      <c r="AI118" s="38">
        <v>77.03</v>
      </c>
      <c r="AJ118" s="38">
        <v>77.88</v>
      </c>
      <c r="AK118" s="38">
        <v>78.8</v>
      </c>
    </row>
    <row r="119" spans="1:37" ht="12.75" customHeight="1" thickBot="1" thickTop="1">
      <c r="A119" s="1">
        <v>5</v>
      </c>
      <c r="B119" s="19">
        <f>MATCH(D119,'[2]world'!$B$3:$B$400,0)</f>
        <v>48</v>
      </c>
      <c r="C119" s="17" t="str">
        <f>INDEX('[2]world'!$D$3:$D$400,MATCH(D119,'[2]world'!$B$3:$B$400,0))</f>
        <v>Est</v>
      </c>
      <c r="D119" s="22" t="s">
        <v>36</v>
      </c>
      <c r="E119" s="23">
        <f>MATCH(G119,'[2]sex'!$B$3:$B$176,0)</f>
        <v>1</v>
      </c>
      <c r="F119" s="23" t="str">
        <f>INDEX('[2]sex'!$D$3:$D$176,MATCH(G119,'[2]sex'!$B$3:$B$176,0))</f>
        <v>males</v>
      </c>
      <c r="G119" s="22" t="s">
        <v>307</v>
      </c>
      <c r="H119" s="38">
        <v>57.06</v>
      </c>
      <c r="I119" s="38">
        <v>62.37</v>
      </c>
      <c r="J119" s="38">
        <v>64.88</v>
      </c>
      <c r="K119" s="38">
        <v>65.67</v>
      </c>
      <c r="L119" s="38">
        <v>65.38</v>
      </c>
      <c r="M119" s="38">
        <v>64.16</v>
      </c>
      <c r="N119" s="38">
        <v>64.06</v>
      </c>
      <c r="O119" s="38">
        <v>65.57</v>
      </c>
      <c r="P119" s="38">
        <v>62.85</v>
      </c>
      <c r="Q119" s="38">
        <v>63.58</v>
      </c>
      <c r="R119" s="38">
        <v>66.04</v>
      </c>
      <c r="S119" s="38">
        <v>68.32</v>
      </c>
      <c r="T119" s="38">
        <v>71.57</v>
      </c>
      <c r="U119" s="38">
        <v>72.51</v>
      </c>
      <c r="V119" s="38">
        <v>73.51</v>
      </c>
      <c r="W119" s="38">
        <v>74.53</v>
      </c>
      <c r="X119" s="38">
        <v>75.54</v>
      </c>
      <c r="Y119" s="38">
        <v>76.54</v>
      </c>
      <c r="Z119" s="38">
        <v>77.57</v>
      </c>
      <c r="AA119" s="38">
        <v>78.58</v>
      </c>
      <c r="AB119" s="38">
        <v>79.45</v>
      </c>
      <c r="AC119" s="38">
        <v>80.21</v>
      </c>
      <c r="AD119" s="38">
        <v>80.9</v>
      </c>
      <c r="AE119" s="38">
        <v>81.54</v>
      </c>
      <c r="AF119" s="38">
        <v>82.15</v>
      </c>
      <c r="AG119" s="38">
        <v>82.77</v>
      </c>
      <c r="AH119" s="38">
        <v>83.3</v>
      </c>
      <c r="AI119" s="38">
        <v>83.88</v>
      </c>
      <c r="AJ119" s="38">
        <v>84.41</v>
      </c>
      <c r="AK119" s="38">
        <v>84.95</v>
      </c>
    </row>
    <row r="120" spans="1:37" ht="12.75" customHeight="1" thickBot="1" thickTop="1">
      <c r="A120" s="1">
        <v>5</v>
      </c>
      <c r="B120" s="19">
        <f>MATCH(D120,'[2]world'!$B$3:$B$400,0)</f>
        <v>108</v>
      </c>
      <c r="C120" s="17" t="str">
        <f>INDEX('[2]world'!$D$3:$D$400,MATCH(D120,'[2]world'!$B$3:$B$400,0))</f>
        <v>Efi</v>
      </c>
      <c r="D120" s="22" t="s">
        <v>99</v>
      </c>
      <c r="E120" s="23">
        <f>MATCH(G120,'[2]sex'!$B$3:$B$176,0)</f>
        <v>1</v>
      </c>
      <c r="F120" s="23" t="str">
        <f>INDEX('[2]sex'!$D$3:$D$176,MATCH(G120,'[2]sex'!$B$3:$B$176,0))</f>
        <v>males</v>
      </c>
      <c r="G120" s="22" t="s">
        <v>307</v>
      </c>
      <c r="H120" s="38">
        <v>32.8</v>
      </c>
      <c r="I120" s="38">
        <v>35.3</v>
      </c>
      <c r="J120" s="38">
        <v>38.58</v>
      </c>
      <c r="K120" s="38">
        <v>40.64</v>
      </c>
      <c r="L120" s="38">
        <v>42.03</v>
      </c>
      <c r="M120" s="38">
        <v>42.77</v>
      </c>
      <c r="N120" s="38">
        <v>42.1</v>
      </c>
      <c r="O120" s="38">
        <v>44.7</v>
      </c>
      <c r="P120" s="38">
        <v>46.58</v>
      </c>
      <c r="Q120" s="38">
        <v>49.26</v>
      </c>
      <c r="R120" s="38">
        <v>52.3</v>
      </c>
      <c r="S120" s="38">
        <v>57.56</v>
      </c>
      <c r="T120" s="38">
        <v>61.3</v>
      </c>
      <c r="U120" s="38">
        <v>63.74</v>
      </c>
      <c r="V120" s="38">
        <v>65.73</v>
      </c>
      <c r="W120" s="38">
        <v>67.47</v>
      </c>
      <c r="X120" s="38">
        <v>68.98</v>
      </c>
      <c r="Y120" s="38">
        <v>70.22</v>
      </c>
      <c r="Z120" s="38">
        <v>71.22</v>
      </c>
      <c r="AA120" s="38">
        <v>72.16</v>
      </c>
      <c r="AB120" s="38">
        <v>73.1</v>
      </c>
      <c r="AC120" s="38">
        <v>73.99</v>
      </c>
      <c r="AD120" s="38">
        <v>74.82</v>
      </c>
      <c r="AE120" s="38">
        <v>75.5</v>
      </c>
      <c r="AF120" s="38">
        <v>76.12</v>
      </c>
      <c r="AG120" s="38">
        <v>76.72</v>
      </c>
      <c r="AH120" s="38">
        <v>77.31</v>
      </c>
      <c r="AI120" s="38">
        <v>77.9</v>
      </c>
      <c r="AJ120" s="38">
        <v>78.48</v>
      </c>
      <c r="AK120" s="38">
        <v>79.06</v>
      </c>
    </row>
    <row r="121" spans="1:37" ht="12.75" customHeight="1" thickBot="1" thickTop="1">
      <c r="A121" s="1">
        <v>5</v>
      </c>
      <c r="B121" s="19">
        <f>MATCH(D121,'[2]world'!$B$3:$B$400,0)</f>
        <v>228</v>
      </c>
      <c r="C121" s="17" t="str">
        <f>INDEX('[2]world'!$D$3:$D$400,MATCH(D121,'[2]world'!$B$3:$B$400,0))</f>
        <v>Eur</v>
      </c>
      <c r="D121" s="22" t="s">
        <v>100</v>
      </c>
      <c r="E121" s="23">
        <f>MATCH(G121,'[2]sex'!$B$3:$B$176,0)</f>
        <v>1</v>
      </c>
      <c r="F121" s="23" t="str">
        <f>INDEX('[2]sex'!$D$3:$D$176,MATCH(G121,'[2]sex'!$B$3:$B$176,0))</f>
        <v>males</v>
      </c>
      <c r="G121" s="22" t="s">
        <v>307</v>
      </c>
      <c r="H121" s="38">
        <v>60.8904156657458</v>
      </c>
      <c r="I121" s="38">
        <v>64.1491151235387</v>
      </c>
      <c r="J121" s="38">
        <v>65.9939550533088</v>
      </c>
      <c r="K121" s="38">
        <v>66.5356121259238</v>
      </c>
      <c r="L121" s="38">
        <v>66.8829768577035</v>
      </c>
      <c r="M121" s="38">
        <v>67.0261135498105</v>
      </c>
      <c r="N121" s="38">
        <v>67.5480453258595</v>
      </c>
      <c r="O121" s="38">
        <v>68.9184265392189</v>
      </c>
      <c r="P121" s="38">
        <v>68.4006119298532</v>
      </c>
      <c r="Q121" s="38">
        <v>68.8585162389659</v>
      </c>
      <c r="R121" s="38">
        <v>69.56733842724</v>
      </c>
      <c r="S121" s="38">
        <v>71.291350940163</v>
      </c>
      <c r="T121" s="38">
        <v>73.4330351869676</v>
      </c>
      <c r="U121" s="38">
        <v>74.3446791938975</v>
      </c>
      <c r="V121" s="38">
        <v>75.2748436972376</v>
      </c>
      <c r="W121" s="38">
        <v>76.1839705782513</v>
      </c>
      <c r="X121" s="38">
        <v>77.0339138500643</v>
      </c>
      <c r="Y121" s="38">
        <v>77.8390753487929</v>
      </c>
      <c r="Z121" s="38">
        <v>78.6034332215742</v>
      </c>
      <c r="AA121" s="38">
        <v>79.3307763396485</v>
      </c>
      <c r="AB121" s="38">
        <v>80.0814306652267</v>
      </c>
      <c r="AC121" s="38">
        <v>80.8476189021721</v>
      </c>
      <c r="AD121" s="38">
        <v>81.5917956323413</v>
      </c>
      <c r="AE121" s="38">
        <v>82.3412218831038</v>
      </c>
      <c r="AF121" s="38">
        <v>83.0662527136264</v>
      </c>
      <c r="AG121" s="38">
        <v>83.7500296231257</v>
      </c>
      <c r="AH121" s="38">
        <v>84.45203356875</v>
      </c>
      <c r="AI121" s="38">
        <v>85.0928753970146</v>
      </c>
      <c r="AJ121" s="38">
        <v>85.7329975270562</v>
      </c>
      <c r="AK121" s="38">
        <v>86.3872233822112</v>
      </c>
    </row>
    <row r="122" spans="1:37" ht="12.75" customHeight="1" thickBot="1" thickTop="1">
      <c r="A122" s="1">
        <v>5</v>
      </c>
      <c r="B122" s="19">
        <f>MATCH(D122,'[2]world'!$B$3:$B$400,0)</f>
        <v>236</v>
      </c>
      <c r="C122" s="17" t="str">
        <f>INDEX('[2]world'!$D$3:$D$400,MATCH(D122,'[2]world'!$B$3:$B$400,0))</f>
        <v>Fid</v>
      </c>
      <c r="D122" s="22" t="s">
        <v>102</v>
      </c>
      <c r="E122" s="23">
        <f>MATCH(G122,'[2]sex'!$B$3:$B$176,0)</f>
        <v>1</v>
      </c>
      <c r="F122" s="23" t="str">
        <f>INDEX('[2]sex'!$D$3:$D$176,MATCH(G122,'[2]sex'!$B$3:$B$176,0))</f>
        <v>males</v>
      </c>
      <c r="G122" s="22" t="s">
        <v>307</v>
      </c>
      <c r="H122" s="38">
        <v>50.12</v>
      </c>
      <c r="I122" s="38">
        <v>52.76</v>
      </c>
      <c r="J122" s="38">
        <v>55.11</v>
      </c>
      <c r="K122" s="38">
        <v>57.21</v>
      </c>
      <c r="L122" s="38">
        <v>59.1</v>
      </c>
      <c r="M122" s="38">
        <v>60.69</v>
      </c>
      <c r="N122" s="38">
        <v>62.02</v>
      </c>
      <c r="O122" s="38">
        <v>63.12</v>
      </c>
      <c r="P122" s="38">
        <v>64.04</v>
      </c>
      <c r="Q122" s="38">
        <v>64.83</v>
      </c>
      <c r="R122" s="38">
        <v>65.5</v>
      </c>
      <c r="S122" s="38">
        <v>66.09</v>
      </c>
      <c r="T122" s="38">
        <v>66.93</v>
      </c>
      <c r="U122" s="38">
        <v>67.67</v>
      </c>
      <c r="V122" s="38">
        <v>68.41</v>
      </c>
      <c r="W122" s="38">
        <v>69.13</v>
      </c>
      <c r="X122" s="38">
        <v>69.91</v>
      </c>
      <c r="Y122" s="38">
        <v>70.66</v>
      </c>
      <c r="Z122" s="38">
        <v>71.45</v>
      </c>
      <c r="AA122" s="38">
        <v>72.24</v>
      </c>
      <c r="AB122" s="38">
        <v>73.09</v>
      </c>
      <c r="AC122" s="38">
        <v>73.95</v>
      </c>
      <c r="AD122" s="38">
        <v>74.91</v>
      </c>
      <c r="AE122" s="38">
        <v>75.8</v>
      </c>
      <c r="AF122" s="38">
        <v>76.71</v>
      </c>
      <c r="AG122" s="38">
        <v>77.63</v>
      </c>
      <c r="AH122" s="38">
        <v>78.66</v>
      </c>
      <c r="AI122" s="38">
        <v>79.68</v>
      </c>
      <c r="AJ122" s="38">
        <v>80.59</v>
      </c>
      <c r="AK122" s="38">
        <v>81.54</v>
      </c>
    </row>
    <row r="123" spans="1:37" ht="12.75" customHeight="1" thickBot="1" thickTop="1">
      <c r="A123" s="1">
        <v>5</v>
      </c>
      <c r="B123" s="19">
        <f>MATCH(D123,'[2]world'!$B$3:$B$400,0)</f>
        <v>40</v>
      </c>
      <c r="C123" s="17" t="str">
        <f>INDEX('[2]world'!$D$3:$D$400,MATCH(D123,'[2]world'!$B$3:$B$400,0))</f>
        <v>Fin</v>
      </c>
      <c r="D123" s="22" t="s">
        <v>103</v>
      </c>
      <c r="E123" s="23">
        <f>MATCH(G123,'[2]sex'!$B$3:$B$176,0)</f>
        <v>1</v>
      </c>
      <c r="F123" s="23" t="str">
        <f>INDEX('[2]sex'!$D$3:$D$176,MATCH(G123,'[2]sex'!$B$3:$B$176,0))</f>
        <v>males</v>
      </c>
      <c r="G123" s="22" t="s">
        <v>307</v>
      </c>
      <c r="H123" s="38">
        <v>62.66</v>
      </c>
      <c r="I123" s="38">
        <v>64.61</v>
      </c>
      <c r="J123" s="38">
        <v>65.45</v>
      </c>
      <c r="K123" s="38">
        <v>65.73</v>
      </c>
      <c r="L123" s="38">
        <v>66.51</v>
      </c>
      <c r="M123" s="38">
        <v>68.08</v>
      </c>
      <c r="N123" s="38">
        <v>69.96</v>
      </c>
      <c r="O123" s="38">
        <v>70.59</v>
      </c>
      <c r="P123" s="38">
        <v>71.77</v>
      </c>
      <c r="Q123" s="38">
        <v>73.31</v>
      </c>
      <c r="R123" s="38">
        <v>74.81</v>
      </c>
      <c r="S123" s="38">
        <v>76.02</v>
      </c>
      <c r="T123" s="38">
        <v>77.6</v>
      </c>
      <c r="U123" s="38">
        <v>78.79</v>
      </c>
      <c r="V123" s="38">
        <v>79.99</v>
      </c>
      <c r="W123" s="38">
        <v>81.01</v>
      </c>
      <c r="X123" s="38">
        <v>81.86</v>
      </c>
      <c r="Y123" s="38">
        <v>82.58</v>
      </c>
      <c r="Z123" s="38">
        <v>83.24</v>
      </c>
      <c r="AA123" s="38">
        <v>83.9</v>
      </c>
      <c r="AB123" s="38">
        <v>84.48</v>
      </c>
      <c r="AC123" s="38">
        <v>85.09</v>
      </c>
      <c r="AD123" s="38">
        <v>85.69</v>
      </c>
      <c r="AE123" s="38">
        <v>86.26</v>
      </c>
      <c r="AF123" s="38">
        <v>86.84</v>
      </c>
      <c r="AG123" s="38">
        <v>87.37</v>
      </c>
      <c r="AH123" s="38">
        <v>87.95</v>
      </c>
      <c r="AI123" s="38">
        <v>88.48</v>
      </c>
      <c r="AJ123" s="38">
        <v>89.02</v>
      </c>
      <c r="AK123" s="38">
        <v>89.57</v>
      </c>
    </row>
    <row r="124" spans="1:37" ht="12.75" customHeight="1" thickBot="1" thickTop="1">
      <c r="A124" s="1">
        <v>5</v>
      </c>
      <c r="B124" s="19">
        <f>MATCH(D124,'[2]world'!$B$3:$B$400,0)</f>
        <v>41</v>
      </c>
      <c r="C124" s="17" t="str">
        <f>INDEX('[2]world'!$D$3:$D$400,MATCH(D124,'[2]world'!$B$3:$B$400,0))</f>
        <v>FR</v>
      </c>
      <c r="D124" s="22" t="s">
        <v>104</v>
      </c>
      <c r="E124" s="23">
        <f>MATCH(G124,'[2]sex'!$B$3:$B$176,0)</f>
        <v>1</v>
      </c>
      <c r="F124" s="23" t="str">
        <f>INDEX('[2]sex'!$D$3:$D$176,MATCH(G124,'[2]sex'!$B$3:$B$176,0))</f>
        <v>males</v>
      </c>
      <c r="G124" s="22" t="s">
        <v>307</v>
      </c>
      <c r="H124" s="38">
        <v>64.05</v>
      </c>
      <c r="I124" s="38">
        <v>65.91</v>
      </c>
      <c r="J124" s="38">
        <v>67.18</v>
      </c>
      <c r="K124" s="38">
        <v>67.64</v>
      </c>
      <c r="L124" s="38">
        <v>68.55</v>
      </c>
      <c r="M124" s="38">
        <v>69.54</v>
      </c>
      <c r="N124" s="38">
        <v>70.62</v>
      </c>
      <c r="O124" s="38">
        <v>71.9</v>
      </c>
      <c r="P124" s="38">
        <v>73.12</v>
      </c>
      <c r="Q124" s="38">
        <v>74.41</v>
      </c>
      <c r="R124" s="38">
        <v>75.78</v>
      </c>
      <c r="S124" s="38">
        <v>77.35</v>
      </c>
      <c r="T124" s="38">
        <v>78.76</v>
      </c>
      <c r="U124" s="38">
        <v>79.97</v>
      </c>
      <c r="V124" s="38">
        <v>80.84</v>
      </c>
      <c r="W124" s="38">
        <v>81.62</v>
      </c>
      <c r="X124" s="38">
        <v>82.33</v>
      </c>
      <c r="Y124" s="38">
        <v>83.01</v>
      </c>
      <c r="Z124" s="38">
        <v>83.68</v>
      </c>
      <c r="AA124" s="38">
        <v>84.26</v>
      </c>
      <c r="AB124" s="38">
        <v>84.9</v>
      </c>
      <c r="AC124" s="38">
        <v>85.52</v>
      </c>
      <c r="AD124" s="38">
        <v>86.12</v>
      </c>
      <c r="AE124" s="38">
        <v>86.7</v>
      </c>
      <c r="AF124" s="38">
        <v>87.28</v>
      </c>
      <c r="AG124" s="38">
        <v>87.81</v>
      </c>
      <c r="AH124" s="38">
        <v>88.35</v>
      </c>
      <c r="AI124" s="38">
        <v>88.92</v>
      </c>
      <c r="AJ124" s="38">
        <v>89.5</v>
      </c>
      <c r="AK124" s="38">
        <v>90.05</v>
      </c>
    </row>
    <row r="125" spans="1:37" ht="12.75" customHeight="1" thickBot="1" thickTop="1">
      <c r="A125" s="1">
        <v>5</v>
      </c>
      <c r="B125" s="19">
        <f>MATCH(D125,'[2]world'!$B$3:$B$400,0)</f>
        <v>275</v>
      </c>
      <c r="C125" s="17" t="str">
        <f>INDEX('[2]world'!$D$3:$D$400,MATCH(D125,'[2]world'!$B$3:$B$400,0))</f>
        <v>FrGu</v>
      </c>
      <c r="D125" s="22" t="s">
        <v>105</v>
      </c>
      <c r="E125" s="23">
        <f>MATCH(G125,'[2]sex'!$B$3:$B$176,0)</f>
        <v>1</v>
      </c>
      <c r="F125" s="23" t="str">
        <f>INDEX('[2]sex'!$D$3:$D$176,MATCH(G125,'[2]sex'!$B$3:$B$176,0))</f>
        <v>males</v>
      </c>
      <c r="G125" s="22" t="s">
        <v>307</v>
      </c>
      <c r="H125" s="38">
        <v>50.32</v>
      </c>
      <c r="I125" s="38">
        <v>53</v>
      </c>
      <c r="J125" s="38">
        <v>56.35</v>
      </c>
      <c r="K125" s="38">
        <v>61.36</v>
      </c>
      <c r="L125" s="38">
        <v>62.5</v>
      </c>
      <c r="M125" s="38">
        <v>63.07</v>
      </c>
      <c r="N125" s="38">
        <v>66</v>
      </c>
      <c r="O125" s="38">
        <v>68.2</v>
      </c>
      <c r="P125" s="38">
        <v>70</v>
      </c>
      <c r="Q125" s="38">
        <v>71.5</v>
      </c>
      <c r="R125" s="38">
        <v>72.8</v>
      </c>
      <c r="S125" s="38">
        <v>74.96</v>
      </c>
      <c r="T125" s="38">
        <v>75.75</v>
      </c>
      <c r="U125" s="38">
        <v>77.26</v>
      </c>
      <c r="V125" s="38">
        <v>78.79</v>
      </c>
      <c r="W125" s="38">
        <v>80.12</v>
      </c>
      <c r="X125" s="38">
        <v>81.18</v>
      </c>
      <c r="Y125" s="38">
        <v>82.08</v>
      </c>
      <c r="Z125" s="38">
        <v>82.89</v>
      </c>
      <c r="AA125" s="38">
        <v>83.66</v>
      </c>
      <c r="AB125" s="38">
        <v>84.35</v>
      </c>
      <c r="AC125" s="38">
        <v>85.09</v>
      </c>
      <c r="AD125" s="38">
        <v>85.8</v>
      </c>
      <c r="AE125" s="38">
        <v>86.41</v>
      </c>
      <c r="AF125" s="38">
        <v>87.04</v>
      </c>
      <c r="AG125" s="38">
        <v>87.67</v>
      </c>
      <c r="AH125" s="38">
        <v>88.29</v>
      </c>
      <c r="AI125" s="38">
        <v>88.86</v>
      </c>
      <c r="AJ125" s="38">
        <v>89.46</v>
      </c>
      <c r="AK125" s="38">
        <v>90.08</v>
      </c>
    </row>
    <row r="126" spans="1:37" ht="12.75" customHeight="1" thickBot="1" thickTop="1">
      <c r="A126" s="1">
        <v>5</v>
      </c>
      <c r="B126" s="19">
        <f>MATCH(D126,'[2]world'!$B$3:$B$400,0)</f>
        <v>276</v>
      </c>
      <c r="C126" s="17" t="str">
        <f>INDEX('[2]world'!$D$3:$D$400,MATCH(D126,'[2]world'!$B$3:$B$400,0))</f>
        <v>FrPol</v>
      </c>
      <c r="D126" s="22" t="s">
        <v>106</v>
      </c>
      <c r="E126" s="23">
        <f>MATCH(G126,'[2]sex'!$B$3:$B$176,0)</f>
        <v>1</v>
      </c>
      <c r="F126" s="23" t="str">
        <f>INDEX('[2]sex'!$D$3:$D$176,MATCH(G126,'[2]sex'!$B$3:$B$176,0))</f>
        <v>males</v>
      </c>
      <c r="G126" s="22" t="s">
        <v>307</v>
      </c>
      <c r="H126" s="38">
        <v>48.01</v>
      </c>
      <c r="I126" s="38">
        <v>53.56</v>
      </c>
      <c r="J126" s="38">
        <v>55.66</v>
      </c>
      <c r="K126" s="38">
        <v>57.59</v>
      </c>
      <c r="L126" s="38">
        <v>59.4</v>
      </c>
      <c r="M126" s="38">
        <v>61.09</v>
      </c>
      <c r="N126" s="38">
        <v>64</v>
      </c>
      <c r="O126" s="38">
        <v>65.64</v>
      </c>
      <c r="P126" s="38">
        <v>67.65</v>
      </c>
      <c r="Q126" s="38">
        <v>68.97</v>
      </c>
      <c r="R126" s="38">
        <v>70.65</v>
      </c>
      <c r="S126" s="38">
        <v>72.82</v>
      </c>
      <c r="T126" s="38">
        <v>73.97</v>
      </c>
      <c r="U126" s="38">
        <v>75.13</v>
      </c>
      <c r="V126" s="38">
        <v>76.33</v>
      </c>
      <c r="W126" s="38">
        <v>77.53</v>
      </c>
      <c r="X126" s="38">
        <v>78.71</v>
      </c>
      <c r="Y126" s="38">
        <v>79.9</v>
      </c>
      <c r="Z126" s="38">
        <v>81.08</v>
      </c>
      <c r="AA126" s="38">
        <v>82.23</v>
      </c>
      <c r="AB126" s="38">
        <v>83.26</v>
      </c>
      <c r="AC126" s="38">
        <v>84.16</v>
      </c>
      <c r="AD126" s="38">
        <v>84.94</v>
      </c>
      <c r="AE126" s="38">
        <v>85.62</v>
      </c>
      <c r="AF126" s="38">
        <v>86.26</v>
      </c>
      <c r="AG126" s="38">
        <v>86.88</v>
      </c>
      <c r="AH126" s="38">
        <v>87.47</v>
      </c>
      <c r="AI126" s="38">
        <v>88.05</v>
      </c>
      <c r="AJ126" s="38">
        <v>88.62</v>
      </c>
      <c r="AK126" s="38">
        <v>89.22</v>
      </c>
    </row>
    <row r="127" spans="1:37" ht="12.75" customHeight="1" thickBot="1" thickTop="1">
      <c r="A127" s="1">
        <v>5</v>
      </c>
      <c r="B127" s="19">
        <f>MATCH(D127,'[2]world'!$B$3:$B$400,0)</f>
        <v>131</v>
      </c>
      <c r="C127" s="17" t="str">
        <f>INDEX('[2]world'!$D$3:$D$400,MATCH(D127,'[2]world'!$B$3:$B$400,0))</f>
        <v>Gab</v>
      </c>
      <c r="D127" s="22" t="s">
        <v>107</v>
      </c>
      <c r="E127" s="23">
        <f>MATCH(G127,'[2]sex'!$B$3:$B$176,0)</f>
        <v>1</v>
      </c>
      <c r="F127" s="23" t="str">
        <f>INDEX('[2]sex'!$D$3:$D$176,MATCH(G127,'[2]sex'!$B$3:$B$176,0))</f>
        <v>males</v>
      </c>
      <c r="G127" s="22" t="s">
        <v>307</v>
      </c>
      <c r="H127" s="38">
        <v>35.48</v>
      </c>
      <c r="I127" s="38">
        <v>37.46</v>
      </c>
      <c r="J127" s="38">
        <v>38.94</v>
      </c>
      <c r="K127" s="38">
        <v>43.06</v>
      </c>
      <c r="L127" s="38">
        <v>47.17</v>
      </c>
      <c r="M127" s="38">
        <v>51.29</v>
      </c>
      <c r="N127" s="38">
        <v>55.4</v>
      </c>
      <c r="O127" s="38">
        <v>59.15</v>
      </c>
      <c r="P127" s="38">
        <v>59.79</v>
      </c>
      <c r="Q127" s="38">
        <v>59.45</v>
      </c>
      <c r="R127" s="38">
        <v>58.86</v>
      </c>
      <c r="S127" s="38">
        <v>61.12</v>
      </c>
      <c r="T127" s="38">
        <v>63.15</v>
      </c>
      <c r="U127" s="38">
        <v>65.06</v>
      </c>
      <c r="V127" s="38">
        <v>66.6</v>
      </c>
      <c r="W127" s="38">
        <v>68.01</v>
      </c>
      <c r="X127" s="38">
        <v>69.25</v>
      </c>
      <c r="Y127" s="38">
        <v>70.25</v>
      </c>
      <c r="Z127" s="38">
        <v>71.1</v>
      </c>
      <c r="AA127" s="38">
        <v>71.87</v>
      </c>
      <c r="AB127" s="38">
        <v>72.62</v>
      </c>
      <c r="AC127" s="38">
        <v>73.34</v>
      </c>
      <c r="AD127" s="38">
        <v>74.03</v>
      </c>
      <c r="AE127" s="38">
        <v>74.68</v>
      </c>
      <c r="AF127" s="38">
        <v>75.23</v>
      </c>
      <c r="AG127" s="38">
        <v>75.72</v>
      </c>
      <c r="AH127" s="38">
        <v>76.2</v>
      </c>
      <c r="AI127" s="38">
        <v>76.68</v>
      </c>
      <c r="AJ127" s="38">
        <v>77.15</v>
      </c>
      <c r="AK127" s="38">
        <v>77.61</v>
      </c>
    </row>
    <row r="128" spans="1:37" ht="12.75" customHeight="1" thickBot="1" thickTop="1">
      <c r="A128" s="1">
        <v>5</v>
      </c>
      <c r="B128" s="19">
        <f>MATCH(D128,'[2]world'!$B$3:$B$400,0)</f>
        <v>91</v>
      </c>
      <c r="C128" s="17" t="str">
        <f>INDEX('[2]world'!$D$3:$D$400,MATCH(D128,'[2]world'!$B$3:$B$400,0))</f>
        <v>Gam</v>
      </c>
      <c r="D128" s="22" t="s">
        <v>108</v>
      </c>
      <c r="E128" s="23">
        <f>MATCH(G128,'[2]sex'!$B$3:$B$176,0)</f>
        <v>1</v>
      </c>
      <c r="F128" s="23" t="str">
        <f>INDEX('[2]sex'!$D$3:$D$176,MATCH(G128,'[2]sex'!$B$3:$B$176,0))</f>
        <v>males</v>
      </c>
      <c r="G128" s="22" t="s">
        <v>307</v>
      </c>
      <c r="H128" s="38">
        <v>29.09</v>
      </c>
      <c r="I128" s="38">
        <v>30.36</v>
      </c>
      <c r="J128" s="38">
        <v>31.62</v>
      </c>
      <c r="K128" s="38">
        <v>34.64</v>
      </c>
      <c r="L128" s="38">
        <v>38.89</v>
      </c>
      <c r="M128" s="38">
        <v>43.04</v>
      </c>
      <c r="N128" s="38">
        <v>47.01</v>
      </c>
      <c r="O128" s="38">
        <v>50.14</v>
      </c>
      <c r="P128" s="38">
        <v>51.53</v>
      </c>
      <c r="Q128" s="38">
        <v>53.1</v>
      </c>
      <c r="R128" s="38">
        <v>55.8</v>
      </c>
      <c r="S128" s="38">
        <v>57.54</v>
      </c>
      <c r="T128" s="38">
        <v>58.54</v>
      </c>
      <c r="U128" s="38">
        <v>59.74</v>
      </c>
      <c r="V128" s="38">
        <v>60.85</v>
      </c>
      <c r="W128" s="38">
        <v>61.78</v>
      </c>
      <c r="X128" s="38">
        <v>62.65</v>
      </c>
      <c r="Y128" s="38">
        <v>63.41</v>
      </c>
      <c r="Z128" s="38">
        <v>64.14</v>
      </c>
      <c r="AA128" s="38">
        <v>64.74</v>
      </c>
      <c r="AB128" s="38">
        <v>65.38</v>
      </c>
      <c r="AC128" s="38">
        <v>65.95</v>
      </c>
      <c r="AD128" s="38">
        <v>66.5</v>
      </c>
      <c r="AE128" s="38">
        <v>66.97</v>
      </c>
      <c r="AF128" s="38">
        <v>67.55</v>
      </c>
      <c r="AG128" s="38">
        <v>68.06</v>
      </c>
      <c r="AH128" s="38">
        <v>68.61</v>
      </c>
      <c r="AI128" s="38">
        <v>69.06</v>
      </c>
      <c r="AJ128" s="38">
        <v>69.57</v>
      </c>
      <c r="AK128" s="38">
        <v>70.14</v>
      </c>
    </row>
    <row r="129" spans="1:37" ht="12.75" customHeight="1" thickBot="1" thickTop="1">
      <c r="A129" s="1">
        <v>5</v>
      </c>
      <c r="B129" s="19">
        <f>MATCH(D129,'[2]world'!$B$3:$B$400,0)</f>
        <v>52</v>
      </c>
      <c r="C129" s="17" t="str">
        <f>INDEX('[2]world'!$D$3:$D$400,MATCH(D129,'[2]world'!$B$3:$B$400,0))</f>
        <v>Gru</v>
      </c>
      <c r="D129" s="22" t="s">
        <v>25</v>
      </c>
      <c r="E129" s="23">
        <f>MATCH(G129,'[2]sex'!$B$3:$B$176,0)</f>
        <v>1</v>
      </c>
      <c r="F129" s="23" t="str">
        <f>INDEX('[2]sex'!$D$3:$D$176,MATCH(G129,'[2]sex'!$B$3:$B$176,0))</f>
        <v>males</v>
      </c>
      <c r="G129" s="22" t="s">
        <v>307</v>
      </c>
      <c r="H129" s="38">
        <v>56.74</v>
      </c>
      <c r="I129" s="38">
        <v>58.7</v>
      </c>
      <c r="J129" s="38">
        <v>60.67</v>
      </c>
      <c r="K129" s="38">
        <v>62.63</v>
      </c>
      <c r="L129" s="38">
        <v>64.1</v>
      </c>
      <c r="M129" s="38">
        <v>65.56</v>
      </c>
      <c r="N129" s="38">
        <v>65.63</v>
      </c>
      <c r="O129" s="38">
        <v>66.48</v>
      </c>
      <c r="P129" s="38">
        <v>66.1</v>
      </c>
      <c r="Q129" s="38">
        <v>67.24</v>
      </c>
      <c r="R129" s="38">
        <v>68.86</v>
      </c>
      <c r="S129" s="38">
        <v>69.96</v>
      </c>
      <c r="T129" s="38">
        <v>70.91</v>
      </c>
      <c r="U129" s="38">
        <v>71.7</v>
      </c>
      <c r="V129" s="38">
        <v>72.54</v>
      </c>
      <c r="W129" s="38">
        <v>73.41</v>
      </c>
      <c r="X129" s="38">
        <v>74.23</v>
      </c>
      <c r="Y129" s="38">
        <v>75.1</v>
      </c>
      <c r="Z129" s="38">
        <v>76.02</v>
      </c>
      <c r="AA129" s="38">
        <v>76.99</v>
      </c>
      <c r="AB129" s="38">
        <v>77.91</v>
      </c>
      <c r="AC129" s="38">
        <v>78.92</v>
      </c>
      <c r="AD129" s="38">
        <v>79.87</v>
      </c>
      <c r="AE129" s="38">
        <v>80.75</v>
      </c>
      <c r="AF129" s="38">
        <v>81.62</v>
      </c>
      <c r="AG129" s="38">
        <v>82.33</v>
      </c>
      <c r="AH129" s="38">
        <v>83.03</v>
      </c>
      <c r="AI129" s="38">
        <v>83.66</v>
      </c>
      <c r="AJ129" s="38">
        <v>84.27</v>
      </c>
      <c r="AK129" s="38">
        <v>84.81</v>
      </c>
    </row>
    <row r="130" spans="1:37" ht="12.75" customHeight="1" thickBot="1" thickTop="1">
      <c r="A130" s="1">
        <v>5</v>
      </c>
      <c r="B130" s="19">
        <f>MATCH(D130,'[2]world'!$B$3:$B$400,0)</f>
        <v>10</v>
      </c>
      <c r="C130" s="17" t="str">
        <f>INDEX('[2]world'!$D$3:$D$400,MATCH(D130,'[2]world'!$B$3:$B$400,0))</f>
        <v>GER</v>
      </c>
      <c r="D130" s="22" t="s">
        <v>109</v>
      </c>
      <c r="E130" s="23">
        <f>MATCH(G130,'[2]sex'!$B$3:$B$176,0)</f>
        <v>1</v>
      </c>
      <c r="F130" s="23" t="str">
        <f>INDEX('[2]sex'!$D$3:$D$176,MATCH(G130,'[2]sex'!$B$3:$B$176,0))</f>
        <v>males</v>
      </c>
      <c r="G130" s="22" t="s">
        <v>307</v>
      </c>
      <c r="H130" s="38">
        <v>65.3</v>
      </c>
      <c r="I130" s="38">
        <v>66.3</v>
      </c>
      <c r="J130" s="38">
        <v>67.12</v>
      </c>
      <c r="K130" s="38">
        <v>67.61</v>
      </c>
      <c r="L130" s="38">
        <v>67.89</v>
      </c>
      <c r="M130" s="38">
        <v>68.89</v>
      </c>
      <c r="N130" s="38">
        <v>70.2</v>
      </c>
      <c r="O130" s="38">
        <v>71.59</v>
      </c>
      <c r="P130" s="38">
        <v>72.45</v>
      </c>
      <c r="Q130" s="38">
        <v>73.94</v>
      </c>
      <c r="R130" s="38">
        <v>75.58</v>
      </c>
      <c r="S130" s="38">
        <v>77.07</v>
      </c>
      <c r="T130" s="38">
        <v>78.18</v>
      </c>
      <c r="U130" s="38">
        <v>79.28</v>
      </c>
      <c r="V130" s="38">
        <v>80.39</v>
      </c>
      <c r="W130" s="38">
        <v>81.45</v>
      </c>
      <c r="X130" s="38">
        <v>82.37</v>
      </c>
      <c r="Y130" s="38">
        <v>83.14</v>
      </c>
      <c r="Z130" s="38">
        <v>83.85</v>
      </c>
      <c r="AA130" s="38">
        <v>84.52</v>
      </c>
      <c r="AB130" s="38">
        <v>85.13</v>
      </c>
      <c r="AC130" s="38">
        <v>85.78</v>
      </c>
      <c r="AD130" s="38">
        <v>86.34</v>
      </c>
      <c r="AE130" s="38">
        <v>86.97</v>
      </c>
      <c r="AF130" s="38">
        <v>87.54</v>
      </c>
      <c r="AG130" s="38">
        <v>88.11</v>
      </c>
      <c r="AH130" s="38">
        <v>88.67</v>
      </c>
      <c r="AI130" s="38">
        <v>89.27</v>
      </c>
      <c r="AJ130" s="38">
        <v>89.79</v>
      </c>
      <c r="AK130" s="38">
        <v>90.38</v>
      </c>
    </row>
    <row r="131" spans="1:37" ht="12.75" customHeight="1" thickBot="1" thickTop="1">
      <c r="A131" s="1">
        <v>5</v>
      </c>
      <c r="B131" s="19">
        <f>MATCH(D131,'[2]world'!$B$3:$B$400,0)</f>
        <v>92</v>
      </c>
      <c r="C131" s="17" t="str">
        <f>INDEX('[2]world'!$D$3:$D$400,MATCH(D131,'[2]world'!$B$3:$B$400,0))</f>
        <v>Gan</v>
      </c>
      <c r="D131" s="22" t="s">
        <v>110</v>
      </c>
      <c r="E131" s="23">
        <f>MATCH(G131,'[2]sex'!$B$3:$B$176,0)</f>
        <v>1</v>
      </c>
      <c r="F131" s="23" t="str">
        <f>INDEX('[2]sex'!$D$3:$D$176,MATCH(G131,'[2]sex'!$B$3:$B$176,0))</f>
        <v>males</v>
      </c>
      <c r="G131" s="22" t="s">
        <v>307</v>
      </c>
      <c r="H131" s="38">
        <v>41.92</v>
      </c>
      <c r="I131" s="38">
        <v>44.43</v>
      </c>
      <c r="J131" s="38">
        <v>46.48</v>
      </c>
      <c r="K131" s="38">
        <v>48.07</v>
      </c>
      <c r="L131" s="38">
        <v>48.83</v>
      </c>
      <c r="M131" s="38">
        <v>50.39</v>
      </c>
      <c r="N131" s="38">
        <v>51.91</v>
      </c>
      <c r="O131" s="38">
        <v>54.31</v>
      </c>
      <c r="P131" s="38">
        <v>56.62</v>
      </c>
      <c r="Q131" s="38">
        <v>56.18</v>
      </c>
      <c r="R131" s="38">
        <v>56.7</v>
      </c>
      <c r="S131" s="38">
        <v>59.17</v>
      </c>
      <c r="T131" s="38">
        <v>60.06</v>
      </c>
      <c r="U131" s="38">
        <v>60.96</v>
      </c>
      <c r="V131" s="38">
        <v>61.78</v>
      </c>
      <c r="W131" s="38">
        <v>62.52</v>
      </c>
      <c r="X131" s="38">
        <v>63.23</v>
      </c>
      <c r="Y131" s="38">
        <v>63.91</v>
      </c>
      <c r="Z131" s="38">
        <v>64.55</v>
      </c>
      <c r="AA131" s="38">
        <v>65.21</v>
      </c>
      <c r="AB131" s="38">
        <v>65.83</v>
      </c>
      <c r="AC131" s="38">
        <v>66.38</v>
      </c>
      <c r="AD131" s="38">
        <v>67</v>
      </c>
      <c r="AE131" s="38">
        <v>67.55</v>
      </c>
      <c r="AF131" s="38">
        <v>68.13</v>
      </c>
      <c r="AG131" s="38">
        <v>68.67</v>
      </c>
      <c r="AH131" s="38">
        <v>69.24</v>
      </c>
      <c r="AI131" s="38">
        <v>69.92</v>
      </c>
      <c r="AJ131" s="38">
        <v>70.5</v>
      </c>
      <c r="AK131" s="38">
        <v>71.14</v>
      </c>
    </row>
    <row r="132" spans="1:37" ht="12.75" customHeight="1" thickBot="1" thickTop="1">
      <c r="A132" s="1">
        <v>5</v>
      </c>
      <c r="B132" s="19">
        <f>MATCH(D132,'[2]world'!$B$3:$B$400,0)</f>
        <v>12</v>
      </c>
      <c r="C132" s="17" t="str">
        <f>INDEX('[2]world'!$D$3:$D$400,MATCH(D132,'[2]world'!$B$3:$B$400,0))</f>
        <v>GR</v>
      </c>
      <c r="D132" s="22" t="s">
        <v>111</v>
      </c>
      <c r="E132" s="23">
        <f>MATCH(G132,'[2]sex'!$B$3:$B$176,0)</f>
        <v>1</v>
      </c>
      <c r="F132" s="23" t="str">
        <f>INDEX('[2]sex'!$D$3:$D$176,MATCH(G132,'[2]sex'!$B$3:$B$176,0))</f>
        <v>males</v>
      </c>
      <c r="G132" s="22" t="s">
        <v>307</v>
      </c>
      <c r="H132" s="38">
        <v>63.75</v>
      </c>
      <c r="I132" s="38">
        <v>64.84</v>
      </c>
      <c r="J132" s="38">
        <v>66.9</v>
      </c>
      <c r="K132" s="38">
        <v>67.55</v>
      </c>
      <c r="L132" s="38">
        <v>69.17</v>
      </c>
      <c r="M132" s="38">
        <v>70</v>
      </c>
      <c r="N132" s="38">
        <v>71.36</v>
      </c>
      <c r="O132" s="38">
        <v>72.53</v>
      </c>
      <c r="P132" s="38">
        <v>74.8</v>
      </c>
      <c r="Q132" s="38">
        <v>75.24</v>
      </c>
      <c r="R132" s="38">
        <v>76.32</v>
      </c>
      <c r="S132" s="38">
        <v>77.25</v>
      </c>
      <c r="T132" s="38">
        <v>77.64</v>
      </c>
      <c r="U132" s="38">
        <v>78.81</v>
      </c>
      <c r="V132" s="38">
        <v>79.98</v>
      </c>
      <c r="W132" s="38">
        <v>80.99</v>
      </c>
      <c r="X132" s="38">
        <v>81.79</v>
      </c>
      <c r="Y132" s="38">
        <v>82.51</v>
      </c>
      <c r="Z132" s="38">
        <v>83.17</v>
      </c>
      <c r="AA132" s="38">
        <v>83.81</v>
      </c>
      <c r="AB132" s="38">
        <v>84.43</v>
      </c>
      <c r="AC132" s="38">
        <v>85.03</v>
      </c>
      <c r="AD132" s="38">
        <v>85.63</v>
      </c>
      <c r="AE132" s="38">
        <v>86.23</v>
      </c>
      <c r="AF132" s="38">
        <v>86.79</v>
      </c>
      <c r="AG132" s="38">
        <v>87.35</v>
      </c>
      <c r="AH132" s="38">
        <v>87.95</v>
      </c>
      <c r="AI132" s="38">
        <v>88.5</v>
      </c>
      <c r="AJ132" s="38">
        <v>89.05</v>
      </c>
      <c r="AK132" s="38">
        <v>89.6</v>
      </c>
    </row>
    <row r="133" spans="1:37" ht="12.75" customHeight="1" thickBot="1" thickTop="1">
      <c r="A133" s="1">
        <v>5</v>
      </c>
      <c r="B133" s="19">
        <f>MATCH(D133,'[2]world'!$B$3:$B$400,0)</f>
        <v>158</v>
      </c>
      <c r="C133" s="17" t="str">
        <f>INDEX('[2]world'!$D$3:$D$400,MATCH(D133,'[2]world'!$B$3:$B$400,0))</f>
        <v>Gre</v>
      </c>
      <c r="D133" s="22" t="s">
        <v>112</v>
      </c>
      <c r="E133" s="23">
        <f>MATCH(G133,'[2]sex'!$B$3:$B$176,0)</f>
        <v>1</v>
      </c>
      <c r="F133" s="23" t="str">
        <f>INDEX('[2]sex'!$D$3:$D$176,MATCH(G133,'[2]sex'!$B$3:$B$176,0))</f>
        <v>males</v>
      </c>
      <c r="G133" s="22" t="s">
        <v>307</v>
      </c>
      <c r="H133" s="38">
        <v>54.43</v>
      </c>
      <c r="I133" s="38">
        <v>56.9</v>
      </c>
      <c r="J133" s="38">
        <v>59.02</v>
      </c>
      <c r="K133" s="38">
        <v>60.82</v>
      </c>
      <c r="L133" s="38">
        <v>62.35</v>
      </c>
      <c r="M133" s="38">
        <v>63.68</v>
      </c>
      <c r="N133" s="38">
        <v>64.82</v>
      </c>
      <c r="O133" s="38">
        <v>65.82</v>
      </c>
      <c r="P133" s="38">
        <v>66.7</v>
      </c>
      <c r="Q133" s="38">
        <v>67.48</v>
      </c>
      <c r="R133" s="38">
        <v>68.52</v>
      </c>
      <c r="S133" s="38">
        <v>69.61</v>
      </c>
      <c r="T133" s="38">
        <v>70.78</v>
      </c>
      <c r="U133" s="38">
        <v>71.44</v>
      </c>
      <c r="V133" s="38">
        <v>72.18</v>
      </c>
      <c r="W133" s="38">
        <v>72.89</v>
      </c>
      <c r="X133" s="38">
        <v>73.63</v>
      </c>
      <c r="Y133" s="38">
        <v>74.41</v>
      </c>
      <c r="Z133" s="38">
        <v>75.22</v>
      </c>
      <c r="AA133" s="38">
        <v>76.04</v>
      </c>
      <c r="AB133" s="38">
        <v>76.94</v>
      </c>
      <c r="AC133" s="38">
        <v>77.84</v>
      </c>
      <c r="AD133" s="38">
        <v>78.74</v>
      </c>
      <c r="AE133" s="38">
        <v>79.68</v>
      </c>
      <c r="AF133" s="38">
        <v>80.59</v>
      </c>
      <c r="AG133" s="38">
        <v>81.58</v>
      </c>
      <c r="AH133" s="38">
        <v>82.44</v>
      </c>
      <c r="AI133" s="38">
        <v>83.22</v>
      </c>
      <c r="AJ133" s="38">
        <v>83.94</v>
      </c>
      <c r="AK133" s="38">
        <v>84.65</v>
      </c>
    </row>
    <row r="134" spans="1:37" ht="12.75" customHeight="1" thickBot="1" thickTop="1">
      <c r="A134" s="1">
        <v>5</v>
      </c>
      <c r="B134" s="19">
        <f>MATCH(D134,'[2]world'!$B$3:$B$400,0)</f>
        <v>159</v>
      </c>
      <c r="C134" s="17" t="str">
        <f>INDEX('[2]world'!$D$3:$D$400,MATCH(D134,'[2]world'!$B$3:$B$400,0))</f>
        <v>Gva</v>
      </c>
      <c r="D134" s="22" t="s">
        <v>113</v>
      </c>
      <c r="E134" s="23">
        <f>MATCH(G134,'[2]sex'!$B$3:$B$176,0)</f>
        <v>1</v>
      </c>
      <c r="F134" s="23" t="str">
        <f>INDEX('[2]sex'!$D$3:$D$176,MATCH(G134,'[2]sex'!$B$3:$B$176,0))</f>
        <v>males</v>
      </c>
      <c r="G134" s="22" t="s">
        <v>307</v>
      </c>
      <c r="H134" s="38">
        <v>51.53</v>
      </c>
      <c r="I134" s="38">
        <v>54.98</v>
      </c>
      <c r="J134" s="38">
        <v>58.03</v>
      </c>
      <c r="K134" s="38">
        <v>60.76</v>
      </c>
      <c r="L134" s="38">
        <v>63.2</v>
      </c>
      <c r="M134" s="38">
        <v>65.42</v>
      </c>
      <c r="N134" s="38">
        <v>67.46</v>
      </c>
      <c r="O134" s="38">
        <v>69.34</v>
      </c>
      <c r="P134" s="38">
        <v>71.08</v>
      </c>
      <c r="Q134" s="38">
        <v>72.72</v>
      </c>
      <c r="R134" s="38">
        <v>74.25</v>
      </c>
      <c r="S134" s="38">
        <v>75.7</v>
      </c>
      <c r="T134" s="38">
        <v>76.83</v>
      </c>
      <c r="U134" s="38">
        <v>78.5</v>
      </c>
      <c r="V134" s="38">
        <v>79.8</v>
      </c>
      <c r="W134" s="38">
        <v>80.76</v>
      </c>
      <c r="X134" s="38">
        <v>81.68</v>
      </c>
      <c r="Y134" s="38">
        <v>82.51</v>
      </c>
      <c r="Z134" s="38">
        <v>83.32</v>
      </c>
      <c r="AA134" s="38">
        <v>84.14</v>
      </c>
      <c r="AB134" s="38">
        <v>84.83</v>
      </c>
      <c r="AC134" s="38">
        <v>85.51</v>
      </c>
      <c r="AD134" s="38">
        <v>86.18</v>
      </c>
      <c r="AE134" s="38">
        <v>86.87</v>
      </c>
      <c r="AF134" s="38">
        <v>87.47</v>
      </c>
      <c r="AG134" s="38">
        <v>88.09</v>
      </c>
      <c r="AH134" s="38">
        <v>88.73</v>
      </c>
      <c r="AI134" s="38">
        <v>89.29</v>
      </c>
      <c r="AJ134" s="38">
        <v>89.91</v>
      </c>
      <c r="AK134" s="38">
        <v>90.51</v>
      </c>
    </row>
    <row r="135" spans="1:37" ht="12.75" customHeight="1" thickBot="1" thickTop="1">
      <c r="A135" s="1">
        <v>5</v>
      </c>
      <c r="B135" s="19">
        <f>MATCH(D135,'[2]world'!$B$3:$B$400,0)</f>
        <v>238</v>
      </c>
      <c r="C135" s="17" t="str">
        <f>INDEX('[2]world'!$D$3:$D$400,MATCH(D135,'[2]world'!$B$3:$B$400,0))</f>
        <v>Guam</v>
      </c>
      <c r="D135" s="22" t="s">
        <v>114</v>
      </c>
      <c r="E135" s="23">
        <f>MATCH(G135,'[2]sex'!$B$3:$B$176,0)</f>
        <v>1</v>
      </c>
      <c r="F135" s="23" t="str">
        <f>INDEX('[2]sex'!$D$3:$D$176,MATCH(G135,'[2]sex'!$B$3:$B$176,0))</f>
        <v>males</v>
      </c>
      <c r="G135" s="22" t="s">
        <v>307</v>
      </c>
      <c r="H135" s="38">
        <v>55.35</v>
      </c>
      <c r="I135" s="38">
        <v>57.85</v>
      </c>
      <c r="J135" s="38">
        <v>60.35</v>
      </c>
      <c r="K135" s="38">
        <v>62.6</v>
      </c>
      <c r="L135" s="38">
        <v>64.6</v>
      </c>
      <c r="M135" s="38">
        <v>66.35</v>
      </c>
      <c r="N135" s="38">
        <v>67.85</v>
      </c>
      <c r="O135" s="38">
        <v>69.2</v>
      </c>
      <c r="P135" s="38">
        <v>70.4</v>
      </c>
      <c r="Q135" s="38">
        <v>71.9</v>
      </c>
      <c r="R135" s="38">
        <v>73.6</v>
      </c>
      <c r="S135" s="38">
        <v>74.7</v>
      </c>
      <c r="T135" s="38">
        <v>76.14</v>
      </c>
      <c r="U135" s="38">
        <v>77.58</v>
      </c>
      <c r="V135" s="38">
        <v>79.02</v>
      </c>
      <c r="W135" s="38">
        <v>80.46</v>
      </c>
      <c r="X135" s="38">
        <v>81.74</v>
      </c>
      <c r="Y135" s="38">
        <v>82.75</v>
      </c>
      <c r="Z135" s="38">
        <v>83.63</v>
      </c>
      <c r="AA135" s="38">
        <v>84.45</v>
      </c>
      <c r="AB135" s="38">
        <v>85.21</v>
      </c>
      <c r="AC135" s="38">
        <v>85.95</v>
      </c>
      <c r="AD135" s="38">
        <v>86.63</v>
      </c>
      <c r="AE135" s="38">
        <v>87.26</v>
      </c>
      <c r="AF135" s="38">
        <v>87.92</v>
      </c>
      <c r="AG135" s="38">
        <v>88.57</v>
      </c>
      <c r="AH135" s="38">
        <v>89.24</v>
      </c>
      <c r="AI135" s="38">
        <v>89.88</v>
      </c>
      <c r="AJ135" s="38">
        <v>90.54</v>
      </c>
      <c r="AK135" s="38">
        <v>91.08</v>
      </c>
    </row>
    <row r="136" spans="1:37" ht="12.75" customHeight="1" thickBot="1" thickTop="1">
      <c r="A136" s="1">
        <v>5</v>
      </c>
      <c r="B136" s="19">
        <f>MATCH(D136,'[2]world'!$B$3:$B$400,0)</f>
        <v>146</v>
      </c>
      <c r="C136" s="17" t="str">
        <f>INDEX('[2]world'!$D$3:$D$400,MATCH(D136,'[2]world'!$B$3:$B$400,0))</f>
        <v>Gvt</v>
      </c>
      <c r="D136" s="22" t="s">
        <v>115</v>
      </c>
      <c r="E136" s="23">
        <f>MATCH(G136,'[2]sex'!$B$3:$B$176,0)</f>
        <v>1</v>
      </c>
      <c r="F136" s="23" t="str">
        <f>INDEX('[2]sex'!$D$3:$D$176,MATCH(G136,'[2]sex'!$B$3:$B$176,0))</f>
        <v>males</v>
      </c>
      <c r="G136" s="22" t="s">
        <v>307</v>
      </c>
      <c r="H136" s="38">
        <v>41.8</v>
      </c>
      <c r="I136" s="38">
        <v>43.7</v>
      </c>
      <c r="J136" s="38">
        <v>46.2</v>
      </c>
      <c r="K136" s="38">
        <v>49</v>
      </c>
      <c r="L136" s="38">
        <v>52.4</v>
      </c>
      <c r="M136" s="38">
        <v>54.43</v>
      </c>
      <c r="N136" s="38">
        <v>56.11</v>
      </c>
      <c r="O136" s="38">
        <v>58.31</v>
      </c>
      <c r="P136" s="38">
        <v>60.51</v>
      </c>
      <c r="Q136" s="38">
        <v>62.87</v>
      </c>
      <c r="R136" s="38">
        <v>65.5</v>
      </c>
      <c r="S136" s="38">
        <v>66.73</v>
      </c>
      <c r="T136" s="38">
        <v>67.92</v>
      </c>
      <c r="U136" s="38">
        <v>69.1</v>
      </c>
      <c r="V136" s="38">
        <v>70.22</v>
      </c>
      <c r="W136" s="38">
        <v>71.3</v>
      </c>
      <c r="X136" s="38">
        <v>72.32</v>
      </c>
      <c r="Y136" s="38">
        <v>73.35</v>
      </c>
      <c r="Z136" s="38">
        <v>74.4</v>
      </c>
      <c r="AA136" s="38">
        <v>75.33</v>
      </c>
      <c r="AB136" s="38">
        <v>76.36</v>
      </c>
      <c r="AC136" s="38">
        <v>77.41</v>
      </c>
      <c r="AD136" s="38">
        <v>78.46</v>
      </c>
      <c r="AE136" s="38">
        <v>79.47</v>
      </c>
      <c r="AF136" s="38">
        <v>80.49</v>
      </c>
      <c r="AG136" s="38">
        <v>81.47</v>
      </c>
      <c r="AH136" s="38">
        <v>82.3</v>
      </c>
      <c r="AI136" s="38">
        <v>83.06</v>
      </c>
      <c r="AJ136" s="38">
        <v>83.8</v>
      </c>
      <c r="AK136" s="38">
        <v>84.42</v>
      </c>
    </row>
    <row r="137" spans="1:37" ht="12.75" customHeight="1" thickBot="1" thickTop="1">
      <c r="A137" s="1">
        <v>5</v>
      </c>
      <c r="B137" s="19">
        <f>MATCH(D137,'[2]world'!$B$3:$B$400,0)</f>
        <v>93</v>
      </c>
      <c r="C137" s="17" t="str">
        <f>INDEX('[2]world'!$D$3:$D$400,MATCH(D137,'[2]world'!$B$3:$B$400,0))</f>
        <v>Gvn</v>
      </c>
      <c r="D137" s="22" t="s">
        <v>116</v>
      </c>
      <c r="E137" s="23">
        <f>MATCH(G137,'[2]sex'!$B$3:$B$176,0)</f>
        <v>1</v>
      </c>
      <c r="F137" s="23" t="str">
        <f>INDEX('[2]sex'!$D$3:$D$176,MATCH(G137,'[2]sex'!$B$3:$B$176,0))</f>
        <v>males</v>
      </c>
      <c r="G137" s="22" t="s">
        <v>307</v>
      </c>
      <c r="H137" s="38">
        <v>31.98</v>
      </c>
      <c r="I137" s="38">
        <v>33.19</v>
      </c>
      <c r="J137" s="38">
        <v>34.27</v>
      </c>
      <c r="K137" s="38">
        <v>35.06</v>
      </c>
      <c r="L137" s="38">
        <v>36.21</v>
      </c>
      <c r="M137" s="38">
        <v>38.7</v>
      </c>
      <c r="N137" s="38">
        <v>41.86</v>
      </c>
      <c r="O137" s="38">
        <v>46.82</v>
      </c>
      <c r="P137" s="38">
        <v>50.54</v>
      </c>
      <c r="Q137" s="38">
        <v>51.38</v>
      </c>
      <c r="R137" s="38">
        <v>51.3</v>
      </c>
      <c r="S137" s="38">
        <v>53.78</v>
      </c>
      <c r="T137" s="38">
        <v>57.58</v>
      </c>
      <c r="U137" s="38">
        <v>59.6</v>
      </c>
      <c r="V137" s="38">
        <v>61.51</v>
      </c>
      <c r="W137" s="38">
        <v>63.35</v>
      </c>
      <c r="X137" s="38">
        <v>65.15</v>
      </c>
      <c r="Y137" s="38">
        <v>66.73</v>
      </c>
      <c r="Z137" s="38">
        <v>68.22</v>
      </c>
      <c r="AA137" s="38">
        <v>69.51</v>
      </c>
      <c r="AB137" s="38">
        <v>70.69</v>
      </c>
      <c r="AC137" s="38">
        <v>71.78</v>
      </c>
      <c r="AD137" s="38">
        <v>72.81</v>
      </c>
      <c r="AE137" s="38">
        <v>73.71</v>
      </c>
      <c r="AF137" s="38">
        <v>74.53</v>
      </c>
      <c r="AG137" s="38">
        <v>75.44</v>
      </c>
      <c r="AH137" s="38">
        <v>76.47</v>
      </c>
      <c r="AI137" s="38">
        <v>77.36</v>
      </c>
      <c r="AJ137" s="38">
        <v>78.34</v>
      </c>
      <c r="AK137" s="38">
        <v>79.32</v>
      </c>
    </row>
    <row r="138" spans="1:37" ht="12.75" customHeight="1" thickBot="1" thickTop="1">
      <c r="A138" s="1">
        <v>5</v>
      </c>
      <c r="B138" s="19">
        <f>MATCH(D138,'[2]world'!$B$3:$B$400,0)</f>
        <v>94</v>
      </c>
      <c r="C138" s="17" t="str">
        <f>INDEX('[2]world'!$D$3:$D$400,MATCH(D138,'[2]world'!$B$3:$B$400,0))</f>
        <v>GvBi</v>
      </c>
      <c r="D138" s="22" t="s">
        <v>117</v>
      </c>
      <c r="E138" s="23">
        <f>MATCH(G138,'[2]sex'!$B$3:$B$176,0)</f>
        <v>1</v>
      </c>
      <c r="F138" s="23" t="str">
        <f>INDEX('[2]sex'!$D$3:$D$176,MATCH(G138,'[2]sex'!$B$3:$B$176,0))</f>
        <v>males</v>
      </c>
      <c r="G138" s="22" t="s">
        <v>307</v>
      </c>
      <c r="H138" s="38">
        <v>34.5</v>
      </c>
      <c r="I138" s="38">
        <v>35.7</v>
      </c>
      <c r="J138" s="38">
        <v>37.1</v>
      </c>
      <c r="K138" s="38">
        <v>39.1</v>
      </c>
      <c r="L138" s="38">
        <v>41</v>
      </c>
      <c r="M138" s="38">
        <v>43</v>
      </c>
      <c r="N138" s="38">
        <v>44.68</v>
      </c>
      <c r="O138" s="38">
        <v>46.1</v>
      </c>
      <c r="P138" s="38">
        <v>47.79</v>
      </c>
      <c r="Q138" s="38">
        <v>49.42</v>
      </c>
      <c r="R138" s="38">
        <v>51.2</v>
      </c>
      <c r="S138" s="38">
        <v>51.57</v>
      </c>
      <c r="T138" s="38">
        <v>53</v>
      </c>
      <c r="U138" s="38">
        <v>54.43</v>
      </c>
      <c r="V138" s="38">
        <v>55.75</v>
      </c>
      <c r="W138" s="38">
        <v>57</v>
      </c>
      <c r="X138" s="38">
        <v>58.34</v>
      </c>
      <c r="Y138" s="38">
        <v>59.46</v>
      </c>
      <c r="Z138" s="38">
        <v>60.59</v>
      </c>
      <c r="AA138" s="38">
        <v>61.62</v>
      </c>
      <c r="AB138" s="38">
        <v>62.6</v>
      </c>
      <c r="AC138" s="38">
        <v>63.47</v>
      </c>
      <c r="AD138" s="38">
        <v>64.36</v>
      </c>
      <c r="AE138" s="38">
        <v>65.18</v>
      </c>
      <c r="AF138" s="38">
        <v>65.99</v>
      </c>
      <c r="AG138" s="38">
        <v>66.66</v>
      </c>
      <c r="AH138" s="38">
        <v>67.46</v>
      </c>
      <c r="AI138" s="38">
        <v>68.1</v>
      </c>
      <c r="AJ138" s="38">
        <v>68.65</v>
      </c>
      <c r="AK138" s="38">
        <v>69.27</v>
      </c>
    </row>
    <row r="139" spans="1:37" ht="12.75" customHeight="1" thickBot="1" thickTop="1">
      <c r="A139" s="1">
        <v>5</v>
      </c>
      <c r="B139" s="19">
        <f>MATCH(D139,'[2]world'!$B$3:$B$400,0)</f>
        <v>177</v>
      </c>
      <c r="C139" s="17" t="str">
        <f>INDEX('[2]world'!$D$3:$D$400,MATCH(D139,'[2]world'!$B$3:$B$400,0))</f>
        <v>Gai</v>
      </c>
      <c r="D139" s="22" t="s">
        <v>118</v>
      </c>
      <c r="E139" s="23">
        <f>MATCH(G139,'[2]sex'!$B$3:$B$176,0)</f>
        <v>1</v>
      </c>
      <c r="F139" s="23" t="str">
        <f>INDEX('[2]sex'!$D$3:$D$176,MATCH(G139,'[2]sex'!$B$3:$B$176,0))</f>
        <v>males</v>
      </c>
      <c r="G139" s="22" t="s">
        <v>307</v>
      </c>
      <c r="H139" s="38">
        <v>56.18</v>
      </c>
      <c r="I139" s="38">
        <v>57.25</v>
      </c>
      <c r="J139" s="38">
        <v>58.22</v>
      </c>
      <c r="K139" s="38">
        <v>59.15</v>
      </c>
      <c r="L139" s="38">
        <v>59.5</v>
      </c>
      <c r="M139" s="38">
        <v>59.62</v>
      </c>
      <c r="N139" s="38">
        <v>59.74</v>
      </c>
      <c r="O139" s="38">
        <v>59.73</v>
      </c>
      <c r="P139" s="38">
        <v>60.46</v>
      </c>
      <c r="Q139" s="38">
        <v>61.57</v>
      </c>
      <c r="R139" s="38">
        <v>62.58</v>
      </c>
      <c r="S139" s="38">
        <v>63.37</v>
      </c>
      <c r="T139" s="38">
        <v>64.03</v>
      </c>
      <c r="U139" s="38">
        <v>64.43</v>
      </c>
      <c r="V139" s="38">
        <v>64.87</v>
      </c>
      <c r="W139" s="38">
        <v>65.24</v>
      </c>
      <c r="X139" s="38">
        <v>65.69</v>
      </c>
      <c r="Y139" s="38">
        <v>66.13</v>
      </c>
      <c r="Z139" s="38">
        <v>66.53</v>
      </c>
      <c r="AA139" s="38">
        <v>66.97</v>
      </c>
      <c r="AB139" s="38">
        <v>67.38</v>
      </c>
      <c r="AC139" s="38">
        <v>67.87</v>
      </c>
      <c r="AD139" s="38">
        <v>68.34</v>
      </c>
      <c r="AE139" s="38">
        <v>68.9</v>
      </c>
      <c r="AF139" s="38">
        <v>69.38</v>
      </c>
      <c r="AG139" s="38">
        <v>70.01</v>
      </c>
      <c r="AH139" s="38">
        <v>70.67</v>
      </c>
      <c r="AI139" s="38">
        <v>71.27</v>
      </c>
      <c r="AJ139" s="38">
        <v>72.09</v>
      </c>
      <c r="AK139" s="38">
        <v>72.88</v>
      </c>
    </row>
    <row r="140" spans="1:37" ht="12.75" customHeight="1" thickBot="1" thickTop="1">
      <c r="A140" s="1">
        <v>5</v>
      </c>
      <c r="B140" s="19">
        <f>MATCH(D140,'[2]world'!$B$3:$B$400,0)</f>
        <v>160</v>
      </c>
      <c r="C140" s="17" t="str">
        <f>INDEX('[2]world'!$D$3:$D$400,MATCH(D140,'[2]world'!$B$3:$B$400,0))</f>
        <v>Hai</v>
      </c>
      <c r="D140" s="22" t="s">
        <v>119</v>
      </c>
      <c r="E140" s="23">
        <f>MATCH(G140,'[2]sex'!$B$3:$B$176,0)</f>
        <v>1</v>
      </c>
      <c r="F140" s="23" t="str">
        <f>INDEX('[2]sex'!$D$3:$D$176,MATCH(G140,'[2]sex'!$B$3:$B$176,0))</f>
        <v>males</v>
      </c>
      <c r="G140" s="22" t="s">
        <v>307</v>
      </c>
      <c r="H140" s="38">
        <v>36.24</v>
      </c>
      <c r="I140" s="38">
        <v>39.33</v>
      </c>
      <c r="J140" s="38">
        <v>42.21</v>
      </c>
      <c r="K140" s="38">
        <v>44.89</v>
      </c>
      <c r="L140" s="38">
        <v>46.82</v>
      </c>
      <c r="M140" s="38">
        <v>48.58</v>
      </c>
      <c r="N140" s="38">
        <v>50.29</v>
      </c>
      <c r="O140" s="38">
        <v>52.3</v>
      </c>
      <c r="P140" s="38">
        <v>53.83</v>
      </c>
      <c r="Q140" s="38">
        <v>55.36</v>
      </c>
      <c r="R140" s="38">
        <v>56.54</v>
      </c>
      <c r="S140" s="38">
        <v>58.21</v>
      </c>
      <c r="T140" s="38">
        <v>60.18</v>
      </c>
      <c r="U140" s="38">
        <v>61.7</v>
      </c>
      <c r="V140" s="38">
        <v>63.09</v>
      </c>
      <c r="W140" s="38">
        <v>64.34</v>
      </c>
      <c r="X140" s="38">
        <v>65.49</v>
      </c>
      <c r="Y140" s="38">
        <v>66.55</v>
      </c>
      <c r="Z140" s="38">
        <v>67.5</v>
      </c>
      <c r="AA140" s="38">
        <v>68.36</v>
      </c>
      <c r="AB140" s="38">
        <v>69.21</v>
      </c>
      <c r="AC140" s="38">
        <v>70.01</v>
      </c>
      <c r="AD140" s="38">
        <v>70.84</v>
      </c>
      <c r="AE140" s="38">
        <v>71.62</v>
      </c>
      <c r="AF140" s="38">
        <v>72.38</v>
      </c>
      <c r="AG140" s="38">
        <v>73.3</v>
      </c>
      <c r="AH140" s="38">
        <v>74.12</v>
      </c>
      <c r="AI140" s="38">
        <v>75.03</v>
      </c>
      <c r="AJ140" s="38">
        <v>76</v>
      </c>
      <c r="AK140" s="38">
        <v>76.91</v>
      </c>
    </row>
    <row r="141" spans="1:37" ht="12.75" customHeight="1" thickBot="1" thickTop="1">
      <c r="A141" s="1">
        <v>5</v>
      </c>
      <c r="B141" s="19">
        <f>MATCH(D141,'[2]world'!$B$3:$B$400,0)</f>
        <v>314</v>
      </c>
      <c r="C141" s="17" t="str">
        <f>INDEX('[2]world'!$D$3:$D$400,MATCH(D141,'[2]world'!$B$3:$B$400,0))</f>
        <v>CHIn</v>
      </c>
      <c r="D141" s="22" t="s">
        <v>258</v>
      </c>
      <c r="E141" s="23">
        <f>MATCH(G141,'[2]sex'!$B$3:$B$176,0)</f>
        <v>1</v>
      </c>
      <c r="F141" s="23" t="str">
        <f>INDEX('[2]sex'!$D$3:$D$176,MATCH(G141,'[2]sex'!$B$3:$B$176,0))</f>
        <v>males</v>
      </c>
      <c r="G141" s="22" t="s">
        <v>307</v>
      </c>
      <c r="H141" s="38">
        <v>61.3647223551159</v>
      </c>
      <c r="I141" s="38">
        <v>63.8122919409149</v>
      </c>
      <c r="J141" s="38">
        <v>65.1831321696622</v>
      </c>
      <c r="K141" s="38">
        <v>65.916130951309</v>
      </c>
      <c r="L141" s="38">
        <v>66.8295691609006</v>
      </c>
      <c r="M141" s="38">
        <v>67.7817857197079</v>
      </c>
      <c r="N141" s="38">
        <v>68.8695726138335</v>
      </c>
      <c r="O141" s="38">
        <v>70.2131600956977</v>
      </c>
      <c r="P141" s="38">
        <v>70.5800511207008</v>
      </c>
      <c r="Q141" s="38">
        <v>71.5598497950038</v>
      </c>
      <c r="R141" s="38">
        <v>72.5926137331021</v>
      </c>
      <c r="S141" s="38">
        <v>74.1509154608926</v>
      </c>
      <c r="T141" s="38">
        <v>75.6974139312919</v>
      </c>
      <c r="U141" s="38">
        <v>76.6668888461532</v>
      </c>
      <c r="V141" s="38">
        <v>77.6127469496165</v>
      </c>
      <c r="W141" s="38">
        <v>78.5167671470559</v>
      </c>
      <c r="X141" s="38">
        <v>79.3636630375467</v>
      </c>
      <c r="Y141" s="38">
        <v>80.1857873081696</v>
      </c>
      <c r="Z141" s="38">
        <v>80.9738369779447</v>
      </c>
      <c r="AA141" s="38">
        <v>81.7154433174723</v>
      </c>
      <c r="AB141" s="38">
        <v>82.43552567879</v>
      </c>
      <c r="AC141" s="38">
        <v>83.1498744255556</v>
      </c>
      <c r="AD141" s="38">
        <v>83.821390130357</v>
      </c>
      <c r="AE141" s="38">
        <v>84.4560655215721</v>
      </c>
      <c r="AF141" s="38">
        <v>85.0851431650431</v>
      </c>
      <c r="AG141" s="38">
        <v>85.67537224636</v>
      </c>
      <c r="AH141" s="38">
        <v>86.2688898937584</v>
      </c>
      <c r="AI141" s="38">
        <v>86.829699179608</v>
      </c>
      <c r="AJ141" s="38">
        <v>87.3892544335609</v>
      </c>
      <c r="AK141" s="38">
        <v>87.9622460731606</v>
      </c>
    </row>
    <row r="142" spans="1:37" ht="12.75" customHeight="1" thickBot="1" thickTop="1">
      <c r="A142" s="1">
        <v>5</v>
      </c>
      <c r="B142" s="19">
        <f>MATCH(D142,'[2]world'!$B$3:$B$400,0)</f>
        <v>147</v>
      </c>
      <c r="C142" s="17" t="str">
        <f>INDEX('[2]world'!$D$3:$D$400,MATCH(D142,'[2]world'!$B$3:$B$400,0))</f>
        <v>Gon</v>
      </c>
      <c r="D142" s="22" t="s">
        <v>120</v>
      </c>
      <c r="E142" s="23">
        <f>MATCH(G142,'[2]sex'!$B$3:$B$176,0)</f>
        <v>1</v>
      </c>
      <c r="F142" s="23" t="str">
        <f>INDEX('[2]sex'!$D$3:$D$176,MATCH(G142,'[2]sex'!$B$3:$B$176,0))</f>
        <v>males</v>
      </c>
      <c r="G142" s="22" t="s">
        <v>307</v>
      </c>
      <c r="H142" s="38">
        <v>40.53</v>
      </c>
      <c r="I142" s="38">
        <v>43</v>
      </c>
      <c r="J142" s="38">
        <v>46.31</v>
      </c>
      <c r="K142" s="38">
        <v>49.2</v>
      </c>
      <c r="L142" s="38">
        <v>52.1</v>
      </c>
      <c r="M142" s="38">
        <v>55.63</v>
      </c>
      <c r="N142" s="38">
        <v>59.44</v>
      </c>
      <c r="O142" s="38">
        <v>63.24</v>
      </c>
      <c r="P142" s="38">
        <v>65.43</v>
      </c>
      <c r="Q142" s="38">
        <v>67.5</v>
      </c>
      <c r="R142" s="38">
        <v>68.61</v>
      </c>
      <c r="S142" s="38">
        <v>69.56</v>
      </c>
      <c r="T142" s="38">
        <v>70.39</v>
      </c>
      <c r="U142" s="38">
        <v>71.38</v>
      </c>
      <c r="V142" s="38">
        <v>72.31</v>
      </c>
      <c r="W142" s="38">
        <v>73.25</v>
      </c>
      <c r="X142" s="38">
        <v>74.16</v>
      </c>
      <c r="Y142" s="38">
        <v>75.1</v>
      </c>
      <c r="Z142" s="38">
        <v>76.03</v>
      </c>
      <c r="AA142" s="38">
        <v>76.98</v>
      </c>
      <c r="AB142" s="38">
        <v>77.93</v>
      </c>
      <c r="AC142" s="38">
        <v>78.95</v>
      </c>
      <c r="AD142" s="38">
        <v>79.92</v>
      </c>
      <c r="AE142" s="38">
        <v>80.88</v>
      </c>
      <c r="AF142" s="38">
        <v>81.87</v>
      </c>
      <c r="AG142" s="38">
        <v>82.82</v>
      </c>
      <c r="AH142" s="38">
        <v>83.67</v>
      </c>
      <c r="AI142" s="38">
        <v>84.36</v>
      </c>
      <c r="AJ142" s="38">
        <v>85</v>
      </c>
      <c r="AK142" s="38">
        <v>85.58</v>
      </c>
    </row>
    <row r="143" spans="1:37" ht="12.75" customHeight="1" thickBot="1" thickTop="1">
      <c r="A143" s="1">
        <v>5</v>
      </c>
      <c r="B143" s="19">
        <f>MATCH(D143,'[2]world'!$B$3:$B$400,0)</f>
        <v>9</v>
      </c>
      <c r="C143" s="17" t="str">
        <f>INDEX('[2]world'!$D$3:$D$400,MATCH(D143,'[2]world'!$B$3:$B$400,0))</f>
        <v>HUN</v>
      </c>
      <c r="D143" s="22" t="s">
        <v>121</v>
      </c>
      <c r="E143" s="23">
        <f>MATCH(G143,'[2]sex'!$B$3:$B$176,0)</f>
        <v>1</v>
      </c>
      <c r="F143" s="23" t="str">
        <f>INDEX('[2]sex'!$D$3:$D$176,MATCH(G143,'[2]sex'!$B$3:$B$176,0))</f>
        <v>males</v>
      </c>
      <c r="G143" s="22" t="s">
        <v>307</v>
      </c>
      <c r="H143" s="38">
        <v>61.88</v>
      </c>
      <c r="I143" s="38">
        <v>64.68</v>
      </c>
      <c r="J143" s="38">
        <v>66.47</v>
      </c>
      <c r="K143" s="38">
        <v>66.83</v>
      </c>
      <c r="L143" s="38">
        <v>66.83</v>
      </c>
      <c r="M143" s="38">
        <v>66.34</v>
      </c>
      <c r="N143" s="38">
        <v>65.27</v>
      </c>
      <c r="O143" s="38">
        <v>65.4</v>
      </c>
      <c r="P143" s="38">
        <v>64.95</v>
      </c>
      <c r="Q143" s="38">
        <v>66.52</v>
      </c>
      <c r="R143" s="38">
        <v>68.36</v>
      </c>
      <c r="S143" s="38">
        <v>69.67</v>
      </c>
      <c r="T143" s="38">
        <v>71.23</v>
      </c>
      <c r="U143" s="38">
        <v>71.93</v>
      </c>
      <c r="V143" s="38">
        <v>72.68</v>
      </c>
      <c r="W143" s="38">
        <v>73.45</v>
      </c>
      <c r="X143" s="38">
        <v>74.17</v>
      </c>
      <c r="Y143" s="38">
        <v>74.99</v>
      </c>
      <c r="Z143" s="38">
        <v>75.83</v>
      </c>
      <c r="AA143" s="38">
        <v>76.68</v>
      </c>
      <c r="AB143" s="38">
        <v>77.59</v>
      </c>
      <c r="AC143" s="38">
        <v>78.47</v>
      </c>
      <c r="AD143" s="38">
        <v>79.38</v>
      </c>
      <c r="AE143" s="38">
        <v>80.3</v>
      </c>
      <c r="AF143" s="38">
        <v>81.14</v>
      </c>
      <c r="AG143" s="38">
        <v>81.88</v>
      </c>
      <c r="AH143" s="38">
        <v>82.52</v>
      </c>
      <c r="AI143" s="38">
        <v>83.15</v>
      </c>
      <c r="AJ143" s="38">
        <v>83.71</v>
      </c>
      <c r="AK143" s="38">
        <v>84.31</v>
      </c>
    </row>
    <row r="144" spans="1:37" ht="12.75" customHeight="1" thickBot="1" thickTop="1">
      <c r="A144" s="1">
        <v>5</v>
      </c>
      <c r="B144" s="19">
        <f>MATCH(D144,'[2]world'!$B$3:$B$400,0)</f>
        <v>62</v>
      </c>
      <c r="C144" s="17" t="str">
        <f>INDEX('[2]world'!$D$3:$D$400,MATCH(D144,'[2]world'!$B$3:$B$400,0))</f>
        <v>ISL</v>
      </c>
      <c r="D144" s="22" t="s">
        <v>122</v>
      </c>
      <c r="E144" s="23">
        <f>MATCH(G144,'[2]sex'!$B$3:$B$176,0)</f>
        <v>1</v>
      </c>
      <c r="F144" s="23" t="str">
        <f>INDEX('[2]sex'!$D$3:$D$176,MATCH(G144,'[2]sex'!$B$3:$B$176,0))</f>
        <v>males</v>
      </c>
      <c r="G144" s="22" t="s">
        <v>307</v>
      </c>
      <c r="H144" s="38">
        <v>69.86</v>
      </c>
      <c r="I144" s="38">
        <v>70.96</v>
      </c>
      <c r="J144" s="38">
        <v>71.13</v>
      </c>
      <c r="K144" s="38">
        <v>71.09</v>
      </c>
      <c r="L144" s="38">
        <v>71.23</v>
      </c>
      <c r="M144" s="38">
        <v>73.37</v>
      </c>
      <c r="N144" s="38">
        <v>73.82</v>
      </c>
      <c r="O144" s="38">
        <v>75.1</v>
      </c>
      <c r="P144" s="38">
        <v>76.18</v>
      </c>
      <c r="Q144" s="38">
        <v>76.78</v>
      </c>
      <c r="R144" s="38">
        <v>78.63</v>
      </c>
      <c r="S144" s="38">
        <v>79.57</v>
      </c>
      <c r="T144" s="38">
        <v>80.73</v>
      </c>
      <c r="U144" s="38">
        <v>81.74</v>
      </c>
      <c r="V144" s="38">
        <v>82.73</v>
      </c>
      <c r="W144" s="38">
        <v>83.56</v>
      </c>
      <c r="X144" s="38">
        <v>84.27</v>
      </c>
      <c r="Y144" s="38">
        <v>84.92</v>
      </c>
      <c r="Z144" s="38">
        <v>85.56</v>
      </c>
      <c r="AA144" s="38">
        <v>86.15</v>
      </c>
      <c r="AB144" s="38">
        <v>86.77</v>
      </c>
      <c r="AC144" s="38">
        <v>87.32</v>
      </c>
      <c r="AD144" s="38">
        <v>87.89</v>
      </c>
      <c r="AE144" s="38">
        <v>88.44</v>
      </c>
      <c r="AF144" s="38">
        <v>89</v>
      </c>
      <c r="AG144" s="38">
        <v>89.52</v>
      </c>
      <c r="AH144" s="38">
        <v>90.07</v>
      </c>
      <c r="AI144" s="38">
        <v>90.59</v>
      </c>
      <c r="AJ144" s="38">
        <v>91.16</v>
      </c>
      <c r="AK144" s="38">
        <v>91.7</v>
      </c>
    </row>
    <row r="145" spans="1:37" ht="12.75" customHeight="1" thickBot="1" thickTop="1">
      <c r="A145" s="1">
        <v>5</v>
      </c>
      <c r="B145" s="19">
        <f>MATCH(D145,'[2]world'!$B$3:$B$400,0)</f>
        <v>203</v>
      </c>
      <c r="C145" s="17" t="str">
        <f>INDEX('[2]world'!$D$3:$D$400,MATCH(D145,'[2]world'!$B$3:$B$400,0))</f>
        <v>Ind</v>
      </c>
      <c r="D145" s="22" t="s">
        <v>123</v>
      </c>
      <c r="E145" s="23">
        <f>MATCH(G145,'[2]sex'!$B$3:$B$176,0)</f>
        <v>1</v>
      </c>
      <c r="F145" s="23" t="str">
        <f>INDEX('[2]sex'!$D$3:$D$176,MATCH(G145,'[2]sex'!$B$3:$B$176,0))</f>
        <v>males</v>
      </c>
      <c r="G145" s="22" t="s">
        <v>307</v>
      </c>
      <c r="H145" s="38">
        <v>37.22</v>
      </c>
      <c r="I145" s="38">
        <v>40.35</v>
      </c>
      <c r="J145" s="38">
        <v>43.44</v>
      </c>
      <c r="K145" s="38">
        <v>46.64</v>
      </c>
      <c r="L145" s="38">
        <v>49.83</v>
      </c>
      <c r="M145" s="38">
        <v>52.59</v>
      </c>
      <c r="N145" s="38">
        <v>54.82</v>
      </c>
      <c r="O145" s="38">
        <v>56.56</v>
      </c>
      <c r="P145" s="38">
        <v>58.72</v>
      </c>
      <c r="Q145" s="38">
        <v>60.84</v>
      </c>
      <c r="R145" s="38">
        <v>62.74</v>
      </c>
      <c r="S145" s="38">
        <v>64.53</v>
      </c>
      <c r="T145" s="38">
        <v>66.13</v>
      </c>
      <c r="U145" s="38">
        <v>67.65</v>
      </c>
      <c r="V145" s="38">
        <v>68.99</v>
      </c>
      <c r="W145" s="38">
        <v>70.11</v>
      </c>
      <c r="X145" s="38">
        <v>71.22</v>
      </c>
      <c r="Y145" s="38">
        <v>72.21</v>
      </c>
      <c r="Z145" s="38">
        <v>73.19</v>
      </c>
      <c r="AA145" s="38">
        <v>74.12</v>
      </c>
      <c r="AB145" s="38">
        <v>75.2</v>
      </c>
      <c r="AC145" s="38">
        <v>76.23</v>
      </c>
      <c r="AD145" s="38">
        <v>77.18</v>
      </c>
      <c r="AE145" s="38">
        <v>78.29</v>
      </c>
      <c r="AF145" s="38">
        <v>79.31</v>
      </c>
      <c r="AG145" s="38">
        <v>80.33</v>
      </c>
      <c r="AH145" s="38">
        <v>81.38</v>
      </c>
      <c r="AI145" s="38">
        <v>82.5</v>
      </c>
      <c r="AJ145" s="38">
        <v>83.47</v>
      </c>
      <c r="AK145" s="38">
        <v>84.26</v>
      </c>
    </row>
    <row r="146" spans="1:37" ht="12.75" customHeight="1" thickBot="1" thickTop="1">
      <c r="A146" s="1">
        <v>5</v>
      </c>
      <c r="B146" s="19">
        <f>MATCH(D146,'[2]world'!$B$3:$B$400,0)</f>
        <v>212</v>
      </c>
      <c r="C146" s="17" t="str">
        <f>INDEX('[2]world'!$D$3:$D$400,MATCH(D146,'[2]world'!$B$3:$B$400,0))</f>
        <v>Inz</v>
      </c>
      <c r="D146" s="22" t="s">
        <v>124</v>
      </c>
      <c r="E146" s="23">
        <f>MATCH(G146,'[2]sex'!$B$3:$B$176,0)</f>
        <v>1</v>
      </c>
      <c r="F146" s="23" t="str">
        <f>INDEX('[2]sex'!$D$3:$D$176,MATCH(G146,'[2]sex'!$B$3:$B$176,0))</f>
        <v>males</v>
      </c>
      <c r="G146" s="22" t="s">
        <v>307</v>
      </c>
      <c r="H146" s="38">
        <v>42</v>
      </c>
      <c r="I146" s="38">
        <v>45.6</v>
      </c>
      <c r="J146" s="38">
        <v>48.89</v>
      </c>
      <c r="K146" s="38">
        <v>51.88</v>
      </c>
      <c r="L146" s="38">
        <v>54.82</v>
      </c>
      <c r="M146" s="38">
        <v>57.31</v>
      </c>
      <c r="N146" s="38">
        <v>59.51</v>
      </c>
      <c r="O146" s="38">
        <v>61.03</v>
      </c>
      <c r="P146" s="38">
        <v>62.67</v>
      </c>
      <c r="Q146" s="38">
        <v>64.18</v>
      </c>
      <c r="R146" s="38">
        <v>64.87</v>
      </c>
      <c r="S146" s="38">
        <v>65.63</v>
      </c>
      <c r="T146" s="38">
        <v>66.61</v>
      </c>
      <c r="U146" s="38">
        <v>67.43</v>
      </c>
      <c r="V146" s="38">
        <v>68.16</v>
      </c>
      <c r="W146" s="38">
        <v>68.87</v>
      </c>
      <c r="X146" s="38">
        <v>69.54</v>
      </c>
      <c r="Y146" s="38">
        <v>70.14</v>
      </c>
      <c r="Z146" s="38">
        <v>70.79</v>
      </c>
      <c r="AA146" s="38">
        <v>71.46</v>
      </c>
      <c r="AB146" s="38">
        <v>72.14</v>
      </c>
      <c r="AC146" s="38">
        <v>72.97</v>
      </c>
      <c r="AD146" s="38">
        <v>73.69</v>
      </c>
      <c r="AE146" s="38">
        <v>74.41</v>
      </c>
      <c r="AF146" s="38">
        <v>75.21</v>
      </c>
      <c r="AG146" s="38">
        <v>76.09</v>
      </c>
      <c r="AH146" s="38">
        <v>76.9</v>
      </c>
      <c r="AI146" s="38">
        <v>77.81</v>
      </c>
      <c r="AJ146" s="38">
        <v>78.72</v>
      </c>
      <c r="AK146" s="38">
        <v>79.72</v>
      </c>
    </row>
    <row r="147" spans="1:37" ht="12.75" customHeight="1" thickBot="1" thickTop="1">
      <c r="A147" s="1">
        <v>5</v>
      </c>
      <c r="B147" s="19">
        <f>MATCH(D147,'[2]world'!$B$3:$B$400,0)</f>
        <v>204</v>
      </c>
      <c r="C147" s="17" t="str">
        <f>INDEX('[2]world'!$D$3:$D$400,MATCH(D147,'[2]world'!$B$3:$B$400,0))</f>
        <v>Iran</v>
      </c>
      <c r="D147" s="22" t="s">
        <v>125</v>
      </c>
      <c r="E147" s="23">
        <f>MATCH(G147,'[2]sex'!$B$3:$B$176,0)</f>
        <v>1</v>
      </c>
      <c r="F147" s="23" t="str">
        <f>INDEX('[2]sex'!$D$3:$D$176,MATCH(G147,'[2]sex'!$B$3:$B$176,0))</f>
        <v>males</v>
      </c>
      <c r="G147" s="22" t="s">
        <v>307</v>
      </c>
      <c r="H147" s="38">
        <v>42.12</v>
      </c>
      <c r="I147" s="38">
        <v>44.51</v>
      </c>
      <c r="J147" s="38">
        <v>46.89</v>
      </c>
      <c r="K147" s="38">
        <v>49.17</v>
      </c>
      <c r="L147" s="38">
        <v>52.52</v>
      </c>
      <c r="M147" s="38">
        <v>56.24</v>
      </c>
      <c r="N147" s="38">
        <v>45.18</v>
      </c>
      <c r="O147" s="38">
        <v>55.82</v>
      </c>
      <c r="P147" s="38">
        <v>66.23</v>
      </c>
      <c r="Q147" s="38">
        <v>68.24</v>
      </c>
      <c r="R147" s="38">
        <v>69.98</v>
      </c>
      <c r="S147" s="38">
        <v>71.03</v>
      </c>
      <c r="T147" s="38">
        <v>73.98</v>
      </c>
      <c r="U147" s="38">
        <v>74.74</v>
      </c>
      <c r="V147" s="38">
        <v>75.46</v>
      </c>
      <c r="W147" s="38">
        <v>76.12</v>
      </c>
      <c r="X147" s="38">
        <v>76.83</v>
      </c>
      <c r="Y147" s="38">
        <v>77.53</v>
      </c>
      <c r="Z147" s="38">
        <v>78.19</v>
      </c>
      <c r="AA147" s="38">
        <v>78.91</v>
      </c>
      <c r="AB147" s="38">
        <v>79.61</v>
      </c>
      <c r="AC147" s="38">
        <v>80.35</v>
      </c>
      <c r="AD147" s="38">
        <v>81.04</v>
      </c>
      <c r="AE147" s="38">
        <v>81.79</v>
      </c>
      <c r="AF147" s="38">
        <v>82.53</v>
      </c>
      <c r="AG147" s="38">
        <v>83.22</v>
      </c>
      <c r="AH147" s="38">
        <v>83.83</v>
      </c>
      <c r="AI147" s="38">
        <v>84.45</v>
      </c>
      <c r="AJ147" s="38">
        <v>84.98</v>
      </c>
      <c r="AK147" s="38">
        <v>85.43</v>
      </c>
    </row>
    <row r="148" spans="1:37" ht="12.75" customHeight="1" thickBot="1" thickTop="1">
      <c r="A148" s="1">
        <v>5</v>
      </c>
      <c r="B148" s="19">
        <f>MATCH(D148,'[2]world'!$B$3:$B$400,0)</f>
        <v>187</v>
      </c>
      <c r="C148" s="17" t="str">
        <f>INDEX('[2]world'!$D$3:$D$400,MATCH(D148,'[2]world'!$B$3:$B$400,0))</f>
        <v>Iraq</v>
      </c>
      <c r="D148" s="22" t="s">
        <v>126</v>
      </c>
      <c r="E148" s="23">
        <f>MATCH(G148,'[2]sex'!$B$3:$B$176,0)</f>
        <v>1</v>
      </c>
      <c r="F148" s="23" t="str">
        <f>INDEX('[2]sex'!$D$3:$D$176,MATCH(G148,'[2]sex'!$B$3:$B$176,0))</f>
        <v>males</v>
      </c>
      <c r="G148" s="22" t="s">
        <v>307</v>
      </c>
      <c r="H148" s="38">
        <v>37.02</v>
      </c>
      <c r="I148" s="38">
        <v>45.03</v>
      </c>
      <c r="J148" s="38">
        <v>51.48</v>
      </c>
      <c r="K148" s="38">
        <v>56.75</v>
      </c>
      <c r="L148" s="38">
        <v>59.48</v>
      </c>
      <c r="M148" s="38">
        <v>61.32</v>
      </c>
      <c r="N148" s="38">
        <v>53.03</v>
      </c>
      <c r="O148" s="38">
        <v>60.9</v>
      </c>
      <c r="P148" s="38">
        <v>64.34</v>
      </c>
      <c r="Q148" s="38">
        <v>66.46</v>
      </c>
      <c r="R148" s="38">
        <v>66.86</v>
      </c>
      <c r="S148" s="38">
        <v>65.09</v>
      </c>
      <c r="T148" s="38">
        <v>66.99</v>
      </c>
      <c r="U148" s="38">
        <v>67.73</v>
      </c>
      <c r="V148" s="38">
        <v>68.42</v>
      </c>
      <c r="W148" s="38">
        <v>69.07</v>
      </c>
      <c r="X148" s="38">
        <v>69.64</v>
      </c>
      <c r="Y148" s="38">
        <v>70.26</v>
      </c>
      <c r="Z148" s="38">
        <v>70.89</v>
      </c>
      <c r="AA148" s="38">
        <v>71.48</v>
      </c>
      <c r="AB148" s="38">
        <v>72.09</v>
      </c>
      <c r="AC148" s="38">
        <v>72.81</v>
      </c>
      <c r="AD148" s="38">
        <v>73.51</v>
      </c>
      <c r="AE148" s="38">
        <v>74.28</v>
      </c>
      <c r="AF148" s="38">
        <v>75.01</v>
      </c>
      <c r="AG148" s="38">
        <v>75.79</v>
      </c>
      <c r="AH148" s="38">
        <v>76.56</v>
      </c>
      <c r="AI148" s="38">
        <v>77.35</v>
      </c>
      <c r="AJ148" s="38">
        <v>78.26</v>
      </c>
      <c r="AK148" s="38">
        <v>79.11</v>
      </c>
    </row>
    <row r="149" spans="1:37" ht="12.75" customHeight="1" thickBot="1" thickTop="1">
      <c r="A149" s="1">
        <v>5</v>
      </c>
      <c r="B149" s="19">
        <f>MATCH(D149,'[2]world'!$B$3:$B$400,0)</f>
        <v>14</v>
      </c>
      <c r="C149" s="17" t="str">
        <f>INDEX('[2]world'!$D$3:$D$400,MATCH(D149,'[2]world'!$B$3:$B$400,0))</f>
        <v>IR</v>
      </c>
      <c r="D149" s="22" t="s">
        <v>247</v>
      </c>
      <c r="E149" s="23">
        <f>MATCH(G149,'[2]sex'!$B$3:$B$176,0)</f>
        <v>1</v>
      </c>
      <c r="F149" s="23" t="str">
        <f>INDEX('[2]sex'!$D$3:$D$176,MATCH(G149,'[2]sex'!$B$3:$B$176,0))</f>
        <v>males</v>
      </c>
      <c r="G149" s="22" t="s">
        <v>307</v>
      </c>
      <c r="H149" s="38">
        <v>65.39</v>
      </c>
      <c r="I149" s="38">
        <v>67.32</v>
      </c>
      <c r="J149" s="38">
        <v>68.24</v>
      </c>
      <c r="K149" s="38">
        <v>68.63</v>
      </c>
      <c r="L149" s="38">
        <v>68.77</v>
      </c>
      <c r="M149" s="38">
        <v>69.36</v>
      </c>
      <c r="N149" s="38">
        <v>70.39</v>
      </c>
      <c r="O149" s="38">
        <v>71.35</v>
      </c>
      <c r="P149" s="38">
        <v>72.56</v>
      </c>
      <c r="Q149" s="38">
        <v>73.23</v>
      </c>
      <c r="R149" s="38">
        <v>75.06</v>
      </c>
      <c r="S149" s="38">
        <v>77.23</v>
      </c>
      <c r="T149" s="38">
        <v>78.4</v>
      </c>
      <c r="U149" s="38">
        <v>79.54</v>
      </c>
      <c r="V149" s="38">
        <v>80.68</v>
      </c>
      <c r="W149" s="38">
        <v>81.78</v>
      </c>
      <c r="X149" s="38">
        <v>82.72</v>
      </c>
      <c r="Y149" s="38">
        <v>83.51</v>
      </c>
      <c r="Z149" s="38">
        <v>84.21</v>
      </c>
      <c r="AA149" s="38">
        <v>84.83</v>
      </c>
      <c r="AB149" s="38">
        <v>85.43</v>
      </c>
      <c r="AC149" s="38">
        <v>86.01</v>
      </c>
      <c r="AD149" s="38">
        <v>86.6</v>
      </c>
      <c r="AE149" s="38">
        <v>87.17</v>
      </c>
      <c r="AF149" s="38">
        <v>87.67</v>
      </c>
      <c r="AG149" s="38">
        <v>88.19</v>
      </c>
      <c r="AH149" s="38">
        <v>88.72</v>
      </c>
      <c r="AI149" s="38">
        <v>89.23</v>
      </c>
      <c r="AJ149" s="38">
        <v>89.74</v>
      </c>
      <c r="AK149" s="38">
        <v>90.2</v>
      </c>
    </row>
    <row r="150" spans="1:37" ht="12.75" customHeight="1" thickBot="1" thickTop="1">
      <c r="A150" s="1">
        <v>5</v>
      </c>
      <c r="B150" s="19">
        <f>MATCH(D150,'[2]world'!$B$3:$B$400,0)</f>
        <v>188</v>
      </c>
      <c r="C150" s="17" t="str">
        <f>INDEX('[2]world'!$D$3:$D$400,MATCH(D150,'[2]world'!$B$3:$B$400,0))</f>
        <v>Isr</v>
      </c>
      <c r="D150" s="22" t="s">
        <v>127</v>
      </c>
      <c r="E150" s="23">
        <f>MATCH(G150,'[2]sex'!$B$3:$B$176,0)</f>
        <v>1</v>
      </c>
      <c r="F150" s="23" t="str">
        <f>INDEX('[2]sex'!$D$3:$D$176,MATCH(G150,'[2]sex'!$B$3:$B$176,0))</f>
        <v>males</v>
      </c>
      <c r="G150" s="22" t="s">
        <v>307</v>
      </c>
      <c r="H150" s="38">
        <v>67.52</v>
      </c>
      <c r="I150" s="38">
        <v>68.66</v>
      </c>
      <c r="J150" s="38">
        <v>69.55</v>
      </c>
      <c r="K150" s="38">
        <v>70.28</v>
      </c>
      <c r="L150" s="38">
        <v>71.01</v>
      </c>
      <c r="M150" s="38">
        <v>71.87</v>
      </c>
      <c r="N150" s="38">
        <v>72.88</v>
      </c>
      <c r="O150" s="38">
        <v>73.99</v>
      </c>
      <c r="P150" s="38">
        <v>75.15</v>
      </c>
      <c r="Q150" s="38">
        <v>76.32</v>
      </c>
      <c r="R150" s="38">
        <v>77.52</v>
      </c>
      <c r="S150" s="38">
        <v>78.73</v>
      </c>
      <c r="T150" s="38">
        <v>80.18</v>
      </c>
      <c r="U150" s="38">
        <v>81.33</v>
      </c>
      <c r="V150" s="38">
        <v>82.46</v>
      </c>
      <c r="W150" s="38">
        <v>83.38</v>
      </c>
      <c r="X150" s="38">
        <v>84.14</v>
      </c>
      <c r="Y150" s="38">
        <v>84.84</v>
      </c>
      <c r="Z150" s="38">
        <v>85.55</v>
      </c>
      <c r="AA150" s="38">
        <v>86.2</v>
      </c>
      <c r="AB150" s="38">
        <v>86.86</v>
      </c>
      <c r="AC150" s="38">
        <v>87.47</v>
      </c>
      <c r="AD150" s="38">
        <v>88.1</v>
      </c>
      <c r="AE150" s="38">
        <v>88.71</v>
      </c>
      <c r="AF150" s="38">
        <v>89.33</v>
      </c>
      <c r="AG150" s="38">
        <v>89.93</v>
      </c>
      <c r="AH150" s="38">
        <v>90.53</v>
      </c>
      <c r="AI150" s="38">
        <v>91.11</v>
      </c>
      <c r="AJ150" s="38">
        <v>91.73</v>
      </c>
      <c r="AK150" s="38">
        <v>92.34</v>
      </c>
    </row>
    <row r="151" spans="1:37" ht="12.75" customHeight="1" thickBot="1" thickTop="1">
      <c r="A151" s="1">
        <v>5</v>
      </c>
      <c r="B151" s="19">
        <f>MATCH(D151,'[2]world'!$B$3:$B$400,0)</f>
        <v>16</v>
      </c>
      <c r="C151" s="17" t="str">
        <f>INDEX('[2]world'!$D$3:$D$400,MATCH(D151,'[2]world'!$B$3:$B$400,0))</f>
        <v>IT</v>
      </c>
      <c r="D151" s="22" t="s">
        <v>128</v>
      </c>
      <c r="E151" s="23">
        <f>MATCH(G151,'[2]sex'!$B$3:$B$176,0)</f>
        <v>1</v>
      </c>
      <c r="F151" s="23" t="str">
        <f>INDEX('[2]sex'!$D$3:$D$176,MATCH(G151,'[2]sex'!$B$3:$B$176,0))</f>
        <v>males</v>
      </c>
      <c r="G151" s="22" t="s">
        <v>307</v>
      </c>
      <c r="H151" s="38">
        <v>64.39</v>
      </c>
      <c r="I151" s="38">
        <v>66.04</v>
      </c>
      <c r="J151" s="38">
        <v>66.89</v>
      </c>
      <c r="K151" s="38">
        <v>67.92</v>
      </c>
      <c r="L151" s="38">
        <v>69.08</v>
      </c>
      <c r="M151" s="38">
        <v>70.12</v>
      </c>
      <c r="N151" s="38">
        <v>71.38</v>
      </c>
      <c r="O151" s="38">
        <v>72.94</v>
      </c>
      <c r="P151" s="38">
        <v>73.98</v>
      </c>
      <c r="Q151" s="38">
        <v>75.42</v>
      </c>
      <c r="R151" s="38">
        <v>77.17</v>
      </c>
      <c r="S151" s="38">
        <v>78.74</v>
      </c>
      <c r="T151" s="38">
        <v>80.27</v>
      </c>
      <c r="U151" s="38">
        <v>81.33</v>
      </c>
      <c r="V151" s="38">
        <v>82.16</v>
      </c>
      <c r="W151" s="38">
        <v>82.95</v>
      </c>
      <c r="X151" s="38">
        <v>83.67</v>
      </c>
      <c r="Y151" s="38">
        <v>84.39</v>
      </c>
      <c r="Z151" s="38">
        <v>85.05</v>
      </c>
      <c r="AA151" s="38">
        <v>85.72</v>
      </c>
      <c r="AB151" s="38">
        <v>86.38</v>
      </c>
      <c r="AC151" s="38">
        <v>87.05</v>
      </c>
      <c r="AD151" s="38">
        <v>87.65</v>
      </c>
      <c r="AE151" s="38">
        <v>88.29</v>
      </c>
      <c r="AF151" s="38">
        <v>88.86</v>
      </c>
      <c r="AG151" s="38">
        <v>89.49</v>
      </c>
      <c r="AH151" s="38">
        <v>90.16</v>
      </c>
      <c r="AI151" s="38">
        <v>90.7</v>
      </c>
      <c r="AJ151" s="38">
        <v>91.26</v>
      </c>
      <c r="AK151" s="38">
        <v>91.87</v>
      </c>
    </row>
    <row r="152" spans="1:37" ht="12.75" customHeight="1" thickBot="1" thickTop="1">
      <c r="A152" s="1">
        <v>5</v>
      </c>
      <c r="B152" s="19">
        <f>MATCH(D152,'[2]world'!$B$3:$B$400,0)</f>
        <v>161</v>
      </c>
      <c r="C152" s="17" t="str">
        <f>INDEX('[2]world'!$D$3:$D$400,MATCH(D152,'[2]world'!$B$3:$B$400,0))</f>
        <v>Jam</v>
      </c>
      <c r="D152" s="22" t="s">
        <v>129</v>
      </c>
      <c r="E152" s="23">
        <f>MATCH(G152,'[2]sex'!$B$3:$B$176,0)</f>
        <v>1</v>
      </c>
      <c r="F152" s="23" t="str">
        <f>INDEX('[2]sex'!$D$3:$D$176,MATCH(G152,'[2]sex'!$B$3:$B$176,0))</f>
        <v>males</v>
      </c>
      <c r="G152" s="22" t="s">
        <v>307</v>
      </c>
      <c r="H152" s="38">
        <v>57.11</v>
      </c>
      <c r="I152" s="38">
        <v>61.08</v>
      </c>
      <c r="J152" s="38">
        <v>64.03</v>
      </c>
      <c r="K152" s="38">
        <v>66.04</v>
      </c>
      <c r="L152" s="38">
        <v>67.51</v>
      </c>
      <c r="M152" s="38">
        <v>69.2</v>
      </c>
      <c r="N152" s="38">
        <v>70.35</v>
      </c>
      <c r="O152" s="38">
        <v>70.18</v>
      </c>
      <c r="P152" s="38">
        <v>69.57</v>
      </c>
      <c r="Q152" s="38">
        <v>69.42</v>
      </c>
      <c r="R152" s="38">
        <v>70.05</v>
      </c>
      <c r="S152" s="38">
        <v>71.65</v>
      </c>
      <c r="T152" s="38">
        <v>73.07</v>
      </c>
      <c r="U152" s="38">
        <v>73.75</v>
      </c>
      <c r="V152" s="38">
        <v>74.46</v>
      </c>
      <c r="W152" s="38">
        <v>75.18</v>
      </c>
      <c r="X152" s="38">
        <v>75.99</v>
      </c>
      <c r="Y152" s="38">
        <v>76.77</v>
      </c>
      <c r="Z152" s="38">
        <v>77.58</v>
      </c>
      <c r="AA152" s="38">
        <v>78.42</v>
      </c>
      <c r="AB152" s="38">
        <v>79.34</v>
      </c>
      <c r="AC152" s="38">
        <v>80.24</v>
      </c>
      <c r="AD152" s="38">
        <v>81.12</v>
      </c>
      <c r="AE152" s="38">
        <v>81.99</v>
      </c>
      <c r="AF152" s="38">
        <v>82.79</v>
      </c>
      <c r="AG152" s="38">
        <v>83.51</v>
      </c>
      <c r="AH152" s="38">
        <v>84.18</v>
      </c>
      <c r="AI152" s="38">
        <v>84.76</v>
      </c>
      <c r="AJ152" s="38">
        <v>85.33</v>
      </c>
      <c r="AK152" s="38">
        <v>85.85</v>
      </c>
    </row>
    <row r="153" spans="1:37" ht="12.75" customHeight="1" thickBot="1" thickTop="1">
      <c r="A153" s="1">
        <v>5</v>
      </c>
      <c r="B153" s="19">
        <f>MATCH(D153,'[2]world'!$B$3:$B$400,0)</f>
        <v>49</v>
      </c>
      <c r="C153" s="17" t="str">
        <f>INDEX('[2]world'!$D$3:$D$400,MATCH(D153,'[2]world'!$B$3:$B$400,0))</f>
        <v>Jap</v>
      </c>
      <c r="D153" s="22" t="s">
        <v>130</v>
      </c>
      <c r="E153" s="23">
        <f>MATCH(G153,'[2]sex'!$B$3:$B$176,0)</f>
        <v>1</v>
      </c>
      <c r="F153" s="23" t="str">
        <f>INDEX('[2]sex'!$D$3:$D$176,MATCH(G153,'[2]sex'!$B$3:$B$176,0))</f>
        <v>males</v>
      </c>
      <c r="G153" s="22" t="s">
        <v>307</v>
      </c>
      <c r="H153" s="38">
        <v>60.4</v>
      </c>
      <c r="I153" s="38">
        <v>64.08</v>
      </c>
      <c r="J153" s="38">
        <v>66.5</v>
      </c>
      <c r="K153" s="38">
        <v>68.68</v>
      </c>
      <c r="L153" s="38">
        <v>70.47</v>
      </c>
      <c r="M153" s="38">
        <v>72.64</v>
      </c>
      <c r="N153" s="38">
        <v>74.12</v>
      </c>
      <c r="O153" s="38">
        <v>75.53</v>
      </c>
      <c r="P153" s="38">
        <v>76.27</v>
      </c>
      <c r="Q153" s="38">
        <v>77.06</v>
      </c>
      <c r="R153" s="38">
        <v>78.28</v>
      </c>
      <c r="S153" s="38">
        <v>79.12</v>
      </c>
      <c r="T153" s="38">
        <v>80</v>
      </c>
      <c r="U153" s="38">
        <v>80.8</v>
      </c>
      <c r="V153" s="38">
        <v>81.54</v>
      </c>
      <c r="W153" s="38">
        <v>82.25</v>
      </c>
      <c r="X153" s="38">
        <v>82.96</v>
      </c>
      <c r="Y153" s="38">
        <v>83.6</v>
      </c>
      <c r="Z153" s="38">
        <v>84.24</v>
      </c>
      <c r="AA153" s="38">
        <v>84.85</v>
      </c>
      <c r="AB153" s="38">
        <v>85.46</v>
      </c>
      <c r="AC153" s="38">
        <v>86.04</v>
      </c>
      <c r="AD153" s="38">
        <v>86.63</v>
      </c>
      <c r="AE153" s="38">
        <v>87.16</v>
      </c>
      <c r="AF153" s="38">
        <v>87.76</v>
      </c>
      <c r="AG153" s="38">
        <v>88.35</v>
      </c>
      <c r="AH153" s="38">
        <v>88.87</v>
      </c>
      <c r="AI153" s="38">
        <v>89.38</v>
      </c>
      <c r="AJ153" s="38">
        <v>89.95</v>
      </c>
      <c r="AK153" s="38">
        <v>90.49</v>
      </c>
    </row>
    <row r="154" spans="1:37" ht="12.75" customHeight="1" thickBot="1" thickTop="1">
      <c r="A154" s="1">
        <v>5</v>
      </c>
      <c r="B154" s="19">
        <f>MATCH(D154,'[2]world'!$B$3:$B$400,0)</f>
        <v>189</v>
      </c>
      <c r="C154" s="17" t="str">
        <f>INDEX('[2]world'!$D$3:$D$400,MATCH(D154,'[2]world'!$B$3:$B$400,0))</f>
        <v>Inr</v>
      </c>
      <c r="D154" s="22" t="s">
        <v>131</v>
      </c>
      <c r="E154" s="23">
        <f>MATCH(G154,'[2]sex'!$B$3:$B$176,0)</f>
        <v>1</v>
      </c>
      <c r="F154" s="23" t="str">
        <f>INDEX('[2]sex'!$D$3:$D$176,MATCH(G154,'[2]sex'!$B$3:$B$176,0))</f>
        <v>males</v>
      </c>
      <c r="G154" s="22" t="s">
        <v>307</v>
      </c>
      <c r="H154" s="38">
        <v>47.11</v>
      </c>
      <c r="I154" s="38">
        <v>50.7</v>
      </c>
      <c r="J154" s="38">
        <v>54.18</v>
      </c>
      <c r="K154" s="38">
        <v>57.57</v>
      </c>
      <c r="L154" s="38">
        <v>60.75</v>
      </c>
      <c r="M154" s="38">
        <v>63.67</v>
      </c>
      <c r="N154" s="38">
        <v>65.9</v>
      </c>
      <c r="O154" s="38">
        <v>67.85</v>
      </c>
      <c r="P154" s="38">
        <v>69.09</v>
      </c>
      <c r="Q154" s="38">
        <v>69.95</v>
      </c>
      <c r="R154" s="38">
        <v>70.77</v>
      </c>
      <c r="S154" s="38">
        <v>71.52</v>
      </c>
      <c r="T154" s="38">
        <v>72.21</v>
      </c>
      <c r="U154" s="38">
        <v>72.91</v>
      </c>
      <c r="V154" s="38">
        <v>73.64</v>
      </c>
      <c r="W154" s="38">
        <v>74.34</v>
      </c>
      <c r="X154" s="38">
        <v>75.12</v>
      </c>
      <c r="Y154" s="38">
        <v>75.91</v>
      </c>
      <c r="Z154" s="38">
        <v>76.62</v>
      </c>
      <c r="AA154" s="38">
        <v>77.43</v>
      </c>
      <c r="AB154" s="38">
        <v>78.25</v>
      </c>
      <c r="AC154" s="38">
        <v>79.1</v>
      </c>
      <c r="AD154" s="38">
        <v>79.98</v>
      </c>
      <c r="AE154" s="38">
        <v>80.88</v>
      </c>
      <c r="AF154" s="38">
        <v>81.76</v>
      </c>
      <c r="AG154" s="38">
        <v>82.67</v>
      </c>
      <c r="AH154" s="38">
        <v>83.5</v>
      </c>
      <c r="AI154" s="38">
        <v>84.28</v>
      </c>
      <c r="AJ154" s="38">
        <v>84.99</v>
      </c>
      <c r="AK154" s="38">
        <v>85.51</v>
      </c>
    </row>
    <row r="155" spans="1:37" ht="12.75" customHeight="1" thickBot="1" thickTop="1">
      <c r="A155" s="1">
        <v>5</v>
      </c>
      <c r="B155" s="19">
        <f>MATCH(D155,'[2]world'!$B$3:$B$400,0)</f>
        <v>53</v>
      </c>
      <c r="C155" s="17" t="str">
        <f>INDEX('[2]world'!$D$3:$D$400,MATCH(D155,'[2]world'!$B$3:$B$400,0))</f>
        <v>KZ</v>
      </c>
      <c r="D155" s="22" t="s">
        <v>26</v>
      </c>
      <c r="E155" s="23">
        <f>MATCH(G155,'[2]sex'!$B$3:$B$176,0)</f>
        <v>1</v>
      </c>
      <c r="F155" s="23" t="str">
        <f>INDEX('[2]sex'!$D$3:$D$176,MATCH(G155,'[2]sex'!$B$3:$B$176,0))</f>
        <v>males</v>
      </c>
      <c r="G155" s="22" t="s">
        <v>307</v>
      </c>
      <c r="H155" s="38">
        <v>50.17</v>
      </c>
      <c r="I155" s="38">
        <v>52.21</v>
      </c>
      <c r="J155" s="38">
        <v>54.25</v>
      </c>
      <c r="K155" s="38">
        <v>56.29</v>
      </c>
      <c r="L155" s="38">
        <v>57.83</v>
      </c>
      <c r="M155" s="38">
        <v>58.87</v>
      </c>
      <c r="N155" s="38">
        <v>60.45</v>
      </c>
      <c r="O155" s="38">
        <v>62.39</v>
      </c>
      <c r="P155" s="38">
        <v>60.53</v>
      </c>
      <c r="Q155" s="38">
        <v>57.46</v>
      </c>
      <c r="R155" s="38">
        <v>59.07</v>
      </c>
      <c r="S155" s="38">
        <v>60.18</v>
      </c>
      <c r="T155" s="38">
        <v>64.29</v>
      </c>
      <c r="U155" s="38">
        <v>64.87</v>
      </c>
      <c r="V155" s="38">
        <v>65.47</v>
      </c>
      <c r="W155" s="38">
        <v>66.07</v>
      </c>
      <c r="X155" s="38">
        <v>66.7</v>
      </c>
      <c r="Y155" s="38">
        <v>67.36</v>
      </c>
      <c r="Z155" s="38">
        <v>68</v>
      </c>
      <c r="AA155" s="38">
        <v>68.7</v>
      </c>
      <c r="AB155" s="38">
        <v>69.44</v>
      </c>
      <c r="AC155" s="38">
        <v>70.23</v>
      </c>
      <c r="AD155" s="38">
        <v>71.02</v>
      </c>
      <c r="AE155" s="38">
        <v>71.92</v>
      </c>
      <c r="AF155" s="38">
        <v>72.74</v>
      </c>
      <c r="AG155" s="38">
        <v>73.65</v>
      </c>
      <c r="AH155" s="38">
        <v>74.5</v>
      </c>
      <c r="AI155" s="38">
        <v>75.4</v>
      </c>
      <c r="AJ155" s="38">
        <v>76.23</v>
      </c>
      <c r="AK155" s="38">
        <v>77.19</v>
      </c>
    </row>
    <row r="156" spans="1:37" ht="12.75" customHeight="1" thickBot="1" thickTop="1">
      <c r="A156" s="1">
        <v>5</v>
      </c>
      <c r="B156" s="19">
        <f>MATCH(D156,'[2]world'!$B$3:$B$400,0)</f>
        <v>109</v>
      </c>
      <c r="C156" s="17" t="str">
        <f>INDEX('[2]world'!$D$3:$D$400,MATCH(D156,'[2]world'!$B$3:$B$400,0))</f>
        <v>Kenia</v>
      </c>
      <c r="D156" s="22" t="s">
        <v>132</v>
      </c>
      <c r="E156" s="23">
        <f>MATCH(G156,'[2]sex'!$B$3:$B$176,0)</f>
        <v>1</v>
      </c>
      <c r="F156" s="23" t="str">
        <f>INDEX('[2]sex'!$D$3:$D$176,MATCH(G156,'[2]sex'!$B$3:$B$176,0))</f>
        <v>males</v>
      </c>
      <c r="G156" s="22" t="s">
        <v>307</v>
      </c>
      <c r="H156" s="38">
        <v>40.54</v>
      </c>
      <c r="I156" s="38">
        <v>43</v>
      </c>
      <c r="J156" s="38">
        <v>46</v>
      </c>
      <c r="K156" s="38">
        <v>48.71</v>
      </c>
      <c r="L156" s="38">
        <v>51.64</v>
      </c>
      <c r="M156" s="38">
        <v>54.37</v>
      </c>
      <c r="N156" s="38">
        <v>57.17</v>
      </c>
      <c r="O156" s="38">
        <v>57.55</v>
      </c>
      <c r="P156" s="38">
        <v>55.53</v>
      </c>
      <c r="Q156" s="38">
        <v>50.81</v>
      </c>
      <c r="R156" s="38">
        <v>50.81</v>
      </c>
      <c r="S156" s="38">
        <v>55.61</v>
      </c>
      <c r="T156" s="38">
        <v>59.08</v>
      </c>
      <c r="U156" s="38">
        <v>61.13</v>
      </c>
      <c r="V156" s="38">
        <v>62.33</v>
      </c>
      <c r="W156" s="38">
        <v>63.74</v>
      </c>
      <c r="X156" s="38">
        <v>65.25</v>
      </c>
      <c r="Y156" s="38">
        <v>66.73</v>
      </c>
      <c r="Z156" s="38">
        <v>68.13</v>
      </c>
      <c r="AA156" s="38">
        <v>69.35</v>
      </c>
      <c r="AB156" s="38">
        <v>70.38</v>
      </c>
      <c r="AC156" s="38">
        <v>71.33</v>
      </c>
      <c r="AD156" s="38">
        <v>72.27</v>
      </c>
      <c r="AE156" s="38">
        <v>73.18</v>
      </c>
      <c r="AF156" s="38">
        <v>74.05</v>
      </c>
      <c r="AG156" s="38">
        <v>74.78</v>
      </c>
      <c r="AH156" s="38">
        <v>75.43</v>
      </c>
      <c r="AI156" s="38">
        <v>76.06</v>
      </c>
      <c r="AJ156" s="38">
        <v>76.68</v>
      </c>
      <c r="AK156" s="38">
        <v>77.26</v>
      </c>
    </row>
    <row r="157" spans="1:37" ht="12.75" customHeight="1" thickBot="1" thickTop="1">
      <c r="A157" s="1">
        <v>5</v>
      </c>
      <c r="B157" s="19">
        <f>MATCH(D157,'[2]world'!$B$3:$B$400,0)</f>
        <v>239</v>
      </c>
      <c r="C157" s="17" t="str">
        <f>INDEX('[2]world'!$D$3:$D$400,MATCH(D157,'[2]world'!$B$3:$B$400,0))</f>
        <v>Kiri</v>
      </c>
      <c r="D157" s="22" t="s">
        <v>133</v>
      </c>
      <c r="E157" s="23">
        <f>MATCH(G157,'[2]sex'!$B$3:$B$176,0)</f>
        <v>1</v>
      </c>
      <c r="F157" s="23" t="str">
        <f>INDEX('[2]sex'!$D$3:$D$176,MATCH(G157,'[2]sex'!$B$3:$B$176,0))</f>
        <v>males</v>
      </c>
      <c r="G157" s="22" t="s">
        <v>307</v>
      </c>
      <c r="H157" s="38">
        <v>44.2</v>
      </c>
      <c r="I157" s="38">
        <v>45.81</v>
      </c>
      <c r="J157" s="38">
        <v>48.5</v>
      </c>
      <c r="K157" s="38">
        <v>50.85</v>
      </c>
      <c r="L157" s="38">
        <v>53.38</v>
      </c>
      <c r="M157" s="38">
        <v>54.45</v>
      </c>
      <c r="N157" s="38">
        <v>55.1</v>
      </c>
      <c r="O157" s="38">
        <v>56.61</v>
      </c>
      <c r="P157" s="38">
        <v>58.67</v>
      </c>
      <c r="Q157" s="38">
        <v>60.38</v>
      </c>
      <c r="R157" s="38">
        <v>61.58</v>
      </c>
      <c r="S157" s="38">
        <v>62.03</v>
      </c>
      <c r="T157" s="38">
        <v>62.55</v>
      </c>
      <c r="U157" s="38">
        <v>63.51</v>
      </c>
      <c r="V157" s="38">
        <v>64.39</v>
      </c>
      <c r="W157" s="38">
        <v>65.2</v>
      </c>
      <c r="X157" s="38">
        <v>65.96</v>
      </c>
      <c r="Y157" s="38">
        <v>66.68</v>
      </c>
      <c r="Z157" s="38">
        <v>67.27</v>
      </c>
      <c r="AA157" s="38">
        <v>67.92</v>
      </c>
      <c r="AB157" s="38">
        <v>68.57</v>
      </c>
      <c r="AC157" s="38">
        <v>69.3</v>
      </c>
      <c r="AD157" s="38">
        <v>69.99</v>
      </c>
      <c r="AE157" s="38">
        <v>70.8</v>
      </c>
      <c r="AF157" s="38">
        <v>71.58</v>
      </c>
      <c r="AG157" s="38">
        <v>72.34</v>
      </c>
      <c r="AH157" s="38">
        <v>73.11</v>
      </c>
      <c r="AI157" s="38">
        <v>73.94</v>
      </c>
      <c r="AJ157" s="38">
        <v>74.83</v>
      </c>
      <c r="AK157" s="38">
        <v>75.78</v>
      </c>
    </row>
    <row r="158" spans="1:37" ht="12.75" customHeight="1" thickBot="1" thickTop="1">
      <c r="A158" s="1">
        <v>5</v>
      </c>
      <c r="B158" s="19">
        <f>MATCH(D158,'[2]world'!$B$3:$B$400,0)</f>
        <v>190</v>
      </c>
      <c r="C158" s="17" t="str">
        <f>INDEX('[2]world'!$D$3:$D$400,MATCH(D158,'[2]world'!$B$3:$B$400,0))</f>
        <v>Kuv</v>
      </c>
      <c r="D158" s="22" t="s">
        <v>134</v>
      </c>
      <c r="E158" s="23">
        <f>MATCH(G158,'[2]sex'!$B$3:$B$176,0)</f>
        <v>1</v>
      </c>
      <c r="F158" s="23" t="str">
        <f>INDEX('[2]sex'!$D$3:$D$176,MATCH(G158,'[2]sex'!$B$3:$B$176,0))</f>
        <v>males</v>
      </c>
      <c r="G158" s="22" t="s">
        <v>307</v>
      </c>
      <c r="H158" s="38">
        <v>52.5</v>
      </c>
      <c r="I158" s="38">
        <v>57.19</v>
      </c>
      <c r="J158" s="38">
        <v>60.96</v>
      </c>
      <c r="K158" s="38">
        <v>63.73</v>
      </c>
      <c r="L158" s="38">
        <v>65.84</v>
      </c>
      <c r="M158" s="38">
        <v>67.62</v>
      </c>
      <c r="N158" s="38">
        <v>69.41</v>
      </c>
      <c r="O158" s="38">
        <v>70.86</v>
      </c>
      <c r="P158" s="38">
        <v>71.68</v>
      </c>
      <c r="Q158" s="38">
        <v>72.19</v>
      </c>
      <c r="R158" s="38">
        <v>72.55</v>
      </c>
      <c r="S158" s="38">
        <v>72.88</v>
      </c>
      <c r="T158" s="38">
        <v>73.34</v>
      </c>
      <c r="U158" s="38">
        <v>73.77</v>
      </c>
      <c r="V158" s="38">
        <v>74.24</v>
      </c>
      <c r="W158" s="38">
        <v>74.73</v>
      </c>
      <c r="X158" s="38">
        <v>75.25</v>
      </c>
      <c r="Y158" s="38">
        <v>75.82</v>
      </c>
      <c r="Z158" s="38">
        <v>76.4</v>
      </c>
      <c r="AA158" s="38">
        <v>77.02</v>
      </c>
      <c r="AB158" s="38">
        <v>77.66</v>
      </c>
      <c r="AC158" s="38">
        <v>78.39</v>
      </c>
      <c r="AD158" s="38">
        <v>79.05</v>
      </c>
      <c r="AE158" s="38">
        <v>79.73</v>
      </c>
      <c r="AF158" s="38">
        <v>80.52</v>
      </c>
      <c r="AG158" s="38">
        <v>81.36</v>
      </c>
      <c r="AH158" s="38">
        <v>82.09</v>
      </c>
      <c r="AI158" s="38">
        <v>82.87</v>
      </c>
      <c r="AJ158" s="38">
        <v>83.59</v>
      </c>
      <c r="AK158" s="38">
        <v>84.25</v>
      </c>
    </row>
    <row r="159" spans="1:37" ht="12.75" customHeight="1" thickBot="1" thickTop="1">
      <c r="A159" s="1">
        <v>5</v>
      </c>
      <c r="B159" s="19">
        <f>MATCH(D159,'[2]world'!$B$3:$B$400,0)</f>
        <v>54</v>
      </c>
      <c r="C159" s="17" t="str">
        <f>INDEX('[2]world'!$D$3:$D$400,MATCH(D159,'[2]world'!$B$3:$B$400,0))</f>
        <v>KI</v>
      </c>
      <c r="D159" s="22" t="s">
        <v>27</v>
      </c>
      <c r="E159" s="23">
        <f>MATCH(G159,'[2]sex'!$B$3:$B$176,0)</f>
        <v>1</v>
      </c>
      <c r="F159" s="23" t="str">
        <f>INDEX('[2]sex'!$D$3:$D$176,MATCH(G159,'[2]sex'!$B$3:$B$176,0))</f>
        <v>males</v>
      </c>
      <c r="G159" s="22" t="s">
        <v>307</v>
      </c>
      <c r="H159" s="38">
        <v>48.78</v>
      </c>
      <c r="I159" s="38">
        <v>50.93</v>
      </c>
      <c r="J159" s="38">
        <v>53.09</v>
      </c>
      <c r="K159" s="38">
        <v>55.24</v>
      </c>
      <c r="L159" s="38">
        <v>56.89</v>
      </c>
      <c r="M159" s="38">
        <v>58.03</v>
      </c>
      <c r="N159" s="38">
        <v>59.69</v>
      </c>
      <c r="O159" s="38">
        <v>62.06</v>
      </c>
      <c r="P159" s="38">
        <v>62.12</v>
      </c>
      <c r="Q159" s="38">
        <v>61.97</v>
      </c>
      <c r="R159" s="38">
        <v>62.7</v>
      </c>
      <c r="S159" s="38">
        <v>62.67</v>
      </c>
      <c r="T159" s="38">
        <v>66.35</v>
      </c>
      <c r="U159" s="38">
        <v>66.89</v>
      </c>
      <c r="V159" s="38">
        <v>67.46</v>
      </c>
      <c r="W159" s="38">
        <v>68.04</v>
      </c>
      <c r="X159" s="38">
        <v>68.66</v>
      </c>
      <c r="Y159" s="38">
        <v>69.31</v>
      </c>
      <c r="Z159" s="38">
        <v>69.94</v>
      </c>
      <c r="AA159" s="38">
        <v>70.63</v>
      </c>
      <c r="AB159" s="38">
        <v>71.3</v>
      </c>
      <c r="AC159" s="38">
        <v>72.01</v>
      </c>
      <c r="AD159" s="38">
        <v>72.72</v>
      </c>
      <c r="AE159" s="38">
        <v>73.49</v>
      </c>
      <c r="AF159" s="38">
        <v>74.35</v>
      </c>
      <c r="AG159" s="38">
        <v>75.24</v>
      </c>
      <c r="AH159" s="38">
        <v>75.97</v>
      </c>
      <c r="AI159" s="38">
        <v>76.86</v>
      </c>
      <c r="AJ159" s="38">
        <v>77.77</v>
      </c>
      <c r="AK159" s="38">
        <v>78.62</v>
      </c>
    </row>
    <row r="160" spans="1:37" ht="12.75" customHeight="1" thickBot="1" thickTop="1">
      <c r="A160" s="1">
        <v>5</v>
      </c>
      <c r="B160" s="19">
        <f>MATCH(D160,'[2]world'!$B$3:$B$400,0)</f>
        <v>213</v>
      </c>
      <c r="C160" s="17" t="str">
        <f>INDEX('[2]world'!$D$3:$D$400,MATCH(D160,'[2]world'!$B$3:$B$400,0))</f>
        <v>Laos</v>
      </c>
      <c r="D160" s="22" t="s">
        <v>135</v>
      </c>
      <c r="E160" s="23">
        <f>MATCH(G160,'[2]sex'!$B$3:$B$176,0)</f>
        <v>1</v>
      </c>
      <c r="F160" s="23" t="str">
        <f>INDEX('[2]sex'!$D$3:$D$176,MATCH(G160,'[2]sex'!$B$3:$B$176,0))</f>
        <v>males</v>
      </c>
      <c r="G160" s="22" t="s">
        <v>307</v>
      </c>
      <c r="H160" s="38">
        <v>39.13</v>
      </c>
      <c r="I160" s="38">
        <v>40.73</v>
      </c>
      <c r="J160" s="38">
        <v>42.36</v>
      </c>
      <c r="K160" s="38">
        <v>43.99</v>
      </c>
      <c r="L160" s="38">
        <v>45.64</v>
      </c>
      <c r="M160" s="38">
        <v>47.14</v>
      </c>
      <c r="N160" s="38">
        <v>48.63</v>
      </c>
      <c r="O160" s="38">
        <v>51.17</v>
      </c>
      <c r="P160" s="38">
        <v>53.45</v>
      </c>
      <c r="Q160" s="38">
        <v>56.13</v>
      </c>
      <c r="R160" s="38">
        <v>58.95</v>
      </c>
      <c r="S160" s="38">
        <v>61.77</v>
      </c>
      <c r="T160" s="38">
        <v>64.14</v>
      </c>
      <c r="U160" s="38">
        <v>66.13</v>
      </c>
      <c r="V160" s="38">
        <v>68.01</v>
      </c>
      <c r="W160" s="38">
        <v>69.68</v>
      </c>
      <c r="X160" s="38">
        <v>71.14</v>
      </c>
      <c r="Y160" s="38">
        <v>72.52</v>
      </c>
      <c r="Z160" s="38">
        <v>73.7</v>
      </c>
      <c r="AA160" s="38">
        <v>74.78</v>
      </c>
      <c r="AB160" s="38">
        <v>75.86</v>
      </c>
      <c r="AC160" s="38">
        <v>76.86</v>
      </c>
      <c r="AD160" s="38">
        <v>77.88</v>
      </c>
      <c r="AE160" s="38">
        <v>78.91</v>
      </c>
      <c r="AF160" s="38">
        <v>79.9</v>
      </c>
      <c r="AG160" s="38">
        <v>80.87</v>
      </c>
      <c r="AH160" s="38">
        <v>81.78</v>
      </c>
      <c r="AI160" s="38">
        <v>82.64</v>
      </c>
      <c r="AJ160" s="38">
        <v>83.59</v>
      </c>
      <c r="AK160" s="38">
        <v>84.27</v>
      </c>
    </row>
    <row r="161" spans="1:37" ht="12.75" customHeight="1" thickBot="1" thickTop="1">
      <c r="A161" s="1">
        <v>5</v>
      </c>
      <c r="B161" s="19">
        <f>MATCH(D161,'[2]world'!$B$3:$B$400,0)</f>
        <v>281</v>
      </c>
      <c r="C161" s="17" t="str">
        <f>INDEX('[2]world'!$D$3:$D$400,MATCH(D161,'[2]world'!$B$3:$B$400,0))</f>
        <v>LatCar</v>
      </c>
      <c r="D161" s="22" t="s">
        <v>136</v>
      </c>
      <c r="E161" s="23">
        <f>MATCH(G161,'[2]sex'!$B$3:$B$176,0)</f>
        <v>1</v>
      </c>
      <c r="F161" s="23" t="str">
        <f>INDEX('[2]sex'!$D$3:$D$176,MATCH(G161,'[2]sex'!$B$3:$B$176,0))</f>
        <v>males</v>
      </c>
      <c r="G161" s="22" t="s">
        <v>307</v>
      </c>
      <c r="H161" s="38">
        <v>49.5494860872159</v>
      </c>
      <c r="I161" s="38">
        <v>52.3867077452147</v>
      </c>
      <c r="J161" s="38">
        <v>54.7915104977097</v>
      </c>
      <c r="K161" s="38">
        <v>56.7065349632995</v>
      </c>
      <c r="L161" s="38">
        <v>58.6192933587054</v>
      </c>
      <c r="M161" s="38">
        <v>60.2219897344327</v>
      </c>
      <c r="N161" s="38">
        <v>61.8161802199556</v>
      </c>
      <c r="O161" s="38">
        <v>63.4354578356743</v>
      </c>
      <c r="P161" s="38">
        <v>65.0719026959273</v>
      </c>
      <c r="Q161" s="38">
        <v>67.1310979007267</v>
      </c>
      <c r="R161" s="38">
        <v>68.8044181461262</v>
      </c>
      <c r="S161" s="38">
        <v>70.0508509743435</v>
      </c>
      <c r="T161" s="38">
        <v>71.2251258125649</v>
      </c>
      <c r="U161" s="38">
        <v>72.4830606169091</v>
      </c>
      <c r="V161" s="38">
        <v>73.7040877973226</v>
      </c>
      <c r="W161" s="38">
        <v>74.8881502616428</v>
      </c>
      <c r="X161" s="38">
        <v>76.0630151870498</v>
      </c>
      <c r="Y161" s="38">
        <v>77.2328359046124</v>
      </c>
      <c r="Z161" s="38">
        <v>78.3905296675982</v>
      </c>
      <c r="AA161" s="38">
        <v>79.4872300234671</v>
      </c>
      <c r="AB161" s="38">
        <v>80.5323061044098</v>
      </c>
      <c r="AC161" s="38">
        <v>81.4453027153145</v>
      </c>
      <c r="AD161" s="38">
        <v>82.2481912478306</v>
      </c>
      <c r="AE161" s="38">
        <v>82.9897912135806</v>
      </c>
      <c r="AF161" s="38">
        <v>83.6833262771025</v>
      </c>
      <c r="AG161" s="38">
        <v>84.3450381179149</v>
      </c>
      <c r="AH161" s="38">
        <v>84.9505232244515</v>
      </c>
      <c r="AI161" s="38">
        <v>85.5623477030695</v>
      </c>
      <c r="AJ161" s="38">
        <v>86.1217637186042</v>
      </c>
      <c r="AK161" s="38">
        <v>86.687312647444</v>
      </c>
    </row>
    <row r="162" spans="1:37" ht="12.75" customHeight="1" thickBot="1" thickTop="1">
      <c r="A162" s="1">
        <v>5</v>
      </c>
      <c r="B162" s="19">
        <f>MATCH(D162,'[2]world'!$B$3:$B$400,0)</f>
        <v>21</v>
      </c>
      <c r="C162" s="17" t="str">
        <f>INDEX('[2]world'!$D$3:$D$400,MATCH(D162,'[2]world'!$B$3:$B$400,0))</f>
        <v>LAT</v>
      </c>
      <c r="D162" s="22" t="s">
        <v>28</v>
      </c>
      <c r="E162" s="23">
        <f>MATCH(G162,'[2]sex'!$B$3:$B$176,0)</f>
        <v>1</v>
      </c>
      <c r="F162" s="23" t="str">
        <f>INDEX('[2]sex'!$D$3:$D$176,MATCH(G162,'[2]sex'!$B$3:$B$176,0))</f>
        <v>males</v>
      </c>
      <c r="G162" s="22" t="s">
        <v>307</v>
      </c>
      <c r="H162" s="38">
        <v>58.19</v>
      </c>
      <c r="I162" s="38">
        <v>63.44</v>
      </c>
      <c r="J162" s="38">
        <v>65.93</v>
      </c>
      <c r="K162" s="38">
        <v>65.97</v>
      </c>
      <c r="L162" s="38">
        <v>65.09</v>
      </c>
      <c r="M162" s="38">
        <v>63.62</v>
      </c>
      <c r="N162" s="38">
        <v>63.6</v>
      </c>
      <c r="O162" s="38">
        <v>65.59</v>
      </c>
      <c r="P162" s="38">
        <v>61.71</v>
      </c>
      <c r="Q162" s="38">
        <v>62.86</v>
      </c>
      <c r="R162" s="38">
        <v>65.16</v>
      </c>
      <c r="S162" s="38">
        <v>65.97</v>
      </c>
      <c r="T162" s="38">
        <v>68.85</v>
      </c>
      <c r="U162" s="38">
        <v>69.53</v>
      </c>
      <c r="V162" s="38">
        <v>70.26</v>
      </c>
      <c r="W162" s="38">
        <v>71</v>
      </c>
      <c r="X162" s="38">
        <v>71.77</v>
      </c>
      <c r="Y162" s="38">
        <v>72.55</v>
      </c>
      <c r="Z162" s="38">
        <v>73.32</v>
      </c>
      <c r="AA162" s="38">
        <v>74.18</v>
      </c>
      <c r="AB162" s="38">
        <v>75.1</v>
      </c>
      <c r="AC162" s="38">
        <v>75.94</v>
      </c>
      <c r="AD162" s="38">
        <v>76.77</v>
      </c>
      <c r="AE162" s="38">
        <v>77.64</v>
      </c>
      <c r="AF162" s="38">
        <v>78.5</v>
      </c>
      <c r="AG162" s="38">
        <v>79.31</v>
      </c>
      <c r="AH162" s="38">
        <v>80.09</v>
      </c>
      <c r="AI162" s="38">
        <v>80.79</v>
      </c>
      <c r="AJ162" s="38">
        <v>81.42</v>
      </c>
      <c r="AK162" s="38">
        <v>82.02</v>
      </c>
    </row>
    <row r="163" spans="1:37" ht="12.75" customHeight="1" thickBot="1" thickTop="1">
      <c r="A163" s="1">
        <v>5</v>
      </c>
      <c r="B163" s="19">
        <f>MATCH(D163,'[2]world'!$B$3:$B$400,0)</f>
        <v>75</v>
      </c>
      <c r="C163" s="17" t="str">
        <f>INDEX('[2]world'!$D$3:$D$400,MATCH(D163,'[2]world'!$B$3:$B$400,0))</f>
        <v>LesDev</v>
      </c>
      <c r="D163" s="22" t="s">
        <v>137</v>
      </c>
      <c r="E163" s="23">
        <f>MATCH(G163,'[2]sex'!$B$3:$B$176,0)</f>
        <v>1</v>
      </c>
      <c r="F163" s="23" t="str">
        <f>INDEX('[2]sex'!$D$3:$D$176,MATCH(G163,'[2]sex'!$B$3:$B$176,0))</f>
        <v>males</v>
      </c>
      <c r="G163" s="22" t="s">
        <v>307</v>
      </c>
      <c r="H163" s="38">
        <v>34.9542697860852</v>
      </c>
      <c r="I163" s="38">
        <v>37.5049968582258</v>
      </c>
      <c r="J163" s="38">
        <v>39.7583691629254</v>
      </c>
      <c r="K163" s="38">
        <v>42.1242849206982</v>
      </c>
      <c r="L163" s="38">
        <v>43.1761404416266</v>
      </c>
      <c r="M163" s="38">
        <v>44.5021643587227</v>
      </c>
      <c r="N163" s="38">
        <v>47.6058113710358</v>
      </c>
      <c r="O163" s="38">
        <v>49.3617686764196</v>
      </c>
      <c r="P163" s="38">
        <v>50.1627370890859</v>
      </c>
      <c r="Q163" s="38">
        <v>52.5747820287584</v>
      </c>
      <c r="R163" s="38">
        <v>55.1161559341489</v>
      </c>
      <c r="S163" s="38">
        <v>58.2662572888194</v>
      </c>
      <c r="T163" s="38">
        <v>60.7309192245388</v>
      </c>
      <c r="U163" s="38">
        <v>62.5400714172912</v>
      </c>
      <c r="V163" s="38">
        <v>64.0001021601499</v>
      </c>
      <c r="W163" s="38">
        <v>65.3508806504588</v>
      </c>
      <c r="X163" s="38">
        <v>66.6047210808112</v>
      </c>
      <c r="Y163" s="38">
        <v>67.7633287065727</v>
      </c>
      <c r="Z163" s="38">
        <v>68.8574846524791</v>
      </c>
      <c r="AA163" s="38">
        <v>69.8552626615946</v>
      </c>
      <c r="AB163" s="38">
        <v>70.7831705326146</v>
      </c>
      <c r="AC163" s="38">
        <v>71.6322836077663</v>
      </c>
      <c r="AD163" s="38">
        <v>72.3932180690357</v>
      </c>
      <c r="AE163" s="38">
        <v>73.1346087875397</v>
      </c>
      <c r="AF163" s="38">
        <v>73.8438844981121</v>
      </c>
      <c r="AG163" s="38">
        <v>74.5241867626169</v>
      </c>
      <c r="AH163" s="38">
        <v>75.1921776295139</v>
      </c>
      <c r="AI163" s="38">
        <v>75.8253414520717</v>
      </c>
      <c r="AJ163" s="38">
        <v>76.4793493402961</v>
      </c>
      <c r="AK163" s="38">
        <v>77.0980041306686</v>
      </c>
    </row>
    <row r="164" spans="1:37" ht="12.75" customHeight="1" thickBot="1" thickTop="1">
      <c r="A164" s="1">
        <v>5</v>
      </c>
      <c r="B164" s="19">
        <f>MATCH(D164,'[2]world'!$B$3:$B$400,0)</f>
        <v>191</v>
      </c>
      <c r="C164" s="17" t="str">
        <f>INDEX('[2]world'!$D$3:$D$400,MATCH(D164,'[2]world'!$B$3:$B$400,0))</f>
        <v>Livan</v>
      </c>
      <c r="D164" s="22" t="s">
        <v>138</v>
      </c>
      <c r="E164" s="23">
        <f>MATCH(G164,'[2]sex'!$B$3:$B$176,0)</f>
        <v>1</v>
      </c>
      <c r="F164" s="23" t="str">
        <f>INDEX('[2]sex'!$D$3:$D$176,MATCH(G164,'[2]sex'!$B$3:$B$176,0))</f>
        <v>males</v>
      </c>
      <c r="G164" s="22" t="s">
        <v>307</v>
      </c>
      <c r="H164" s="38">
        <v>58.89</v>
      </c>
      <c r="I164" s="38">
        <v>60.76</v>
      </c>
      <c r="J164" s="38">
        <v>62.29</v>
      </c>
      <c r="K164" s="38">
        <v>63.66</v>
      </c>
      <c r="L164" s="38">
        <v>64.96</v>
      </c>
      <c r="M164" s="38">
        <v>65.86</v>
      </c>
      <c r="N164" s="38">
        <v>66.68</v>
      </c>
      <c r="O164" s="38">
        <v>67.93</v>
      </c>
      <c r="P164" s="38">
        <v>69.62</v>
      </c>
      <c r="Q164" s="38">
        <v>71.73</v>
      </c>
      <c r="R164" s="38">
        <v>73.91</v>
      </c>
      <c r="S164" s="38">
        <v>76.04</v>
      </c>
      <c r="T164" s="38">
        <v>77.14</v>
      </c>
      <c r="U164" s="38">
        <v>78.62</v>
      </c>
      <c r="V164" s="38">
        <v>80.12</v>
      </c>
      <c r="W164" s="38">
        <v>81.57</v>
      </c>
      <c r="X164" s="38">
        <v>82.9</v>
      </c>
      <c r="Y164" s="38">
        <v>83.92</v>
      </c>
      <c r="Z164" s="38">
        <v>84.79</v>
      </c>
      <c r="AA164" s="38">
        <v>85.57</v>
      </c>
      <c r="AB164" s="38">
        <v>86.23</v>
      </c>
      <c r="AC164" s="38">
        <v>86.88</v>
      </c>
      <c r="AD164" s="38">
        <v>87.48</v>
      </c>
      <c r="AE164" s="38">
        <v>88.02</v>
      </c>
      <c r="AF164" s="38">
        <v>88.54</v>
      </c>
      <c r="AG164" s="38">
        <v>89.04</v>
      </c>
      <c r="AH164" s="38">
        <v>89.54</v>
      </c>
      <c r="AI164" s="38">
        <v>89.99</v>
      </c>
      <c r="AJ164" s="38">
        <v>90.43</v>
      </c>
      <c r="AK164" s="38">
        <v>90.91</v>
      </c>
    </row>
    <row r="165" spans="1:37" ht="12.75" customHeight="1" thickBot="1" thickTop="1">
      <c r="A165" s="1">
        <v>5</v>
      </c>
      <c r="B165" s="19">
        <f>MATCH(D165,'[2]world'!$B$3:$B$400,0)</f>
        <v>135</v>
      </c>
      <c r="C165" s="17" t="str">
        <f>INDEX('[2]world'!$D$3:$D$400,MATCH(D165,'[2]world'!$B$3:$B$400,0))</f>
        <v>Leso</v>
      </c>
      <c r="D165" s="22" t="s">
        <v>139</v>
      </c>
      <c r="E165" s="23">
        <f>MATCH(G165,'[2]sex'!$B$3:$B$176,0)</f>
        <v>1</v>
      </c>
      <c r="F165" s="23" t="str">
        <f>INDEX('[2]sex'!$D$3:$D$176,MATCH(G165,'[2]sex'!$B$3:$B$176,0))</f>
        <v>males</v>
      </c>
      <c r="G165" s="22" t="s">
        <v>307</v>
      </c>
      <c r="H165" s="38">
        <v>40.77</v>
      </c>
      <c r="I165" s="38">
        <v>43.73</v>
      </c>
      <c r="J165" s="38">
        <v>46.44</v>
      </c>
      <c r="K165" s="38">
        <v>47.15</v>
      </c>
      <c r="L165" s="38">
        <v>48.46</v>
      </c>
      <c r="M165" s="38">
        <v>50.9</v>
      </c>
      <c r="N165" s="38">
        <v>53.9</v>
      </c>
      <c r="O165" s="38">
        <v>56</v>
      </c>
      <c r="P165" s="38">
        <v>58.5</v>
      </c>
      <c r="Q165" s="38">
        <v>51.2</v>
      </c>
      <c r="R165" s="38">
        <v>43.61</v>
      </c>
      <c r="S165" s="38">
        <v>45.27</v>
      </c>
      <c r="T165" s="38">
        <v>49.19</v>
      </c>
      <c r="U165" s="38">
        <v>50.3</v>
      </c>
      <c r="V165" s="38">
        <v>52.22</v>
      </c>
      <c r="W165" s="38">
        <v>54.43</v>
      </c>
      <c r="X165" s="38">
        <v>56.82</v>
      </c>
      <c r="Y165" s="38">
        <v>59.22</v>
      </c>
      <c r="Z165" s="38">
        <v>61.57</v>
      </c>
      <c r="AA165" s="38">
        <v>63.79</v>
      </c>
      <c r="AB165" s="38">
        <v>65.28</v>
      </c>
      <c r="AC165" s="38">
        <v>66.25</v>
      </c>
      <c r="AD165" s="38">
        <v>67.32</v>
      </c>
      <c r="AE165" s="38">
        <v>68.44</v>
      </c>
      <c r="AF165" s="38">
        <v>69.6</v>
      </c>
      <c r="AG165" s="38">
        <v>70.76</v>
      </c>
      <c r="AH165" s="38">
        <v>71.79</v>
      </c>
      <c r="AI165" s="38">
        <v>72.74</v>
      </c>
      <c r="AJ165" s="38">
        <v>73.64</v>
      </c>
      <c r="AK165" s="38">
        <v>74.48</v>
      </c>
    </row>
    <row r="166" spans="1:37" ht="12.75" customHeight="1" thickBot="1" thickTop="1">
      <c r="A166" s="1">
        <v>5</v>
      </c>
      <c r="B166" s="19">
        <f>MATCH(D166,'[2]world'!$B$3:$B$400,0)</f>
        <v>73</v>
      </c>
      <c r="C166" s="17" t="str">
        <f>INDEX('[2]world'!$D$3:$D$400,MATCH(D166,'[2]world'!$B$3:$B$400,0))</f>
        <v>Deve</v>
      </c>
      <c r="D166" s="22" t="s">
        <v>140</v>
      </c>
      <c r="E166" s="23">
        <f>MATCH(G166,'[2]sex'!$B$3:$B$176,0)</f>
        <v>1</v>
      </c>
      <c r="F166" s="23" t="str">
        <f>INDEX('[2]sex'!$D$3:$D$176,MATCH(G166,'[2]sex'!$B$3:$B$176,0))</f>
        <v>males</v>
      </c>
      <c r="G166" s="22" t="s">
        <v>307</v>
      </c>
      <c r="H166" s="38">
        <v>40.6098689207429</v>
      </c>
      <c r="I166" s="38">
        <v>42.8941055088606</v>
      </c>
      <c r="J166" s="38">
        <v>45.0304066074556</v>
      </c>
      <c r="K166" s="38">
        <v>50.2481449746754</v>
      </c>
      <c r="L166" s="38">
        <v>53.5857876499318</v>
      </c>
      <c r="M166" s="38">
        <v>56.0096633432456</v>
      </c>
      <c r="N166" s="38">
        <v>57.8764481434676</v>
      </c>
      <c r="O166" s="38">
        <v>59.6998276687903</v>
      </c>
      <c r="P166" s="38">
        <v>60.8237297475284</v>
      </c>
      <c r="Q166" s="38">
        <v>62.0078265099753</v>
      </c>
      <c r="R166" s="38">
        <v>63.711217957896</v>
      </c>
      <c r="S166" s="38">
        <v>65.4266452469394</v>
      </c>
      <c r="T166" s="38">
        <v>66.9440585505161</v>
      </c>
      <c r="U166" s="38">
        <v>68.18229982567</v>
      </c>
      <c r="V166" s="38">
        <v>69.2680070902241</v>
      </c>
      <c r="W166" s="38">
        <v>70.2975239797014</v>
      </c>
      <c r="X166" s="38">
        <v>71.3040521544213</v>
      </c>
      <c r="Y166" s="38">
        <v>72.2785719028181</v>
      </c>
      <c r="Z166" s="38">
        <v>73.241027089119</v>
      </c>
      <c r="AA166" s="38">
        <v>74.151089637665</v>
      </c>
      <c r="AB166" s="38">
        <v>75.0586929611153</v>
      </c>
      <c r="AC166" s="38">
        <v>75.881477335913</v>
      </c>
      <c r="AD166" s="38">
        <v>76.6129394787818</v>
      </c>
      <c r="AE166" s="38">
        <v>77.3419552157045</v>
      </c>
      <c r="AF166" s="38">
        <v>78.0143866448337</v>
      </c>
      <c r="AG166" s="38">
        <v>78.642694972003</v>
      </c>
      <c r="AH166" s="38">
        <v>79.2563094763809</v>
      </c>
      <c r="AI166" s="38">
        <v>79.8959318830104</v>
      </c>
      <c r="AJ166" s="38">
        <v>80.5011509323181</v>
      </c>
      <c r="AK166" s="38">
        <v>81.075229265449</v>
      </c>
    </row>
    <row r="167" spans="1:37" ht="12.75" customHeight="1" thickBot="1" thickTop="1">
      <c r="A167" s="1">
        <v>5</v>
      </c>
      <c r="B167" s="19">
        <f>MATCH(D167,'[2]world'!$B$3:$B$400,0)</f>
        <v>74</v>
      </c>
      <c r="C167" s="17" t="str">
        <f>INDEX('[2]world'!$D$3:$D$400,MATCH(D167,'[2]world'!$B$3:$B$400,0))</f>
        <v>Deve_Ch</v>
      </c>
      <c r="D167" s="22" t="s">
        <v>141</v>
      </c>
      <c r="E167" s="23">
        <f>MATCH(G167,'[2]sex'!$B$3:$B$176,0)</f>
        <v>1</v>
      </c>
      <c r="F167" s="23" t="str">
        <f>INDEX('[2]sex'!$D$3:$D$176,MATCH(G167,'[2]sex'!$B$3:$B$176,0))</f>
        <v>males</v>
      </c>
      <c r="G167" s="22" t="s">
        <v>307</v>
      </c>
      <c r="H167" s="38">
        <v>40.0254347265424</v>
      </c>
      <c r="I167" s="38">
        <v>43.3198428747777</v>
      </c>
      <c r="J167" s="38">
        <v>46.2205736925264</v>
      </c>
      <c r="K167" s="38">
        <v>48.9398185657043</v>
      </c>
      <c r="L167" s="38">
        <v>51.1119741983224</v>
      </c>
      <c r="M167" s="38">
        <v>53.3595937374911</v>
      </c>
      <c r="N167" s="38">
        <v>55.2853682116862</v>
      </c>
      <c r="O167" s="38">
        <v>57.135056807654</v>
      </c>
      <c r="P167" s="38">
        <v>58.5463120893472</v>
      </c>
      <c r="Q167" s="38">
        <v>59.9754414401465</v>
      </c>
      <c r="R167" s="38">
        <v>61.5071141283637</v>
      </c>
      <c r="S167" s="38">
        <v>63.3508566740464</v>
      </c>
      <c r="T167" s="38">
        <v>65.0530198502761</v>
      </c>
      <c r="U167" s="38">
        <v>66.387926281017</v>
      </c>
      <c r="V167" s="38">
        <v>67.5487485681305</v>
      </c>
      <c r="W167" s="38">
        <v>68.6124530926634</v>
      </c>
      <c r="X167" s="38">
        <v>69.6550716669227</v>
      </c>
      <c r="Y167" s="38">
        <v>70.6379521514979</v>
      </c>
      <c r="Z167" s="38">
        <v>71.6013680906376</v>
      </c>
      <c r="AA167" s="38">
        <v>72.512223415443</v>
      </c>
      <c r="AB167" s="38">
        <v>73.4306989797559</v>
      </c>
      <c r="AC167" s="38">
        <v>74.2836994753179</v>
      </c>
      <c r="AD167" s="38">
        <v>75.0584546760916</v>
      </c>
      <c r="AE167" s="38">
        <v>75.8558701672889</v>
      </c>
      <c r="AF167" s="38">
        <v>76.6086768314747</v>
      </c>
      <c r="AG167" s="38">
        <v>77.3258717879057</v>
      </c>
      <c r="AH167" s="38">
        <v>78.0141335449416</v>
      </c>
      <c r="AI167" s="38">
        <v>78.719127367543</v>
      </c>
      <c r="AJ167" s="38">
        <v>79.3662853986291</v>
      </c>
      <c r="AK167" s="38">
        <v>79.9827024072011</v>
      </c>
    </row>
    <row r="168" spans="1:37" ht="12.75" customHeight="1" thickBot="1" thickTop="1">
      <c r="A168" s="1">
        <v>5</v>
      </c>
      <c r="B168" s="19">
        <f>MATCH(D168,'[2]world'!$B$3:$B$400,0)</f>
        <v>282</v>
      </c>
      <c r="C168" s="17" t="str">
        <f>INDEX('[2]world'!$D$3:$D$400,MATCH(D168,'[2]world'!$B$3:$B$400,0))</f>
        <v>LDLD</v>
      </c>
      <c r="D168" s="22" t="s">
        <v>142</v>
      </c>
      <c r="E168" s="23">
        <f>MATCH(G168,'[2]sex'!$B$3:$B$176,0)</f>
        <v>1</v>
      </c>
      <c r="F168" s="23" t="str">
        <f>INDEX('[2]sex'!$D$3:$D$176,MATCH(G168,'[2]sex'!$B$3:$B$176,0))</f>
        <v>males</v>
      </c>
      <c r="G168" s="22" t="s">
        <v>307</v>
      </c>
      <c r="H168" s="38">
        <v>41.4507301279012</v>
      </c>
      <c r="I168" s="38">
        <v>43.6955713323161</v>
      </c>
      <c r="J168" s="38">
        <v>45.8190554640077</v>
      </c>
      <c r="K168" s="38">
        <v>51.4844104346445</v>
      </c>
      <c r="L168" s="38">
        <v>55.2607034696949</v>
      </c>
      <c r="M168" s="38">
        <v>57.9624265263323</v>
      </c>
      <c r="N168" s="38">
        <v>59.6866165501307</v>
      </c>
      <c r="O168" s="38">
        <v>61.5244539764667</v>
      </c>
      <c r="P168" s="38">
        <v>62.8024136660746</v>
      </c>
      <c r="Q168" s="38">
        <v>63.8866908063638</v>
      </c>
      <c r="R168" s="38">
        <v>65.4848137903031</v>
      </c>
      <c r="S168" s="38">
        <v>66.9582434808304</v>
      </c>
      <c r="T168" s="38">
        <v>68.3074691505099</v>
      </c>
      <c r="U168" s="38">
        <v>69.4724368528065</v>
      </c>
      <c r="V168" s="38">
        <v>70.5258686165957</v>
      </c>
      <c r="W168" s="38">
        <v>71.514169209305</v>
      </c>
      <c r="X168" s="38">
        <v>72.4800005645109</v>
      </c>
      <c r="Y168" s="38">
        <v>73.4240810941568</v>
      </c>
      <c r="Z168" s="38">
        <v>74.3698823250592</v>
      </c>
      <c r="AA168" s="38">
        <v>75.2819755642222</v>
      </c>
      <c r="AB168" s="38">
        <v>76.2168264478174</v>
      </c>
      <c r="AC168" s="38">
        <v>77.0738888349445</v>
      </c>
      <c r="AD168" s="38">
        <v>77.8506511730048</v>
      </c>
      <c r="AE168" s="38">
        <v>78.6382221299811</v>
      </c>
      <c r="AF168" s="38">
        <v>79.3683502051833</v>
      </c>
      <c r="AG168" s="38">
        <v>80.0519116034216</v>
      </c>
      <c r="AH168" s="38">
        <v>80.717884874723</v>
      </c>
      <c r="AI168" s="38">
        <v>81.4248306089071</v>
      </c>
      <c r="AJ168" s="38">
        <v>82.068118364366</v>
      </c>
      <c r="AK168" s="38">
        <v>82.68792341706</v>
      </c>
    </row>
    <row r="169" spans="1:37" ht="12.75" customHeight="1" thickBot="1" thickTop="1">
      <c r="A169" s="1">
        <v>5</v>
      </c>
      <c r="B169" s="19">
        <f>MATCH(D169,'[2]world'!$B$3:$B$400,0)</f>
        <v>95</v>
      </c>
      <c r="C169" s="17" t="str">
        <f>INDEX('[2]world'!$D$3:$D$400,MATCH(D169,'[2]world'!$B$3:$B$400,0))</f>
        <v>Libe</v>
      </c>
      <c r="D169" s="22" t="s">
        <v>143</v>
      </c>
      <c r="E169" s="23">
        <f>MATCH(G169,'[2]sex'!$B$3:$B$176,0)</f>
        <v>1</v>
      </c>
      <c r="F169" s="23" t="str">
        <f>INDEX('[2]sex'!$D$3:$D$176,MATCH(G169,'[2]sex'!$B$3:$B$176,0))</f>
        <v>males</v>
      </c>
      <c r="G169" s="22" t="s">
        <v>307</v>
      </c>
      <c r="H169" s="38">
        <v>30.75</v>
      </c>
      <c r="I169" s="38">
        <v>31.89</v>
      </c>
      <c r="J169" s="38">
        <v>33.24</v>
      </c>
      <c r="K169" s="38">
        <v>36.11</v>
      </c>
      <c r="L169" s="38">
        <v>39.07</v>
      </c>
      <c r="M169" s="38">
        <v>42.74</v>
      </c>
      <c r="N169" s="38">
        <v>45.18</v>
      </c>
      <c r="O169" s="38">
        <v>45.36</v>
      </c>
      <c r="P169" s="38">
        <v>45.74</v>
      </c>
      <c r="Q169" s="38">
        <v>51.9</v>
      </c>
      <c r="R169" s="38">
        <v>51.55</v>
      </c>
      <c r="S169" s="38">
        <v>57.24</v>
      </c>
      <c r="T169" s="38">
        <v>59.29</v>
      </c>
      <c r="U169" s="38">
        <v>60.98</v>
      </c>
      <c r="V169" s="38">
        <v>62.62</v>
      </c>
      <c r="W169" s="38">
        <v>64.03</v>
      </c>
      <c r="X169" s="38">
        <v>65.28</v>
      </c>
      <c r="Y169" s="38">
        <v>66.38</v>
      </c>
      <c r="Z169" s="38">
        <v>67.36</v>
      </c>
      <c r="AA169" s="38">
        <v>68.12</v>
      </c>
      <c r="AB169" s="38">
        <v>68.86</v>
      </c>
      <c r="AC169" s="38">
        <v>69.53</v>
      </c>
      <c r="AD169" s="38">
        <v>70.19</v>
      </c>
      <c r="AE169" s="38">
        <v>70.74</v>
      </c>
      <c r="AF169" s="38">
        <v>71.31</v>
      </c>
      <c r="AG169" s="38">
        <v>71.89</v>
      </c>
      <c r="AH169" s="38">
        <v>72.46</v>
      </c>
      <c r="AI169" s="38">
        <v>73.08</v>
      </c>
      <c r="AJ169" s="38">
        <v>73.72</v>
      </c>
      <c r="AK169" s="38">
        <v>74.37</v>
      </c>
    </row>
    <row r="170" spans="1:37" ht="12.75" customHeight="1" thickBot="1" thickTop="1">
      <c r="A170" s="1">
        <v>5</v>
      </c>
      <c r="B170" s="19">
        <f>MATCH(D170,'[2]world'!$B$3:$B$400,0)</f>
        <v>81</v>
      </c>
      <c r="C170" s="17" t="str">
        <f>INDEX('[2]world'!$D$3:$D$400,MATCH(D170,'[2]world'!$B$3:$B$400,0))</f>
        <v>Livia</v>
      </c>
      <c r="D170" s="22" t="s">
        <v>144</v>
      </c>
      <c r="E170" s="23">
        <f>MATCH(G170,'[2]sex'!$B$3:$B$176,0)</f>
        <v>1</v>
      </c>
      <c r="F170" s="23" t="str">
        <f>INDEX('[2]sex'!$D$3:$D$176,MATCH(G170,'[2]sex'!$B$3:$B$176,0))</f>
        <v>males</v>
      </c>
      <c r="G170" s="22" t="s">
        <v>307</v>
      </c>
      <c r="H170" s="38">
        <v>35.6</v>
      </c>
      <c r="I170" s="38">
        <v>37.87</v>
      </c>
      <c r="J170" s="38">
        <v>45.67</v>
      </c>
      <c r="K170" s="38">
        <v>51.98</v>
      </c>
      <c r="L170" s="38">
        <v>56.63</v>
      </c>
      <c r="M170" s="38">
        <v>60.74</v>
      </c>
      <c r="N170" s="38">
        <v>63.9</v>
      </c>
      <c r="O170" s="38">
        <v>65.93</v>
      </c>
      <c r="P170" s="38">
        <v>67.81</v>
      </c>
      <c r="Q170" s="38">
        <v>68.66</v>
      </c>
      <c r="R170" s="38">
        <v>69.09</v>
      </c>
      <c r="S170" s="38">
        <v>69.52</v>
      </c>
      <c r="T170" s="38">
        <v>68.79</v>
      </c>
      <c r="U170" s="38">
        <v>69.51</v>
      </c>
      <c r="V170" s="38">
        <v>70.27</v>
      </c>
      <c r="W170" s="38">
        <v>71.01</v>
      </c>
      <c r="X170" s="38">
        <v>71.8</v>
      </c>
      <c r="Y170" s="38">
        <v>72.59</v>
      </c>
      <c r="Z170" s="38">
        <v>73.39</v>
      </c>
      <c r="AA170" s="38">
        <v>74.24</v>
      </c>
      <c r="AB170" s="38">
        <v>75.1</v>
      </c>
      <c r="AC170" s="38">
        <v>76.09</v>
      </c>
      <c r="AD170" s="38">
        <v>76.99</v>
      </c>
      <c r="AE170" s="38">
        <v>77.86</v>
      </c>
      <c r="AF170" s="38">
        <v>78.75</v>
      </c>
      <c r="AG170" s="38">
        <v>79.7</v>
      </c>
      <c r="AH170" s="38">
        <v>80.68</v>
      </c>
      <c r="AI170" s="38">
        <v>81.62</v>
      </c>
      <c r="AJ170" s="38">
        <v>82.52</v>
      </c>
      <c r="AK170" s="38">
        <v>83.38</v>
      </c>
    </row>
    <row r="171" spans="1:37" ht="12.75" customHeight="1" thickBot="1" thickTop="1">
      <c r="A171" s="1">
        <v>5</v>
      </c>
      <c r="B171" s="19">
        <f>MATCH(D171,'[2]world'!$B$3:$B$400,0)</f>
        <v>22</v>
      </c>
      <c r="C171" s="17" t="str">
        <f>INDEX('[2]world'!$D$3:$D$400,MATCH(D171,'[2]world'!$B$3:$B$400,0))</f>
        <v>LIT</v>
      </c>
      <c r="D171" s="22" t="s">
        <v>29</v>
      </c>
      <c r="E171" s="23">
        <f>MATCH(G171,'[2]sex'!$B$3:$B$176,0)</f>
        <v>1</v>
      </c>
      <c r="F171" s="23" t="str">
        <f>INDEX('[2]sex'!$D$3:$D$176,MATCH(G171,'[2]sex'!$B$3:$B$176,0))</f>
        <v>males</v>
      </c>
      <c r="G171" s="22" t="s">
        <v>307</v>
      </c>
      <c r="H171" s="38">
        <v>57.3</v>
      </c>
      <c r="I171" s="38">
        <v>63.38</v>
      </c>
      <c r="J171" s="38">
        <v>66.31</v>
      </c>
      <c r="K171" s="38">
        <v>67.4</v>
      </c>
      <c r="L171" s="38">
        <v>66.75</v>
      </c>
      <c r="M171" s="38">
        <v>65.75</v>
      </c>
      <c r="N171" s="38">
        <v>65.37</v>
      </c>
      <c r="O171" s="38">
        <v>66.9</v>
      </c>
      <c r="P171" s="38">
        <v>64.15</v>
      </c>
      <c r="Q171" s="38">
        <v>64.5</v>
      </c>
      <c r="R171" s="38">
        <v>65.74</v>
      </c>
      <c r="S171" s="38">
        <v>65.21</v>
      </c>
      <c r="T171" s="38">
        <v>67.39</v>
      </c>
      <c r="U171" s="38">
        <v>68.16</v>
      </c>
      <c r="V171" s="38">
        <v>68.95</v>
      </c>
      <c r="W171" s="38">
        <v>69.78</v>
      </c>
      <c r="X171" s="38">
        <v>70.59</v>
      </c>
      <c r="Y171" s="38">
        <v>71.45</v>
      </c>
      <c r="Z171" s="38">
        <v>72.32</v>
      </c>
      <c r="AA171" s="38">
        <v>73.2</v>
      </c>
      <c r="AB171" s="38">
        <v>74.09</v>
      </c>
      <c r="AC171" s="38">
        <v>75.04</v>
      </c>
      <c r="AD171" s="38">
        <v>75.98</v>
      </c>
      <c r="AE171" s="38">
        <v>76.92</v>
      </c>
      <c r="AF171" s="38">
        <v>77.77</v>
      </c>
      <c r="AG171" s="38">
        <v>78.59</v>
      </c>
      <c r="AH171" s="38">
        <v>79.39</v>
      </c>
      <c r="AI171" s="38">
        <v>80.09</v>
      </c>
      <c r="AJ171" s="38">
        <v>80.7</v>
      </c>
      <c r="AK171" s="38">
        <v>81.3</v>
      </c>
    </row>
    <row r="172" spans="1:37" ht="12.75" customHeight="1" thickBot="1" thickTop="1">
      <c r="A172" s="1">
        <v>5</v>
      </c>
      <c r="B172" s="19">
        <f>MATCH(D172,'[2]world'!$B$3:$B$400,0)</f>
        <v>321</v>
      </c>
      <c r="C172" s="17" t="str">
        <f>INDEX('[2]world'!$D$3:$D$400,MATCH(D172,'[2]world'!$B$3:$B$400,0))</f>
        <v>CLMIn</v>
      </c>
      <c r="D172" s="22" t="s">
        <v>259</v>
      </c>
      <c r="E172" s="23">
        <f>MATCH(G172,'[2]sex'!$B$3:$B$176,0)</f>
        <v>1</v>
      </c>
      <c r="F172" s="23" t="str">
        <f>INDEX('[2]sex'!$D$3:$D$176,MATCH(G172,'[2]sex'!$B$3:$B$176,0))</f>
        <v>males</v>
      </c>
      <c r="G172" s="22" t="s">
        <v>307</v>
      </c>
      <c r="H172" s="38">
        <v>39.3898491097821</v>
      </c>
      <c r="I172" s="38">
        <v>42.831614839538</v>
      </c>
      <c r="J172" s="38">
        <v>45.8294687673362</v>
      </c>
      <c r="K172" s="38">
        <v>48.6733158798802</v>
      </c>
      <c r="L172" s="38">
        <v>50.7902158246487</v>
      </c>
      <c r="M172" s="38">
        <v>53.5662540050693</v>
      </c>
      <c r="N172" s="38">
        <v>55.521258534297</v>
      </c>
      <c r="O172" s="38">
        <v>57.1558541593067</v>
      </c>
      <c r="P172" s="38">
        <v>58.6279231400325</v>
      </c>
      <c r="Q172" s="38">
        <v>60.0026839953048</v>
      </c>
      <c r="R172" s="38">
        <v>61.426489072031</v>
      </c>
      <c r="S172" s="38">
        <v>63.0815523561276</v>
      </c>
      <c r="T172" s="38">
        <v>64.5767716175896</v>
      </c>
      <c r="U172" s="38">
        <v>65.7961543013028</v>
      </c>
      <c r="V172" s="38">
        <v>66.8887692320687</v>
      </c>
      <c r="W172" s="38">
        <v>67.8501556468274</v>
      </c>
      <c r="X172" s="38">
        <v>68.7952980568327</v>
      </c>
      <c r="Y172" s="38">
        <v>69.6873212424537</v>
      </c>
      <c r="Z172" s="38">
        <v>70.5828876744113</v>
      </c>
      <c r="AA172" s="38">
        <v>71.4603810866398</v>
      </c>
      <c r="AB172" s="38">
        <v>72.4036857025668</v>
      </c>
      <c r="AC172" s="38">
        <v>73.3143569218573</v>
      </c>
      <c r="AD172" s="38">
        <v>74.1703774473138</v>
      </c>
      <c r="AE172" s="38">
        <v>75.0932618551876</v>
      </c>
      <c r="AF172" s="38">
        <v>75.9758412053107</v>
      </c>
      <c r="AG172" s="38">
        <v>76.8197503897396</v>
      </c>
      <c r="AH172" s="38">
        <v>77.6431136051102</v>
      </c>
      <c r="AI172" s="38">
        <v>78.4973475468518</v>
      </c>
      <c r="AJ172" s="38">
        <v>79.2526458836879</v>
      </c>
      <c r="AK172" s="38">
        <v>79.9728815763538</v>
      </c>
    </row>
    <row r="173" spans="1:37" ht="12.75" customHeight="1" thickBot="1" thickTop="1">
      <c r="A173" s="1">
        <v>7</v>
      </c>
      <c r="B173" s="19">
        <f>MATCH(D173,'[2]world'!$B$3:$B$400,0)</f>
        <v>320</v>
      </c>
      <c r="C173" s="17" t="str">
        <f>INDEX('[2]world'!$D$3:$D$400,MATCH(D173,'[2]world'!$B$3:$B$400,0))</f>
        <v>CLIn</v>
      </c>
      <c r="D173" s="22" t="s">
        <v>260</v>
      </c>
      <c r="E173" s="23">
        <f>MATCH(G173,'[2]sex'!$B$3:$B$176,0)</f>
        <v>1</v>
      </c>
      <c r="F173" s="23" t="str">
        <f>INDEX('[2]sex'!$D$3:$D$176,MATCH(G173,'[2]sex'!$B$3:$B$176,0))</f>
        <v>males</v>
      </c>
      <c r="G173" s="22" t="s">
        <v>307</v>
      </c>
      <c r="H173" s="38">
        <v>33.539400412509</v>
      </c>
      <c r="I173" s="38">
        <v>36.3100567108574</v>
      </c>
      <c r="J173" s="38">
        <v>38.2499400677983</v>
      </c>
      <c r="K173" s="38">
        <v>40.4332107554084</v>
      </c>
      <c r="L173" s="38">
        <v>42.2912673944279</v>
      </c>
      <c r="M173" s="38">
        <v>42.1582824968194</v>
      </c>
      <c r="N173" s="38">
        <v>45.7331574159894</v>
      </c>
      <c r="O173" s="38">
        <v>47.378629598668</v>
      </c>
      <c r="P173" s="38">
        <v>47.5785359646029</v>
      </c>
      <c r="Q173" s="38">
        <v>49.2404729732489</v>
      </c>
      <c r="R173" s="38">
        <v>51.8014541189974</v>
      </c>
      <c r="S173" s="38">
        <v>55.5586757929767</v>
      </c>
      <c r="T173" s="38">
        <v>58.6566973926151</v>
      </c>
      <c r="U173" s="38">
        <v>60.8665171027943</v>
      </c>
      <c r="V173" s="38">
        <v>62.5102106524814</v>
      </c>
      <c r="W173" s="38">
        <v>64.0482913797337</v>
      </c>
      <c r="X173" s="38">
        <v>65.4716294012204</v>
      </c>
      <c r="Y173" s="38">
        <v>66.7650783523906</v>
      </c>
      <c r="Z173" s="38">
        <v>67.9604578815468</v>
      </c>
      <c r="AA173" s="38">
        <v>69.04570341726</v>
      </c>
      <c r="AB173" s="38">
        <v>70.0422322421255</v>
      </c>
      <c r="AC173" s="38">
        <v>70.9598113951248</v>
      </c>
      <c r="AD173" s="38">
        <v>71.7760192175634</v>
      </c>
      <c r="AE173" s="38">
        <v>72.5522178683468</v>
      </c>
      <c r="AF173" s="38">
        <v>73.292063114759</v>
      </c>
      <c r="AG173" s="38">
        <v>74.0087594798346</v>
      </c>
      <c r="AH173" s="38">
        <v>74.6966550688844</v>
      </c>
      <c r="AI173" s="38">
        <v>75.3642886470981</v>
      </c>
      <c r="AJ173" s="38">
        <v>76.0547446151467</v>
      </c>
      <c r="AK173" s="38">
        <v>76.7061791148772</v>
      </c>
    </row>
    <row r="174" spans="1:37" ht="12.75" customHeight="1" thickBot="1" thickTop="1">
      <c r="A174" s="1">
        <v>5</v>
      </c>
      <c r="B174" s="19">
        <f>MATCH(D174,'[2]world'!$B$3:$B$400,0)</f>
        <v>59</v>
      </c>
      <c r="C174" s="17" t="str">
        <f>INDEX('[2]world'!$D$3:$D$400,MATCH(D174,'[2]world'!$B$3:$B$400,0))</f>
        <v>Lux</v>
      </c>
      <c r="D174" s="22" t="s">
        <v>145</v>
      </c>
      <c r="E174" s="23">
        <f>MATCH(G174,'[2]sex'!$B$3:$B$176,0)</f>
        <v>1</v>
      </c>
      <c r="F174" s="23" t="str">
        <f>INDEX('[2]sex'!$D$3:$D$176,MATCH(G174,'[2]sex'!$B$3:$B$176,0))</f>
        <v>males</v>
      </c>
      <c r="G174" s="22" t="s">
        <v>307</v>
      </c>
      <c r="H174" s="38">
        <v>63.19</v>
      </c>
      <c r="I174" s="38">
        <v>64.59</v>
      </c>
      <c r="J174" s="38">
        <v>66</v>
      </c>
      <c r="K174" s="38">
        <v>66.55</v>
      </c>
      <c r="L174" s="38">
        <v>66.8</v>
      </c>
      <c r="M174" s="38">
        <v>67.8</v>
      </c>
      <c r="N174" s="38">
        <v>69.34</v>
      </c>
      <c r="O174" s="38">
        <v>70.73</v>
      </c>
      <c r="P174" s="38">
        <v>72.24</v>
      </c>
      <c r="Q174" s="38">
        <v>73.6</v>
      </c>
      <c r="R174" s="38">
        <v>75.13</v>
      </c>
      <c r="S174" s="38">
        <v>76.73</v>
      </c>
      <c r="T174" s="38">
        <v>78.94</v>
      </c>
      <c r="U174" s="38">
        <v>80.15</v>
      </c>
      <c r="V174" s="38">
        <v>81.36</v>
      </c>
      <c r="W174" s="38">
        <v>82.3</v>
      </c>
      <c r="X174" s="38">
        <v>83.11</v>
      </c>
      <c r="Y174" s="38">
        <v>83.86</v>
      </c>
      <c r="Z174" s="38">
        <v>84.59</v>
      </c>
      <c r="AA174" s="38">
        <v>85.3</v>
      </c>
      <c r="AB174" s="38">
        <v>85.92</v>
      </c>
      <c r="AC174" s="38">
        <v>86.55</v>
      </c>
      <c r="AD174" s="38">
        <v>87.17</v>
      </c>
      <c r="AE174" s="38">
        <v>87.77</v>
      </c>
      <c r="AF174" s="38">
        <v>88.41</v>
      </c>
      <c r="AG174" s="38">
        <v>89.01</v>
      </c>
      <c r="AH174" s="38">
        <v>89.58</v>
      </c>
      <c r="AI174" s="38">
        <v>90.18</v>
      </c>
      <c r="AJ174" s="38">
        <v>90.75</v>
      </c>
      <c r="AK174" s="38">
        <v>91.38</v>
      </c>
    </row>
    <row r="175" spans="1:37" ht="12.75" customHeight="1" thickBot="1" thickTop="1">
      <c r="A175" s="1">
        <v>5</v>
      </c>
      <c r="B175" s="19">
        <f>MATCH(D175,'[2]world'!$B$3:$B$400,0)</f>
        <v>110</v>
      </c>
      <c r="C175" s="17" t="str">
        <f>INDEX('[2]world'!$D$3:$D$400,MATCH(D175,'[2]world'!$B$3:$B$400,0))</f>
        <v>Mada</v>
      </c>
      <c r="D175" s="22" t="s">
        <v>146</v>
      </c>
      <c r="E175" s="23">
        <f>MATCH(G175,'[2]sex'!$B$3:$B$176,0)</f>
        <v>1</v>
      </c>
      <c r="F175" s="23" t="str">
        <f>INDEX('[2]sex'!$D$3:$D$176,MATCH(G175,'[2]sex'!$B$3:$B$176,0))</f>
        <v>males</v>
      </c>
      <c r="G175" s="22" t="s">
        <v>307</v>
      </c>
      <c r="H175" s="38">
        <v>35.33</v>
      </c>
      <c r="I175" s="38">
        <v>37.82</v>
      </c>
      <c r="J175" s="38">
        <v>40.25</v>
      </c>
      <c r="K175" s="38">
        <v>42.65</v>
      </c>
      <c r="L175" s="38">
        <v>45.06</v>
      </c>
      <c r="M175" s="38">
        <v>47.17</v>
      </c>
      <c r="N175" s="38">
        <v>48.67</v>
      </c>
      <c r="O175" s="38">
        <v>48.86</v>
      </c>
      <c r="P175" s="38">
        <v>51.39</v>
      </c>
      <c r="Q175" s="38">
        <v>55.49</v>
      </c>
      <c r="R175" s="38">
        <v>58.81</v>
      </c>
      <c r="S175" s="38">
        <v>60.81</v>
      </c>
      <c r="T175" s="38">
        <v>63.02</v>
      </c>
      <c r="U175" s="38">
        <v>64.88</v>
      </c>
      <c r="V175" s="38">
        <v>66.51</v>
      </c>
      <c r="W175" s="38">
        <v>67.97</v>
      </c>
      <c r="X175" s="38">
        <v>69.2</v>
      </c>
      <c r="Y175" s="38">
        <v>70.25</v>
      </c>
      <c r="Z175" s="38">
        <v>71.24</v>
      </c>
      <c r="AA175" s="38">
        <v>72.09</v>
      </c>
      <c r="AB175" s="38">
        <v>73</v>
      </c>
      <c r="AC175" s="38">
        <v>73.87</v>
      </c>
      <c r="AD175" s="38">
        <v>74.76</v>
      </c>
      <c r="AE175" s="38">
        <v>75.73</v>
      </c>
      <c r="AF175" s="38">
        <v>76.55</v>
      </c>
      <c r="AG175" s="38">
        <v>77.36</v>
      </c>
      <c r="AH175" s="38">
        <v>78.32</v>
      </c>
      <c r="AI175" s="38">
        <v>79.22</v>
      </c>
      <c r="AJ175" s="38">
        <v>80.12</v>
      </c>
      <c r="AK175" s="38">
        <v>81.01</v>
      </c>
    </row>
    <row r="176" spans="1:37" ht="12.75" customHeight="1" thickBot="1" thickTop="1">
      <c r="A176" s="1">
        <v>5</v>
      </c>
      <c r="B176" s="19">
        <f>MATCH(D176,'[2]world'!$B$3:$B$400,0)</f>
        <v>111</v>
      </c>
      <c r="C176" s="17" t="str">
        <f>INDEX('[2]world'!$D$3:$D$400,MATCH(D176,'[2]world'!$B$3:$B$400,0))</f>
        <v>Mala</v>
      </c>
      <c r="D176" s="22" t="s">
        <v>147</v>
      </c>
      <c r="E176" s="23">
        <f>MATCH(G176,'[2]sex'!$B$3:$B$176,0)</f>
        <v>1</v>
      </c>
      <c r="F176" s="23" t="str">
        <f>INDEX('[2]sex'!$D$3:$D$176,MATCH(G176,'[2]sex'!$B$3:$B$176,0))</f>
        <v>males</v>
      </c>
      <c r="G176" s="22" t="s">
        <v>307</v>
      </c>
      <c r="H176" s="38">
        <v>35.8</v>
      </c>
      <c r="I176" s="38">
        <v>36.7</v>
      </c>
      <c r="J176" s="38">
        <v>37.8</v>
      </c>
      <c r="K176" s="38">
        <v>38.8</v>
      </c>
      <c r="L176" s="38">
        <v>40.98</v>
      </c>
      <c r="M176" s="38">
        <v>42.89</v>
      </c>
      <c r="N176" s="38">
        <v>44.27</v>
      </c>
      <c r="O176" s="38">
        <v>43.14</v>
      </c>
      <c r="P176" s="38">
        <v>42.42</v>
      </c>
      <c r="Q176" s="38">
        <v>43.63</v>
      </c>
      <c r="R176" s="38">
        <v>45.27</v>
      </c>
      <c r="S176" s="38">
        <v>51.7</v>
      </c>
      <c r="T176" s="38">
        <v>59.86</v>
      </c>
      <c r="U176" s="38">
        <v>64.85</v>
      </c>
      <c r="V176" s="38">
        <v>66.47</v>
      </c>
      <c r="W176" s="38">
        <v>68.06</v>
      </c>
      <c r="X176" s="38">
        <v>69.48</v>
      </c>
      <c r="Y176" s="38">
        <v>70.73</v>
      </c>
      <c r="Z176" s="38">
        <v>71.84</v>
      </c>
      <c r="AA176" s="38">
        <v>72.81</v>
      </c>
      <c r="AB176" s="38">
        <v>73.66</v>
      </c>
      <c r="AC176" s="38">
        <v>74.36</v>
      </c>
      <c r="AD176" s="38">
        <v>74.95</v>
      </c>
      <c r="AE176" s="38">
        <v>75.5</v>
      </c>
      <c r="AF176" s="38">
        <v>76.03</v>
      </c>
      <c r="AG176" s="38">
        <v>76.55</v>
      </c>
      <c r="AH176" s="38">
        <v>77.06</v>
      </c>
      <c r="AI176" s="38">
        <v>77.57</v>
      </c>
      <c r="AJ176" s="38">
        <v>78.07</v>
      </c>
      <c r="AK176" s="38">
        <v>78.56</v>
      </c>
    </row>
    <row r="177" spans="1:37" ht="12.75" customHeight="1" thickBot="1" thickTop="1">
      <c r="A177" s="1">
        <v>5</v>
      </c>
      <c r="B177" s="19">
        <f>MATCH(D177,'[2]world'!$B$3:$B$400,0)</f>
        <v>214</v>
      </c>
      <c r="C177" s="17" t="str">
        <f>INDEX('[2]world'!$D$3:$D$400,MATCH(D177,'[2]world'!$B$3:$B$400,0))</f>
        <v>Maz</v>
      </c>
      <c r="D177" s="22" t="s">
        <v>148</v>
      </c>
      <c r="E177" s="23">
        <f>MATCH(G177,'[2]sex'!$B$3:$B$176,0)</f>
        <v>1</v>
      </c>
      <c r="F177" s="23" t="str">
        <f>INDEX('[2]sex'!$D$3:$D$176,MATCH(G177,'[2]sex'!$B$3:$B$176,0))</f>
        <v>males</v>
      </c>
      <c r="G177" s="22" t="s">
        <v>307</v>
      </c>
      <c r="H177" s="38">
        <v>53.85</v>
      </c>
      <c r="I177" s="38">
        <v>57.1</v>
      </c>
      <c r="J177" s="38">
        <v>60.08</v>
      </c>
      <c r="K177" s="38">
        <v>62.33</v>
      </c>
      <c r="L177" s="38">
        <v>64.23</v>
      </c>
      <c r="M177" s="38">
        <v>65.84</v>
      </c>
      <c r="N177" s="38">
        <v>67.22</v>
      </c>
      <c r="O177" s="38">
        <v>68.43</v>
      </c>
      <c r="P177" s="38">
        <v>69.48</v>
      </c>
      <c r="Q177" s="38">
        <v>70.42</v>
      </c>
      <c r="R177" s="38">
        <v>71.26</v>
      </c>
      <c r="S177" s="38">
        <v>71.7</v>
      </c>
      <c r="T177" s="38">
        <v>72.21</v>
      </c>
      <c r="U177" s="38">
        <v>73</v>
      </c>
      <c r="V177" s="38">
        <v>73.8</v>
      </c>
      <c r="W177" s="38">
        <v>74.66</v>
      </c>
      <c r="X177" s="38">
        <v>75.54</v>
      </c>
      <c r="Y177" s="38">
        <v>76.42</v>
      </c>
      <c r="Z177" s="38">
        <v>77.3</v>
      </c>
      <c r="AA177" s="38">
        <v>78.25</v>
      </c>
      <c r="AB177" s="38">
        <v>79.18</v>
      </c>
      <c r="AC177" s="38">
        <v>80.13</v>
      </c>
      <c r="AD177" s="38">
        <v>81.12</v>
      </c>
      <c r="AE177" s="38">
        <v>82.1</v>
      </c>
      <c r="AF177" s="38">
        <v>82.99</v>
      </c>
      <c r="AG177" s="38">
        <v>83.76</v>
      </c>
      <c r="AH177" s="38">
        <v>84.44</v>
      </c>
      <c r="AI177" s="38">
        <v>85.06</v>
      </c>
      <c r="AJ177" s="38">
        <v>85.66</v>
      </c>
      <c r="AK177" s="38">
        <v>86.21</v>
      </c>
    </row>
    <row r="178" spans="1:37" ht="12.75" customHeight="1" thickBot="1" thickTop="1">
      <c r="A178" s="1">
        <v>5</v>
      </c>
      <c r="B178" s="19">
        <f>MATCH(D178,'[2]world'!$B$3:$B$400,0)</f>
        <v>205</v>
      </c>
      <c r="C178" s="17" t="str">
        <f>INDEX('[2]world'!$D$3:$D$400,MATCH(D178,'[2]world'!$B$3:$B$400,0))</f>
        <v>Mald</v>
      </c>
      <c r="D178" s="22" t="s">
        <v>149</v>
      </c>
      <c r="E178" s="23">
        <f>MATCH(G178,'[2]sex'!$B$3:$B$176,0)</f>
        <v>1</v>
      </c>
      <c r="F178" s="23" t="str">
        <f>INDEX('[2]sex'!$D$3:$D$176,MATCH(G178,'[2]sex'!$B$3:$B$176,0))</f>
        <v>males</v>
      </c>
      <c r="G178" s="22" t="s">
        <v>307</v>
      </c>
      <c r="H178" s="38">
        <v>34.02</v>
      </c>
      <c r="I178" s="38">
        <v>35.74</v>
      </c>
      <c r="J178" s="38">
        <v>38.84</v>
      </c>
      <c r="K178" s="38">
        <v>42.52</v>
      </c>
      <c r="L178" s="38">
        <v>46.62</v>
      </c>
      <c r="M178" s="38">
        <v>51.38</v>
      </c>
      <c r="N178" s="38">
        <v>56.42</v>
      </c>
      <c r="O178" s="38">
        <v>60.15</v>
      </c>
      <c r="P178" s="38">
        <v>63.48</v>
      </c>
      <c r="Q178" s="38">
        <v>67.2</v>
      </c>
      <c r="R178" s="38">
        <v>71.09</v>
      </c>
      <c r="S178" s="38">
        <v>74.61</v>
      </c>
      <c r="T178" s="38">
        <v>75.4</v>
      </c>
      <c r="U178" s="38">
        <v>76.66</v>
      </c>
      <c r="V178" s="38">
        <v>77.71</v>
      </c>
      <c r="W178" s="38">
        <v>78.69</v>
      </c>
      <c r="X178" s="38">
        <v>79.69</v>
      </c>
      <c r="Y178" s="38">
        <v>80.59</v>
      </c>
      <c r="Z178" s="38">
        <v>81.53</v>
      </c>
      <c r="AA178" s="38">
        <v>82.38</v>
      </c>
      <c r="AB178" s="38">
        <v>83.28</v>
      </c>
      <c r="AC178" s="38">
        <v>83.97</v>
      </c>
      <c r="AD178" s="38">
        <v>84.62</v>
      </c>
      <c r="AE178" s="38">
        <v>85.23</v>
      </c>
      <c r="AF178" s="38">
        <v>85.79</v>
      </c>
      <c r="AG178" s="38">
        <v>86.19</v>
      </c>
      <c r="AH178" s="38">
        <v>86.53</v>
      </c>
      <c r="AI178" s="38">
        <v>86.86</v>
      </c>
      <c r="AJ178" s="38">
        <v>87.31</v>
      </c>
      <c r="AK178" s="38">
        <v>87.66</v>
      </c>
    </row>
    <row r="179" spans="1:37" ht="12.75" customHeight="1" thickBot="1" thickTop="1">
      <c r="A179" s="1">
        <v>5</v>
      </c>
      <c r="B179" s="19">
        <f>MATCH(D179,'[2]world'!$B$3:$B$400,0)</f>
        <v>96</v>
      </c>
      <c r="C179" s="17" t="str">
        <f>INDEX('[2]world'!$D$3:$D$400,MATCH(D179,'[2]world'!$B$3:$B$400,0))</f>
        <v>Mali</v>
      </c>
      <c r="D179" s="22" t="s">
        <v>150</v>
      </c>
      <c r="E179" s="23">
        <f>MATCH(G179,'[2]sex'!$B$3:$B$176,0)</f>
        <v>1</v>
      </c>
      <c r="F179" s="23" t="str">
        <f>INDEX('[2]sex'!$D$3:$D$176,MATCH(G179,'[2]sex'!$B$3:$B$176,0))</f>
        <v>males</v>
      </c>
      <c r="G179" s="22" t="s">
        <v>307</v>
      </c>
      <c r="H179" s="38">
        <v>26.3</v>
      </c>
      <c r="I179" s="38">
        <v>27.31</v>
      </c>
      <c r="J179" s="38">
        <v>27.75</v>
      </c>
      <c r="K179" s="38">
        <v>29.94</v>
      </c>
      <c r="L179" s="38">
        <v>33.34</v>
      </c>
      <c r="M179" s="38">
        <v>36.84</v>
      </c>
      <c r="N179" s="38">
        <v>40.69</v>
      </c>
      <c r="O179" s="38">
        <v>45.14</v>
      </c>
      <c r="P179" s="38">
        <v>47.46</v>
      </c>
      <c r="Q179" s="38">
        <v>48.26</v>
      </c>
      <c r="R179" s="38">
        <v>50.66</v>
      </c>
      <c r="S179" s="38">
        <v>55.08</v>
      </c>
      <c r="T179" s="38">
        <v>57.44</v>
      </c>
      <c r="U179" s="38">
        <v>59.79</v>
      </c>
      <c r="V179" s="38">
        <v>62.1</v>
      </c>
      <c r="W179" s="38">
        <v>64.2</v>
      </c>
      <c r="X179" s="38">
        <v>66.1</v>
      </c>
      <c r="Y179" s="38">
        <v>67.78</v>
      </c>
      <c r="Z179" s="38">
        <v>69.33</v>
      </c>
      <c r="AA179" s="38">
        <v>70.55</v>
      </c>
      <c r="AB179" s="38">
        <v>71.71</v>
      </c>
      <c r="AC179" s="38">
        <v>72.67</v>
      </c>
      <c r="AD179" s="38">
        <v>73.52</v>
      </c>
      <c r="AE179" s="38">
        <v>74.45</v>
      </c>
      <c r="AF179" s="38">
        <v>75.34</v>
      </c>
      <c r="AG179" s="38">
        <v>76.25</v>
      </c>
      <c r="AH179" s="38">
        <v>77.08</v>
      </c>
      <c r="AI179" s="38">
        <v>77.95</v>
      </c>
      <c r="AJ179" s="38">
        <v>78.88</v>
      </c>
      <c r="AK179" s="38">
        <v>79.91</v>
      </c>
    </row>
    <row r="180" spans="1:37" ht="12.75" customHeight="1" thickBot="1" thickTop="1">
      <c r="A180" s="1">
        <v>5</v>
      </c>
      <c r="B180" s="19">
        <f>MATCH(D180,'[2]world'!$B$3:$B$400,0)</f>
        <v>60</v>
      </c>
      <c r="C180" s="17" t="str">
        <f>INDEX('[2]world'!$D$3:$D$400,MATCH(D180,'[2]world'!$B$3:$B$400,0))</f>
        <v>Mal</v>
      </c>
      <c r="D180" s="22" t="s">
        <v>151</v>
      </c>
      <c r="E180" s="23">
        <f>MATCH(G180,'[2]sex'!$B$3:$B$176,0)</f>
        <v>1</v>
      </c>
      <c r="F180" s="23" t="str">
        <f>INDEX('[2]sex'!$D$3:$D$176,MATCH(G180,'[2]sex'!$B$3:$B$176,0))</f>
        <v>males</v>
      </c>
      <c r="G180" s="22" t="s">
        <v>307</v>
      </c>
      <c r="H180" s="38">
        <v>64.47</v>
      </c>
      <c r="I180" s="38">
        <v>65.98</v>
      </c>
      <c r="J180" s="38">
        <v>67.54</v>
      </c>
      <c r="K180" s="38">
        <v>68.96</v>
      </c>
      <c r="L180" s="38">
        <v>70.27</v>
      </c>
      <c r="M180" s="38">
        <v>71.5</v>
      </c>
      <c r="N180" s="38">
        <v>72.66</v>
      </c>
      <c r="O180" s="38">
        <v>73.75</v>
      </c>
      <c r="P180" s="38">
        <v>74.8</v>
      </c>
      <c r="Q180" s="38">
        <v>75.79</v>
      </c>
      <c r="R180" s="38">
        <v>76.75</v>
      </c>
      <c r="S180" s="38">
        <v>77.67</v>
      </c>
      <c r="T180" s="38">
        <v>78.55</v>
      </c>
      <c r="U180" s="38">
        <v>79.56</v>
      </c>
      <c r="V180" s="38">
        <v>80.55</v>
      </c>
      <c r="W180" s="38">
        <v>81.59</v>
      </c>
      <c r="X180" s="38">
        <v>82.59</v>
      </c>
      <c r="Y180" s="38">
        <v>83.53</v>
      </c>
      <c r="Z180" s="38">
        <v>84.28</v>
      </c>
      <c r="AA180" s="38">
        <v>84.97</v>
      </c>
      <c r="AB180" s="38">
        <v>85.62</v>
      </c>
      <c r="AC180" s="38">
        <v>86.24</v>
      </c>
      <c r="AD180" s="38">
        <v>86.89</v>
      </c>
      <c r="AE180" s="38">
        <v>87.39</v>
      </c>
      <c r="AF180" s="38">
        <v>87.97</v>
      </c>
      <c r="AG180" s="38">
        <v>88.5</v>
      </c>
      <c r="AH180" s="38">
        <v>89</v>
      </c>
      <c r="AI180" s="38">
        <v>89.57</v>
      </c>
      <c r="AJ180" s="38">
        <v>90.12</v>
      </c>
      <c r="AK180" s="38">
        <v>90.62</v>
      </c>
    </row>
    <row r="181" spans="1:37" ht="12.75" customHeight="1" thickBot="1" thickTop="1">
      <c r="A181" s="1">
        <v>5</v>
      </c>
      <c r="B181" s="19">
        <f>MATCH(D181,'[2]world'!$B$3:$B$400,0)</f>
        <v>162</v>
      </c>
      <c r="C181" s="17" t="str">
        <f>INDEX('[2]world'!$D$3:$D$400,MATCH(D181,'[2]world'!$B$3:$B$400,0))</f>
        <v>Mart</v>
      </c>
      <c r="D181" s="22" t="s">
        <v>152</v>
      </c>
      <c r="E181" s="23">
        <f>MATCH(G181,'[2]sex'!$B$3:$B$176,0)</f>
        <v>1</v>
      </c>
      <c r="F181" s="23" t="str">
        <f>INDEX('[2]sex'!$D$3:$D$176,MATCH(G181,'[2]sex'!$B$3:$B$176,0))</f>
        <v>males</v>
      </c>
      <c r="G181" s="22" t="s">
        <v>307</v>
      </c>
      <c r="H181" s="38">
        <v>54.17</v>
      </c>
      <c r="I181" s="38">
        <v>57.51</v>
      </c>
      <c r="J181" s="38">
        <v>60.57</v>
      </c>
      <c r="K181" s="38">
        <v>63.36</v>
      </c>
      <c r="L181" s="38">
        <v>65.59</v>
      </c>
      <c r="M181" s="38">
        <v>67.61</v>
      </c>
      <c r="N181" s="38">
        <v>69.44</v>
      </c>
      <c r="O181" s="38">
        <v>71.12</v>
      </c>
      <c r="P181" s="38">
        <v>72.68</v>
      </c>
      <c r="Q181" s="38">
        <v>74.12</v>
      </c>
      <c r="R181" s="38">
        <v>75.47</v>
      </c>
      <c r="S181" s="38">
        <v>76.7</v>
      </c>
      <c r="T181" s="38">
        <v>77.79</v>
      </c>
      <c r="U181" s="38">
        <v>79.45</v>
      </c>
      <c r="V181" s="38">
        <v>80.57</v>
      </c>
      <c r="W181" s="38">
        <v>81.55</v>
      </c>
      <c r="X181" s="38">
        <v>82.44</v>
      </c>
      <c r="Y181" s="38">
        <v>83.27</v>
      </c>
      <c r="Z181" s="38">
        <v>84.05</v>
      </c>
      <c r="AA181" s="38">
        <v>84.8</v>
      </c>
      <c r="AB181" s="38">
        <v>85.49</v>
      </c>
      <c r="AC181" s="38">
        <v>86.17</v>
      </c>
      <c r="AD181" s="38">
        <v>86.87</v>
      </c>
      <c r="AE181" s="38">
        <v>87.5</v>
      </c>
      <c r="AF181" s="38">
        <v>88.15</v>
      </c>
      <c r="AG181" s="38">
        <v>88.73</v>
      </c>
      <c r="AH181" s="38">
        <v>89.38</v>
      </c>
      <c r="AI181" s="38">
        <v>89.99</v>
      </c>
      <c r="AJ181" s="38">
        <v>90.59</v>
      </c>
      <c r="AK181" s="38">
        <v>91.15</v>
      </c>
    </row>
    <row r="182" spans="1:37" ht="12.75" customHeight="1" thickBot="1" thickTop="1">
      <c r="A182" s="1">
        <v>5</v>
      </c>
      <c r="B182" s="19">
        <f>MATCH(D182,'[2]world'!$B$3:$B$400,0)</f>
        <v>97</v>
      </c>
      <c r="C182" s="17" t="str">
        <f>INDEX('[2]world'!$D$3:$D$400,MATCH(D182,'[2]world'!$B$3:$B$400,0))</f>
        <v>Mavt</v>
      </c>
      <c r="D182" s="22" t="s">
        <v>153</v>
      </c>
      <c r="E182" s="23">
        <f>MATCH(G182,'[2]sex'!$B$3:$B$176,0)</f>
        <v>1</v>
      </c>
      <c r="F182" s="23" t="str">
        <f>INDEX('[2]sex'!$D$3:$D$176,MATCH(G182,'[2]sex'!$B$3:$B$176,0))</f>
        <v>males</v>
      </c>
      <c r="G182" s="22" t="s">
        <v>307</v>
      </c>
      <c r="H182" s="38">
        <v>38.51</v>
      </c>
      <c r="I182" s="38">
        <v>41.46</v>
      </c>
      <c r="J182" s="38">
        <v>44.59</v>
      </c>
      <c r="K182" s="38">
        <v>47.01</v>
      </c>
      <c r="L182" s="38">
        <v>49.09</v>
      </c>
      <c r="M182" s="38">
        <v>51.31</v>
      </c>
      <c r="N182" s="38">
        <v>54.42</v>
      </c>
      <c r="O182" s="38">
        <v>56.48</v>
      </c>
      <c r="P182" s="38">
        <v>57.5</v>
      </c>
      <c r="Q182" s="38">
        <v>58.31</v>
      </c>
      <c r="R182" s="38">
        <v>58.64</v>
      </c>
      <c r="S182" s="38">
        <v>59.73</v>
      </c>
      <c r="T182" s="38">
        <v>61.29</v>
      </c>
      <c r="U182" s="38">
        <v>62.05</v>
      </c>
      <c r="V182" s="38">
        <v>62.73</v>
      </c>
      <c r="W182" s="38">
        <v>63.34</v>
      </c>
      <c r="X182" s="38">
        <v>63.9</v>
      </c>
      <c r="Y182" s="38">
        <v>64.41</v>
      </c>
      <c r="Z182" s="38">
        <v>65.02</v>
      </c>
      <c r="AA182" s="38">
        <v>65.54</v>
      </c>
      <c r="AB182" s="38">
        <v>66.03</v>
      </c>
      <c r="AC182" s="38">
        <v>66.55</v>
      </c>
      <c r="AD182" s="38">
        <v>67.02</v>
      </c>
      <c r="AE182" s="38">
        <v>67.47</v>
      </c>
      <c r="AF182" s="38">
        <v>67.94</v>
      </c>
      <c r="AG182" s="38">
        <v>68.36</v>
      </c>
      <c r="AH182" s="38">
        <v>68.78</v>
      </c>
      <c r="AI182" s="38">
        <v>69.26</v>
      </c>
      <c r="AJ182" s="38">
        <v>69.75</v>
      </c>
      <c r="AK182" s="38">
        <v>70.22</v>
      </c>
    </row>
    <row r="183" spans="1:37" ht="12.75" customHeight="1" thickBot="1" thickTop="1">
      <c r="A183" s="1">
        <v>5</v>
      </c>
      <c r="B183" s="19">
        <f>MATCH(D183,'[2]world'!$B$3:$B$400,0)</f>
        <v>112</v>
      </c>
      <c r="C183" s="17" t="str">
        <f>INDEX('[2]world'!$D$3:$D$400,MATCH(D183,'[2]world'!$B$3:$B$400,0))</f>
        <v>Mav</v>
      </c>
      <c r="D183" s="22" t="s">
        <v>154</v>
      </c>
      <c r="E183" s="23">
        <f>MATCH(G183,'[2]sex'!$B$3:$B$176,0)</f>
        <v>1</v>
      </c>
      <c r="F183" s="23" t="str">
        <f>INDEX('[2]sex'!$D$3:$D$176,MATCH(G183,'[2]sex'!$B$3:$B$176,0))</f>
        <v>males</v>
      </c>
      <c r="G183" s="22" t="s">
        <v>307</v>
      </c>
      <c r="H183" s="38">
        <v>49.03</v>
      </c>
      <c r="I183" s="38">
        <v>53.96</v>
      </c>
      <c r="J183" s="38">
        <v>59.39</v>
      </c>
      <c r="K183" s="38">
        <v>60.76</v>
      </c>
      <c r="L183" s="38">
        <v>60.73</v>
      </c>
      <c r="M183" s="38">
        <v>61.46</v>
      </c>
      <c r="N183" s="38">
        <v>64.52</v>
      </c>
      <c r="O183" s="38">
        <v>64.74</v>
      </c>
      <c r="P183" s="38">
        <v>66.63</v>
      </c>
      <c r="Q183" s="38">
        <v>66.75</v>
      </c>
      <c r="R183" s="38">
        <v>68.85</v>
      </c>
      <c r="S183" s="38">
        <v>69.39</v>
      </c>
      <c r="T183" s="38">
        <v>70.67</v>
      </c>
      <c r="U183" s="38">
        <v>71.55</v>
      </c>
      <c r="V183" s="38">
        <v>72.46</v>
      </c>
      <c r="W183" s="38">
        <v>73.4</v>
      </c>
      <c r="X183" s="38">
        <v>74.37</v>
      </c>
      <c r="Y183" s="38">
        <v>75.32</v>
      </c>
      <c r="Z183" s="38">
        <v>76.31</v>
      </c>
      <c r="AA183" s="38">
        <v>77.3</v>
      </c>
      <c r="AB183" s="38">
        <v>78.35</v>
      </c>
      <c r="AC183" s="38">
        <v>79.4</v>
      </c>
      <c r="AD183" s="38">
        <v>80.43</v>
      </c>
      <c r="AE183" s="38">
        <v>81.4</v>
      </c>
      <c r="AF183" s="38">
        <v>82.25</v>
      </c>
      <c r="AG183" s="38">
        <v>83.01</v>
      </c>
      <c r="AH183" s="38">
        <v>83.71</v>
      </c>
      <c r="AI183" s="38">
        <v>84.36</v>
      </c>
      <c r="AJ183" s="38">
        <v>84.95</v>
      </c>
      <c r="AK183" s="38">
        <v>85.52</v>
      </c>
    </row>
    <row r="184" spans="1:37" ht="12.75" customHeight="1" thickBot="1" thickTop="1">
      <c r="A184" s="1">
        <v>5</v>
      </c>
      <c r="B184" s="19">
        <f>MATCH(D184,'[2]world'!$B$3:$B$400,0)</f>
        <v>113</v>
      </c>
      <c r="C184" s="17" t="str">
        <f>INDEX('[2]world'!$D$3:$D$400,MATCH(D184,'[2]world'!$B$3:$B$400,0))</f>
        <v>May</v>
      </c>
      <c r="D184" s="22" t="s">
        <v>155</v>
      </c>
      <c r="E184" s="23">
        <f>MATCH(G184,'[2]sex'!$B$3:$B$176,0)</f>
        <v>1</v>
      </c>
      <c r="F184" s="23" t="str">
        <f>INDEX('[2]sex'!$D$3:$D$176,MATCH(G184,'[2]sex'!$B$3:$B$176,0))</f>
        <v>males</v>
      </c>
      <c r="G184" s="22" t="s">
        <v>307</v>
      </c>
      <c r="H184" s="38">
        <v>44.91</v>
      </c>
      <c r="I184" s="38">
        <v>49.87</v>
      </c>
      <c r="J184" s="38">
        <v>53.95</v>
      </c>
      <c r="K184" s="38">
        <v>57.49</v>
      </c>
      <c r="L184" s="38">
        <v>60.54</v>
      </c>
      <c r="M184" s="38">
        <v>63.22</v>
      </c>
      <c r="N184" s="38">
        <v>65.59</v>
      </c>
      <c r="O184" s="38">
        <v>67.7</v>
      </c>
      <c r="P184" s="38">
        <v>69.61</v>
      </c>
      <c r="Q184" s="38">
        <v>71.36</v>
      </c>
      <c r="R184" s="38">
        <v>72.97</v>
      </c>
      <c r="S184" s="38">
        <v>74.47</v>
      </c>
      <c r="T184" s="38">
        <v>76.04</v>
      </c>
      <c r="U184" s="38">
        <v>77.58</v>
      </c>
      <c r="V184" s="38">
        <v>79.09</v>
      </c>
      <c r="W184" s="38">
        <v>80.35</v>
      </c>
      <c r="X184" s="38">
        <v>81.35</v>
      </c>
      <c r="Y184" s="38">
        <v>82.21</v>
      </c>
      <c r="Z184" s="38">
        <v>82.97</v>
      </c>
      <c r="AA184" s="38">
        <v>83.7</v>
      </c>
      <c r="AB184" s="38">
        <v>84.41</v>
      </c>
      <c r="AC184" s="38">
        <v>85.09</v>
      </c>
      <c r="AD184" s="38">
        <v>85.73</v>
      </c>
      <c r="AE184" s="38">
        <v>86.35</v>
      </c>
      <c r="AF184" s="38">
        <v>86.97</v>
      </c>
      <c r="AG184" s="38">
        <v>87.56</v>
      </c>
      <c r="AH184" s="38">
        <v>88.18</v>
      </c>
      <c r="AI184" s="38">
        <v>88.77</v>
      </c>
      <c r="AJ184" s="38">
        <v>89.4</v>
      </c>
      <c r="AK184" s="38">
        <v>89.97</v>
      </c>
    </row>
    <row r="185" spans="1:37" ht="12.75" customHeight="1" thickBot="1" thickTop="1">
      <c r="A185" s="1">
        <v>5</v>
      </c>
      <c r="B185" s="19">
        <f>MATCH(D185,'[2]world'!$B$3:$B$400,0)</f>
        <v>283</v>
      </c>
      <c r="C185" s="17" t="str">
        <f>INDEX('[2]world'!$D$3:$D$400,MATCH(D185,'[2]world'!$B$3:$B$400,0))</f>
        <v>Melan</v>
      </c>
      <c r="D185" s="22" t="s">
        <v>156</v>
      </c>
      <c r="E185" s="23">
        <f>MATCH(G185,'[2]sex'!$B$3:$B$176,0)</f>
        <v>1</v>
      </c>
      <c r="F185" s="23" t="str">
        <f>INDEX('[2]sex'!$D$3:$D$176,MATCH(G185,'[2]sex'!$B$3:$B$176,0))</f>
        <v>males</v>
      </c>
      <c r="G185" s="22" t="s">
        <v>307</v>
      </c>
      <c r="H185" s="38">
        <v>36.3285845414557</v>
      </c>
      <c r="I185" s="38">
        <v>39.0443564924143</v>
      </c>
      <c r="J185" s="38">
        <v>41.9213105985869</v>
      </c>
      <c r="K185" s="38">
        <v>45.9487212344036</v>
      </c>
      <c r="L185" s="38">
        <v>49.2241898576604</v>
      </c>
      <c r="M185" s="38">
        <v>51.8674681571122</v>
      </c>
      <c r="N185" s="38">
        <v>53.9455471048026</v>
      </c>
      <c r="O185" s="38">
        <v>54.4353332424233</v>
      </c>
      <c r="P185" s="38">
        <v>55.9367202846695</v>
      </c>
      <c r="Q185" s="38">
        <v>57.646791421978</v>
      </c>
      <c r="R185" s="38">
        <v>59.3183236081678</v>
      </c>
      <c r="S185" s="38">
        <v>61.0715992430835</v>
      </c>
      <c r="T185" s="38">
        <v>61.8816022543735</v>
      </c>
      <c r="U185" s="38">
        <v>62.7102235405599</v>
      </c>
      <c r="V185" s="38">
        <v>63.5044503131754</v>
      </c>
      <c r="W185" s="38">
        <v>64.2362800878733</v>
      </c>
      <c r="X185" s="38">
        <v>65.0027829620704</v>
      </c>
      <c r="Y185" s="38">
        <v>65.7011296024774</v>
      </c>
      <c r="Z185" s="38">
        <v>66.3880404888901</v>
      </c>
      <c r="AA185" s="38">
        <v>67.0652558584353</v>
      </c>
      <c r="AB185" s="38">
        <v>67.7248490023547</v>
      </c>
      <c r="AC185" s="38">
        <v>68.3761205410969</v>
      </c>
      <c r="AD185" s="38">
        <v>69.060116238579</v>
      </c>
      <c r="AE185" s="38">
        <v>69.696253174997</v>
      </c>
      <c r="AF185" s="38">
        <v>70.3285184093702</v>
      </c>
      <c r="AG185" s="38">
        <v>71.0471857540099</v>
      </c>
      <c r="AH185" s="38">
        <v>71.6847868267857</v>
      </c>
      <c r="AI185" s="38">
        <v>72.4141895114383</v>
      </c>
      <c r="AJ185" s="38">
        <v>73.2067099474538</v>
      </c>
      <c r="AK185" s="38">
        <v>73.964781584287</v>
      </c>
    </row>
    <row r="186" spans="1:37" ht="12.75" customHeight="1" thickBot="1" thickTop="1">
      <c r="A186" s="1">
        <v>5</v>
      </c>
      <c r="B186" s="19">
        <f>MATCH(D186,'[2]world'!$B$3:$B$400,0)</f>
        <v>148</v>
      </c>
      <c r="C186" s="17" t="str">
        <f>INDEX('[2]world'!$D$3:$D$400,MATCH(D186,'[2]world'!$B$3:$B$400,0))</f>
        <v>Mex</v>
      </c>
      <c r="D186" s="22" t="s">
        <v>157</v>
      </c>
      <c r="E186" s="23">
        <f>MATCH(G186,'[2]sex'!$B$3:$B$176,0)</f>
        <v>1</v>
      </c>
      <c r="F186" s="23" t="str">
        <f>INDEX('[2]sex'!$D$3:$D$176,MATCH(G186,'[2]sex'!$B$3:$B$176,0))</f>
        <v>males</v>
      </c>
      <c r="G186" s="22" t="s">
        <v>307</v>
      </c>
      <c r="H186" s="38">
        <v>48.92</v>
      </c>
      <c r="I186" s="38">
        <v>53.34</v>
      </c>
      <c r="J186" s="38">
        <v>56.42</v>
      </c>
      <c r="K186" s="38">
        <v>58.16</v>
      </c>
      <c r="L186" s="38">
        <v>60.09</v>
      </c>
      <c r="M186" s="38">
        <v>62.21</v>
      </c>
      <c r="N186" s="38">
        <v>64.44</v>
      </c>
      <c r="O186" s="38">
        <v>66.76</v>
      </c>
      <c r="P186" s="38">
        <v>69.03</v>
      </c>
      <c r="Q186" s="38">
        <v>71.26</v>
      </c>
      <c r="R186" s="38">
        <v>72.43</v>
      </c>
      <c r="S186" s="38">
        <v>73.31</v>
      </c>
      <c r="T186" s="38">
        <v>74.04</v>
      </c>
      <c r="U186" s="38">
        <v>75.15</v>
      </c>
      <c r="V186" s="38">
        <v>76.24</v>
      </c>
      <c r="W186" s="38">
        <v>77.3</v>
      </c>
      <c r="X186" s="38">
        <v>78.4</v>
      </c>
      <c r="Y186" s="38">
        <v>79.52</v>
      </c>
      <c r="Z186" s="38">
        <v>80.66</v>
      </c>
      <c r="AA186" s="38">
        <v>81.75</v>
      </c>
      <c r="AB186" s="38">
        <v>82.76</v>
      </c>
      <c r="AC186" s="38">
        <v>83.62</v>
      </c>
      <c r="AD186" s="38">
        <v>84.39</v>
      </c>
      <c r="AE186" s="38">
        <v>85.06</v>
      </c>
      <c r="AF186" s="38">
        <v>85.73</v>
      </c>
      <c r="AG186" s="38">
        <v>86.29</v>
      </c>
      <c r="AH186" s="38">
        <v>86.8</v>
      </c>
      <c r="AI186" s="38">
        <v>87.35</v>
      </c>
      <c r="AJ186" s="38">
        <v>87.9</v>
      </c>
      <c r="AK186" s="38">
        <v>88.47</v>
      </c>
    </row>
    <row r="187" spans="1:37" ht="12.75" customHeight="1" thickBot="1" thickTop="1">
      <c r="A187" s="1">
        <v>5</v>
      </c>
      <c r="B187" s="19">
        <f>MATCH(D187,'[2]world'!$B$3:$B$400,0)</f>
        <v>235</v>
      </c>
      <c r="C187" s="17" t="str">
        <f>INDEX('[2]world'!$D$3:$D$400,MATCH(D187,'[2]world'!$B$3:$B$400,0))</f>
        <v>Micr</v>
      </c>
      <c r="D187" s="22" t="s">
        <v>101</v>
      </c>
      <c r="E187" s="23">
        <f>MATCH(G187,'[2]sex'!$B$3:$B$176,0)</f>
        <v>1</v>
      </c>
      <c r="F187" s="23" t="str">
        <f>INDEX('[2]sex'!$D$3:$D$176,MATCH(G187,'[2]sex'!$B$3:$B$176,0))</f>
        <v>males</v>
      </c>
      <c r="G187" s="22" t="s">
        <v>307</v>
      </c>
      <c r="H187" s="38">
        <v>52.215160096895</v>
      </c>
      <c r="I187" s="38">
        <v>54.1242469569472</v>
      </c>
      <c r="J187" s="38">
        <v>56.3305078290745</v>
      </c>
      <c r="K187" s="38">
        <v>58.3889337486784</v>
      </c>
      <c r="L187" s="38">
        <v>60.4721785460935</v>
      </c>
      <c r="M187" s="38">
        <v>61.9801767275934</v>
      </c>
      <c r="N187" s="38">
        <v>62.9832553101533</v>
      </c>
      <c r="O187" s="38">
        <v>64.2253266572819</v>
      </c>
      <c r="P187" s="38">
        <v>65.6647354869985</v>
      </c>
      <c r="Q187" s="38">
        <v>67.4583099045651</v>
      </c>
      <c r="R187" s="38">
        <v>68.8570210616114</v>
      </c>
      <c r="S187" s="38">
        <v>69.6909212233826</v>
      </c>
      <c r="T187" s="38">
        <v>70.5009111060476</v>
      </c>
      <c r="U187" s="38">
        <v>71.600428127866</v>
      </c>
      <c r="V187" s="38">
        <v>72.7017679458231</v>
      </c>
      <c r="W187" s="38">
        <v>73.7538699840085</v>
      </c>
      <c r="X187" s="38">
        <v>74.7472297367349</v>
      </c>
      <c r="Y187" s="38">
        <v>75.5885964844434</v>
      </c>
      <c r="Z187" s="38">
        <v>76.2899430733922</v>
      </c>
      <c r="AA187" s="38">
        <v>76.9487713114276</v>
      </c>
      <c r="AB187" s="38">
        <v>77.5740080086081</v>
      </c>
      <c r="AC187" s="38">
        <v>78.2116607724348</v>
      </c>
      <c r="AD187" s="38">
        <v>78.8252089270465</v>
      </c>
      <c r="AE187" s="38">
        <v>79.4962916909113</v>
      </c>
      <c r="AF187" s="38">
        <v>80.2070035189434</v>
      </c>
      <c r="AG187" s="38">
        <v>80.9117220535616</v>
      </c>
      <c r="AH187" s="38">
        <v>81.602027940482</v>
      </c>
      <c r="AI187" s="38">
        <v>82.2806716347822</v>
      </c>
      <c r="AJ187" s="38">
        <v>82.9657774353058</v>
      </c>
      <c r="AK187" s="38">
        <v>83.6528056770442</v>
      </c>
    </row>
    <row r="188" spans="1:37" ht="12.75" customHeight="1" thickBot="1" thickTop="1">
      <c r="A188" s="1">
        <v>5</v>
      </c>
      <c r="B188" s="19">
        <f>MATCH(D188,'[2]world'!$B$3:$B$400,0)</f>
        <v>385</v>
      </c>
      <c r="C188" s="17" t="str">
        <f>INDEX('[2]world'!$D$3:$D$400,MATCH(D188,'[2]world'!$B$3:$B$400,0))</f>
        <v>FedStaMic</v>
      </c>
      <c r="D188" s="22" t="s">
        <v>261</v>
      </c>
      <c r="E188" s="23">
        <f>MATCH(G188,'[2]sex'!$B$3:$B$176,0)</f>
        <v>1</v>
      </c>
      <c r="F188" s="23" t="str">
        <f>INDEX('[2]sex'!$D$3:$D$176,MATCH(G188,'[2]sex'!$B$3:$B$176,0))</f>
        <v>males</v>
      </c>
      <c r="G188" s="22" t="s">
        <v>307</v>
      </c>
      <c r="H188" s="38">
        <v>54.05</v>
      </c>
      <c r="I188" s="38">
        <v>56.05</v>
      </c>
      <c r="J188" s="38">
        <v>58.05</v>
      </c>
      <c r="K188" s="38">
        <v>60.05</v>
      </c>
      <c r="L188" s="38">
        <v>62.15</v>
      </c>
      <c r="M188" s="38">
        <v>64.25</v>
      </c>
      <c r="N188" s="38">
        <v>64.81</v>
      </c>
      <c r="O188" s="38">
        <v>65.38</v>
      </c>
      <c r="P188" s="38">
        <v>65.94</v>
      </c>
      <c r="Q188" s="38">
        <v>66.5</v>
      </c>
      <c r="R188" s="38">
        <v>66.92</v>
      </c>
      <c r="S188" s="38">
        <v>67.56</v>
      </c>
      <c r="T188" s="38">
        <v>67.99</v>
      </c>
      <c r="U188" s="38">
        <v>68.51</v>
      </c>
      <c r="V188" s="38">
        <v>69.03</v>
      </c>
      <c r="W188" s="38">
        <v>69.52</v>
      </c>
      <c r="X188" s="38">
        <v>69.98</v>
      </c>
      <c r="Y188" s="38">
        <v>70.49</v>
      </c>
      <c r="Z188" s="38">
        <v>70.97</v>
      </c>
      <c r="AA188" s="38">
        <v>71.48</v>
      </c>
      <c r="AB188" s="38">
        <v>72.06</v>
      </c>
      <c r="AC188" s="38">
        <v>72.68</v>
      </c>
      <c r="AD188" s="38">
        <v>73.34</v>
      </c>
      <c r="AE188" s="38">
        <v>73.99</v>
      </c>
      <c r="AF188" s="38">
        <v>74.77</v>
      </c>
      <c r="AG188" s="38">
        <v>75.54</v>
      </c>
      <c r="AH188" s="38">
        <v>76.42</v>
      </c>
      <c r="AI188" s="38">
        <v>77.36</v>
      </c>
      <c r="AJ188" s="38">
        <v>78.25</v>
      </c>
      <c r="AK188" s="38">
        <v>79.27</v>
      </c>
    </row>
    <row r="189" spans="1:37" ht="12.75" customHeight="1" thickBot="1" thickTop="1">
      <c r="A189" s="1">
        <v>5</v>
      </c>
      <c r="B189" s="19">
        <f>MATCH(D189,'[2]world'!$B$3:$B$400,0)</f>
        <v>123</v>
      </c>
      <c r="C189" s="17" t="str">
        <f>INDEX('[2]world'!$D$3:$D$400,MATCH(D189,'[2]world'!$B$3:$B$400,0))</f>
        <v>Af_C</v>
      </c>
      <c r="D189" s="22" t="s">
        <v>158</v>
      </c>
      <c r="E189" s="23">
        <f>MATCH(G189,'[2]sex'!$B$3:$B$176,0)</f>
        <v>1</v>
      </c>
      <c r="F189" s="23" t="str">
        <f>INDEX('[2]sex'!$D$3:$D$176,MATCH(G189,'[2]sex'!$B$3:$B$176,0))</f>
        <v>males</v>
      </c>
      <c r="G189" s="22" t="s">
        <v>307</v>
      </c>
      <c r="H189" s="38">
        <v>35.1217814277116</v>
      </c>
      <c r="I189" s="38">
        <v>36.9006583832293</v>
      </c>
      <c r="J189" s="38">
        <v>38.591636736645</v>
      </c>
      <c r="K189" s="38">
        <v>40.4497210349819</v>
      </c>
      <c r="L189" s="38">
        <v>42.5987896639152</v>
      </c>
      <c r="M189" s="38">
        <v>44.1793604011568</v>
      </c>
      <c r="N189" s="38">
        <v>45.6486429419392</v>
      </c>
      <c r="O189" s="38">
        <v>46.5181083780346</v>
      </c>
      <c r="P189" s="38">
        <v>47.2182328602211</v>
      </c>
      <c r="Q189" s="38">
        <v>47.0973487372553</v>
      </c>
      <c r="R189" s="38">
        <v>49.1128041692922</v>
      </c>
      <c r="S189" s="38">
        <v>51.833886697186</v>
      </c>
      <c r="T189" s="38">
        <v>54.2770750644056</v>
      </c>
      <c r="U189" s="38">
        <v>56.1310500567814</v>
      </c>
      <c r="V189" s="38">
        <v>57.8930010318338</v>
      </c>
      <c r="W189" s="38">
        <v>59.6580912800762</v>
      </c>
      <c r="X189" s="38">
        <v>61.33052650142</v>
      </c>
      <c r="Y189" s="38">
        <v>62.9211667082686</v>
      </c>
      <c r="Z189" s="38">
        <v>64.3962185526849</v>
      </c>
      <c r="AA189" s="38">
        <v>65.6984203686102</v>
      </c>
      <c r="AB189" s="38">
        <v>66.9088554342984</v>
      </c>
      <c r="AC189" s="38">
        <v>68.0374732325501</v>
      </c>
      <c r="AD189" s="38">
        <v>69.0193719652286</v>
      </c>
      <c r="AE189" s="38">
        <v>69.9668040009803</v>
      </c>
      <c r="AF189" s="38">
        <v>70.8999597098575</v>
      </c>
      <c r="AG189" s="38">
        <v>71.7660334528209</v>
      </c>
      <c r="AH189" s="38">
        <v>72.6039919599476</v>
      </c>
      <c r="AI189" s="38">
        <v>73.4156316431862</v>
      </c>
      <c r="AJ189" s="38">
        <v>74.3155363935794</v>
      </c>
      <c r="AK189" s="38">
        <v>75.1167323629941</v>
      </c>
    </row>
    <row r="190" spans="1:37" ht="12.75" customHeight="1" thickBot="1" thickTop="1">
      <c r="A190" s="1">
        <v>5</v>
      </c>
      <c r="B190" s="19">
        <f>MATCH(D190,'[2]world'!$B$3:$B$400,0)</f>
        <v>324</v>
      </c>
      <c r="C190" s="17" t="str">
        <f>INDEX('[2]world'!$D$3:$D$400,MATCH(D190,'[2]world'!$B$3:$B$400,0))</f>
        <v>CMIn</v>
      </c>
      <c r="D190" s="22" t="s">
        <v>262</v>
      </c>
      <c r="E190" s="23">
        <f>MATCH(G190,'[2]sex'!$B$3:$B$176,0)</f>
        <v>1</v>
      </c>
      <c r="F190" s="23" t="str">
        <f>INDEX('[2]sex'!$D$3:$D$176,MATCH(G190,'[2]sex'!$B$3:$B$176,0))</f>
        <v>males</v>
      </c>
      <c r="G190" s="22" t="s">
        <v>307</v>
      </c>
      <c r="H190" s="38">
        <v>41.4200020473051</v>
      </c>
      <c r="I190" s="38">
        <v>43.6549423130759</v>
      </c>
      <c r="J190" s="38">
        <v>45.7687365071878</v>
      </c>
      <c r="K190" s="38">
        <v>51.2520680392842</v>
      </c>
      <c r="L190" s="38">
        <v>54.693132848794</v>
      </c>
      <c r="M190" s="38">
        <v>57.3878725659286</v>
      </c>
      <c r="N190" s="38">
        <v>59.0096710801659</v>
      </c>
      <c r="O190" s="38">
        <v>60.8511812243413</v>
      </c>
      <c r="P190" s="38">
        <v>62.0363712217417</v>
      </c>
      <c r="Q190" s="38">
        <v>63.1609404487705</v>
      </c>
      <c r="R190" s="38">
        <v>64.7873505787526</v>
      </c>
      <c r="S190" s="38">
        <v>66.2983862600258</v>
      </c>
      <c r="T190" s="38">
        <v>67.7068452406374</v>
      </c>
      <c r="U190" s="38">
        <v>68.8516919016481</v>
      </c>
      <c r="V190" s="38">
        <v>69.9002558580658</v>
      </c>
      <c r="W190" s="38">
        <v>70.8823970365143</v>
      </c>
      <c r="X190" s="38">
        <v>71.843724845801</v>
      </c>
      <c r="Y190" s="38">
        <v>72.788426957081</v>
      </c>
      <c r="Z190" s="38">
        <v>73.7350526286952</v>
      </c>
      <c r="AA190" s="38">
        <v>74.6457094118404</v>
      </c>
      <c r="AB190" s="38">
        <v>75.5755829469183</v>
      </c>
      <c r="AC190" s="38">
        <v>76.4282216810937</v>
      </c>
      <c r="AD190" s="38">
        <v>77.2030221995705</v>
      </c>
      <c r="AE190" s="38">
        <v>77.9906490955057</v>
      </c>
      <c r="AF190" s="38">
        <v>78.721633414919</v>
      </c>
      <c r="AG190" s="38">
        <v>79.405096429278</v>
      </c>
      <c r="AH190" s="38">
        <v>80.0770384075978</v>
      </c>
      <c r="AI190" s="38">
        <v>80.7806566542878</v>
      </c>
      <c r="AJ190" s="38">
        <v>81.4256036789669</v>
      </c>
      <c r="AK190" s="38">
        <v>82.043184197724</v>
      </c>
    </row>
    <row r="191" spans="1:37" ht="12.75" customHeight="1" thickBot="1" thickTop="1">
      <c r="A191" s="1">
        <v>5</v>
      </c>
      <c r="B191" s="19">
        <f>MATCH(D191,'[2]world'!$B$3:$B$400,0)</f>
        <v>226</v>
      </c>
      <c r="C191" s="17" t="str">
        <f>INDEX('[2]world'!$D$3:$D$400,MATCH(D191,'[2]world'!$B$3:$B$400,0))</f>
        <v>Mong</v>
      </c>
      <c r="D191" s="22" t="s">
        <v>159</v>
      </c>
      <c r="E191" s="23">
        <f>MATCH(G191,'[2]sex'!$B$3:$B$176,0)</f>
        <v>1</v>
      </c>
      <c r="F191" s="23" t="str">
        <f>INDEX('[2]sex'!$D$3:$D$176,MATCH(G191,'[2]sex'!$B$3:$B$176,0))</f>
        <v>males</v>
      </c>
      <c r="G191" s="22" t="s">
        <v>307</v>
      </c>
      <c r="H191" s="38">
        <v>41.47</v>
      </c>
      <c r="I191" s="38">
        <v>43.78</v>
      </c>
      <c r="J191" s="38">
        <v>48.66</v>
      </c>
      <c r="K191" s="38">
        <v>51.68</v>
      </c>
      <c r="L191" s="38">
        <v>54.15</v>
      </c>
      <c r="M191" s="38">
        <v>54.53</v>
      </c>
      <c r="N191" s="38">
        <v>54.96</v>
      </c>
      <c r="O191" s="38">
        <v>57.3</v>
      </c>
      <c r="P191" s="38">
        <v>58.15</v>
      </c>
      <c r="Q191" s="38">
        <v>59.46</v>
      </c>
      <c r="R191" s="38">
        <v>60.77</v>
      </c>
      <c r="S191" s="38">
        <v>62.36</v>
      </c>
      <c r="T191" s="38">
        <v>64.76</v>
      </c>
      <c r="U191" s="38">
        <v>66.38</v>
      </c>
      <c r="V191" s="38">
        <v>67.95</v>
      </c>
      <c r="W191" s="38">
        <v>69.37</v>
      </c>
      <c r="X191" s="38">
        <v>70.77</v>
      </c>
      <c r="Y191" s="38">
        <v>72.04</v>
      </c>
      <c r="Z191" s="38">
        <v>73.32</v>
      </c>
      <c r="AA191" s="38">
        <v>74.6</v>
      </c>
      <c r="AB191" s="38">
        <v>75.86</v>
      </c>
      <c r="AC191" s="38">
        <v>77.02</v>
      </c>
      <c r="AD191" s="38">
        <v>78.21</v>
      </c>
      <c r="AE191" s="38">
        <v>79.35</v>
      </c>
      <c r="AF191" s="38">
        <v>80.35</v>
      </c>
      <c r="AG191" s="38">
        <v>81.23</v>
      </c>
      <c r="AH191" s="38">
        <v>82.06</v>
      </c>
      <c r="AI191" s="38">
        <v>82.74</v>
      </c>
      <c r="AJ191" s="38">
        <v>83.41</v>
      </c>
      <c r="AK191" s="38">
        <v>83.97</v>
      </c>
    </row>
    <row r="192" spans="1:37" ht="12.75" customHeight="1" thickBot="1" thickTop="1">
      <c r="A192" s="1">
        <v>5</v>
      </c>
      <c r="B192" s="19">
        <f>MATCH(D192,'[2]world'!$B$3:$B$400,0)</f>
        <v>65</v>
      </c>
      <c r="C192" s="17" t="str">
        <f>INDEX('[2]world'!$D$3:$D$400,MATCH(D192,'[2]world'!$B$3:$B$400,0))</f>
        <v>Mon</v>
      </c>
      <c r="D192" s="22" t="s">
        <v>160</v>
      </c>
      <c r="E192" s="23">
        <f>MATCH(G192,'[2]sex'!$B$3:$B$176,0)</f>
        <v>1</v>
      </c>
      <c r="F192" s="23" t="str">
        <f>INDEX('[2]sex'!$D$3:$D$176,MATCH(G192,'[2]sex'!$B$3:$B$176,0))</f>
        <v>males</v>
      </c>
      <c r="G192" s="22" t="s">
        <v>307</v>
      </c>
      <c r="H192" s="38">
        <v>58.13</v>
      </c>
      <c r="I192" s="38">
        <v>60.73</v>
      </c>
      <c r="J192" s="38">
        <v>64.21</v>
      </c>
      <c r="K192" s="38">
        <v>66.28</v>
      </c>
      <c r="L192" s="38">
        <v>68.01</v>
      </c>
      <c r="M192" s="38">
        <v>68.69</v>
      </c>
      <c r="N192" s="38">
        <v>70.44</v>
      </c>
      <c r="O192" s="38">
        <v>70.97</v>
      </c>
      <c r="P192" s="38">
        <v>71.42</v>
      </c>
      <c r="Q192" s="38">
        <v>70.62</v>
      </c>
      <c r="R192" s="38">
        <v>70.62</v>
      </c>
      <c r="S192" s="38">
        <v>71.87</v>
      </c>
      <c r="T192" s="38">
        <v>73.83</v>
      </c>
      <c r="U192" s="38">
        <v>74.42</v>
      </c>
      <c r="V192" s="38">
        <v>75.03</v>
      </c>
      <c r="W192" s="38">
        <v>75.65</v>
      </c>
      <c r="X192" s="38">
        <v>76.34</v>
      </c>
      <c r="Y192" s="38">
        <v>77.02</v>
      </c>
      <c r="Z192" s="38">
        <v>77.73</v>
      </c>
      <c r="AA192" s="38">
        <v>78.43</v>
      </c>
      <c r="AB192" s="38">
        <v>79.18</v>
      </c>
      <c r="AC192" s="38">
        <v>79.99</v>
      </c>
      <c r="AD192" s="38">
        <v>80.77</v>
      </c>
      <c r="AE192" s="38">
        <v>81.58</v>
      </c>
      <c r="AF192" s="38">
        <v>82.37</v>
      </c>
      <c r="AG192" s="38">
        <v>83.12</v>
      </c>
      <c r="AH192" s="38">
        <v>83.89</v>
      </c>
      <c r="AI192" s="38">
        <v>84.49</v>
      </c>
      <c r="AJ192" s="38">
        <v>85.03</v>
      </c>
      <c r="AK192" s="38">
        <v>85.6</v>
      </c>
    </row>
    <row r="193" spans="1:37" ht="12.75" customHeight="1" thickBot="1" thickTop="1">
      <c r="A193" s="1">
        <v>5</v>
      </c>
      <c r="B193" s="19">
        <f>MATCH(D193,'[2]world'!$B$3:$B$400,0)</f>
        <v>285</v>
      </c>
      <c r="C193" s="17" t="str">
        <f>INDEX('[2]world'!$D$3:$D$400,MATCH(D193,'[2]world'!$B$3:$B$400,0))</f>
        <v>MDR</v>
      </c>
      <c r="D193" s="22" t="s">
        <v>161</v>
      </c>
      <c r="E193" s="23">
        <f>MATCH(G193,'[2]sex'!$B$3:$B$176,0)</f>
        <v>1</v>
      </c>
      <c r="F193" s="23" t="str">
        <f>INDEX('[2]sex'!$D$3:$D$176,MATCH(G193,'[2]sex'!$B$3:$B$176,0))</f>
        <v>males</v>
      </c>
      <c r="G193" s="22" t="s">
        <v>307</v>
      </c>
      <c r="H193" s="38">
        <v>62.0636098574753</v>
      </c>
      <c r="I193" s="38">
        <v>64.8103823080069</v>
      </c>
      <c r="J193" s="38">
        <v>66.3143824620766</v>
      </c>
      <c r="K193" s="38">
        <v>66.8693063914255</v>
      </c>
      <c r="L193" s="38">
        <v>67.4591831493554</v>
      </c>
      <c r="M193" s="38">
        <v>68.1725182556773</v>
      </c>
      <c r="N193" s="38">
        <v>68.9863226938432</v>
      </c>
      <c r="O193" s="38">
        <v>70.2272911905903</v>
      </c>
      <c r="P193" s="38">
        <v>70.224111672234</v>
      </c>
      <c r="Q193" s="38">
        <v>70.9450485789313</v>
      </c>
      <c r="R193" s="38">
        <v>71.8483289852667</v>
      </c>
      <c r="S193" s="38">
        <v>73.3605108722551</v>
      </c>
      <c r="T193" s="38">
        <v>75.0919537410024</v>
      </c>
      <c r="U193" s="38">
        <v>75.9944195452946</v>
      </c>
      <c r="V193" s="38">
        <v>76.9187939085357</v>
      </c>
      <c r="W193" s="38">
        <v>77.819625942476</v>
      </c>
      <c r="X193" s="38">
        <v>78.6721260529044</v>
      </c>
      <c r="Y193" s="38">
        <v>79.5071594783835</v>
      </c>
      <c r="Z193" s="38">
        <v>80.3025168576995</v>
      </c>
      <c r="AA193" s="38">
        <v>81.0590614473249</v>
      </c>
      <c r="AB193" s="38">
        <v>81.7937218817297</v>
      </c>
      <c r="AC193" s="38">
        <v>82.5364576370188</v>
      </c>
      <c r="AD193" s="38">
        <v>83.2447375543408</v>
      </c>
      <c r="AE193" s="38">
        <v>83.926563905771</v>
      </c>
      <c r="AF193" s="38">
        <v>84.5972342520233</v>
      </c>
      <c r="AG193" s="38">
        <v>85.2212757390713</v>
      </c>
      <c r="AH193" s="38">
        <v>85.844796090539</v>
      </c>
      <c r="AI193" s="38">
        <v>86.4223039006429</v>
      </c>
      <c r="AJ193" s="38">
        <v>87.0033622990145</v>
      </c>
      <c r="AK193" s="38">
        <v>87.6000869987421</v>
      </c>
    </row>
    <row r="194" spans="1:37" ht="12.75" customHeight="1" thickBot="1" thickTop="1">
      <c r="A194" s="1">
        <v>5</v>
      </c>
      <c r="B194" s="19">
        <f>MATCH(D194,'[2]world'!$B$3:$B$400,0)</f>
        <v>82</v>
      </c>
      <c r="C194" s="17" t="str">
        <f>INDEX('[2]world'!$D$3:$D$400,MATCH(D194,'[2]world'!$B$3:$B$400,0))</f>
        <v>Moro</v>
      </c>
      <c r="D194" s="22" t="s">
        <v>162</v>
      </c>
      <c r="E194" s="23">
        <f>MATCH(G194,'[2]sex'!$B$3:$B$176,0)</f>
        <v>1</v>
      </c>
      <c r="F194" s="23" t="str">
        <f>INDEX('[2]sex'!$D$3:$D$176,MATCH(G194,'[2]sex'!$B$3:$B$176,0))</f>
        <v>males</v>
      </c>
      <c r="G194" s="22" t="s">
        <v>307</v>
      </c>
      <c r="H194" s="38">
        <v>44</v>
      </c>
      <c r="I194" s="38">
        <v>45.76</v>
      </c>
      <c r="J194" s="38">
        <v>48.59</v>
      </c>
      <c r="K194" s="38">
        <v>50.63</v>
      </c>
      <c r="L194" s="38">
        <v>52.49</v>
      </c>
      <c r="M194" s="38">
        <v>54.66</v>
      </c>
      <c r="N194" s="38">
        <v>58.05</v>
      </c>
      <c r="O194" s="38">
        <v>61.69</v>
      </c>
      <c r="P194" s="38">
        <v>64.26</v>
      </c>
      <c r="Q194" s="38">
        <v>65.99</v>
      </c>
      <c r="R194" s="38">
        <v>68.04</v>
      </c>
      <c r="S194" s="38">
        <v>70.23</v>
      </c>
      <c r="T194" s="38">
        <v>72.6</v>
      </c>
      <c r="U194" s="38">
        <v>73.76</v>
      </c>
      <c r="V194" s="38">
        <v>74.79</v>
      </c>
      <c r="W194" s="38">
        <v>75.81</v>
      </c>
      <c r="X194" s="38">
        <v>76.79</v>
      </c>
      <c r="Y194" s="38">
        <v>77.71</v>
      </c>
      <c r="Z194" s="38">
        <v>78.6</v>
      </c>
      <c r="AA194" s="38">
        <v>79.52</v>
      </c>
      <c r="AB194" s="38">
        <v>80.46</v>
      </c>
      <c r="AC194" s="38">
        <v>81.41</v>
      </c>
      <c r="AD194" s="38">
        <v>82.33</v>
      </c>
      <c r="AE194" s="38">
        <v>83.15</v>
      </c>
      <c r="AF194" s="38">
        <v>83.98</v>
      </c>
      <c r="AG194" s="38">
        <v>84.7</v>
      </c>
      <c r="AH194" s="38">
        <v>85.36</v>
      </c>
      <c r="AI194" s="38">
        <v>85.86</v>
      </c>
      <c r="AJ194" s="38">
        <v>86.32</v>
      </c>
      <c r="AK194" s="38">
        <v>86.71</v>
      </c>
    </row>
    <row r="195" spans="1:37" ht="12.75" customHeight="1" thickBot="1" thickTop="1">
      <c r="A195" s="1">
        <v>5</v>
      </c>
      <c r="B195" s="19">
        <f>MATCH(D195,'[2]world'!$B$3:$B$400,0)</f>
        <v>114</v>
      </c>
      <c r="C195" s="17" t="str">
        <f>INDEX('[2]world'!$D$3:$D$400,MATCH(D195,'[2]world'!$B$3:$B$400,0))</f>
        <v>Moza</v>
      </c>
      <c r="D195" s="22" t="s">
        <v>163</v>
      </c>
      <c r="E195" s="23">
        <f>MATCH(G195,'[2]sex'!$B$3:$B$176,0)</f>
        <v>1</v>
      </c>
      <c r="F195" s="23" t="str">
        <f>INDEX('[2]sex'!$D$3:$D$176,MATCH(G195,'[2]sex'!$B$3:$B$176,0))</f>
        <v>males</v>
      </c>
      <c r="G195" s="22" t="s">
        <v>307</v>
      </c>
      <c r="H195" s="38">
        <v>30.1</v>
      </c>
      <c r="I195" s="38">
        <v>32.5</v>
      </c>
      <c r="J195" s="38">
        <v>34.8</v>
      </c>
      <c r="K195" s="38">
        <v>36.65</v>
      </c>
      <c r="L195" s="38">
        <v>38.8</v>
      </c>
      <c r="M195" s="38">
        <v>40.66</v>
      </c>
      <c r="N195" s="38">
        <v>40</v>
      </c>
      <c r="O195" s="38">
        <v>40.98</v>
      </c>
      <c r="P195" s="38">
        <v>42.62</v>
      </c>
      <c r="Q195" s="38">
        <v>45.9</v>
      </c>
      <c r="R195" s="38">
        <v>47.89</v>
      </c>
      <c r="S195" s="38">
        <v>50.36</v>
      </c>
      <c r="T195" s="38">
        <v>52.94</v>
      </c>
      <c r="U195" s="38">
        <v>54.96</v>
      </c>
      <c r="V195" s="38">
        <v>56.85</v>
      </c>
      <c r="W195" s="38">
        <v>59.12</v>
      </c>
      <c r="X195" s="38">
        <v>61.33</v>
      </c>
      <c r="Y195" s="38">
        <v>63.32</v>
      </c>
      <c r="Z195" s="38">
        <v>65.11</v>
      </c>
      <c r="AA195" s="38">
        <v>66.74</v>
      </c>
      <c r="AB195" s="38">
        <v>67.98</v>
      </c>
      <c r="AC195" s="38">
        <v>68.87</v>
      </c>
      <c r="AD195" s="38">
        <v>69.66</v>
      </c>
      <c r="AE195" s="38">
        <v>70.43</v>
      </c>
      <c r="AF195" s="38">
        <v>71.2</v>
      </c>
      <c r="AG195" s="38">
        <v>71.97</v>
      </c>
      <c r="AH195" s="38">
        <v>72.74</v>
      </c>
      <c r="AI195" s="38">
        <v>73.49</v>
      </c>
      <c r="AJ195" s="38">
        <v>74.15</v>
      </c>
      <c r="AK195" s="38">
        <v>74.75</v>
      </c>
    </row>
    <row r="196" spans="1:37" ht="12.75" customHeight="1" thickBot="1" thickTop="1">
      <c r="A196" s="1">
        <v>5</v>
      </c>
      <c r="B196" s="19">
        <f>MATCH(D196,'[2]world'!$B$3:$B$400,0)</f>
        <v>215</v>
      </c>
      <c r="C196" s="17" t="str">
        <f>INDEX('[2]world'!$D$3:$D$400,MATCH(D196,'[2]world'!$B$3:$B$400,0))</f>
        <v>Mya</v>
      </c>
      <c r="D196" s="22" t="s">
        <v>164</v>
      </c>
      <c r="E196" s="23">
        <f>MATCH(G196,'[2]sex'!$B$3:$B$176,0)</f>
        <v>1</v>
      </c>
      <c r="F196" s="23" t="str">
        <f>INDEX('[2]sex'!$D$3:$D$176,MATCH(G196,'[2]sex'!$B$3:$B$176,0))</f>
        <v>males</v>
      </c>
      <c r="G196" s="22" t="s">
        <v>307</v>
      </c>
      <c r="H196" s="38">
        <v>33.11</v>
      </c>
      <c r="I196" s="38">
        <v>38.37</v>
      </c>
      <c r="J196" s="38">
        <v>41.41</v>
      </c>
      <c r="K196" s="38">
        <v>47.07</v>
      </c>
      <c r="L196" s="38">
        <v>49.4</v>
      </c>
      <c r="M196" s="38">
        <v>51.56</v>
      </c>
      <c r="N196" s="38">
        <v>53.61</v>
      </c>
      <c r="O196" s="38">
        <v>55.56</v>
      </c>
      <c r="P196" s="38">
        <v>57.41</v>
      </c>
      <c r="Q196" s="38">
        <v>59.15</v>
      </c>
      <c r="R196" s="38">
        <v>60.9</v>
      </c>
      <c r="S196" s="38">
        <v>62.21</v>
      </c>
      <c r="T196" s="38">
        <v>63.58</v>
      </c>
      <c r="U196" s="38">
        <v>64.37</v>
      </c>
      <c r="V196" s="38">
        <v>65.09</v>
      </c>
      <c r="W196" s="38">
        <v>65.76</v>
      </c>
      <c r="X196" s="38">
        <v>66.42</v>
      </c>
      <c r="Y196" s="38">
        <v>67.01</v>
      </c>
      <c r="Z196" s="38">
        <v>67.58</v>
      </c>
      <c r="AA196" s="38">
        <v>68.11</v>
      </c>
      <c r="AB196" s="38">
        <v>68.72</v>
      </c>
      <c r="AC196" s="38">
        <v>69.25</v>
      </c>
      <c r="AD196" s="38">
        <v>69.8</v>
      </c>
      <c r="AE196" s="38">
        <v>70.42</v>
      </c>
      <c r="AF196" s="38">
        <v>71.04</v>
      </c>
      <c r="AG196" s="38">
        <v>71.72</v>
      </c>
      <c r="AH196" s="38">
        <v>72.41</v>
      </c>
      <c r="AI196" s="38">
        <v>73.14</v>
      </c>
      <c r="AJ196" s="38">
        <v>73.87</v>
      </c>
      <c r="AK196" s="38">
        <v>74.63</v>
      </c>
    </row>
    <row r="197" spans="1:37" ht="12.75" customHeight="1" thickBot="1" thickTop="1">
      <c r="A197" s="1">
        <v>5</v>
      </c>
      <c r="B197" s="19">
        <f>MATCH(D197,'[2]world'!$B$3:$B$400,0)</f>
        <v>136</v>
      </c>
      <c r="C197" s="17" t="str">
        <f>INDEX('[2]world'!$D$3:$D$400,MATCH(D197,'[2]world'!$B$3:$B$400,0))</f>
        <v>Nam</v>
      </c>
      <c r="D197" s="22" t="s">
        <v>165</v>
      </c>
      <c r="E197" s="23">
        <f>MATCH(G197,'[2]sex'!$B$3:$B$176,0)</f>
        <v>1</v>
      </c>
      <c r="F197" s="23" t="str">
        <f>INDEX('[2]sex'!$D$3:$D$176,MATCH(G197,'[2]sex'!$B$3:$B$176,0))</f>
        <v>males</v>
      </c>
      <c r="G197" s="22" t="s">
        <v>307</v>
      </c>
      <c r="H197" s="38">
        <v>39.5</v>
      </c>
      <c r="I197" s="38">
        <v>43.1</v>
      </c>
      <c r="J197" s="38">
        <v>46.3</v>
      </c>
      <c r="K197" s="38">
        <v>49.2</v>
      </c>
      <c r="L197" s="38">
        <v>51.95</v>
      </c>
      <c r="M197" s="38">
        <v>54.94</v>
      </c>
      <c r="N197" s="38">
        <v>56.56</v>
      </c>
      <c r="O197" s="38">
        <v>58.14</v>
      </c>
      <c r="P197" s="38">
        <v>58.77</v>
      </c>
      <c r="Q197" s="38">
        <v>56.17</v>
      </c>
      <c r="R197" s="38">
        <v>51.39</v>
      </c>
      <c r="S197" s="38">
        <v>57.21</v>
      </c>
      <c r="T197" s="38">
        <v>61.58</v>
      </c>
      <c r="U197" s="38">
        <v>62.82</v>
      </c>
      <c r="V197" s="38">
        <v>63.95</v>
      </c>
      <c r="W197" s="38">
        <v>65.22</v>
      </c>
      <c r="X197" s="38">
        <v>66.41</v>
      </c>
      <c r="Y197" s="38">
        <v>67.56</v>
      </c>
      <c r="Z197" s="38">
        <v>68.69</v>
      </c>
      <c r="AA197" s="38">
        <v>69.8</v>
      </c>
      <c r="AB197" s="38">
        <v>70.86</v>
      </c>
      <c r="AC197" s="38">
        <v>71.85</v>
      </c>
      <c r="AD197" s="38">
        <v>72.78</v>
      </c>
      <c r="AE197" s="38">
        <v>73.54</v>
      </c>
      <c r="AF197" s="38">
        <v>74.22</v>
      </c>
      <c r="AG197" s="38">
        <v>74.87</v>
      </c>
      <c r="AH197" s="38">
        <v>75.5</v>
      </c>
      <c r="AI197" s="38">
        <v>76.11</v>
      </c>
      <c r="AJ197" s="38">
        <v>76.71</v>
      </c>
      <c r="AK197" s="38">
        <v>77.29</v>
      </c>
    </row>
    <row r="198" spans="1:37" ht="12.75" customHeight="1" thickBot="1" thickTop="1">
      <c r="A198" s="1">
        <v>5</v>
      </c>
      <c r="B198" s="19">
        <f>MATCH(D198,'[2]world'!$B$3:$B$400,0)</f>
        <v>206</v>
      </c>
      <c r="C198" s="17" t="str">
        <f>INDEX('[2]world'!$D$3:$D$400,MATCH(D198,'[2]world'!$B$3:$B$400,0))</f>
        <v>Nep</v>
      </c>
      <c r="D198" s="22" t="s">
        <v>166</v>
      </c>
      <c r="E198" s="23">
        <f>MATCH(G198,'[2]sex'!$B$3:$B$176,0)</f>
        <v>1</v>
      </c>
      <c r="F198" s="23" t="str">
        <f>INDEX('[2]sex'!$D$3:$D$176,MATCH(G198,'[2]sex'!$B$3:$B$176,0))</f>
        <v>males</v>
      </c>
      <c r="G198" s="22" t="s">
        <v>307</v>
      </c>
      <c r="H198" s="38">
        <v>33.82</v>
      </c>
      <c r="I198" s="38">
        <v>34.4</v>
      </c>
      <c r="J198" s="38">
        <v>36.04</v>
      </c>
      <c r="K198" s="38">
        <v>38.86</v>
      </c>
      <c r="L198" s="38">
        <v>41.72</v>
      </c>
      <c r="M198" s="38">
        <v>44.57</v>
      </c>
      <c r="N198" s="38">
        <v>47.85</v>
      </c>
      <c r="O198" s="38">
        <v>51.55</v>
      </c>
      <c r="P198" s="38">
        <v>55.64</v>
      </c>
      <c r="Q198" s="38">
        <v>59.49</v>
      </c>
      <c r="R198" s="38">
        <v>62.86</v>
      </c>
      <c r="S198" s="38">
        <v>65.48</v>
      </c>
      <c r="T198" s="38">
        <v>67.64</v>
      </c>
      <c r="U198" s="38">
        <v>69.38</v>
      </c>
      <c r="V198" s="38">
        <v>70.83</v>
      </c>
      <c r="W198" s="38">
        <v>72.08</v>
      </c>
      <c r="X198" s="38">
        <v>73.2</v>
      </c>
      <c r="Y198" s="38">
        <v>74.23</v>
      </c>
      <c r="Z198" s="38">
        <v>75.3</v>
      </c>
      <c r="AA198" s="38">
        <v>76.28</v>
      </c>
      <c r="AB198" s="38">
        <v>77.28</v>
      </c>
      <c r="AC198" s="38">
        <v>78.25</v>
      </c>
      <c r="AD198" s="38">
        <v>79.22</v>
      </c>
      <c r="AE198" s="38">
        <v>80.22</v>
      </c>
      <c r="AF198" s="38">
        <v>81.2</v>
      </c>
      <c r="AG198" s="38">
        <v>82.17</v>
      </c>
      <c r="AH198" s="38">
        <v>83.2</v>
      </c>
      <c r="AI198" s="38">
        <v>84.04</v>
      </c>
      <c r="AJ198" s="38">
        <v>84.79</v>
      </c>
      <c r="AK198" s="38">
        <v>85.39</v>
      </c>
    </row>
    <row r="199" spans="1:37" ht="12.75" customHeight="1" thickBot="1" thickTop="1">
      <c r="A199" s="1">
        <v>5</v>
      </c>
      <c r="B199" s="19">
        <f>MATCH(D199,'[2]world'!$B$3:$B$400,0)</f>
        <v>27</v>
      </c>
      <c r="C199" s="17" t="str">
        <f>INDEX('[2]world'!$D$3:$D$400,MATCH(D199,'[2]world'!$B$3:$B$400,0))</f>
        <v>ND</v>
      </c>
      <c r="D199" s="22" t="s">
        <v>167</v>
      </c>
      <c r="E199" s="23">
        <f>MATCH(G199,'[2]sex'!$B$3:$B$176,0)</f>
        <v>1</v>
      </c>
      <c r="F199" s="23" t="str">
        <f>INDEX('[2]sex'!$D$3:$D$176,MATCH(G199,'[2]sex'!$B$3:$B$176,0))</f>
        <v>males</v>
      </c>
      <c r="G199" s="22" t="s">
        <v>307</v>
      </c>
      <c r="H199" s="38">
        <v>70.64</v>
      </c>
      <c r="I199" s="38">
        <v>71.24</v>
      </c>
      <c r="J199" s="38">
        <v>71.19</v>
      </c>
      <c r="K199" s="38">
        <v>71.01</v>
      </c>
      <c r="L199" s="38">
        <v>71.2</v>
      </c>
      <c r="M199" s="38">
        <v>71.98</v>
      </c>
      <c r="N199" s="38">
        <v>72.81</v>
      </c>
      <c r="O199" s="38">
        <v>73.46</v>
      </c>
      <c r="P199" s="38">
        <v>74.22</v>
      </c>
      <c r="Q199" s="38">
        <v>75.07</v>
      </c>
      <c r="R199" s="38">
        <v>76.24</v>
      </c>
      <c r="S199" s="38">
        <v>78.01</v>
      </c>
      <c r="T199" s="38">
        <v>79.36</v>
      </c>
      <c r="U199" s="38">
        <v>80.28</v>
      </c>
      <c r="V199" s="38">
        <v>81.26</v>
      </c>
      <c r="W199" s="38">
        <v>82.22</v>
      </c>
      <c r="X199" s="38">
        <v>83.06</v>
      </c>
      <c r="Y199" s="38">
        <v>83.79</v>
      </c>
      <c r="Z199" s="38">
        <v>84.43</v>
      </c>
      <c r="AA199" s="38">
        <v>85.04</v>
      </c>
      <c r="AB199" s="38">
        <v>85.66</v>
      </c>
      <c r="AC199" s="38">
        <v>86.23</v>
      </c>
      <c r="AD199" s="38">
        <v>86.78</v>
      </c>
      <c r="AE199" s="38">
        <v>87.37</v>
      </c>
      <c r="AF199" s="38">
        <v>87.89</v>
      </c>
      <c r="AG199" s="38">
        <v>88.41</v>
      </c>
      <c r="AH199" s="38">
        <v>88.95</v>
      </c>
      <c r="AI199" s="38">
        <v>89.46</v>
      </c>
      <c r="AJ199" s="38">
        <v>89.96</v>
      </c>
      <c r="AK199" s="38">
        <v>90.53</v>
      </c>
    </row>
    <row r="200" spans="1:37" ht="12.75" customHeight="1" thickBot="1" thickTop="1">
      <c r="A200" s="1">
        <v>5</v>
      </c>
      <c r="B200" s="19">
        <f>MATCH(D200,'[2]world'!$B$3:$B$400,0)</f>
        <v>242</v>
      </c>
      <c r="C200" s="17" t="str">
        <f>INDEX('[2]world'!$D$3:$D$400,MATCH(D200,'[2]world'!$B$3:$B$400,0))</f>
        <v>NewC</v>
      </c>
      <c r="D200" s="22" t="s">
        <v>168</v>
      </c>
      <c r="E200" s="23">
        <f>MATCH(G200,'[2]sex'!$B$3:$B$176,0)</f>
        <v>1</v>
      </c>
      <c r="F200" s="23" t="str">
        <f>INDEX('[2]sex'!$D$3:$D$176,MATCH(G200,'[2]sex'!$B$3:$B$176,0))</f>
        <v>males</v>
      </c>
      <c r="G200" s="22" t="s">
        <v>307</v>
      </c>
      <c r="H200" s="38">
        <v>49.59</v>
      </c>
      <c r="I200" s="38">
        <v>53.41</v>
      </c>
      <c r="J200" s="38">
        <v>56.43</v>
      </c>
      <c r="K200" s="38">
        <v>59.12</v>
      </c>
      <c r="L200" s="38">
        <v>61.53</v>
      </c>
      <c r="M200" s="38">
        <v>63.67</v>
      </c>
      <c r="N200" s="38">
        <v>65.57</v>
      </c>
      <c r="O200" s="38">
        <v>67.27</v>
      </c>
      <c r="P200" s="38">
        <v>68.78</v>
      </c>
      <c r="Q200" s="38">
        <v>70.12</v>
      </c>
      <c r="R200" s="38">
        <v>71.33</v>
      </c>
      <c r="S200" s="38">
        <v>72.4</v>
      </c>
      <c r="T200" s="38">
        <v>73.55</v>
      </c>
      <c r="U200" s="38">
        <v>74.71</v>
      </c>
      <c r="V200" s="38">
        <v>75.86</v>
      </c>
      <c r="W200" s="38">
        <v>77.03</v>
      </c>
      <c r="X200" s="38">
        <v>78.21</v>
      </c>
      <c r="Y200" s="38">
        <v>79.38</v>
      </c>
      <c r="Z200" s="38">
        <v>80.54</v>
      </c>
      <c r="AA200" s="38">
        <v>81.59</v>
      </c>
      <c r="AB200" s="38">
        <v>82.6</v>
      </c>
      <c r="AC200" s="38">
        <v>83.44</v>
      </c>
      <c r="AD200" s="38">
        <v>84.16</v>
      </c>
      <c r="AE200" s="38">
        <v>84.82</v>
      </c>
      <c r="AF200" s="38">
        <v>85.44</v>
      </c>
      <c r="AG200" s="38">
        <v>86.04</v>
      </c>
      <c r="AH200" s="38">
        <v>86.65</v>
      </c>
      <c r="AI200" s="38">
        <v>87.19</v>
      </c>
      <c r="AJ200" s="38">
        <v>87.75</v>
      </c>
      <c r="AK200" s="38">
        <v>88.3</v>
      </c>
    </row>
    <row r="201" spans="1:37" ht="12.75" customHeight="1" thickBot="1" thickTop="1">
      <c r="A201" s="1">
        <v>5</v>
      </c>
      <c r="B201" s="19">
        <f>MATCH(D201,'[2]world'!$B$3:$B$400,0)</f>
        <v>28</v>
      </c>
      <c r="C201" s="17" t="str">
        <f>INDEX('[2]world'!$D$3:$D$400,MATCH(D201,'[2]world'!$B$3:$B$400,0))</f>
        <v>NZ</v>
      </c>
      <c r="D201" s="22" t="s">
        <v>248</v>
      </c>
      <c r="E201" s="23">
        <f>MATCH(G201,'[2]sex'!$B$3:$B$176,0)</f>
        <v>1</v>
      </c>
      <c r="F201" s="23" t="str">
        <f>INDEX('[2]sex'!$D$3:$D$176,MATCH(G201,'[2]sex'!$B$3:$B$176,0))</f>
        <v>males</v>
      </c>
      <c r="G201" s="22" t="s">
        <v>307</v>
      </c>
      <c r="H201" s="38">
        <v>67.58</v>
      </c>
      <c r="I201" s="38">
        <v>68.22</v>
      </c>
      <c r="J201" s="38">
        <v>68.53</v>
      </c>
      <c r="K201" s="38">
        <v>68.26</v>
      </c>
      <c r="L201" s="38">
        <v>68.64</v>
      </c>
      <c r="M201" s="38">
        <v>69.36</v>
      </c>
      <c r="N201" s="38">
        <v>70.67</v>
      </c>
      <c r="O201" s="38">
        <v>71.33</v>
      </c>
      <c r="P201" s="38">
        <v>73.43</v>
      </c>
      <c r="Q201" s="38">
        <v>74.79</v>
      </c>
      <c r="R201" s="38">
        <v>76.66</v>
      </c>
      <c r="S201" s="38">
        <v>78.16</v>
      </c>
      <c r="T201" s="38">
        <v>79.71</v>
      </c>
      <c r="U201" s="38">
        <v>80.75</v>
      </c>
      <c r="V201" s="38">
        <v>81.81</v>
      </c>
      <c r="W201" s="38">
        <v>82.8</v>
      </c>
      <c r="X201" s="38">
        <v>83.61</v>
      </c>
      <c r="Y201" s="38">
        <v>84.35</v>
      </c>
      <c r="Z201" s="38">
        <v>85.02</v>
      </c>
      <c r="AA201" s="38">
        <v>85.66</v>
      </c>
      <c r="AB201" s="38">
        <v>86.25</v>
      </c>
      <c r="AC201" s="38">
        <v>86.88</v>
      </c>
      <c r="AD201" s="38">
        <v>87.47</v>
      </c>
      <c r="AE201" s="38">
        <v>88.05</v>
      </c>
      <c r="AF201" s="38">
        <v>88.61</v>
      </c>
      <c r="AG201" s="38">
        <v>89.21</v>
      </c>
      <c r="AH201" s="38">
        <v>89.81</v>
      </c>
      <c r="AI201" s="38">
        <v>90.38</v>
      </c>
      <c r="AJ201" s="38">
        <v>90.92</v>
      </c>
      <c r="AK201" s="38">
        <v>91.46</v>
      </c>
    </row>
    <row r="202" spans="1:37" ht="12.75" customHeight="1" thickBot="1" thickTop="1">
      <c r="A202" s="1">
        <v>5</v>
      </c>
      <c r="B202" s="19">
        <f>MATCH(D202,'[2]world'!$B$3:$B$400,0)</f>
        <v>149</v>
      </c>
      <c r="C202" s="17" t="str">
        <f>INDEX('[2]world'!$D$3:$D$400,MATCH(D202,'[2]world'!$B$3:$B$400,0))</f>
        <v>Nik</v>
      </c>
      <c r="D202" s="22" t="s">
        <v>169</v>
      </c>
      <c r="E202" s="23">
        <f>MATCH(G202,'[2]sex'!$B$3:$B$176,0)</f>
        <v>1</v>
      </c>
      <c r="F202" s="23" t="str">
        <f>INDEX('[2]sex'!$D$3:$D$176,MATCH(G202,'[2]sex'!$B$3:$B$176,0))</f>
        <v>males</v>
      </c>
      <c r="G202" s="22" t="s">
        <v>307</v>
      </c>
      <c r="H202" s="38">
        <v>40.89</v>
      </c>
      <c r="I202" s="38">
        <v>44.11</v>
      </c>
      <c r="J202" s="38">
        <v>47.31</v>
      </c>
      <c r="K202" s="38">
        <v>50.51</v>
      </c>
      <c r="L202" s="38">
        <v>53.7</v>
      </c>
      <c r="M202" s="38">
        <v>55.29</v>
      </c>
      <c r="N202" s="38">
        <v>56.46</v>
      </c>
      <c r="O202" s="38">
        <v>59</v>
      </c>
      <c r="P202" s="38">
        <v>63.53</v>
      </c>
      <c r="Q202" s="38">
        <v>65.89</v>
      </c>
      <c r="R202" s="38">
        <v>67.97</v>
      </c>
      <c r="S202" s="38">
        <v>69.76</v>
      </c>
      <c r="T202" s="38">
        <v>71.38</v>
      </c>
      <c r="U202" s="38">
        <v>72.91</v>
      </c>
      <c r="V202" s="38">
        <v>74.31</v>
      </c>
      <c r="W202" s="38">
        <v>75.66</v>
      </c>
      <c r="X202" s="38">
        <v>76.93</v>
      </c>
      <c r="Y202" s="38">
        <v>78.16</v>
      </c>
      <c r="Z202" s="38">
        <v>79.42</v>
      </c>
      <c r="AA202" s="38">
        <v>80.58</v>
      </c>
      <c r="AB202" s="38">
        <v>81.73</v>
      </c>
      <c r="AC202" s="38">
        <v>82.64</v>
      </c>
      <c r="AD202" s="38">
        <v>83.53</v>
      </c>
      <c r="AE202" s="38">
        <v>84.22</v>
      </c>
      <c r="AF202" s="38">
        <v>84.88</v>
      </c>
      <c r="AG202" s="38">
        <v>85.44</v>
      </c>
      <c r="AH202" s="38">
        <v>86</v>
      </c>
      <c r="AI202" s="38">
        <v>86.5</v>
      </c>
      <c r="AJ202" s="38">
        <v>86.98</v>
      </c>
      <c r="AK202" s="38">
        <v>87.45</v>
      </c>
    </row>
    <row r="203" spans="1:37" ht="12.75" customHeight="1" thickBot="1" thickTop="1">
      <c r="A203" s="1">
        <v>5</v>
      </c>
      <c r="B203" s="19">
        <f>MATCH(D203,'[2]world'!$B$3:$B$400,0)</f>
        <v>98</v>
      </c>
      <c r="C203" s="17" t="str">
        <f>INDEX('[2]world'!$D$3:$D$400,MATCH(D203,'[2]world'!$B$3:$B$400,0))</f>
        <v>Nig</v>
      </c>
      <c r="D203" s="22" t="s">
        <v>170</v>
      </c>
      <c r="E203" s="23">
        <f>MATCH(G203,'[2]sex'!$B$3:$B$176,0)</f>
        <v>1</v>
      </c>
      <c r="F203" s="23" t="str">
        <f>INDEX('[2]sex'!$D$3:$D$176,MATCH(G203,'[2]sex'!$B$3:$B$176,0))</f>
        <v>males</v>
      </c>
      <c r="G203" s="22" t="s">
        <v>307</v>
      </c>
      <c r="H203" s="38">
        <v>35.04</v>
      </c>
      <c r="I203" s="38">
        <v>35.36</v>
      </c>
      <c r="J203" s="38">
        <v>35.74</v>
      </c>
      <c r="K203" s="38">
        <v>35.95</v>
      </c>
      <c r="L203" s="38">
        <v>36.59</v>
      </c>
      <c r="M203" s="38">
        <v>37.94</v>
      </c>
      <c r="N203" s="38">
        <v>40.66</v>
      </c>
      <c r="O203" s="38">
        <v>42.5</v>
      </c>
      <c r="P203" s="38">
        <v>45.18</v>
      </c>
      <c r="Q203" s="38">
        <v>48.9</v>
      </c>
      <c r="R203" s="38">
        <v>52.49</v>
      </c>
      <c r="S203" s="38">
        <v>55.58</v>
      </c>
      <c r="T203" s="38">
        <v>59.85</v>
      </c>
      <c r="U203" s="38">
        <v>61.88</v>
      </c>
      <c r="V203" s="38">
        <v>63.7</v>
      </c>
      <c r="W203" s="38">
        <v>65.28</v>
      </c>
      <c r="X203" s="38">
        <v>66.59</v>
      </c>
      <c r="Y203" s="38">
        <v>67.73</v>
      </c>
      <c r="Z203" s="38">
        <v>68.68</v>
      </c>
      <c r="AA203" s="38">
        <v>69.48</v>
      </c>
      <c r="AB203" s="38">
        <v>70.2</v>
      </c>
      <c r="AC203" s="38">
        <v>70.82</v>
      </c>
      <c r="AD203" s="38">
        <v>71.34</v>
      </c>
      <c r="AE203" s="38">
        <v>71.94</v>
      </c>
      <c r="AF203" s="38">
        <v>72.52</v>
      </c>
      <c r="AG203" s="38">
        <v>73.23</v>
      </c>
      <c r="AH203" s="38">
        <v>73.75</v>
      </c>
      <c r="AI203" s="38">
        <v>74.35</v>
      </c>
      <c r="AJ203" s="38">
        <v>74.98</v>
      </c>
      <c r="AK203" s="38">
        <v>75.67</v>
      </c>
    </row>
    <row r="204" spans="1:37" ht="12.75" customHeight="1" thickBot="1" thickTop="1">
      <c r="A204" s="1">
        <v>5</v>
      </c>
      <c r="B204" s="19">
        <f>MATCH(D204,'[2]world'!$B$3:$B$400,0)</f>
        <v>99</v>
      </c>
      <c r="C204" s="17" t="str">
        <f>INDEX('[2]world'!$D$3:$D$400,MATCH(D204,'[2]world'!$B$3:$B$400,0))</f>
        <v>Nir</v>
      </c>
      <c r="D204" s="22" t="s">
        <v>171</v>
      </c>
      <c r="E204" s="23">
        <f>MATCH(G204,'[2]sex'!$B$3:$B$176,0)</f>
        <v>1</v>
      </c>
      <c r="F204" s="23" t="str">
        <f>INDEX('[2]sex'!$D$3:$D$176,MATCH(G204,'[2]sex'!$B$3:$B$176,0))</f>
        <v>males</v>
      </c>
      <c r="G204" s="22" t="s">
        <v>307</v>
      </c>
      <c r="H204" s="38">
        <v>32.72</v>
      </c>
      <c r="I204" s="38">
        <v>34.77</v>
      </c>
      <c r="J204" s="38">
        <v>37.17</v>
      </c>
      <c r="K204" s="38">
        <v>39.06</v>
      </c>
      <c r="L204" s="38">
        <v>41.16</v>
      </c>
      <c r="M204" s="38">
        <v>43.46</v>
      </c>
      <c r="N204" s="38">
        <v>45.22</v>
      </c>
      <c r="O204" s="38">
        <v>45.17</v>
      </c>
      <c r="P204" s="38">
        <v>45.08</v>
      </c>
      <c r="Q204" s="38">
        <v>45.65</v>
      </c>
      <c r="R204" s="38">
        <v>46.89</v>
      </c>
      <c r="S204" s="38">
        <v>49.89</v>
      </c>
      <c r="T204" s="38">
        <v>51.97</v>
      </c>
      <c r="U204" s="38">
        <v>53.33</v>
      </c>
      <c r="V204" s="38">
        <v>54.75</v>
      </c>
      <c r="W204" s="38">
        <v>56.09</v>
      </c>
      <c r="X204" s="38">
        <v>57.44</v>
      </c>
      <c r="Y204" s="38">
        <v>58.86</v>
      </c>
      <c r="Z204" s="38">
        <v>60.14</v>
      </c>
      <c r="AA204" s="38">
        <v>61.44</v>
      </c>
      <c r="AB204" s="38">
        <v>62.77</v>
      </c>
      <c r="AC204" s="38">
        <v>63.99</v>
      </c>
      <c r="AD204" s="38">
        <v>65.11</v>
      </c>
      <c r="AE204" s="38">
        <v>66.21</v>
      </c>
      <c r="AF204" s="38">
        <v>67.33</v>
      </c>
      <c r="AG204" s="38">
        <v>68.3</v>
      </c>
      <c r="AH204" s="38">
        <v>69.16</v>
      </c>
      <c r="AI204" s="38">
        <v>70.1</v>
      </c>
      <c r="AJ204" s="38">
        <v>70.86</v>
      </c>
      <c r="AK204" s="38">
        <v>71.79</v>
      </c>
    </row>
    <row r="205" spans="1:37" ht="12.75" customHeight="1" thickBot="1" thickTop="1">
      <c r="A205" s="1">
        <v>5</v>
      </c>
      <c r="B205" s="19">
        <f>MATCH(D205,'[2]world'!$B$3:$B$400,0)</f>
        <v>78</v>
      </c>
      <c r="C205" s="17" t="str">
        <f>INDEX('[2]world'!$D$3:$D$400,MATCH(D205,'[2]world'!$B$3:$B$400,0))</f>
        <v>Af_N</v>
      </c>
      <c r="D205" s="22" t="s">
        <v>172</v>
      </c>
      <c r="E205" s="23">
        <f>MATCH(G205,'[2]sex'!$B$3:$B$176,0)</f>
        <v>1</v>
      </c>
      <c r="F205" s="23" t="str">
        <f>INDEX('[2]sex'!$D$3:$D$176,MATCH(G205,'[2]sex'!$B$3:$B$176,0))</f>
        <v>males</v>
      </c>
      <c r="G205" s="22" t="s">
        <v>307</v>
      </c>
      <c r="H205" s="38">
        <v>41.4265698618287</v>
      </c>
      <c r="I205" s="38">
        <v>44.6874600486529</v>
      </c>
      <c r="J205" s="38">
        <v>47.4399152364801</v>
      </c>
      <c r="K205" s="38">
        <v>49.8074278234731</v>
      </c>
      <c r="L205" s="38">
        <v>51.7849157995277</v>
      </c>
      <c r="M205" s="38">
        <v>54.7399103014361</v>
      </c>
      <c r="N205" s="38">
        <v>57.9422333022742</v>
      </c>
      <c r="O205" s="38">
        <v>60.9864670864542</v>
      </c>
      <c r="P205" s="38">
        <v>62.5774663321182</v>
      </c>
      <c r="Q205" s="38">
        <v>64.2427725169913</v>
      </c>
      <c r="R205" s="38">
        <v>65.5312270311301</v>
      </c>
      <c r="S205" s="38">
        <v>67.0266847664616</v>
      </c>
      <c r="T205" s="38">
        <v>68.6014691711232</v>
      </c>
      <c r="U205" s="38">
        <v>69.6231532541877</v>
      </c>
      <c r="V205" s="38">
        <v>70.5330020233095</v>
      </c>
      <c r="W205" s="38">
        <v>71.4003363649457</v>
      </c>
      <c r="X205" s="38">
        <v>72.2945901726487</v>
      </c>
      <c r="Y205" s="38">
        <v>73.1632527649731</v>
      </c>
      <c r="Z205" s="38">
        <v>74.0087353399943</v>
      </c>
      <c r="AA205" s="38">
        <v>74.8709264611477</v>
      </c>
      <c r="AB205" s="38">
        <v>75.6911536813539</v>
      </c>
      <c r="AC205" s="38">
        <v>76.4682512412304</v>
      </c>
      <c r="AD205" s="38">
        <v>77.2654463764714</v>
      </c>
      <c r="AE205" s="38">
        <v>78.0406828084036</v>
      </c>
      <c r="AF205" s="38">
        <v>78.7805394524673</v>
      </c>
      <c r="AG205" s="38">
        <v>79.4971973426698</v>
      </c>
      <c r="AH205" s="38">
        <v>80.2301595229385</v>
      </c>
      <c r="AI205" s="38">
        <v>80.930746377409</v>
      </c>
      <c r="AJ205" s="38">
        <v>81.6150206576252</v>
      </c>
      <c r="AK205" s="38">
        <v>82.2812657300243</v>
      </c>
    </row>
    <row r="206" spans="1:37" ht="12.75" customHeight="1" thickBot="1" thickTop="1">
      <c r="A206" s="1">
        <v>5</v>
      </c>
      <c r="B206" s="19">
        <f>MATCH(D206,'[2]world'!$B$3:$B$400,0)</f>
        <v>140</v>
      </c>
      <c r="C206" s="17" t="str">
        <f>INDEX('[2]world'!$D$3:$D$400,MATCH(D206,'[2]world'!$B$3:$B$400,0))</f>
        <v>Am_N</v>
      </c>
      <c r="D206" s="22" t="s">
        <v>173</v>
      </c>
      <c r="E206" s="23">
        <f>MATCH(G206,'[2]sex'!$B$3:$B$176,0)</f>
        <v>1</v>
      </c>
      <c r="F206" s="23" t="str">
        <f>INDEX('[2]sex'!$D$3:$D$176,MATCH(G206,'[2]sex'!$B$3:$B$176,0))</f>
        <v>males</v>
      </c>
      <c r="G206" s="22" t="s">
        <v>307</v>
      </c>
      <c r="H206" s="38">
        <v>65.8083720780103</v>
      </c>
      <c r="I206" s="38">
        <v>66.6563886576527</v>
      </c>
      <c r="J206" s="38">
        <v>66.9210731086183</v>
      </c>
      <c r="K206" s="38">
        <v>66.9244572437488</v>
      </c>
      <c r="L206" s="38">
        <v>67.6975657856566</v>
      </c>
      <c r="M206" s="38">
        <v>69.4938536242223</v>
      </c>
      <c r="N206" s="38">
        <v>70.8220967159287</v>
      </c>
      <c r="O206" s="38">
        <v>71.5063228425393</v>
      </c>
      <c r="P206" s="38">
        <v>72.4057270562206</v>
      </c>
      <c r="Q206" s="38">
        <v>73.6333594286655</v>
      </c>
      <c r="R206" s="38">
        <v>74.7424786309753</v>
      </c>
      <c r="S206" s="38">
        <v>75.8384693555041</v>
      </c>
      <c r="T206" s="38">
        <v>76.7877381614926</v>
      </c>
      <c r="U206" s="38">
        <v>77.6157960799924</v>
      </c>
      <c r="V206" s="38">
        <v>78.504762966114</v>
      </c>
      <c r="W206" s="38">
        <v>79.3979341932716</v>
      </c>
      <c r="X206" s="38">
        <v>80.2761585467999</v>
      </c>
      <c r="Y206" s="38">
        <v>81.2209768808428</v>
      </c>
      <c r="Z206" s="38">
        <v>82.091771018217</v>
      </c>
      <c r="AA206" s="38">
        <v>82.8927499002714</v>
      </c>
      <c r="AB206" s="38">
        <v>83.5525962043641</v>
      </c>
      <c r="AC206" s="38">
        <v>84.2051807815016</v>
      </c>
      <c r="AD206" s="38">
        <v>84.8030374731517</v>
      </c>
      <c r="AE206" s="38">
        <v>85.3503180040119</v>
      </c>
      <c r="AF206" s="38">
        <v>85.9129789892375</v>
      </c>
      <c r="AG206" s="38">
        <v>86.4291070756373</v>
      </c>
      <c r="AH206" s="38">
        <v>86.9427105375028</v>
      </c>
      <c r="AI206" s="38">
        <v>87.4243304754457</v>
      </c>
      <c r="AJ206" s="38">
        <v>87.8969525602359</v>
      </c>
      <c r="AK206" s="38">
        <v>88.3960581881326</v>
      </c>
    </row>
    <row r="207" spans="1:37" ht="12.75" customHeight="1" thickBot="1" thickTop="1">
      <c r="A207" s="1">
        <v>5</v>
      </c>
      <c r="B207" s="19">
        <f>MATCH(D207,'[2]world'!$B$3:$B$400,0)</f>
        <v>229</v>
      </c>
      <c r="C207" s="17" t="str">
        <f>INDEX('[2]world'!$D$3:$D$400,MATCH(D207,'[2]world'!$B$3:$B$400,0))</f>
        <v>Eu_N</v>
      </c>
      <c r="D207" s="22" t="s">
        <v>174</v>
      </c>
      <c r="E207" s="23">
        <f>MATCH(G207,'[2]sex'!$B$3:$B$176,0)</f>
        <v>1</v>
      </c>
      <c r="F207" s="23" t="str">
        <f>INDEX('[2]sex'!$D$3:$D$176,MATCH(G207,'[2]sex'!$B$3:$B$176,0))</f>
        <v>males</v>
      </c>
      <c r="G207" s="22" t="s">
        <v>307</v>
      </c>
      <c r="H207" s="38">
        <v>66.2532326948902</v>
      </c>
      <c r="I207" s="38">
        <v>67.7027876484062</v>
      </c>
      <c r="J207" s="38">
        <v>68.2316697468724</v>
      </c>
      <c r="K207" s="38">
        <v>68.7219286338482</v>
      </c>
      <c r="L207" s="38">
        <v>69.0589419795288</v>
      </c>
      <c r="M207" s="38">
        <v>69.6686007239406</v>
      </c>
      <c r="N207" s="38">
        <v>70.6926787272344</v>
      </c>
      <c r="O207" s="38">
        <v>71.6748982779359</v>
      </c>
      <c r="P207" s="38">
        <v>72.4612109997735</v>
      </c>
      <c r="Q207" s="38">
        <v>73.6294388579686</v>
      </c>
      <c r="R207" s="38">
        <v>75.1622958393266</v>
      </c>
      <c r="S207" s="38">
        <v>76.5594455591567</v>
      </c>
      <c r="T207" s="38">
        <v>77.8362832777701</v>
      </c>
      <c r="U207" s="38">
        <v>78.8534398794663</v>
      </c>
      <c r="V207" s="38">
        <v>79.8764346469827</v>
      </c>
      <c r="W207" s="38">
        <v>80.8609351268357</v>
      </c>
      <c r="X207" s="38">
        <v>81.8183812411035</v>
      </c>
      <c r="Y207" s="38">
        <v>82.6607784955162</v>
      </c>
      <c r="Z207" s="38">
        <v>83.4224240351768</v>
      </c>
      <c r="AA207" s="38">
        <v>84.0965951942557</v>
      </c>
      <c r="AB207" s="38">
        <v>84.7315588432701</v>
      </c>
      <c r="AC207" s="38">
        <v>85.3701566534609</v>
      </c>
      <c r="AD207" s="38">
        <v>85.9586095530123</v>
      </c>
      <c r="AE207" s="38">
        <v>86.5113836670355</v>
      </c>
      <c r="AF207" s="38">
        <v>87.0887119954468</v>
      </c>
      <c r="AG207" s="38">
        <v>87.6454092434729</v>
      </c>
      <c r="AH207" s="38">
        <v>88.202620879082</v>
      </c>
      <c r="AI207" s="38">
        <v>88.7356065680959</v>
      </c>
      <c r="AJ207" s="38">
        <v>89.2752308826454</v>
      </c>
      <c r="AK207" s="38">
        <v>89.7888392988274</v>
      </c>
    </row>
    <row r="208" spans="1:37" ht="12.75" customHeight="1" thickBot="1" thickTop="1">
      <c r="A208" s="1">
        <v>5</v>
      </c>
      <c r="B208" s="19">
        <f>MATCH(D208,'[2]world'!$B$3:$B$400,0)</f>
        <v>29</v>
      </c>
      <c r="C208" s="17" t="str">
        <f>INDEX('[2]world'!$D$3:$D$400,MATCH(D208,'[2]world'!$B$3:$B$400,0))</f>
        <v>NOR</v>
      </c>
      <c r="D208" s="22" t="s">
        <v>175</v>
      </c>
      <c r="E208" s="23">
        <f>MATCH(G208,'[2]sex'!$B$3:$B$176,0)</f>
        <v>1</v>
      </c>
      <c r="F208" s="23" t="str">
        <f>INDEX('[2]sex'!$D$3:$D$176,MATCH(G208,'[2]sex'!$B$3:$B$176,0))</f>
        <v>males</v>
      </c>
      <c r="G208" s="22" t="s">
        <v>307</v>
      </c>
      <c r="H208" s="38">
        <v>70.87</v>
      </c>
      <c r="I208" s="38">
        <v>71.44</v>
      </c>
      <c r="J208" s="38">
        <v>71.11</v>
      </c>
      <c r="K208" s="38">
        <v>71.17</v>
      </c>
      <c r="L208" s="38">
        <v>71.28</v>
      </c>
      <c r="M208" s="38">
        <v>72.05</v>
      </c>
      <c r="N208" s="38">
        <v>72.59</v>
      </c>
      <c r="O208" s="38">
        <v>72.63</v>
      </c>
      <c r="P208" s="38">
        <v>74.02</v>
      </c>
      <c r="Q208" s="38">
        <v>75.32</v>
      </c>
      <c r="R208" s="38">
        <v>76.59</v>
      </c>
      <c r="S208" s="38">
        <v>78.26</v>
      </c>
      <c r="T208" s="38">
        <v>79.22</v>
      </c>
      <c r="U208" s="38">
        <v>80.21</v>
      </c>
      <c r="V208" s="38">
        <v>81.19</v>
      </c>
      <c r="W208" s="38">
        <v>82.15</v>
      </c>
      <c r="X208" s="38">
        <v>82.95</v>
      </c>
      <c r="Y208" s="38">
        <v>83.64</v>
      </c>
      <c r="Z208" s="38">
        <v>84.28</v>
      </c>
      <c r="AA208" s="38">
        <v>84.88</v>
      </c>
      <c r="AB208" s="38">
        <v>85.46</v>
      </c>
      <c r="AC208" s="38">
        <v>86.03</v>
      </c>
      <c r="AD208" s="38">
        <v>86.59</v>
      </c>
      <c r="AE208" s="38">
        <v>87.16</v>
      </c>
      <c r="AF208" s="38">
        <v>87.69</v>
      </c>
      <c r="AG208" s="38">
        <v>88.2</v>
      </c>
      <c r="AH208" s="38">
        <v>88.75</v>
      </c>
      <c r="AI208" s="38">
        <v>89.28</v>
      </c>
      <c r="AJ208" s="38">
        <v>89.82</v>
      </c>
      <c r="AK208" s="38">
        <v>90.35</v>
      </c>
    </row>
    <row r="209" spans="1:37" ht="12.75" customHeight="1" thickBot="1" thickTop="1">
      <c r="A209" s="1">
        <v>5</v>
      </c>
      <c r="B209" s="19">
        <f>MATCH(D209,'[2]world'!$B$3:$B$400,0)</f>
        <v>288</v>
      </c>
      <c r="C209" s="17" t="str">
        <f>INDEX('[2]world'!$D$3:$D$400,MATCH(D209,'[2]world'!$B$3:$B$400,0))</f>
        <v>Ocean</v>
      </c>
      <c r="D209" s="22" t="s">
        <v>176</v>
      </c>
      <c r="E209" s="23">
        <f>MATCH(G209,'[2]sex'!$B$3:$B$176,0)</f>
        <v>1</v>
      </c>
      <c r="F209" s="23" t="str">
        <f>INDEX('[2]sex'!$D$3:$D$176,MATCH(G209,'[2]sex'!$B$3:$B$176,0))</f>
        <v>males</v>
      </c>
      <c r="G209" s="22" t="s">
        <v>307</v>
      </c>
      <c r="H209" s="38">
        <v>58.117352084686</v>
      </c>
      <c r="I209" s="38">
        <v>59.9762975377272</v>
      </c>
      <c r="J209" s="38">
        <v>61.2208275639886</v>
      </c>
      <c r="K209" s="38">
        <v>62.2760074714166</v>
      </c>
      <c r="L209" s="38">
        <v>63.5401558171649</v>
      </c>
      <c r="M209" s="38">
        <v>65.1437819385432</v>
      </c>
      <c r="N209" s="38">
        <v>66.8642710055522</v>
      </c>
      <c r="O209" s="38">
        <v>67.8094776371561</v>
      </c>
      <c r="P209" s="38">
        <v>69.5058553952188</v>
      </c>
      <c r="Q209" s="38">
        <v>70.8659313604656</v>
      </c>
      <c r="R209" s="38">
        <v>72.6453312614311</v>
      </c>
      <c r="S209" s="38">
        <v>74.3331585477818</v>
      </c>
      <c r="T209" s="38">
        <v>75.2738088083327</v>
      </c>
      <c r="U209" s="38">
        <v>76.3105014655846</v>
      </c>
      <c r="V209" s="38">
        <v>77.2061818351088</v>
      </c>
      <c r="W209" s="38">
        <v>77.891367793977</v>
      </c>
      <c r="X209" s="38">
        <v>78.5027287627241</v>
      </c>
      <c r="Y209" s="38">
        <v>79.0600777916758</v>
      </c>
      <c r="Z209" s="38">
        <v>79.6227233797289</v>
      </c>
      <c r="AA209" s="38">
        <v>80.1759935889421</v>
      </c>
      <c r="AB209" s="38">
        <v>80.6902530681987</v>
      </c>
      <c r="AC209" s="38">
        <v>81.2139705130123</v>
      </c>
      <c r="AD209" s="38">
        <v>81.7449199419904</v>
      </c>
      <c r="AE209" s="38">
        <v>82.2440546057242</v>
      </c>
      <c r="AF209" s="38">
        <v>82.7741887700658</v>
      </c>
      <c r="AG209" s="38">
        <v>83.3409479460236</v>
      </c>
      <c r="AH209" s="38">
        <v>83.8781750074531</v>
      </c>
      <c r="AI209" s="38">
        <v>84.4630159975606</v>
      </c>
      <c r="AJ209" s="38">
        <v>85.1082143537654</v>
      </c>
      <c r="AK209" s="38">
        <v>85.7289517452659</v>
      </c>
    </row>
    <row r="210" spans="1:37" ht="12.75" customHeight="1" thickBot="1" thickTop="1">
      <c r="A210" s="1">
        <v>5</v>
      </c>
      <c r="B210" s="19">
        <f>MATCH(D210,'[2]world'!$B$3:$B$400,0)</f>
        <v>192</v>
      </c>
      <c r="C210" s="17" t="str">
        <f>INDEX('[2]world'!$D$3:$D$400,MATCH(D210,'[2]world'!$B$3:$B$400,0))</f>
        <v>Oman</v>
      </c>
      <c r="D210" s="22" t="s">
        <v>177</v>
      </c>
      <c r="E210" s="23">
        <f>MATCH(G210,'[2]sex'!$B$3:$B$176,0)</f>
        <v>1</v>
      </c>
      <c r="F210" s="23" t="str">
        <f>INDEX('[2]sex'!$D$3:$D$176,MATCH(G210,'[2]sex'!$B$3:$B$176,0))</f>
        <v>males</v>
      </c>
      <c r="G210" s="22" t="s">
        <v>307</v>
      </c>
      <c r="H210" s="38">
        <v>35.64</v>
      </c>
      <c r="I210" s="38">
        <v>39.85</v>
      </c>
      <c r="J210" s="38">
        <v>43.8</v>
      </c>
      <c r="K210" s="38">
        <v>47.44</v>
      </c>
      <c r="L210" s="38">
        <v>50.97</v>
      </c>
      <c r="M210" s="38">
        <v>55.82</v>
      </c>
      <c r="N210" s="38">
        <v>60.22</v>
      </c>
      <c r="O210" s="38">
        <v>63.87</v>
      </c>
      <c r="P210" s="38">
        <v>66.74</v>
      </c>
      <c r="Q210" s="38">
        <v>69.24</v>
      </c>
      <c r="R210" s="38">
        <v>71.37</v>
      </c>
      <c r="S210" s="38">
        <v>73.19</v>
      </c>
      <c r="T210" s="38">
        <v>74.66</v>
      </c>
      <c r="U210" s="38">
        <v>75.97</v>
      </c>
      <c r="V210" s="38">
        <v>77.24</v>
      </c>
      <c r="W210" s="38">
        <v>78.49</v>
      </c>
      <c r="X210" s="38">
        <v>79.69</v>
      </c>
      <c r="Y210" s="38">
        <v>80.9</v>
      </c>
      <c r="Z210" s="38">
        <v>82.08</v>
      </c>
      <c r="AA210" s="38">
        <v>83.16</v>
      </c>
      <c r="AB210" s="38">
        <v>84.11</v>
      </c>
      <c r="AC210" s="38">
        <v>84.93</v>
      </c>
      <c r="AD210" s="38">
        <v>85.6</v>
      </c>
      <c r="AE210" s="38">
        <v>86.16</v>
      </c>
      <c r="AF210" s="38">
        <v>86.67</v>
      </c>
      <c r="AG210" s="38">
        <v>87.19</v>
      </c>
      <c r="AH210" s="38">
        <v>87.67</v>
      </c>
      <c r="AI210" s="38">
        <v>88.16</v>
      </c>
      <c r="AJ210" s="38">
        <v>88.66</v>
      </c>
      <c r="AK210" s="38">
        <v>89.09</v>
      </c>
    </row>
    <row r="211" spans="1:37" ht="12.75" customHeight="1" thickBot="1" thickTop="1">
      <c r="A211" s="1">
        <v>5</v>
      </c>
      <c r="B211" s="19">
        <f>MATCH(D211,'[2]world'!$B$3:$B$400,0)</f>
        <v>355</v>
      </c>
      <c r="C211" s="17" t="str">
        <f>INDEX('[2]world'!$D$3:$D$400,MATCH(D211,'[2]world'!$B$3:$B$400,0))</f>
        <v>NotSpe</v>
      </c>
      <c r="D211" s="22" t="s">
        <v>263</v>
      </c>
      <c r="E211" s="23">
        <f>MATCH(G211,'[2]sex'!$B$3:$B$176,0)</f>
        <v>1</v>
      </c>
      <c r="F211" s="23" t="str">
        <f>INDEX('[2]sex'!$D$3:$D$176,MATCH(G211,'[2]sex'!$B$3:$B$176,0))</f>
        <v>males</v>
      </c>
      <c r="G211" s="22" t="s">
        <v>307</v>
      </c>
      <c r="H211" s="38">
        <v>56.44</v>
      </c>
      <c r="I211" s="38">
        <v>60.37</v>
      </c>
      <c r="J211" s="38">
        <v>62.55</v>
      </c>
      <c r="K211" s="38">
        <v>64.48</v>
      </c>
      <c r="L211" s="38">
        <v>67.06</v>
      </c>
      <c r="M211" s="38">
        <v>68.47</v>
      </c>
      <c r="N211" s="38">
        <v>69.95</v>
      </c>
      <c r="O211" s="38">
        <v>71.09</v>
      </c>
      <c r="P211" s="38">
        <v>71.94</v>
      </c>
      <c r="Q211" s="38">
        <v>72.53</v>
      </c>
      <c r="R211" s="38">
        <v>74.23</v>
      </c>
      <c r="S211" s="38">
        <v>75.23</v>
      </c>
      <c r="T211" s="38">
        <v>76.43</v>
      </c>
      <c r="U211" s="38">
        <v>77.59</v>
      </c>
      <c r="V211" s="38">
        <v>78.78</v>
      </c>
      <c r="W211" s="38">
        <v>79.97</v>
      </c>
      <c r="X211" s="38">
        <v>81.09</v>
      </c>
      <c r="Y211" s="38">
        <v>81.98</v>
      </c>
      <c r="Z211" s="38">
        <v>82.78</v>
      </c>
      <c r="AA211" s="38">
        <v>83.49</v>
      </c>
      <c r="AB211" s="38">
        <v>84.13</v>
      </c>
      <c r="AC211" s="38">
        <v>84.8</v>
      </c>
      <c r="AD211" s="38">
        <v>85.39</v>
      </c>
      <c r="AE211" s="38">
        <v>85.98</v>
      </c>
      <c r="AF211" s="38">
        <v>86.53</v>
      </c>
      <c r="AG211" s="38">
        <v>87.1</v>
      </c>
      <c r="AH211" s="38">
        <v>87.7</v>
      </c>
      <c r="AI211" s="38">
        <v>88.26</v>
      </c>
      <c r="AJ211" s="38">
        <v>88.84</v>
      </c>
      <c r="AK211" s="38">
        <v>89.39</v>
      </c>
    </row>
    <row r="212" spans="1:37" ht="12.75" customHeight="1" thickBot="1" thickTop="1">
      <c r="A212" s="1">
        <v>5</v>
      </c>
      <c r="B212" s="19">
        <f>MATCH(D212,'[2]world'!$B$3:$B$400,0)</f>
        <v>207</v>
      </c>
      <c r="C212" s="17" t="str">
        <f>INDEX('[2]world'!$D$3:$D$400,MATCH(D212,'[2]world'!$B$3:$B$400,0))</f>
        <v>Pak</v>
      </c>
      <c r="D212" s="22" t="s">
        <v>178</v>
      </c>
      <c r="E212" s="23">
        <f>MATCH(G212,'[2]sex'!$B$3:$B$176,0)</f>
        <v>1</v>
      </c>
      <c r="F212" s="23" t="str">
        <f>INDEX('[2]sex'!$D$3:$D$176,MATCH(G212,'[2]sex'!$B$3:$B$176,0))</f>
        <v>males</v>
      </c>
      <c r="G212" s="22" t="s">
        <v>307</v>
      </c>
      <c r="H212" s="38">
        <v>36.71</v>
      </c>
      <c r="I212" s="38">
        <v>42.54</v>
      </c>
      <c r="J212" s="38">
        <v>47.36</v>
      </c>
      <c r="K212" s="38">
        <v>51.2</v>
      </c>
      <c r="L212" s="38">
        <v>54.13</v>
      </c>
      <c r="M212" s="38">
        <v>55.88</v>
      </c>
      <c r="N212" s="38">
        <v>57.31</v>
      </c>
      <c r="O212" s="38">
        <v>58.69</v>
      </c>
      <c r="P212" s="38">
        <v>60.13</v>
      </c>
      <c r="Q212" s="38">
        <v>61.38</v>
      </c>
      <c r="R212" s="38">
        <v>62.54</v>
      </c>
      <c r="S212" s="38">
        <v>63.51</v>
      </c>
      <c r="T212" s="38">
        <v>64.99</v>
      </c>
      <c r="U212" s="38">
        <v>65.77</v>
      </c>
      <c r="V212" s="38">
        <v>66.5</v>
      </c>
      <c r="W212" s="38">
        <v>67.2</v>
      </c>
      <c r="X212" s="38">
        <v>67.88</v>
      </c>
      <c r="Y212" s="38">
        <v>68.53</v>
      </c>
      <c r="Z212" s="38">
        <v>69.22</v>
      </c>
      <c r="AA212" s="38">
        <v>69.79</v>
      </c>
      <c r="AB212" s="38">
        <v>70.43</v>
      </c>
      <c r="AC212" s="38">
        <v>71.04</v>
      </c>
      <c r="AD212" s="38">
        <v>71.74</v>
      </c>
      <c r="AE212" s="38">
        <v>72.45</v>
      </c>
      <c r="AF212" s="38">
        <v>73.2</v>
      </c>
      <c r="AG212" s="38">
        <v>73.96</v>
      </c>
      <c r="AH212" s="38">
        <v>74.77</v>
      </c>
      <c r="AI212" s="38">
        <v>75.67</v>
      </c>
      <c r="AJ212" s="38">
        <v>76.58</v>
      </c>
      <c r="AK212" s="38">
        <v>77.57</v>
      </c>
    </row>
    <row r="213" spans="1:37" ht="12.75" customHeight="1" thickBot="1" thickTop="1">
      <c r="A213" s="1">
        <v>5</v>
      </c>
      <c r="B213" s="19">
        <f>MATCH(D213,'[2]world'!$B$3:$B$400,0)</f>
        <v>150</v>
      </c>
      <c r="C213" s="17" t="str">
        <f>INDEX('[2]world'!$D$3:$D$400,MATCH(D213,'[2]world'!$B$3:$B$400,0))</f>
        <v>Pan</v>
      </c>
      <c r="D213" s="22" t="s">
        <v>179</v>
      </c>
      <c r="E213" s="23">
        <f>MATCH(G213,'[2]sex'!$B$3:$B$176,0)</f>
        <v>1</v>
      </c>
      <c r="F213" s="23" t="str">
        <f>INDEX('[2]sex'!$D$3:$D$176,MATCH(G213,'[2]sex'!$B$3:$B$176,0))</f>
        <v>males</v>
      </c>
      <c r="G213" s="22" t="s">
        <v>307</v>
      </c>
      <c r="H213" s="38">
        <v>55.92</v>
      </c>
      <c r="I213" s="38">
        <v>58.58</v>
      </c>
      <c r="J213" s="38">
        <v>61.07</v>
      </c>
      <c r="K213" s="38">
        <v>63.16</v>
      </c>
      <c r="L213" s="38">
        <v>65.14</v>
      </c>
      <c r="M213" s="38">
        <v>67.17</v>
      </c>
      <c r="N213" s="38">
        <v>68.59</v>
      </c>
      <c r="O213" s="38">
        <v>69.64</v>
      </c>
      <c r="P213" s="38">
        <v>70.83</v>
      </c>
      <c r="Q213" s="38">
        <v>72.16</v>
      </c>
      <c r="R213" s="38">
        <v>73</v>
      </c>
      <c r="S213" s="38">
        <v>73.51</v>
      </c>
      <c r="T213" s="38">
        <v>74.34</v>
      </c>
      <c r="U213" s="38">
        <v>75.33</v>
      </c>
      <c r="V213" s="38">
        <v>76.36</v>
      </c>
      <c r="W213" s="38">
        <v>77.34</v>
      </c>
      <c r="X213" s="38">
        <v>78.37</v>
      </c>
      <c r="Y213" s="38">
        <v>79.36</v>
      </c>
      <c r="Z213" s="38">
        <v>80.34</v>
      </c>
      <c r="AA213" s="38">
        <v>81.29</v>
      </c>
      <c r="AB213" s="38">
        <v>82.15</v>
      </c>
      <c r="AC213" s="38">
        <v>82.86</v>
      </c>
      <c r="AD213" s="38">
        <v>83.52</v>
      </c>
      <c r="AE213" s="38">
        <v>84.11</v>
      </c>
      <c r="AF213" s="38">
        <v>84.68</v>
      </c>
      <c r="AG213" s="38">
        <v>85.19</v>
      </c>
      <c r="AH213" s="38">
        <v>85.7</v>
      </c>
      <c r="AI213" s="38">
        <v>86.13</v>
      </c>
      <c r="AJ213" s="38">
        <v>86.55</v>
      </c>
      <c r="AK213" s="38">
        <v>87.01</v>
      </c>
    </row>
    <row r="214" spans="1:37" ht="12.75" customHeight="1" thickBot="1" thickTop="1">
      <c r="A214" s="1">
        <v>5</v>
      </c>
      <c r="B214" s="19">
        <f>MATCH(D214,'[2]world'!$B$3:$B$400,0)</f>
        <v>244</v>
      </c>
      <c r="C214" s="17" t="str">
        <f>INDEX('[2]world'!$D$3:$D$400,MATCH(D214,'[2]world'!$B$3:$B$400,0))</f>
        <v>Pap</v>
      </c>
      <c r="D214" s="22" t="s">
        <v>180</v>
      </c>
      <c r="E214" s="23">
        <f>MATCH(G214,'[2]sex'!$B$3:$B$176,0)</f>
        <v>1</v>
      </c>
      <c r="F214" s="23" t="str">
        <f>INDEX('[2]sex'!$D$3:$D$176,MATCH(G214,'[2]sex'!$B$3:$B$176,0))</f>
        <v>males</v>
      </c>
      <c r="G214" s="22" t="s">
        <v>307</v>
      </c>
      <c r="H214" s="38">
        <v>33.81</v>
      </c>
      <c r="I214" s="38">
        <v>36.3</v>
      </c>
      <c r="J214" s="38">
        <v>39</v>
      </c>
      <c r="K214" s="38">
        <v>43.29</v>
      </c>
      <c r="L214" s="38">
        <v>46.79</v>
      </c>
      <c r="M214" s="38">
        <v>49.5</v>
      </c>
      <c r="N214" s="38">
        <v>51.72</v>
      </c>
      <c r="O214" s="38">
        <v>52.31</v>
      </c>
      <c r="P214" s="38">
        <v>53.92</v>
      </c>
      <c r="Q214" s="38">
        <v>55.78</v>
      </c>
      <c r="R214" s="38">
        <v>57.6</v>
      </c>
      <c r="S214" s="38">
        <v>59.49</v>
      </c>
      <c r="T214" s="38">
        <v>60.25</v>
      </c>
      <c r="U214" s="38">
        <v>61.12</v>
      </c>
      <c r="V214" s="38">
        <v>61.95</v>
      </c>
      <c r="W214" s="38">
        <v>62.71</v>
      </c>
      <c r="X214" s="38">
        <v>63.5</v>
      </c>
      <c r="Y214" s="38">
        <v>64.2</v>
      </c>
      <c r="Z214" s="38">
        <v>64.9</v>
      </c>
      <c r="AA214" s="38">
        <v>65.59</v>
      </c>
      <c r="AB214" s="38">
        <v>66.24</v>
      </c>
      <c r="AC214" s="38">
        <v>66.89</v>
      </c>
      <c r="AD214" s="38">
        <v>67.57</v>
      </c>
      <c r="AE214" s="38">
        <v>68.2</v>
      </c>
      <c r="AF214" s="38">
        <v>68.82</v>
      </c>
      <c r="AG214" s="38">
        <v>69.55</v>
      </c>
      <c r="AH214" s="38">
        <v>70.17</v>
      </c>
      <c r="AI214" s="38">
        <v>70.9</v>
      </c>
      <c r="AJ214" s="38">
        <v>71.7</v>
      </c>
      <c r="AK214" s="38">
        <v>72.47</v>
      </c>
    </row>
    <row r="215" spans="1:37" ht="12.75" customHeight="1" thickBot="1" thickTop="1">
      <c r="A215" s="1">
        <v>5</v>
      </c>
      <c r="B215" s="19">
        <f>MATCH(D215,'[2]world'!$B$3:$B$400,0)</f>
        <v>178</v>
      </c>
      <c r="C215" s="17" t="str">
        <f>INDEX('[2]world'!$D$3:$D$400,MATCH(D215,'[2]world'!$B$3:$B$400,0))</f>
        <v>Par</v>
      </c>
      <c r="D215" s="22" t="s">
        <v>181</v>
      </c>
      <c r="E215" s="23">
        <f>MATCH(G215,'[2]sex'!$B$3:$B$176,0)</f>
        <v>1</v>
      </c>
      <c r="F215" s="23" t="str">
        <f>INDEX('[2]sex'!$D$3:$D$176,MATCH(G215,'[2]sex'!$B$3:$B$176,0))</f>
        <v>males</v>
      </c>
      <c r="G215" s="22" t="s">
        <v>307</v>
      </c>
      <c r="H215" s="38">
        <v>60.68</v>
      </c>
      <c r="I215" s="38">
        <v>61.27</v>
      </c>
      <c r="J215" s="38">
        <v>62.46</v>
      </c>
      <c r="K215" s="38">
        <v>63.07</v>
      </c>
      <c r="L215" s="38">
        <v>63.78</v>
      </c>
      <c r="M215" s="38">
        <v>64.36</v>
      </c>
      <c r="N215" s="38">
        <v>64.9</v>
      </c>
      <c r="O215" s="38">
        <v>65.4</v>
      </c>
      <c r="P215" s="38">
        <v>66.3</v>
      </c>
      <c r="Q215" s="38">
        <v>67.2</v>
      </c>
      <c r="R215" s="38">
        <v>68.7</v>
      </c>
      <c r="S215" s="38">
        <v>69.7</v>
      </c>
      <c r="T215" s="38">
        <v>70.7</v>
      </c>
      <c r="U215" s="38">
        <v>71.03</v>
      </c>
      <c r="V215" s="38">
        <v>71.43</v>
      </c>
      <c r="W215" s="38">
        <v>71.89</v>
      </c>
      <c r="X215" s="38">
        <v>72.37</v>
      </c>
      <c r="Y215" s="38">
        <v>72.91</v>
      </c>
      <c r="Z215" s="38">
        <v>73.47</v>
      </c>
      <c r="AA215" s="38">
        <v>74.07</v>
      </c>
      <c r="AB215" s="38">
        <v>74.76</v>
      </c>
      <c r="AC215" s="38">
        <v>75.44</v>
      </c>
      <c r="AD215" s="38">
        <v>76.19</v>
      </c>
      <c r="AE215" s="38">
        <v>76.94</v>
      </c>
      <c r="AF215" s="38">
        <v>77.72</v>
      </c>
      <c r="AG215" s="38">
        <v>78.57</v>
      </c>
      <c r="AH215" s="38">
        <v>79.39</v>
      </c>
      <c r="AI215" s="38">
        <v>80.22</v>
      </c>
      <c r="AJ215" s="38">
        <v>81.1</v>
      </c>
      <c r="AK215" s="38">
        <v>81.96</v>
      </c>
    </row>
    <row r="216" spans="1:37" ht="12.75" customHeight="1" thickBot="1" thickTop="1">
      <c r="A216" s="1">
        <v>5</v>
      </c>
      <c r="B216" s="19">
        <f>MATCH(D216,'[2]world'!$B$3:$B$400,0)</f>
        <v>179</v>
      </c>
      <c r="C216" s="17" t="str">
        <f>INDEX('[2]world'!$D$3:$D$400,MATCH(D216,'[2]world'!$B$3:$B$400,0))</f>
        <v>Peru</v>
      </c>
      <c r="D216" s="22" t="s">
        <v>182</v>
      </c>
      <c r="E216" s="23">
        <f>MATCH(G216,'[2]sex'!$B$3:$B$176,0)</f>
        <v>1</v>
      </c>
      <c r="F216" s="23" t="str">
        <f>INDEX('[2]sex'!$D$3:$D$176,MATCH(G216,'[2]sex'!$B$3:$B$176,0))</f>
        <v>males</v>
      </c>
      <c r="G216" s="22" t="s">
        <v>307</v>
      </c>
      <c r="H216" s="38">
        <v>42.86</v>
      </c>
      <c r="I216" s="38">
        <v>45.11</v>
      </c>
      <c r="J216" s="38">
        <v>47.81</v>
      </c>
      <c r="K216" s="38">
        <v>50.06</v>
      </c>
      <c r="L216" s="38">
        <v>53.87</v>
      </c>
      <c r="M216" s="38">
        <v>56.68</v>
      </c>
      <c r="N216" s="38">
        <v>59.45</v>
      </c>
      <c r="O216" s="38">
        <v>61.99</v>
      </c>
      <c r="P216" s="38">
        <v>64.4</v>
      </c>
      <c r="Q216" s="38">
        <v>66.79</v>
      </c>
      <c r="R216" s="38">
        <v>69</v>
      </c>
      <c r="S216" s="38">
        <v>70.5</v>
      </c>
      <c r="T216" s="38">
        <v>71.54</v>
      </c>
      <c r="U216" s="38">
        <v>72.92</v>
      </c>
      <c r="V216" s="38">
        <v>74.24</v>
      </c>
      <c r="W216" s="38">
        <v>75.56</v>
      </c>
      <c r="X216" s="38">
        <v>76.84</v>
      </c>
      <c r="Y216" s="38">
        <v>78.09</v>
      </c>
      <c r="Z216" s="38">
        <v>79.31</v>
      </c>
      <c r="AA216" s="38">
        <v>80.5</v>
      </c>
      <c r="AB216" s="38">
        <v>81.67</v>
      </c>
      <c r="AC216" s="38">
        <v>82.77</v>
      </c>
      <c r="AD216" s="38">
        <v>83.68</v>
      </c>
      <c r="AE216" s="38">
        <v>84.47</v>
      </c>
      <c r="AF216" s="38">
        <v>85.12</v>
      </c>
      <c r="AG216" s="38">
        <v>85.76</v>
      </c>
      <c r="AH216" s="38">
        <v>86.39</v>
      </c>
      <c r="AI216" s="38">
        <v>86.95</v>
      </c>
      <c r="AJ216" s="38">
        <v>87.47</v>
      </c>
      <c r="AK216" s="38">
        <v>88.02</v>
      </c>
    </row>
    <row r="217" spans="1:37" ht="12.75" customHeight="1" thickBot="1" thickTop="1">
      <c r="A217" s="1">
        <v>5</v>
      </c>
      <c r="B217" s="19">
        <f>MATCH(D217,'[2]world'!$B$3:$B$400,0)</f>
        <v>216</v>
      </c>
      <c r="C217" s="17" t="str">
        <f>INDEX('[2]world'!$D$3:$D$400,MATCH(D217,'[2]world'!$B$3:$B$400,0))</f>
        <v>Fil</v>
      </c>
      <c r="D217" s="22" t="s">
        <v>183</v>
      </c>
      <c r="E217" s="23">
        <f>MATCH(G217,'[2]sex'!$B$3:$B$176,0)</f>
        <v>1</v>
      </c>
      <c r="F217" s="23" t="str">
        <f>INDEX('[2]sex'!$D$3:$D$176,MATCH(G217,'[2]sex'!$B$3:$B$176,0))</f>
        <v>males</v>
      </c>
      <c r="G217" s="22" t="s">
        <v>307</v>
      </c>
      <c r="H217" s="38">
        <v>54.11</v>
      </c>
      <c r="I217" s="38">
        <v>55.79</v>
      </c>
      <c r="J217" s="38">
        <v>57.35</v>
      </c>
      <c r="K217" s="38">
        <v>58.53</v>
      </c>
      <c r="L217" s="38">
        <v>59.57</v>
      </c>
      <c r="M217" s="38">
        <v>59.51</v>
      </c>
      <c r="N217" s="38">
        <v>60.47</v>
      </c>
      <c r="O217" s="38">
        <v>62.12</v>
      </c>
      <c r="P217" s="38">
        <v>62.97</v>
      </c>
      <c r="Q217" s="38">
        <v>63.47</v>
      </c>
      <c r="R217" s="38">
        <v>63.93</v>
      </c>
      <c r="S217" s="38">
        <v>64.35</v>
      </c>
      <c r="T217" s="38">
        <v>64.72</v>
      </c>
      <c r="U217" s="38">
        <v>65.39</v>
      </c>
      <c r="V217" s="38">
        <v>65.99</v>
      </c>
      <c r="W217" s="38">
        <v>66.6</v>
      </c>
      <c r="X217" s="38">
        <v>67.22</v>
      </c>
      <c r="Y217" s="38">
        <v>67.77</v>
      </c>
      <c r="Z217" s="38">
        <v>68.38</v>
      </c>
      <c r="AA217" s="38">
        <v>69.08</v>
      </c>
      <c r="AB217" s="38">
        <v>69.73</v>
      </c>
      <c r="AC217" s="38">
        <v>70.47</v>
      </c>
      <c r="AD217" s="38">
        <v>71.15</v>
      </c>
      <c r="AE217" s="38">
        <v>71.97</v>
      </c>
      <c r="AF217" s="38">
        <v>72.82</v>
      </c>
      <c r="AG217" s="38">
        <v>73.65</v>
      </c>
      <c r="AH217" s="38">
        <v>74.52</v>
      </c>
      <c r="AI217" s="38">
        <v>75.43</v>
      </c>
      <c r="AJ217" s="38">
        <v>76.36</v>
      </c>
      <c r="AK217" s="38">
        <v>77.24</v>
      </c>
    </row>
    <row r="218" spans="1:37" ht="12.75" customHeight="1" thickBot="1" thickTop="1">
      <c r="A218" s="1">
        <v>5</v>
      </c>
      <c r="B218" s="19">
        <f>MATCH(D218,'[2]world'!$B$3:$B$400,0)</f>
        <v>30</v>
      </c>
      <c r="C218" s="17" t="str">
        <f>INDEX('[2]world'!$D$3:$D$400,MATCH(D218,'[2]world'!$B$3:$B$400,0))</f>
        <v>PL</v>
      </c>
      <c r="D218" s="22" t="s">
        <v>184</v>
      </c>
      <c r="E218" s="23">
        <f>MATCH(G218,'[2]sex'!$B$3:$B$176,0)</f>
        <v>1</v>
      </c>
      <c r="F218" s="23" t="str">
        <f>INDEX('[2]sex'!$D$3:$D$176,MATCH(G218,'[2]sex'!$B$3:$B$176,0))</f>
        <v>males</v>
      </c>
      <c r="G218" s="22" t="s">
        <v>307</v>
      </c>
      <c r="H218" s="38">
        <v>58.58</v>
      </c>
      <c r="I218" s="38">
        <v>63.16</v>
      </c>
      <c r="J218" s="38">
        <v>65.13</v>
      </c>
      <c r="K218" s="38">
        <v>66.5</v>
      </c>
      <c r="L218" s="38">
        <v>66.99</v>
      </c>
      <c r="M218" s="38">
        <v>66.65</v>
      </c>
      <c r="N218" s="38">
        <v>66.92</v>
      </c>
      <c r="O218" s="38">
        <v>66.75</v>
      </c>
      <c r="P218" s="38">
        <v>66.76</v>
      </c>
      <c r="Q218" s="38">
        <v>68.48</v>
      </c>
      <c r="R218" s="38">
        <v>70.31</v>
      </c>
      <c r="S218" s="38">
        <v>71.19</v>
      </c>
      <c r="T218" s="38">
        <v>73.06</v>
      </c>
      <c r="U218" s="38">
        <v>74.09</v>
      </c>
      <c r="V218" s="38">
        <v>75.13</v>
      </c>
      <c r="W218" s="38">
        <v>76.17</v>
      </c>
      <c r="X218" s="38">
        <v>77.26</v>
      </c>
      <c r="Y218" s="38">
        <v>78.35</v>
      </c>
      <c r="Z218" s="38">
        <v>79.35</v>
      </c>
      <c r="AA218" s="38">
        <v>80.24</v>
      </c>
      <c r="AB218" s="38">
        <v>81.04</v>
      </c>
      <c r="AC218" s="38">
        <v>81.73</v>
      </c>
      <c r="AD218" s="38">
        <v>82.36</v>
      </c>
      <c r="AE218" s="38">
        <v>82.98</v>
      </c>
      <c r="AF218" s="38">
        <v>83.54</v>
      </c>
      <c r="AG218" s="38">
        <v>84.16</v>
      </c>
      <c r="AH218" s="38">
        <v>84.73</v>
      </c>
      <c r="AI218" s="38">
        <v>85.23</v>
      </c>
      <c r="AJ218" s="38">
        <v>85.72</v>
      </c>
      <c r="AK218" s="38">
        <v>86.24</v>
      </c>
    </row>
    <row r="219" spans="1:37" ht="12.75" customHeight="1" thickBot="1" thickTop="1">
      <c r="A219" s="1">
        <v>5</v>
      </c>
      <c r="B219" s="19">
        <f>MATCH(D219,'[2]world'!$B$3:$B$400,0)</f>
        <v>290</v>
      </c>
      <c r="C219" s="17" t="str">
        <f>INDEX('[2]world'!$D$3:$D$400,MATCH(D219,'[2]world'!$B$3:$B$400,0))</f>
        <v>Polin</v>
      </c>
      <c r="D219" s="22" t="s">
        <v>185</v>
      </c>
      <c r="E219" s="23">
        <f>MATCH(G219,'[2]sex'!$B$3:$B$176,0)</f>
        <v>1</v>
      </c>
      <c r="F219" s="23" t="str">
        <f>INDEX('[2]sex'!$D$3:$D$176,MATCH(G219,'[2]sex'!$B$3:$B$176,0))</f>
        <v>males</v>
      </c>
      <c r="G219" s="22" t="s">
        <v>307</v>
      </c>
      <c r="H219" s="38">
        <v>48.6352144124039</v>
      </c>
      <c r="I219" s="38">
        <v>51.9801531104361</v>
      </c>
      <c r="J219" s="38">
        <v>54.0668048497256</v>
      </c>
      <c r="K219" s="38">
        <v>56.1914028431241</v>
      </c>
      <c r="L219" s="38">
        <v>58.1401292694734</v>
      </c>
      <c r="M219" s="38">
        <v>60.0282411423653</v>
      </c>
      <c r="N219" s="38">
        <v>62.3501085064052</v>
      </c>
      <c r="O219" s="38">
        <v>64.1344979222382</v>
      </c>
      <c r="P219" s="38">
        <v>66.1343279149154</v>
      </c>
      <c r="Q219" s="38">
        <v>67.5179670364568</v>
      </c>
      <c r="R219" s="38">
        <v>68.9109327661517</v>
      </c>
      <c r="S219" s="38">
        <v>70.4923723250509</v>
      </c>
      <c r="T219" s="38">
        <v>71.7360049434312</v>
      </c>
      <c r="U219" s="38">
        <v>72.9185932471052</v>
      </c>
      <c r="V219" s="38">
        <v>74.1040391250087</v>
      </c>
      <c r="W219" s="38">
        <v>75.258429163681</v>
      </c>
      <c r="X219" s="38">
        <v>76.3871058881109</v>
      </c>
      <c r="Y219" s="38">
        <v>77.5408418602279</v>
      </c>
      <c r="Z219" s="38">
        <v>78.6848346754742</v>
      </c>
      <c r="AA219" s="38">
        <v>79.7952940392377</v>
      </c>
      <c r="AB219" s="38">
        <v>80.8436884305448</v>
      </c>
      <c r="AC219" s="38">
        <v>81.7746965535835</v>
      </c>
      <c r="AD219" s="38">
        <v>82.5841205301188</v>
      </c>
      <c r="AE219" s="38">
        <v>83.306675209296</v>
      </c>
      <c r="AF219" s="38">
        <v>83.985975335049</v>
      </c>
      <c r="AG219" s="38">
        <v>84.6128686007035</v>
      </c>
      <c r="AH219" s="38">
        <v>85.2322726968755</v>
      </c>
      <c r="AI219" s="38">
        <v>85.8193078950255</v>
      </c>
      <c r="AJ219" s="38">
        <v>86.4011999130722</v>
      </c>
      <c r="AK219" s="38">
        <v>86.9685878092896</v>
      </c>
    </row>
    <row r="220" spans="1:37" ht="12.75" customHeight="1" thickBot="1" thickTop="1">
      <c r="A220" s="1">
        <v>5</v>
      </c>
      <c r="B220" s="19">
        <f>MATCH(D220,'[2]world'!$B$3:$B$400,0)</f>
        <v>31</v>
      </c>
      <c r="C220" s="17" t="str">
        <f>INDEX('[2]world'!$D$3:$D$400,MATCH(D220,'[2]world'!$B$3:$B$400,0))</f>
        <v>PR</v>
      </c>
      <c r="D220" s="22" t="s">
        <v>186</v>
      </c>
      <c r="E220" s="23">
        <f>MATCH(G220,'[2]sex'!$B$3:$B$176,0)</f>
        <v>1</v>
      </c>
      <c r="F220" s="23" t="str">
        <f>INDEX('[2]sex'!$D$3:$D$176,MATCH(G220,'[2]sex'!$B$3:$B$176,0))</f>
        <v>males</v>
      </c>
      <c r="G220" s="22" t="s">
        <v>307</v>
      </c>
      <c r="H220" s="38">
        <v>57.02</v>
      </c>
      <c r="I220" s="38">
        <v>59.05</v>
      </c>
      <c r="J220" s="38">
        <v>61.09</v>
      </c>
      <c r="K220" s="38">
        <v>62.91</v>
      </c>
      <c r="L220" s="38">
        <v>64.86</v>
      </c>
      <c r="M220" s="38">
        <v>66.52</v>
      </c>
      <c r="N220" s="38">
        <v>68.78</v>
      </c>
      <c r="O220" s="38">
        <v>70.29</v>
      </c>
      <c r="P220" s="38">
        <v>71.05</v>
      </c>
      <c r="Q220" s="38">
        <v>72.22</v>
      </c>
      <c r="R220" s="38">
        <v>73.92</v>
      </c>
      <c r="S220" s="38">
        <v>75.45</v>
      </c>
      <c r="T220" s="38">
        <v>77.43</v>
      </c>
      <c r="U220" s="38">
        <v>78.84</v>
      </c>
      <c r="V220" s="38">
        <v>80.2</v>
      </c>
      <c r="W220" s="38">
        <v>81.25</v>
      </c>
      <c r="X220" s="38">
        <v>82.09</v>
      </c>
      <c r="Y220" s="38">
        <v>82.88</v>
      </c>
      <c r="Z220" s="38">
        <v>83.62</v>
      </c>
      <c r="AA220" s="38">
        <v>84.34</v>
      </c>
      <c r="AB220" s="38">
        <v>85.01</v>
      </c>
      <c r="AC220" s="38">
        <v>85.71</v>
      </c>
      <c r="AD220" s="38">
        <v>86.38</v>
      </c>
      <c r="AE220" s="38">
        <v>86.99</v>
      </c>
      <c r="AF220" s="38">
        <v>87.57</v>
      </c>
      <c r="AG220" s="38">
        <v>88.21</v>
      </c>
      <c r="AH220" s="38">
        <v>88.89</v>
      </c>
      <c r="AI220" s="38">
        <v>89.47</v>
      </c>
      <c r="AJ220" s="38">
        <v>90.03</v>
      </c>
      <c r="AK220" s="38">
        <v>90.63</v>
      </c>
    </row>
    <row r="221" spans="1:37" ht="12.75" customHeight="1" thickBot="1" thickTop="1">
      <c r="A221" s="1">
        <v>5</v>
      </c>
      <c r="B221" s="19">
        <f>MATCH(D221,'[2]world'!$B$3:$B$400,0)</f>
        <v>164</v>
      </c>
      <c r="C221" s="17" t="str">
        <f>INDEX('[2]world'!$D$3:$D$400,MATCH(D221,'[2]world'!$B$3:$B$400,0))</f>
        <v>Puer</v>
      </c>
      <c r="D221" s="22" t="s">
        <v>187</v>
      </c>
      <c r="E221" s="23">
        <f>MATCH(G221,'[2]sex'!$B$3:$B$176,0)</f>
        <v>1</v>
      </c>
      <c r="F221" s="23" t="str">
        <f>INDEX('[2]sex'!$D$3:$D$176,MATCH(G221,'[2]sex'!$B$3:$B$176,0))</f>
        <v>males</v>
      </c>
      <c r="G221" s="22" t="s">
        <v>307</v>
      </c>
      <c r="H221" s="38">
        <v>61.54</v>
      </c>
      <c r="I221" s="38">
        <v>65.5</v>
      </c>
      <c r="J221" s="38">
        <v>66.26</v>
      </c>
      <c r="K221" s="38">
        <v>67.68</v>
      </c>
      <c r="L221" s="38">
        <v>68.99</v>
      </c>
      <c r="M221" s="38">
        <v>70.18</v>
      </c>
      <c r="N221" s="38">
        <v>70.47</v>
      </c>
      <c r="O221" s="38">
        <v>70.57</v>
      </c>
      <c r="P221" s="38">
        <v>69.29</v>
      </c>
      <c r="Q221" s="38">
        <v>70.31</v>
      </c>
      <c r="R221" s="38">
        <v>72.69</v>
      </c>
      <c r="S221" s="38">
        <v>73.84</v>
      </c>
      <c r="T221" s="38">
        <v>75.19</v>
      </c>
      <c r="U221" s="38">
        <v>76.36</v>
      </c>
      <c r="V221" s="38">
        <v>77.58</v>
      </c>
      <c r="W221" s="38">
        <v>78.71</v>
      </c>
      <c r="X221" s="38">
        <v>79.67</v>
      </c>
      <c r="Y221" s="38">
        <v>80.45</v>
      </c>
      <c r="Z221" s="38">
        <v>81.15</v>
      </c>
      <c r="AA221" s="38">
        <v>81.81</v>
      </c>
      <c r="AB221" s="38">
        <v>82.39</v>
      </c>
      <c r="AC221" s="38">
        <v>82.99</v>
      </c>
      <c r="AD221" s="38">
        <v>83.53</v>
      </c>
      <c r="AE221" s="38">
        <v>84.11</v>
      </c>
      <c r="AF221" s="38">
        <v>84.67</v>
      </c>
      <c r="AG221" s="38">
        <v>85.21</v>
      </c>
      <c r="AH221" s="38">
        <v>85.74</v>
      </c>
      <c r="AI221" s="38">
        <v>86.29</v>
      </c>
      <c r="AJ221" s="38">
        <v>86.77</v>
      </c>
      <c r="AK221" s="38">
        <v>87.32</v>
      </c>
    </row>
    <row r="222" spans="1:37" ht="12.75" customHeight="1" thickBot="1" thickTop="1">
      <c r="A222" s="1">
        <v>5</v>
      </c>
      <c r="B222" s="19">
        <f>MATCH(D222,'[2]world'!$B$3:$B$400,0)</f>
        <v>194</v>
      </c>
      <c r="C222" s="17" t="str">
        <f>INDEX('[2]world'!$D$3:$D$400,MATCH(D222,'[2]world'!$B$3:$B$400,0))</f>
        <v>Katar</v>
      </c>
      <c r="D222" s="22" t="s">
        <v>188</v>
      </c>
      <c r="E222" s="23">
        <f>MATCH(G222,'[2]sex'!$B$3:$B$176,0)</f>
        <v>1</v>
      </c>
      <c r="F222" s="23" t="str">
        <f>INDEX('[2]sex'!$D$3:$D$176,MATCH(G222,'[2]sex'!$B$3:$B$176,0))</f>
        <v>males</v>
      </c>
      <c r="G222" s="22" t="s">
        <v>307</v>
      </c>
      <c r="H222" s="38">
        <v>52.74</v>
      </c>
      <c r="I222" s="38">
        <v>57.1</v>
      </c>
      <c r="J222" s="38">
        <v>61.23</v>
      </c>
      <c r="K222" s="38">
        <v>65.31</v>
      </c>
      <c r="L222" s="38">
        <v>68.7</v>
      </c>
      <c r="M222" s="38">
        <v>70.94</v>
      </c>
      <c r="N222" s="38">
        <v>72.52</v>
      </c>
      <c r="O222" s="38">
        <v>73.67</v>
      </c>
      <c r="P222" s="38">
        <v>74.48</v>
      </c>
      <c r="Q222" s="38">
        <v>75.08</v>
      </c>
      <c r="R222" s="38">
        <v>75.57</v>
      </c>
      <c r="S222" s="38">
        <v>76.01</v>
      </c>
      <c r="T222" s="38">
        <v>77.1</v>
      </c>
      <c r="U222" s="38">
        <v>77.92</v>
      </c>
      <c r="V222" s="38">
        <v>78.77</v>
      </c>
      <c r="W222" s="38">
        <v>79.62</v>
      </c>
      <c r="X222" s="38">
        <v>80.51</v>
      </c>
      <c r="Y222" s="38">
        <v>81.41</v>
      </c>
      <c r="Z222" s="38">
        <v>82.3</v>
      </c>
      <c r="AA222" s="38">
        <v>83.16</v>
      </c>
      <c r="AB222" s="38">
        <v>83.97</v>
      </c>
      <c r="AC222" s="38">
        <v>84.76</v>
      </c>
      <c r="AD222" s="38">
        <v>85.4</v>
      </c>
      <c r="AE222" s="38">
        <v>85.93</v>
      </c>
      <c r="AF222" s="38">
        <v>86.44</v>
      </c>
      <c r="AG222" s="38">
        <v>86.84</v>
      </c>
      <c r="AH222" s="38">
        <v>87.32</v>
      </c>
      <c r="AI222" s="38">
        <v>87.78</v>
      </c>
      <c r="AJ222" s="38">
        <v>88.25</v>
      </c>
      <c r="AK222" s="38">
        <v>88.77</v>
      </c>
    </row>
    <row r="223" spans="1:37" ht="12.75" customHeight="1" thickBot="1" thickTop="1">
      <c r="A223" s="1">
        <v>5</v>
      </c>
      <c r="B223" s="19">
        <f>MATCH(D223,'[2]world'!$B$3:$B$400,0)</f>
        <v>19</v>
      </c>
      <c r="C223" s="17" t="str">
        <f>INDEX('[2]world'!$D$3:$D$400,MATCH(D223,'[2]world'!$B$3:$B$400,0))</f>
        <v>KR</v>
      </c>
      <c r="D223" s="22" t="s">
        <v>189</v>
      </c>
      <c r="E223" s="23">
        <f>MATCH(G223,'[2]sex'!$B$3:$B$176,0)</f>
        <v>1</v>
      </c>
      <c r="F223" s="23" t="str">
        <f>INDEX('[2]sex'!$D$3:$D$176,MATCH(G223,'[2]sex'!$B$3:$B$176,0))</f>
        <v>males</v>
      </c>
      <c r="G223" s="22" t="s">
        <v>307</v>
      </c>
      <c r="H223" s="38">
        <v>46.04</v>
      </c>
      <c r="I223" s="38">
        <v>49.04</v>
      </c>
      <c r="J223" s="38">
        <v>52.27</v>
      </c>
      <c r="K223" s="38">
        <v>55.78</v>
      </c>
      <c r="L223" s="38">
        <v>59.54</v>
      </c>
      <c r="M223" s="38">
        <v>60.94</v>
      </c>
      <c r="N223" s="38">
        <v>63.2</v>
      </c>
      <c r="O223" s="38">
        <v>66.24</v>
      </c>
      <c r="P223" s="38">
        <v>68.72</v>
      </c>
      <c r="Q223" s="38">
        <v>71.07</v>
      </c>
      <c r="R223" s="38">
        <v>73.8</v>
      </c>
      <c r="S223" s="38">
        <v>76.48</v>
      </c>
      <c r="T223" s="38">
        <v>77.95</v>
      </c>
      <c r="U223" s="38">
        <v>79.53</v>
      </c>
      <c r="V223" s="38">
        <v>80.59</v>
      </c>
      <c r="W223" s="38">
        <v>81.54</v>
      </c>
      <c r="X223" s="38">
        <v>82.44</v>
      </c>
      <c r="Y223" s="38">
        <v>83.19</v>
      </c>
      <c r="Z223" s="38">
        <v>83.96</v>
      </c>
      <c r="AA223" s="38">
        <v>84.68</v>
      </c>
      <c r="AB223" s="38">
        <v>85.36</v>
      </c>
      <c r="AC223" s="38">
        <v>86</v>
      </c>
      <c r="AD223" s="38">
        <v>86.63</v>
      </c>
      <c r="AE223" s="38">
        <v>87.21</v>
      </c>
      <c r="AF223" s="38">
        <v>87.84</v>
      </c>
      <c r="AG223" s="38">
        <v>88.37</v>
      </c>
      <c r="AH223" s="38">
        <v>88.91</v>
      </c>
      <c r="AI223" s="38">
        <v>89.5</v>
      </c>
      <c r="AJ223" s="38">
        <v>90.05</v>
      </c>
      <c r="AK223" s="38">
        <v>90.57</v>
      </c>
    </row>
    <row r="224" spans="1:37" ht="12.75" customHeight="1" thickBot="1" thickTop="1">
      <c r="A224" s="1">
        <v>5</v>
      </c>
      <c r="B224" s="19">
        <f>MATCH(D224,'[2]world'!$B$3:$B$400,0)</f>
        <v>25</v>
      </c>
      <c r="C224" s="17" t="str">
        <f>INDEX('[2]world'!$D$3:$D$400,MATCH(D224,'[2]world'!$B$3:$B$400,0))</f>
        <v>MD</v>
      </c>
      <c r="D224" s="22" t="s">
        <v>30</v>
      </c>
      <c r="E224" s="23">
        <f>MATCH(G224,'[2]sex'!$B$3:$B$176,0)</f>
        <v>1</v>
      </c>
      <c r="F224" s="23" t="str">
        <f>INDEX('[2]sex'!$D$3:$D$176,MATCH(G224,'[2]sex'!$B$3:$B$176,0))</f>
        <v>males</v>
      </c>
      <c r="G224" s="22" t="s">
        <v>307</v>
      </c>
      <c r="H224" s="38">
        <v>55</v>
      </c>
      <c r="I224" s="38">
        <v>57.01</v>
      </c>
      <c r="J224" s="38">
        <v>59.03</v>
      </c>
      <c r="K224" s="38">
        <v>61.03</v>
      </c>
      <c r="L224" s="38">
        <v>61.63</v>
      </c>
      <c r="M224" s="38">
        <v>61.63</v>
      </c>
      <c r="N224" s="38">
        <v>61.72</v>
      </c>
      <c r="O224" s="38">
        <v>64.13</v>
      </c>
      <c r="P224" s="38">
        <v>63.57</v>
      </c>
      <c r="Q224" s="38">
        <v>62.65</v>
      </c>
      <c r="R224" s="38">
        <v>63.64</v>
      </c>
      <c r="S224" s="38">
        <v>64.4</v>
      </c>
      <c r="T224" s="38">
        <v>67.22</v>
      </c>
      <c r="U224" s="38">
        <v>67.6</v>
      </c>
      <c r="V224" s="38">
        <v>68.06</v>
      </c>
      <c r="W224" s="38">
        <v>68.5</v>
      </c>
      <c r="X224" s="38">
        <v>69.04</v>
      </c>
      <c r="Y224" s="38">
        <v>69.56</v>
      </c>
      <c r="Z224" s="38">
        <v>70.1</v>
      </c>
      <c r="AA224" s="38">
        <v>70.7</v>
      </c>
      <c r="AB224" s="38">
        <v>71.3</v>
      </c>
      <c r="AC224" s="38">
        <v>71.92</v>
      </c>
      <c r="AD224" s="38">
        <v>72.56</v>
      </c>
      <c r="AE224" s="38">
        <v>73.26</v>
      </c>
      <c r="AF224" s="38">
        <v>73.97</v>
      </c>
      <c r="AG224" s="38">
        <v>74.68</v>
      </c>
      <c r="AH224" s="38">
        <v>75.44</v>
      </c>
      <c r="AI224" s="38">
        <v>76.31</v>
      </c>
      <c r="AJ224" s="38">
        <v>77.13</v>
      </c>
      <c r="AK224" s="38">
        <v>77.87</v>
      </c>
    </row>
    <row r="225" spans="1:37" ht="12.75" customHeight="1" thickBot="1" thickTop="1">
      <c r="A225" s="1">
        <v>5</v>
      </c>
      <c r="B225" s="19">
        <f>MATCH(D225,'[2]world'!$B$3:$B$400,0)</f>
        <v>115</v>
      </c>
      <c r="C225" s="17" t="str">
        <f>INDEX('[2]world'!$D$3:$D$400,MATCH(D225,'[2]world'!$B$3:$B$400,0))</f>
        <v>Reu</v>
      </c>
      <c r="D225" s="22" t="s">
        <v>192</v>
      </c>
      <c r="E225" s="23">
        <f>MATCH(G225,'[2]sex'!$B$3:$B$176,0)</f>
        <v>1</v>
      </c>
      <c r="F225" s="23" t="str">
        <f>INDEX('[2]sex'!$D$3:$D$176,MATCH(G225,'[2]sex'!$B$3:$B$176,0))</f>
        <v>males</v>
      </c>
      <c r="G225" s="22" t="s">
        <v>307</v>
      </c>
      <c r="H225" s="38">
        <v>44.91</v>
      </c>
      <c r="I225" s="38">
        <v>49.87</v>
      </c>
      <c r="J225" s="38">
        <v>53.95</v>
      </c>
      <c r="K225" s="38">
        <v>57.49</v>
      </c>
      <c r="L225" s="38">
        <v>60.54</v>
      </c>
      <c r="M225" s="38">
        <v>63.22</v>
      </c>
      <c r="N225" s="38">
        <v>65.59</v>
      </c>
      <c r="O225" s="38">
        <v>67.7</v>
      </c>
      <c r="P225" s="38">
        <v>69.61</v>
      </c>
      <c r="Q225" s="38">
        <v>71.36</v>
      </c>
      <c r="R225" s="38">
        <v>72.97</v>
      </c>
      <c r="S225" s="38">
        <v>74.47</v>
      </c>
      <c r="T225" s="38">
        <v>76.04</v>
      </c>
      <c r="U225" s="38">
        <v>77.56</v>
      </c>
      <c r="V225" s="38">
        <v>79.06</v>
      </c>
      <c r="W225" s="38">
        <v>80.33</v>
      </c>
      <c r="X225" s="38">
        <v>81.32</v>
      </c>
      <c r="Y225" s="38">
        <v>82.17</v>
      </c>
      <c r="Z225" s="38">
        <v>82.97</v>
      </c>
      <c r="AA225" s="38">
        <v>83.72</v>
      </c>
      <c r="AB225" s="38">
        <v>84.37</v>
      </c>
      <c r="AC225" s="38">
        <v>85.04</v>
      </c>
      <c r="AD225" s="38">
        <v>85.71</v>
      </c>
      <c r="AE225" s="38">
        <v>86.36</v>
      </c>
      <c r="AF225" s="38">
        <v>86.98</v>
      </c>
      <c r="AG225" s="38">
        <v>87.63</v>
      </c>
      <c r="AH225" s="38">
        <v>88.22</v>
      </c>
      <c r="AI225" s="38">
        <v>88.79</v>
      </c>
      <c r="AJ225" s="38">
        <v>89.4</v>
      </c>
      <c r="AK225" s="38">
        <v>89.98</v>
      </c>
    </row>
    <row r="226" spans="1:37" ht="12.75" customHeight="1" thickBot="1" thickTop="1">
      <c r="A226" s="1">
        <v>5</v>
      </c>
      <c r="B226" s="19">
        <f>MATCH(D226,'[2]world'!$B$3:$B$400,0)</f>
        <v>34</v>
      </c>
      <c r="C226" s="17" t="str">
        <f>INDEX('[2]world'!$D$3:$D$400,MATCH(D226,'[2]world'!$B$3:$B$400,0))</f>
        <v>Rom</v>
      </c>
      <c r="D226" s="22" t="s">
        <v>190</v>
      </c>
      <c r="E226" s="23">
        <f>MATCH(G226,'[2]sex'!$B$3:$B$176,0)</f>
        <v>1</v>
      </c>
      <c r="F226" s="23" t="str">
        <f>INDEX('[2]sex'!$D$3:$D$176,MATCH(G226,'[2]sex'!$B$3:$B$176,0))</f>
        <v>males</v>
      </c>
      <c r="G226" s="22" t="s">
        <v>307</v>
      </c>
      <c r="H226" s="38">
        <v>59.4</v>
      </c>
      <c r="I226" s="38">
        <v>61.49</v>
      </c>
      <c r="J226" s="38">
        <v>65.81</v>
      </c>
      <c r="K226" s="38">
        <v>65.06</v>
      </c>
      <c r="L226" s="38">
        <v>66.78</v>
      </c>
      <c r="M226" s="38">
        <v>67.14</v>
      </c>
      <c r="N226" s="38">
        <v>66.93</v>
      </c>
      <c r="O226" s="38">
        <v>66.53</v>
      </c>
      <c r="P226" s="38">
        <v>66.1</v>
      </c>
      <c r="Q226" s="38">
        <v>66.05</v>
      </c>
      <c r="R226" s="38">
        <v>67.9</v>
      </c>
      <c r="S226" s="38">
        <v>69.51</v>
      </c>
      <c r="T226" s="38">
        <v>70.92</v>
      </c>
      <c r="U226" s="38">
        <v>71.62</v>
      </c>
      <c r="V226" s="38">
        <v>72.36</v>
      </c>
      <c r="W226" s="38">
        <v>73.16</v>
      </c>
      <c r="X226" s="38">
        <v>73.97</v>
      </c>
      <c r="Y226" s="38">
        <v>74.77</v>
      </c>
      <c r="Z226" s="38">
        <v>75.62</v>
      </c>
      <c r="AA226" s="38">
        <v>76.51</v>
      </c>
      <c r="AB226" s="38">
        <v>77.41</v>
      </c>
      <c r="AC226" s="38">
        <v>78.34</v>
      </c>
      <c r="AD226" s="38">
        <v>79.24</v>
      </c>
      <c r="AE226" s="38">
        <v>80.19</v>
      </c>
      <c r="AF226" s="38">
        <v>81.08</v>
      </c>
      <c r="AG226" s="38">
        <v>81.89</v>
      </c>
      <c r="AH226" s="38">
        <v>82.57</v>
      </c>
      <c r="AI226" s="38">
        <v>83.21</v>
      </c>
      <c r="AJ226" s="38">
        <v>83.82</v>
      </c>
      <c r="AK226" s="38">
        <v>84.4</v>
      </c>
    </row>
    <row r="227" spans="1:37" ht="12.75" customHeight="1" thickBot="1" thickTop="1">
      <c r="A227" s="1">
        <v>5</v>
      </c>
      <c r="B227" s="19">
        <f>MATCH(D227,'[2]world'!$B$3:$B$400,0)</f>
        <v>33</v>
      </c>
      <c r="C227" s="17" t="str">
        <f>INDEX('[2]world'!$D$3:$D$400,MATCH(D227,'[2]world'!$B$3:$B$400,0))</f>
        <v>RU</v>
      </c>
      <c r="D227" s="22" t="s">
        <v>31</v>
      </c>
      <c r="E227" s="23">
        <f>MATCH(G227,'[2]sex'!$B$3:$B$176,0)</f>
        <v>1</v>
      </c>
      <c r="F227" s="23" t="str">
        <f>INDEX('[2]sex'!$D$3:$D$176,MATCH(G227,'[2]sex'!$B$3:$B$176,0))</f>
        <v>males</v>
      </c>
      <c r="G227" s="22" t="s">
        <v>307</v>
      </c>
      <c r="H227" s="38">
        <v>53.92</v>
      </c>
      <c r="I227" s="38">
        <v>60.1</v>
      </c>
      <c r="J227" s="38">
        <v>63.08</v>
      </c>
      <c r="K227" s="38">
        <v>63.23</v>
      </c>
      <c r="L227" s="38">
        <v>62.75</v>
      </c>
      <c r="M227" s="38">
        <v>61.55</v>
      </c>
      <c r="N227" s="38">
        <v>61.46</v>
      </c>
      <c r="O227" s="38">
        <v>63.86</v>
      </c>
      <c r="P227" s="38">
        <v>60.57</v>
      </c>
      <c r="Q227" s="38">
        <v>59.61</v>
      </c>
      <c r="R227" s="38">
        <v>58.63</v>
      </c>
      <c r="S227" s="38">
        <v>60.97</v>
      </c>
      <c r="T227" s="38">
        <v>64.15</v>
      </c>
      <c r="U227" s="38">
        <v>64.74</v>
      </c>
      <c r="V227" s="38">
        <v>65.4</v>
      </c>
      <c r="W227" s="38">
        <v>66.05</v>
      </c>
      <c r="X227" s="38">
        <v>66.7</v>
      </c>
      <c r="Y227" s="38">
        <v>67.41</v>
      </c>
      <c r="Z227" s="38">
        <v>68.13</v>
      </c>
      <c r="AA227" s="38">
        <v>68.81</v>
      </c>
      <c r="AB227" s="38">
        <v>69.59</v>
      </c>
      <c r="AC227" s="38">
        <v>70.4</v>
      </c>
      <c r="AD227" s="38">
        <v>71.2</v>
      </c>
      <c r="AE227" s="38">
        <v>71.98</v>
      </c>
      <c r="AF227" s="38">
        <v>72.8</v>
      </c>
      <c r="AG227" s="38">
        <v>73.58</v>
      </c>
      <c r="AH227" s="38">
        <v>74.49</v>
      </c>
      <c r="AI227" s="38">
        <v>75.33</v>
      </c>
      <c r="AJ227" s="38">
        <v>76.22</v>
      </c>
      <c r="AK227" s="38">
        <v>77.11</v>
      </c>
    </row>
    <row r="228" spans="1:37" ht="12.75" customHeight="1" thickBot="1" thickTop="1">
      <c r="A228" s="1">
        <v>5</v>
      </c>
      <c r="B228" s="19">
        <f>MATCH(D228,'[2]world'!$B$3:$B$400,0)</f>
        <v>116</v>
      </c>
      <c r="C228" s="17" t="str">
        <f>INDEX('[2]world'!$D$3:$D$400,MATCH(D228,'[2]world'!$B$3:$B$400,0))</f>
        <v>Rua</v>
      </c>
      <c r="D228" s="22" t="s">
        <v>191</v>
      </c>
      <c r="E228" s="23">
        <f>MATCH(G228,'[2]sex'!$B$3:$B$176,0)</f>
        <v>1</v>
      </c>
      <c r="F228" s="23" t="str">
        <f>INDEX('[2]sex'!$D$3:$D$176,MATCH(G228,'[2]sex'!$B$3:$B$176,0))</f>
        <v>males</v>
      </c>
      <c r="G228" s="22" t="s">
        <v>307</v>
      </c>
      <c r="H228" s="38">
        <v>38.46</v>
      </c>
      <c r="I228" s="38">
        <v>39.92</v>
      </c>
      <c r="J228" s="38">
        <v>41.42</v>
      </c>
      <c r="K228" s="38">
        <v>42.5</v>
      </c>
      <c r="L228" s="38">
        <v>42.95</v>
      </c>
      <c r="M228" s="38">
        <v>44.25</v>
      </c>
      <c r="N228" s="38">
        <v>47.91</v>
      </c>
      <c r="O228" s="38">
        <v>44.51</v>
      </c>
      <c r="P228" s="38">
        <v>20.77</v>
      </c>
      <c r="Q228" s="38">
        <v>39.75</v>
      </c>
      <c r="R228" s="38">
        <v>44.88</v>
      </c>
      <c r="S228" s="38">
        <v>54.81</v>
      </c>
      <c r="T228" s="38">
        <v>59.65</v>
      </c>
      <c r="U228" s="38">
        <v>63.43</v>
      </c>
      <c r="V228" s="38">
        <v>65.28</v>
      </c>
      <c r="W228" s="38">
        <v>67</v>
      </c>
      <c r="X228" s="38">
        <v>68.55</v>
      </c>
      <c r="Y228" s="38">
        <v>69.87</v>
      </c>
      <c r="Z228" s="38">
        <v>70.97</v>
      </c>
      <c r="AA228" s="38">
        <v>71.97</v>
      </c>
      <c r="AB228" s="38">
        <v>72.88</v>
      </c>
      <c r="AC228" s="38">
        <v>73.77</v>
      </c>
      <c r="AD228" s="38">
        <v>74.64</v>
      </c>
      <c r="AE228" s="38">
        <v>75.36</v>
      </c>
      <c r="AF228" s="38">
        <v>76.01</v>
      </c>
      <c r="AG228" s="38">
        <v>76.63</v>
      </c>
      <c r="AH228" s="38">
        <v>77.24</v>
      </c>
      <c r="AI228" s="38">
        <v>77.85</v>
      </c>
      <c r="AJ228" s="38">
        <v>78.44</v>
      </c>
      <c r="AK228" s="38">
        <v>79.03</v>
      </c>
    </row>
    <row r="229" spans="1:37" ht="12.75" customHeight="1" thickBot="1" thickTop="1">
      <c r="A229" s="1">
        <v>5</v>
      </c>
      <c r="B229" s="19">
        <f>MATCH(D229,'[2]world'!$B$3:$B$400,0)</f>
        <v>166</v>
      </c>
      <c r="C229" s="17" t="str">
        <f>INDEX('[2]world'!$D$3:$D$400,MATCH(D229,'[2]world'!$B$3:$B$400,0))</f>
        <v>SeLu</v>
      </c>
      <c r="D229" s="22" t="s">
        <v>193</v>
      </c>
      <c r="E229" s="23">
        <f>MATCH(G229,'[2]sex'!$B$3:$B$176,0)</f>
        <v>1</v>
      </c>
      <c r="F229" s="23" t="str">
        <f>INDEX('[2]sex'!$D$3:$D$176,MATCH(G229,'[2]sex'!$B$3:$B$176,0))</f>
        <v>males</v>
      </c>
      <c r="G229" s="22" t="s">
        <v>307</v>
      </c>
      <c r="H229" s="38">
        <v>49.59</v>
      </c>
      <c r="I229" s="38">
        <v>51.88</v>
      </c>
      <c r="J229" s="38">
        <v>55.69</v>
      </c>
      <c r="K229" s="38">
        <v>58.33</v>
      </c>
      <c r="L229" s="38">
        <v>61.09</v>
      </c>
      <c r="M229" s="38">
        <v>64.02</v>
      </c>
      <c r="N229" s="38">
        <v>66.52</v>
      </c>
      <c r="O229" s="38">
        <v>68.02</v>
      </c>
      <c r="P229" s="38">
        <v>69.21</v>
      </c>
      <c r="Q229" s="38">
        <v>69.26</v>
      </c>
      <c r="R229" s="38">
        <v>70.13</v>
      </c>
      <c r="S229" s="38">
        <v>71.42</v>
      </c>
      <c r="T229" s="38">
        <v>72.17</v>
      </c>
      <c r="U229" s="38">
        <v>72.92</v>
      </c>
      <c r="V229" s="38">
        <v>73.69</v>
      </c>
      <c r="W229" s="38">
        <v>74.47</v>
      </c>
      <c r="X229" s="38">
        <v>75.33</v>
      </c>
      <c r="Y229" s="38">
        <v>76.15</v>
      </c>
      <c r="Z229" s="38">
        <v>77.02</v>
      </c>
      <c r="AA229" s="38">
        <v>77.88</v>
      </c>
      <c r="AB229" s="38">
        <v>78.82</v>
      </c>
      <c r="AC229" s="38">
        <v>79.75</v>
      </c>
      <c r="AD229" s="38">
        <v>80.68</v>
      </c>
      <c r="AE229" s="38">
        <v>81.6</v>
      </c>
      <c r="AF229" s="38">
        <v>82.43</v>
      </c>
      <c r="AG229" s="38">
        <v>83.17</v>
      </c>
      <c r="AH229" s="38">
        <v>83.86</v>
      </c>
      <c r="AI229" s="38">
        <v>84.52</v>
      </c>
      <c r="AJ229" s="38">
        <v>85.08</v>
      </c>
      <c r="AK229" s="38">
        <v>85.63</v>
      </c>
    </row>
    <row r="230" spans="1:37" ht="12.75" customHeight="1" thickBot="1" thickTop="1">
      <c r="A230" s="1">
        <v>5</v>
      </c>
      <c r="B230" s="19">
        <f>MATCH(D230,'[2]world'!$B$3:$B$400,0)</f>
        <v>167</v>
      </c>
      <c r="C230" s="17" t="str">
        <f>INDEX('[2]world'!$D$3:$D$400,MATCH(D230,'[2]world'!$B$3:$B$400,0))</f>
        <v>SeGr</v>
      </c>
      <c r="D230" s="22" t="s">
        <v>194</v>
      </c>
      <c r="E230" s="23">
        <f>MATCH(G230,'[2]sex'!$B$3:$B$176,0)</f>
        <v>1</v>
      </c>
      <c r="F230" s="23" t="str">
        <f>INDEX('[2]sex'!$D$3:$D$176,MATCH(G230,'[2]sex'!$B$3:$B$176,0))</f>
        <v>males</v>
      </c>
      <c r="G230" s="22" t="s">
        <v>307</v>
      </c>
      <c r="H230" s="38">
        <v>49.73</v>
      </c>
      <c r="I230" s="38">
        <v>53.1</v>
      </c>
      <c r="J230" s="38">
        <v>58.51</v>
      </c>
      <c r="K230" s="38">
        <v>61.69</v>
      </c>
      <c r="L230" s="38">
        <v>63.6</v>
      </c>
      <c r="M230" s="38">
        <v>64.23</v>
      </c>
      <c r="N230" s="38">
        <v>66.18</v>
      </c>
      <c r="O230" s="38">
        <v>67.28</v>
      </c>
      <c r="P230" s="38">
        <v>68.36</v>
      </c>
      <c r="Q230" s="38">
        <v>68.42</v>
      </c>
      <c r="R230" s="38">
        <v>68.29</v>
      </c>
      <c r="S230" s="38">
        <v>69.83</v>
      </c>
      <c r="T230" s="38">
        <v>70.7</v>
      </c>
      <c r="U230" s="38">
        <v>71.17</v>
      </c>
      <c r="V230" s="38">
        <v>71.65</v>
      </c>
      <c r="W230" s="38">
        <v>72.17</v>
      </c>
      <c r="X230" s="38">
        <v>72.75</v>
      </c>
      <c r="Y230" s="38">
        <v>73.28</v>
      </c>
      <c r="Z230" s="38">
        <v>73.89</v>
      </c>
      <c r="AA230" s="38">
        <v>74.53</v>
      </c>
      <c r="AB230" s="38">
        <v>75.23</v>
      </c>
      <c r="AC230" s="38">
        <v>75.94</v>
      </c>
      <c r="AD230" s="38">
        <v>76.62</v>
      </c>
      <c r="AE230" s="38">
        <v>77.4</v>
      </c>
      <c r="AF230" s="38">
        <v>78.19</v>
      </c>
      <c r="AG230" s="38">
        <v>78.97</v>
      </c>
      <c r="AH230" s="38">
        <v>79.78</v>
      </c>
      <c r="AI230" s="38">
        <v>80.58</v>
      </c>
      <c r="AJ230" s="38">
        <v>81.41</v>
      </c>
      <c r="AK230" s="38">
        <v>82.22</v>
      </c>
    </row>
    <row r="231" spans="1:37" ht="12.75" customHeight="1" thickBot="1" thickTop="1">
      <c r="A231" s="1">
        <v>5</v>
      </c>
      <c r="B231" s="19">
        <f>MATCH(D231,'[2]world'!$B$3:$B$400,0)</f>
        <v>294</v>
      </c>
      <c r="C231" s="17" t="str">
        <f>INDEX('[2]world'!$D$3:$D$400,MATCH(D231,'[2]world'!$B$3:$B$400,0))</f>
        <v>Samoa</v>
      </c>
      <c r="D231" s="22" t="s">
        <v>195</v>
      </c>
      <c r="E231" s="23">
        <f>MATCH(G231,'[2]sex'!$B$3:$B$176,0)</f>
        <v>1</v>
      </c>
      <c r="F231" s="23" t="str">
        <f>INDEX('[2]sex'!$D$3:$D$176,MATCH(G231,'[2]sex'!$B$3:$B$176,0))</f>
        <v>males</v>
      </c>
      <c r="G231" s="22" t="s">
        <v>307</v>
      </c>
      <c r="H231" s="38">
        <v>43</v>
      </c>
      <c r="I231" s="38">
        <v>45.5</v>
      </c>
      <c r="J231" s="38">
        <v>48</v>
      </c>
      <c r="K231" s="38">
        <v>50.5</v>
      </c>
      <c r="L231" s="38">
        <v>53</v>
      </c>
      <c r="M231" s="38">
        <v>55.5</v>
      </c>
      <c r="N231" s="38">
        <v>58</v>
      </c>
      <c r="O231" s="38">
        <v>60.5</v>
      </c>
      <c r="P231" s="38">
        <v>63.1</v>
      </c>
      <c r="Q231" s="38">
        <v>65.4</v>
      </c>
      <c r="R231" s="38">
        <v>67.15</v>
      </c>
      <c r="S231" s="38">
        <v>68.62</v>
      </c>
      <c r="T231" s="38">
        <v>70.02</v>
      </c>
      <c r="U231" s="38">
        <v>71.28</v>
      </c>
      <c r="V231" s="38">
        <v>72.56</v>
      </c>
      <c r="W231" s="38">
        <v>73.78</v>
      </c>
      <c r="X231" s="38">
        <v>74.96</v>
      </c>
      <c r="Y231" s="38">
        <v>76.19</v>
      </c>
      <c r="Z231" s="38">
        <v>77.37</v>
      </c>
      <c r="AA231" s="38">
        <v>78.5</v>
      </c>
      <c r="AB231" s="38">
        <v>79.66</v>
      </c>
      <c r="AC231" s="38">
        <v>80.74</v>
      </c>
      <c r="AD231" s="38">
        <v>81.71</v>
      </c>
      <c r="AE231" s="38">
        <v>82.6</v>
      </c>
      <c r="AF231" s="38">
        <v>83.44</v>
      </c>
      <c r="AG231" s="38">
        <v>84.09</v>
      </c>
      <c r="AH231" s="38">
        <v>84.75</v>
      </c>
      <c r="AI231" s="38">
        <v>85.34</v>
      </c>
      <c r="AJ231" s="38">
        <v>85.89</v>
      </c>
      <c r="AK231" s="38">
        <v>86.42</v>
      </c>
    </row>
    <row r="232" spans="1:37" ht="12.75" customHeight="1" thickBot="1" thickTop="1">
      <c r="A232" s="1">
        <v>5</v>
      </c>
      <c r="B232" s="19">
        <f>MATCH(D232,'[2]world'!$B$3:$B$400,0)</f>
        <v>132</v>
      </c>
      <c r="C232" s="17" t="str">
        <f>INDEX('[2]world'!$D$3:$D$400,MATCH(D232,'[2]world'!$B$3:$B$400,0))</f>
        <v>SaPr</v>
      </c>
      <c r="D232" s="22" t="s">
        <v>196</v>
      </c>
      <c r="E232" s="23">
        <f>MATCH(G232,'[2]sex'!$B$3:$B$176,0)</f>
        <v>1</v>
      </c>
      <c r="F232" s="23" t="str">
        <f>INDEX('[2]sex'!$D$3:$D$176,MATCH(G232,'[2]sex'!$B$3:$B$176,0))</f>
        <v>males</v>
      </c>
      <c r="G232" s="22" t="s">
        <v>307</v>
      </c>
      <c r="H232" s="38">
        <v>45.07</v>
      </c>
      <c r="I232" s="38">
        <v>47.55</v>
      </c>
      <c r="J232" s="38">
        <v>50.47</v>
      </c>
      <c r="K232" s="38">
        <v>52.97</v>
      </c>
      <c r="L232" s="38">
        <v>56.18</v>
      </c>
      <c r="M232" s="38">
        <v>58.92</v>
      </c>
      <c r="N232" s="38">
        <v>58.75</v>
      </c>
      <c r="O232" s="38">
        <v>59.58</v>
      </c>
      <c r="P232" s="38">
        <v>60.4</v>
      </c>
      <c r="Q232" s="38">
        <v>61.2</v>
      </c>
      <c r="R232" s="38">
        <v>61.98</v>
      </c>
      <c r="S232" s="38">
        <v>63.55</v>
      </c>
      <c r="T232" s="38">
        <v>64.23</v>
      </c>
      <c r="U232" s="38">
        <v>64.83</v>
      </c>
      <c r="V232" s="38">
        <v>65.4</v>
      </c>
      <c r="W232" s="38">
        <v>65.91</v>
      </c>
      <c r="X232" s="38">
        <v>66.42</v>
      </c>
      <c r="Y232" s="38">
        <v>66.89</v>
      </c>
      <c r="Z232" s="38">
        <v>67.36</v>
      </c>
      <c r="AA232" s="38">
        <v>67.84</v>
      </c>
      <c r="AB232" s="38">
        <v>68.27</v>
      </c>
      <c r="AC232" s="38">
        <v>68.75</v>
      </c>
      <c r="AD232" s="38">
        <v>69.21</v>
      </c>
      <c r="AE232" s="38">
        <v>69.72</v>
      </c>
      <c r="AF232" s="38">
        <v>70.23</v>
      </c>
      <c r="AG232" s="38">
        <v>70.79</v>
      </c>
      <c r="AH232" s="38">
        <v>71.32</v>
      </c>
      <c r="AI232" s="38">
        <v>71.96</v>
      </c>
      <c r="AJ232" s="38">
        <v>72.62</v>
      </c>
      <c r="AK232" s="38">
        <v>73.33</v>
      </c>
    </row>
    <row r="233" spans="1:37" ht="12.75" customHeight="1" thickBot="1" thickTop="1">
      <c r="A233" s="1">
        <v>5</v>
      </c>
      <c r="B233" s="19">
        <f>MATCH(D233,'[2]world'!$B$3:$B$400,0)</f>
        <v>195</v>
      </c>
      <c r="C233" s="17" t="str">
        <f>INDEX('[2]world'!$D$3:$D$400,MATCH(D233,'[2]world'!$B$3:$B$400,0))</f>
        <v>Saud</v>
      </c>
      <c r="D233" s="22" t="s">
        <v>197</v>
      </c>
      <c r="E233" s="23">
        <f>MATCH(G233,'[2]sex'!$B$3:$B$176,0)</f>
        <v>1</v>
      </c>
      <c r="F233" s="23" t="str">
        <f>INDEX('[2]sex'!$D$3:$D$176,MATCH(G233,'[2]sex'!$B$3:$B$176,0))</f>
        <v>males</v>
      </c>
      <c r="G233" s="22" t="s">
        <v>307</v>
      </c>
      <c r="H233" s="38">
        <v>39.98</v>
      </c>
      <c r="I233" s="38">
        <v>42.45</v>
      </c>
      <c r="J233" s="38">
        <v>45.04</v>
      </c>
      <c r="K233" s="38">
        <v>48.32</v>
      </c>
      <c r="L233" s="38">
        <v>53.58</v>
      </c>
      <c r="M233" s="38">
        <v>59.02</v>
      </c>
      <c r="N233" s="38">
        <v>63.28</v>
      </c>
      <c r="O233" s="38">
        <v>66.41</v>
      </c>
      <c r="P233" s="38">
        <v>68.31</v>
      </c>
      <c r="Q233" s="38">
        <v>70.09</v>
      </c>
      <c r="R233" s="38">
        <v>71.55</v>
      </c>
      <c r="S233" s="38">
        <v>72.09</v>
      </c>
      <c r="T233" s="38">
        <v>72.82</v>
      </c>
      <c r="U233" s="38">
        <v>73.51</v>
      </c>
      <c r="V233" s="38">
        <v>74.2</v>
      </c>
      <c r="W233" s="38">
        <v>74.91</v>
      </c>
      <c r="X233" s="38">
        <v>75.57</v>
      </c>
      <c r="Y233" s="38">
        <v>76.27</v>
      </c>
      <c r="Z233" s="38">
        <v>77.01</v>
      </c>
      <c r="AA233" s="38">
        <v>77.69</v>
      </c>
      <c r="AB233" s="38">
        <v>78.51</v>
      </c>
      <c r="AC233" s="38">
        <v>79.21</v>
      </c>
      <c r="AD233" s="38">
        <v>80</v>
      </c>
      <c r="AE233" s="38">
        <v>80.77</v>
      </c>
      <c r="AF233" s="38">
        <v>81.58</v>
      </c>
      <c r="AG233" s="38">
        <v>82.37</v>
      </c>
      <c r="AH233" s="38">
        <v>83.18</v>
      </c>
      <c r="AI233" s="38">
        <v>83.9</v>
      </c>
      <c r="AJ233" s="38">
        <v>84.58</v>
      </c>
      <c r="AK233" s="38">
        <v>85.18</v>
      </c>
    </row>
    <row r="234" spans="1:37" ht="12.75" customHeight="1" thickBot="1" thickTop="1">
      <c r="A234" s="1">
        <v>5</v>
      </c>
      <c r="B234" s="19">
        <f>MATCH(D234,'[2]world'!$B$3:$B$400,0)</f>
        <v>100</v>
      </c>
      <c r="C234" s="17" t="str">
        <f>INDEX('[2]world'!$D$3:$D$400,MATCH(D234,'[2]world'!$B$3:$B$400,0))</f>
        <v>Sen</v>
      </c>
      <c r="D234" s="22" t="s">
        <v>198</v>
      </c>
      <c r="E234" s="23">
        <f>MATCH(G234,'[2]sex'!$B$3:$B$176,0)</f>
        <v>1</v>
      </c>
      <c r="F234" s="23" t="str">
        <f>INDEX('[2]sex'!$D$3:$D$176,MATCH(G234,'[2]sex'!$B$3:$B$176,0))</f>
        <v>males</v>
      </c>
      <c r="G234" s="22" t="s">
        <v>307</v>
      </c>
      <c r="H234" s="38">
        <v>34.82</v>
      </c>
      <c r="I234" s="38">
        <v>36.76</v>
      </c>
      <c r="J234" s="38">
        <v>37.84</v>
      </c>
      <c r="K234" s="38">
        <v>37.58</v>
      </c>
      <c r="L234" s="38">
        <v>39.96</v>
      </c>
      <c r="M234" s="38">
        <v>45.37</v>
      </c>
      <c r="N234" s="38">
        <v>49.93</v>
      </c>
      <c r="O234" s="38">
        <v>54.52</v>
      </c>
      <c r="P234" s="38">
        <v>56</v>
      </c>
      <c r="Q234" s="38">
        <v>55.73</v>
      </c>
      <c r="R234" s="38">
        <v>57.27</v>
      </c>
      <c r="S234" s="38">
        <v>60.77</v>
      </c>
      <c r="T234" s="38">
        <v>63.86</v>
      </c>
      <c r="U234" s="38">
        <v>65.76</v>
      </c>
      <c r="V234" s="38">
        <v>67.43</v>
      </c>
      <c r="W234" s="38">
        <v>68.91</v>
      </c>
      <c r="X234" s="38">
        <v>70.22</v>
      </c>
      <c r="Y234" s="38">
        <v>71.36</v>
      </c>
      <c r="Z234" s="38">
        <v>72.54</v>
      </c>
      <c r="AA234" s="38">
        <v>73.68</v>
      </c>
      <c r="AB234" s="38">
        <v>74.8</v>
      </c>
      <c r="AC234" s="38">
        <v>75.87</v>
      </c>
      <c r="AD234" s="38">
        <v>77.01</v>
      </c>
      <c r="AE234" s="38">
        <v>78.15</v>
      </c>
      <c r="AF234" s="38">
        <v>79.24</v>
      </c>
      <c r="AG234" s="38">
        <v>80.36</v>
      </c>
      <c r="AH234" s="38">
        <v>81.47</v>
      </c>
      <c r="AI234" s="38">
        <v>82.6</v>
      </c>
      <c r="AJ234" s="38">
        <v>83.52</v>
      </c>
      <c r="AK234" s="38">
        <v>84.33</v>
      </c>
    </row>
    <row r="235" spans="1:37" ht="12.75" customHeight="1" thickBot="1" thickTop="1">
      <c r="A235" s="1">
        <v>5</v>
      </c>
      <c r="B235" s="19">
        <f>MATCH(D235,'[2]world'!$B$3:$B$400,0)</f>
        <v>66</v>
      </c>
      <c r="C235" s="17" t="str">
        <f>INDEX('[2]world'!$D$3:$D$400,MATCH(D235,'[2]world'!$B$3:$B$400,0))</f>
        <v>Ser</v>
      </c>
      <c r="D235" s="22" t="s">
        <v>199</v>
      </c>
      <c r="E235" s="23">
        <f>MATCH(G235,'[2]sex'!$B$3:$B$176,0)</f>
        <v>1</v>
      </c>
      <c r="F235" s="23" t="str">
        <f>INDEX('[2]sex'!$D$3:$D$176,MATCH(G235,'[2]sex'!$B$3:$B$176,0))</f>
        <v>males</v>
      </c>
      <c r="G235" s="22" t="s">
        <v>307</v>
      </c>
      <c r="H235" s="38">
        <v>57.72</v>
      </c>
      <c r="I235" s="38">
        <v>59.89</v>
      </c>
      <c r="J235" s="38">
        <v>62.58</v>
      </c>
      <c r="K235" s="38">
        <v>64.67</v>
      </c>
      <c r="L235" s="38">
        <v>66.28</v>
      </c>
      <c r="M235" s="38">
        <v>66.88</v>
      </c>
      <c r="N235" s="38">
        <v>67.55</v>
      </c>
      <c r="O235" s="38">
        <v>68.39</v>
      </c>
      <c r="P235" s="38">
        <v>68.82</v>
      </c>
      <c r="Q235" s="38">
        <v>69.05</v>
      </c>
      <c r="R235" s="38">
        <v>69.42</v>
      </c>
      <c r="S235" s="38">
        <v>70.59</v>
      </c>
      <c r="T235" s="38">
        <v>71.83</v>
      </c>
      <c r="U235" s="38">
        <v>72.55</v>
      </c>
      <c r="V235" s="38">
        <v>73.26</v>
      </c>
      <c r="W235" s="38">
        <v>74.01</v>
      </c>
      <c r="X235" s="38">
        <v>74.78</v>
      </c>
      <c r="Y235" s="38">
        <v>75.6</v>
      </c>
      <c r="Z235" s="38">
        <v>76.41</v>
      </c>
      <c r="AA235" s="38">
        <v>77.3</v>
      </c>
      <c r="AB235" s="38">
        <v>78.15</v>
      </c>
      <c r="AC235" s="38">
        <v>79.01</v>
      </c>
      <c r="AD235" s="38">
        <v>79.95</v>
      </c>
      <c r="AE235" s="38">
        <v>80.88</v>
      </c>
      <c r="AF235" s="38">
        <v>81.73</v>
      </c>
      <c r="AG235" s="38">
        <v>82.54</v>
      </c>
      <c r="AH235" s="38">
        <v>83.27</v>
      </c>
      <c r="AI235" s="38">
        <v>83.88</v>
      </c>
      <c r="AJ235" s="38">
        <v>84.5</v>
      </c>
      <c r="AK235" s="38">
        <v>85.04</v>
      </c>
    </row>
    <row r="236" spans="1:37" ht="12.75" customHeight="1" thickBot="1" thickTop="1">
      <c r="A236" s="1">
        <v>5</v>
      </c>
      <c r="B236" s="19">
        <f>MATCH(D236,'[2]world'!$B$3:$B$400,0)</f>
        <v>117</v>
      </c>
      <c r="C236" s="17" t="str">
        <f>INDEX('[2]world'!$D$3:$D$400,MATCH(D236,'[2]world'!$B$3:$B$400,0))</f>
        <v>Sei</v>
      </c>
      <c r="D236" s="22" t="s">
        <v>200</v>
      </c>
      <c r="E236" s="23">
        <f>MATCH(G236,'[2]sex'!$B$3:$B$176,0)</f>
        <v>1</v>
      </c>
      <c r="F236" s="23" t="str">
        <f>INDEX('[2]sex'!$D$3:$D$176,MATCH(G236,'[2]sex'!$B$3:$B$176,0))</f>
        <v>males</v>
      </c>
      <c r="G236" s="22" t="s">
        <v>307</v>
      </c>
      <c r="H236" s="38">
        <v>55.7</v>
      </c>
      <c r="I236" s="38">
        <v>57.12</v>
      </c>
      <c r="J236" s="38">
        <v>60.09</v>
      </c>
      <c r="K236" s="38">
        <v>61.34</v>
      </c>
      <c r="L236" s="38">
        <v>63.71</v>
      </c>
      <c r="M236" s="38">
        <v>65.42</v>
      </c>
      <c r="N236" s="38">
        <v>66.56</v>
      </c>
      <c r="O236" s="38">
        <v>67.27</v>
      </c>
      <c r="P236" s="38">
        <v>65.83</v>
      </c>
      <c r="Q236" s="38">
        <v>66.89</v>
      </c>
      <c r="R236" s="38">
        <v>67.86</v>
      </c>
      <c r="S236" s="38">
        <v>68.05</v>
      </c>
      <c r="T236" s="38">
        <v>68.69</v>
      </c>
      <c r="U236" s="38">
        <v>69.58</v>
      </c>
      <c r="V236" s="38">
        <v>70.51</v>
      </c>
      <c r="W236" s="38">
        <v>71.4</v>
      </c>
      <c r="X236" s="38">
        <v>72.35</v>
      </c>
      <c r="Y236" s="38">
        <v>73.24</v>
      </c>
      <c r="Z236" s="38">
        <v>74.24</v>
      </c>
      <c r="AA236" s="38">
        <v>75.21</v>
      </c>
      <c r="AB236" s="38">
        <v>76.17</v>
      </c>
      <c r="AC236" s="38">
        <v>77.2</v>
      </c>
      <c r="AD236" s="38">
        <v>78.17</v>
      </c>
      <c r="AE236" s="38">
        <v>79.13</v>
      </c>
      <c r="AF236" s="38">
        <v>80.07</v>
      </c>
      <c r="AG236" s="38">
        <v>80.82</v>
      </c>
      <c r="AH236" s="38">
        <v>81.5</v>
      </c>
      <c r="AI236" s="38">
        <v>82.18</v>
      </c>
      <c r="AJ236" s="38">
        <v>82.82</v>
      </c>
      <c r="AK236" s="38">
        <v>83.43</v>
      </c>
    </row>
    <row r="237" spans="1:37" ht="12.75" customHeight="1" thickBot="1" thickTop="1">
      <c r="A237" s="1">
        <v>5</v>
      </c>
      <c r="B237" s="19">
        <f>MATCH(D237,'[2]world'!$B$3:$B$400,0)</f>
        <v>101</v>
      </c>
      <c r="C237" s="17" t="str">
        <f>INDEX('[2]world'!$D$3:$D$400,MATCH(D237,'[2]world'!$B$3:$B$400,0))</f>
        <v>Sleo</v>
      </c>
      <c r="D237" s="22" t="s">
        <v>201</v>
      </c>
      <c r="E237" s="23">
        <f>MATCH(G237,'[2]sex'!$B$3:$B$176,0)</f>
        <v>1</v>
      </c>
      <c r="F237" s="23" t="str">
        <f>INDEX('[2]sex'!$D$3:$D$176,MATCH(G237,'[2]sex'!$B$3:$B$176,0))</f>
        <v>males</v>
      </c>
      <c r="G237" s="22" t="s">
        <v>307</v>
      </c>
      <c r="H237" s="38">
        <v>27.09</v>
      </c>
      <c r="I237" s="38">
        <v>28.17</v>
      </c>
      <c r="J237" s="38">
        <v>29.52</v>
      </c>
      <c r="K237" s="38">
        <v>31.41</v>
      </c>
      <c r="L237" s="38">
        <v>36.73</v>
      </c>
      <c r="M237" s="38">
        <v>39.4</v>
      </c>
      <c r="N237" s="38">
        <v>40.65</v>
      </c>
      <c r="O237" s="38">
        <v>38.89</v>
      </c>
      <c r="P237" s="38">
        <v>35.23</v>
      </c>
      <c r="Q237" s="38">
        <v>35.92</v>
      </c>
      <c r="R237" s="38">
        <v>40.11</v>
      </c>
      <c r="S237" s="38">
        <v>45.05</v>
      </c>
      <c r="T237" s="38">
        <v>49.65</v>
      </c>
      <c r="U237" s="38">
        <v>51.47</v>
      </c>
      <c r="V237" s="38">
        <v>53.29</v>
      </c>
      <c r="W237" s="38">
        <v>55.08</v>
      </c>
      <c r="X237" s="38">
        <v>56.85</v>
      </c>
      <c r="Y237" s="38">
        <v>58.35</v>
      </c>
      <c r="Z237" s="38">
        <v>59.75</v>
      </c>
      <c r="AA237" s="38">
        <v>61.05</v>
      </c>
      <c r="AB237" s="38">
        <v>62.18</v>
      </c>
      <c r="AC237" s="38">
        <v>63.28</v>
      </c>
      <c r="AD237" s="38">
        <v>64.15</v>
      </c>
      <c r="AE237" s="38">
        <v>65</v>
      </c>
      <c r="AF237" s="38">
        <v>65.62</v>
      </c>
      <c r="AG237" s="38">
        <v>66.3</v>
      </c>
      <c r="AH237" s="38">
        <v>66.9</v>
      </c>
      <c r="AI237" s="38">
        <v>67.41</v>
      </c>
      <c r="AJ237" s="38">
        <v>68.02</v>
      </c>
      <c r="AK237" s="38">
        <v>68.46</v>
      </c>
    </row>
    <row r="238" spans="1:37" ht="12.75" customHeight="1" thickBot="1" thickTop="1">
      <c r="A238" s="1">
        <v>5</v>
      </c>
      <c r="B238" s="19">
        <f>MATCH(D238,'[2]world'!$B$3:$B$400,0)</f>
        <v>217</v>
      </c>
      <c r="C238" s="17" t="str">
        <f>INDEX('[2]world'!$D$3:$D$400,MATCH(D238,'[2]world'!$B$3:$B$400,0))</f>
        <v>Sin</v>
      </c>
      <c r="D238" s="22" t="s">
        <v>202</v>
      </c>
      <c r="E238" s="23">
        <f>MATCH(G238,'[2]sex'!$B$3:$B$176,0)</f>
        <v>1</v>
      </c>
      <c r="F238" s="23" t="str">
        <f>INDEX('[2]sex'!$D$3:$D$176,MATCH(G238,'[2]sex'!$B$3:$B$176,0))</f>
        <v>males</v>
      </c>
      <c r="G238" s="22" t="s">
        <v>307</v>
      </c>
      <c r="H238" s="38">
        <v>57.52</v>
      </c>
      <c r="I238" s="38">
        <v>60.81</v>
      </c>
      <c r="J238" s="38">
        <v>63.4</v>
      </c>
      <c r="K238" s="38">
        <v>64.26</v>
      </c>
      <c r="L238" s="38">
        <v>65.97</v>
      </c>
      <c r="M238" s="38">
        <v>68.2</v>
      </c>
      <c r="N238" s="38">
        <v>70.34</v>
      </c>
      <c r="O238" s="38">
        <v>72.86</v>
      </c>
      <c r="P238" s="38">
        <v>74.75</v>
      </c>
      <c r="Q238" s="38">
        <v>75.34</v>
      </c>
      <c r="R238" s="38">
        <v>76.69</v>
      </c>
      <c r="S238" s="38">
        <v>78.72</v>
      </c>
      <c r="T238" s="38">
        <v>79.59</v>
      </c>
      <c r="U238" s="38">
        <v>80.63</v>
      </c>
      <c r="V238" s="38">
        <v>81.53</v>
      </c>
      <c r="W238" s="38">
        <v>82.38</v>
      </c>
      <c r="X238" s="38">
        <v>83.14</v>
      </c>
      <c r="Y238" s="38">
        <v>83.92</v>
      </c>
      <c r="Z238" s="38">
        <v>84.63</v>
      </c>
      <c r="AA238" s="38">
        <v>85.3</v>
      </c>
      <c r="AB238" s="38">
        <v>85.92</v>
      </c>
      <c r="AC238" s="38">
        <v>86.52</v>
      </c>
      <c r="AD238" s="38">
        <v>87.14</v>
      </c>
      <c r="AE238" s="38">
        <v>87.78</v>
      </c>
      <c r="AF238" s="38">
        <v>88.36</v>
      </c>
      <c r="AG238" s="38">
        <v>88.97</v>
      </c>
      <c r="AH238" s="38">
        <v>89.56</v>
      </c>
      <c r="AI238" s="38">
        <v>90.08</v>
      </c>
      <c r="AJ238" s="38">
        <v>90.65</v>
      </c>
      <c r="AK238" s="38">
        <v>91.17</v>
      </c>
    </row>
    <row r="239" spans="1:37" ht="12.75" customHeight="1" thickBot="1" thickTop="1">
      <c r="A239" s="1">
        <v>5</v>
      </c>
      <c r="B239" s="19">
        <f>MATCH(D239,'[2]world'!$B$3:$B$400,0)</f>
        <v>36</v>
      </c>
      <c r="C239" s="17" t="str">
        <f>INDEX('[2]world'!$D$3:$D$400,MATCH(D239,'[2]world'!$B$3:$B$400,0))</f>
        <v>SLO</v>
      </c>
      <c r="D239" s="22" t="s">
        <v>203</v>
      </c>
      <c r="E239" s="23">
        <f>MATCH(G239,'[2]sex'!$B$3:$B$176,0)</f>
        <v>1</v>
      </c>
      <c r="F239" s="23" t="str">
        <f>INDEX('[2]sex'!$D$3:$D$176,MATCH(G239,'[2]sex'!$B$3:$B$176,0))</f>
        <v>males</v>
      </c>
      <c r="G239" s="22" t="s">
        <v>307</v>
      </c>
      <c r="H239" s="38">
        <v>62.52</v>
      </c>
      <c r="I239" s="38">
        <v>66.66</v>
      </c>
      <c r="J239" s="38">
        <v>68.27</v>
      </c>
      <c r="K239" s="38">
        <v>67.48</v>
      </c>
      <c r="L239" s="38">
        <v>66.78</v>
      </c>
      <c r="M239" s="38">
        <v>66.91</v>
      </c>
      <c r="N239" s="38">
        <v>66.79</v>
      </c>
      <c r="O239" s="38">
        <v>66.96</v>
      </c>
      <c r="P239" s="38">
        <v>67.44</v>
      </c>
      <c r="Q239" s="38">
        <v>68.69</v>
      </c>
      <c r="R239" s="38">
        <v>69.81</v>
      </c>
      <c r="S239" s="38">
        <v>70.72</v>
      </c>
      <c r="T239" s="38">
        <v>72.24</v>
      </c>
      <c r="U239" s="38">
        <v>73</v>
      </c>
      <c r="V239" s="38">
        <v>73.76</v>
      </c>
      <c r="W239" s="38">
        <v>74.58</v>
      </c>
      <c r="X239" s="38">
        <v>75.38</v>
      </c>
      <c r="Y239" s="38">
        <v>76.23</v>
      </c>
      <c r="Z239" s="38">
        <v>77.12</v>
      </c>
      <c r="AA239" s="38">
        <v>78.03</v>
      </c>
      <c r="AB239" s="38">
        <v>78.94</v>
      </c>
      <c r="AC239" s="38">
        <v>79.82</v>
      </c>
      <c r="AD239" s="38">
        <v>80.68</v>
      </c>
      <c r="AE239" s="38">
        <v>81.45</v>
      </c>
      <c r="AF239" s="38">
        <v>82.16</v>
      </c>
      <c r="AG239" s="38">
        <v>82.83</v>
      </c>
      <c r="AH239" s="38">
        <v>83.46</v>
      </c>
      <c r="AI239" s="38">
        <v>83.99</v>
      </c>
      <c r="AJ239" s="38">
        <v>84.54</v>
      </c>
      <c r="AK239" s="38">
        <v>85.05</v>
      </c>
    </row>
    <row r="240" spans="1:37" ht="12.75" customHeight="1" thickBot="1" thickTop="1">
      <c r="A240" s="1">
        <v>5</v>
      </c>
      <c r="B240" s="19">
        <f>MATCH(D240,'[2]world'!$B$3:$B$400,0)</f>
        <v>37</v>
      </c>
      <c r="C240" s="17" t="str">
        <f>INDEX('[2]world'!$D$3:$D$400,MATCH(D240,'[2]world'!$B$3:$B$400,0))</f>
        <v>SLN</v>
      </c>
      <c r="D240" s="22" t="s">
        <v>204</v>
      </c>
      <c r="E240" s="23">
        <f>MATCH(G240,'[2]sex'!$B$3:$B$176,0)</f>
        <v>1</v>
      </c>
      <c r="F240" s="23" t="str">
        <f>INDEX('[2]sex'!$D$3:$D$176,MATCH(G240,'[2]sex'!$B$3:$B$176,0))</f>
        <v>males</v>
      </c>
      <c r="G240" s="22" t="s">
        <v>307</v>
      </c>
      <c r="H240" s="38">
        <v>63</v>
      </c>
      <c r="I240" s="38">
        <v>65.1</v>
      </c>
      <c r="J240" s="38">
        <v>66.1</v>
      </c>
      <c r="K240" s="38">
        <v>65.6</v>
      </c>
      <c r="L240" s="38">
        <v>66</v>
      </c>
      <c r="M240" s="38">
        <v>67</v>
      </c>
      <c r="N240" s="38">
        <v>67.11</v>
      </c>
      <c r="O240" s="38">
        <v>68.61</v>
      </c>
      <c r="P240" s="38">
        <v>69.71</v>
      </c>
      <c r="Q240" s="38">
        <v>71.3</v>
      </c>
      <c r="R240" s="38">
        <v>72.77</v>
      </c>
      <c r="S240" s="38">
        <v>75.08</v>
      </c>
      <c r="T240" s="38">
        <v>76.92</v>
      </c>
      <c r="U240" s="38">
        <v>78.08</v>
      </c>
      <c r="V240" s="38">
        <v>79.22</v>
      </c>
      <c r="W240" s="38">
        <v>80.36</v>
      </c>
      <c r="X240" s="38">
        <v>81.24</v>
      </c>
      <c r="Y240" s="38">
        <v>81.99</v>
      </c>
      <c r="Z240" s="38">
        <v>82.67</v>
      </c>
      <c r="AA240" s="38">
        <v>83.32</v>
      </c>
      <c r="AB240" s="38">
        <v>83.96</v>
      </c>
      <c r="AC240" s="38">
        <v>84.55</v>
      </c>
      <c r="AD240" s="38">
        <v>85.17</v>
      </c>
      <c r="AE240" s="38">
        <v>85.72</v>
      </c>
      <c r="AF240" s="38">
        <v>86.33</v>
      </c>
      <c r="AG240" s="38">
        <v>86.86</v>
      </c>
      <c r="AH240" s="38">
        <v>87.46</v>
      </c>
      <c r="AI240" s="38">
        <v>88.03</v>
      </c>
      <c r="AJ240" s="38">
        <v>88.58</v>
      </c>
      <c r="AK240" s="38">
        <v>89.13</v>
      </c>
    </row>
    <row r="241" spans="1:37" ht="12.75" customHeight="1" thickBot="1" thickTop="1">
      <c r="A241" s="1">
        <v>5</v>
      </c>
      <c r="B241" s="19">
        <f>MATCH(D241,'[2]world'!$B$3:$B$400,0)</f>
        <v>246</v>
      </c>
      <c r="C241" s="17" t="str">
        <f>INDEX('[2]world'!$D$3:$D$400,MATCH(D241,'[2]world'!$B$3:$B$400,0))</f>
        <v>Sol</v>
      </c>
      <c r="D241" s="22" t="s">
        <v>205</v>
      </c>
      <c r="E241" s="23">
        <f>MATCH(G241,'[2]sex'!$B$3:$B$176,0)</f>
        <v>1</v>
      </c>
      <c r="F241" s="23" t="str">
        <f>INDEX('[2]sex'!$D$3:$D$176,MATCH(G241,'[2]sex'!$B$3:$B$176,0))</f>
        <v>males</v>
      </c>
      <c r="G241" s="22" t="s">
        <v>307</v>
      </c>
      <c r="H241" s="38">
        <v>44.9</v>
      </c>
      <c r="I241" s="38">
        <v>47.4</v>
      </c>
      <c r="J241" s="38">
        <v>49.9</v>
      </c>
      <c r="K241" s="38">
        <v>52.4</v>
      </c>
      <c r="L241" s="38">
        <v>54.9</v>
      </c>
      <c r="M241" s="38">
        <v>57.4</v>
      </c>
      <c r="N241" s="38">
        <v>58.2</v>
      </c>
      <c r="O241" s="38">
        <v>55.53</v>
      </c>
      <c r="P241" s="38">
        <v>57.94</v>
      </c>
      <c r="Q241" s="38">
        <v>60.37</v>
      </c>
      <c r="R241" s="38">
        <v>62.85</v>
      </c>
      <c r="S241" s="38">
        <v>65.12</v>
      </c>
      <c r="T241" s="38">
        <v>66.19</v>
      </c>
      <c r="U241" s="38">
        <v>67.21</v>
      </c>
      <c r="V241" s="38">
        <v>68.12</v>
      </c>
      <c r="W241" s="38">
        <v>68.95</v>
      </c>
      <c r="X241" s="38">
        <v>69.69</v>
      </c>
      <c r="Y241" s="38">
        <v>70.42</v>
      </c>
      <c r="Z241" s="38">
        <v>71.07</v>
      </c>
      <c r="AA241" s="38">
        <v>71.71</v>
      </c>
      <c r="AB241" s="38">
        <v>72.46</v>
      </c>
      <c r="AC241" s="38">
        <v>73.28</v>
      </c>
      <c r="AD241" s="38">
        <v>73.99</v>
      </c>
      <c r="AE241" s="38">
        <v>74.79</v>
      </c>
      <c r="AF241" s="38">
        <v>75.59</v>
      </c>
      <c r="AG241" s="38">
        <v>76.38</v>
      </c>
      <c r="AH241" s="38">
        <v>77.27</v>
      </c>
      <c r="AI241" s="38">
        <v>78.22</v>
      </c>
      <c r="AJ241" s="38">
        <v>79.24</v>
      </c>
      <c r="AK241" s="38">
        <v>80.1</v>
      </c>
    </row>
    <row r="242" spans="1:37" ht="12.75" customHeight="1" thickBot="1" thickTop="1">
      <c r="A242" s="1">
        <v>5</v>
      </c>
      <c r="B242" s="19">
        <f>MATCH(D242,'[2]world'!$B$3:$B$400,0)</f>
        <v>118</v>
      </c>
      <c r="C242" s="17" t="str">
        <f>INDEX('[2]world'!$D$3:$D$400,MATCH(D242,'[2]world'!$B$3:$B$400,0))</f>
        <v>Som</v>
      </c>
      <c r="D242" s="22" t="s">
        <v>206</v>
      </c>
      <c r="E242" s="23">
        <f>MATCH(G242,'[2]sex'!$B$3:$B$176,0)</f>
        <v>1</v>
      </c>
      <c r="F242" s="23" t="str">
        <f>INDEX('[2]sex'!$D$3:$D$176,MATCH(G242,'[2]sex'!$B$3:$B$176,0))</f>
        <v>males</v>
      </c>
      <c r="G242" s="22" t="s">
        <v>307</v>
      </c>
      <c r="H242" s="38">
        <v>32.54</v>
      </c>
      <c r="I242" s="38">
        <v>34.51</v>
      </c>
      <c r="J242" s="38">
        <v>36.46</v>
      </c>
      <c r="K242" s="38">
        <v>38.48</v>
      </c>
      <c r="L242" s="38">
        <v>40.39</v>
      </c>
      <c r="M242" s="38">
        <v>42.29</v>
      </c>
      <c r="N242" s="38">
        <v>44</v>
      </c>
      <c r="O242" s="38">
        <v>44.89</v>
      </c>
      <c r="P242" s="38">
        <v>43.49</v>
      </c>
      <c r="Q242" s="38">
        <v>48.28</v>
      </c>
      <c r="R242" s="38">
        <v>49.98</v>
      </c>
      <c r="S242" s="38">
        <v>51.65</v>
      </c>
      <c r="T242" s="38">
        <v>53.28</v>
      </c>
      <c r="U242" s="38">
        <v>54.89</v>
      </c>
      <c r="V242" s="38">
        <v>56.47</v>
      </c>
      <c r="W242" s="38">
        <v>58.07</v>
      </c>
      <c r="X242" s="38">
        <v>59.57</v>
      </c>
      <c r="Y242" s="38">
        <v>60.95</v>
      </c>
      <c r="Z242" s="38">
        <v>62.22</v>
      </c>
      <c r="AA242" s="38">
        <v>63.44</v>
      </c>
      <c r="AB242" s="38">
        <v>64.49</v>
      </c>
      <c r="AC242" s="38">
        <v>65.52</v>
      </c>
      <c r="AD242" s="38">
        <v>66.52</v>
      </c>
      <c r="AE242" s="38">
        <v>67.41</v>
      </c>
      <c r="AF242" s="38">
        <v>68.23</v>
      </c>
      <c r="AG242" s="38">
        <v>69.02</v>
      </c>
      <c r="AH242" s="38">
        <v>69.64</v>
      </c>
      <c r="AI242" s="38">
        <v>70.36</v>
      </c>
      <c r="AJ242" s="38">
        <v>71.06</v>
      </c>
      <c r="AK242" s="38">
        <v>71.72</v>
      </c>
    </row>
    <row r="243" spans="1:37" ht="12.75" customHeight="1" thickBot="1" thickTop="1">
      <c r="A243" s="1">
        <v>5</v>
      </c>
      <c r="B243" s="19">
        <f>MATCH(D243,'[2]world'!$B$3:$B$400,0)</f>
        <v>137</v>
      </c>
      <c r="C243" s="17" t="str">
        <f>INDEX('[2]world'!$D$3:$D$400,MATCH(D243,'[2]world'!$B$3:$B$400,0))</f>
        <v>SAR</v>
      </c>
      <c r="D243" s="22" t="s">
        <v>207</v>
      </c>
      <c r="E243" s="23">
        <f>MATCH(G243,'[2]sex'!$B$3:$B$176,0)</f>
        <v>1</v>
      </c>
      <c r="F243" s="23" t="str">
        <f>INDEX('[2]sex'!$D$3:$D$176,MATCH(G243,'[2]sex'!$B$3:$B$176,0))</f>
        <v>males</v>
      </c>
      <c r="G243" s="22" t="s">
        <v>307</v>
      </c>
      <c r="H243" s="38">
        <v>44</v>
      </c>
      <c r="I243" s="38">
        <v>46.5</v>
      </c>
      <c r="J243" s="38">
        <v>48</v>
      </c>
      <c r="K243" s="38">
        <v>49.52</v>
      </c>
      <c r="L243" s="38">
        <v>51</v>
      </c>
      <c r="M243" s="38">
        <v>52.5</v>
      </c>
      <c r="N243" s="38">
        <v>55.1</v>
      </c>
      <c r="O243" s="38">
        <v>57.48</v>
      </c>
      <c r="P243" s="38">
        <v>58.76</v>
      </c>
      <c r="Q243" s="38">
        <v>56.55</v>
      </c>
      <c r="R243" s="38">
        <v>51.2</v>
      </c>
      <c r="S243" s="38">
        <v>50.82</v>
      </c>
      <c r="T243" s="38">
        <v>54.85</v>
      </c>
      <c r="U243" s="38">
        <v>55.72</v>
      </c>
      <c r="V243" s="38">
        <v>57.31</v>
      </c>
      <c r="W243" s="38">
        <v>59.18</v>
      </c>
      <c r="X243" s="38">
        <v>61.05</v>
      </c>
      <c r="Y243" s="38">
        <v>62.86</v>
      </c>
      <c r="Z243" s="38">
        <v>64.6</v>
      </c>
      <c r="AA243" s="38">
        <v>66.14</v>
      </c>
      <c r="AB243" s="38">
        <v>67.32</v>
      </c>
      <c r="AC243" s="38">
        <v>68.28</v>
      </c>
      <c r="AD243" s="38">
        <v>69.25</v>
      </c>
      <c r="AE243" s="38">
        <v>70.23</v>
      </c>
      <c r="AF243" s="38">
        <v>71.2</v>
      </c>
      <c r="AG243" s="38">
        <v>72.14</v>
      </c>
      <c r="AH243" s="38">
        <v>72.96</v>
      </c>
      <c r="AI243" s="38">
        <v>73.72</v>
      </c>
      <c r="AJ243" s="38">
        <v>74.46</v>
      </c>
      <c r="AK243" s="38">
        <v>75.16</v>
      </c>
    </row>
    <row r="244" spans="1:37" ht="12.75" customHeight="1" thickBot="1" thickTop="1">
      <c r="A244" s="1">
        <v>5</v>
      </c>
      <c r="B244" s="19">
        <f>MATCH(D244,'[2]world'!$B$3:$B$400,0)</f>
        <v>169</v>
      </c>
      <c r="C244" s="17" t="str">
        <f>INDEX('[2]world'!$D$3:$D$400,MATCH(D244,'[2]world'!$B$3:$B$400,0))</f>
        <v>Am_S</v>
      </c>
      <c r="D244" s="22" t="s">
        <v>208</v>
      </c>
      <c r="E244" s="23">
        <f>MATCH(G244,'[2]sex'!$B$3:$B$176,0)</f>
        <v>1</v>
      </c>
      <c r="F244" s="23" t="str">
        <f>INDEX('[2]sex'!$D$3:$D$176,MATCH(G244,'[2]sex'!$B$3:$B$176,0))</f>
        <v>males</v>
      </c>
      <c r="G244" s="22" t="s">
        <v>307</v>
      </c>
      <c r="H244" s="38">
        <v>50.1465500869793</v>
      </c>
      <c r="I244" s="38">
        <v>52.5389349352365</v>
      </c>
      <c r="J244" s="38">
        <v>54.6270713436307</v>
      </c>
      <c r="K244" s="38">
        <v>56.4002489319455</v>
      </c>
      <c r="L244" s="38">
        <v>58.2178617307279</v>
      </c>
      <c r="M244" s="38">
        <v>59.7720991444398</v>
      </c>
      <c r="N244" s="38">
        <v>61.3163989884911</v>
      </c>
      <c r="O244" s="38">
        <v>62.7164877110172</v>
      </c>
      <c r="P244" s="38">
        <v>64.16908477447</v>
      </c>
      <c r="Q244" s="38">
        <v>66.2522914522304</v>
      </c>
      <c r="R244" s="38">
        <v>68.0920999297125</v>
      </c>
      <c r="S244" s="38">
        <v>69.4589504679045</v>
      </c>
      <c r="T244" s="38">
        <v>70.7420339109912</v>
      </c>
      <c r="U244" s="38">
        <v>72.0618632578005</v>
      </c>
      <c r="V244" s="38">
        <v>73.3422797646207</v>
      </c>
      <c r="W244" s="38">
        <v>74.5777338633398</v>
      </c>
      <c r="X244" s="38">
        <v>75.7909654552169</v>
      </c>
      <c r="Y244" s="38">
        <v>77.0039273255259</v>
      </c>
      <c r="Z244" s="38">
        <v>78.1982704144911</v>
      </c>
      <c r="AA244" s="38">
        <v>79.3347595103058</v>
      </c>
      <c r="AB244" s="38">
        <v>80.4143033921822</v>
      </c>
      <c r="AC244" s="38">
        <v>81.349799422526</v>
      </c>
      <c r="AD244" s="38">
        <v>82.1605075831034</v>
      </c>
      <c r="AE244" s="38">
        <v>82.9169094455109</v>
      </c>
      <c r="AF244" s="38">
        <v>83.6035074508555</v>
      </c>
      <c r="AG244" s="38">
        <v>84.2663916000365</v>
      </c>
      <c r="AH244" s="38">
        <v>84.87830216951</v>
      </c>
      <c r="AI244" s="38">
        <v>85.4973798011952</v>
      </c>
      <c r="AJ244" s="38">
        <v>86.038725611638</v>
      </c>
      <c r="AK244" s="38">
        <v>86.6003563526996</v>
      </c>
    </row>
    <row r="245" spans="1:37" ht="12.75" customHeight="1" thickBot="1" thickTop="1">
      <c r="A245" s="1">
        <v>5</v>
      </c>
      <c r="B245" s="19">
        <f>MATCH(D245,'[2]world'!$B$3:$B$400,0)</f>
        <v>341</v>
      </c>
      <c r="C245" s="17" t="str">
        <f>INDEX('[2]world'!$D$3:$D$400,MATCH(D245,'[2]world'!$B$3:$B$400,0))</f>
        <v>SoSud</v>
      </c>
      <c r="D245" s="22" t="s">
        <v>264</v>
      </c>
      <c r="E245" s="23">
        <f>MATCH(G245,'[2]sex'!$B$3:$B$176,0)</f>
        <v>1</v>
      </c>
      <c r="F245" s="23" t="str">
        <f>INDEX('[2]sex'!$D$3:$D$176,MATCH(G245,'[2]sex'!$B$3:$B$176,0))</f>
        <v>males</v>
      </c>
      <c r="G245" s="22" t="s">
        <v>307</v>
      </c>
      <c r="H245" s="38">
        <v>26.58</v>
      </c>
      <c r="I245" s="38">
        <v>29.22</v>
      </c>
      <c r="J245" s="38">
        <v>31.35</v>
      </c>
      <c r="K245" s="38">
        <v>33.5</v>
      </c>
      <c r="L245" s="38">
        <v>35.34</v>
      </c>
      <c r="M245" s="38">
        <v>37.28</v>
      </c>
      <c r="N245" s="38">
        <v>38.07</v>
      </c>
      <c r="O245" s="38">
        <v>40.42</v>
      </c>
      <c r="P245" s="38">
        <v>43.97</v>
      </c>
      <c r="Q245" s="38">
        <v>46.88</v>
      </c>
      <c r="R245" s="38">
        <v>49.06</v>
      </c>
      <c r="S245" s="38">
        <v>51.3</v>
      </c>
      <c r="T245" s="38">
        <v>54.1</v>
      </c>
      <c r="U245" s="38">
        <v>56.07</v>
      </c>
      <c r="V245" s="38">
        <v>57.99</v>
      </c>
      <c r="W245" s="38">
        <v>59.64</v>
      </c>
      <c r="X245" s="38">
        <v>61.24</v>
      </c>
      <c r="Y245" s="38">
        <v>62.56</v>
      </c>
      <c r="Z245" s="38">
        <v>63.74</v>
      </c>
      <c r="AA245" s="38">
        <v>64.8</v>
      </c>
      <c r="AB245" s="38">
        <v>65.74</v>
      </c>
      <c r="AC245" s="38">
        <v>66.57</v>
      </c>
      <c r="AD245" s="38">
        <v>67.2</v>
      </c>
      <c r="AE245" s="38">
        <v>67.88</v>
      </c>
      <c r="AF245" s="38">
        <v>68.33</v>
      </c>
      <c r="AG245" s="38">
        <v>68.94</v>
      </c>
      <c r="AH245" s="38">
        <v>69.48</v>
      </c>
      <c r="AI245" s="38">
        <v>69.98</v>
      </c>
      <c r="AJ245" s="38">
        <v>70.5</v>
      </c>
      <c r="AK245" s="38">
        <v>71.02</v>
      </c>
    </row>
    <row r="246" spans="1:37" ht="12.75" customHeight="1" thickBot="1" thickTop="1">
      <c r="A246" s="1">
        <v>5</v>
      </c>
      <c r="B246" s="19">
        <f>MATCH(D246,'[2]world'!$B$3:$B$400,0)</f>
        <v>199</v>
      </c>
      <c r="C246" s="17" t="str">
        <f>INDEX('[2]world'!$D$3:$D$400,MATCH(D246,'[2]world'!$B$3:$B$400,0))</f>
        <v>As_CS</v>
      </c>
      <c r="D246" s="22" t="s">
        <v>266</v>
      </c>
      <c r="E246" s="23">
        <f>MATCH(G246,'[2]sex'!$B$3:$B$176,0)</f>
        <v>1</v>
      </c>
      <c r="F246" s="23" t="str">
        <f>INDEX('[2]sex'!$D$3:$D$176,MATCH(G246,'[2]sex'!$B$3:$B$176,0))</f>
        <v>males</v>
      </c>
      <c r="G246" s="22" t="s">
        <v>307</v>
      </c>
      <c r="H246" s="38">
        <v>37.8280221613434</v>
      </c>
      <c r="I246" s="38">
        <v>41.1470762824948</v>
      </c>
      <c r="J246" s="38">
        <v>44.2943542664012</v>
      </c>
      <c r="K246" s="38">
        <v>47.393383159627</v>
      </c>
      <c r="L246" s="38">
        <v>49.9597947096057</v>
      </c>
      <c r="M246" s="38">
        <v>52.920230131036</v>
      </c>
      <c r="N246" s="38">
        <v>54.5457417320587</v>
      </c>
      <c r="O246" s="38">
        <v>56.7752795391533</v>
      </c>
      <c r="P246" s="38">
        <v>59.1674604473347</v>
      </c>
      <c r="Q246" s="38">
        <v>61.1374524424585</v>
      </c>
      <c r="R246" s="38">
        <v>63.0354106998305</v>
      </c>
      <c r="S246" s="38">
        <v>64.7008611082763</v>
      </c>
      <c r="T246" s="38">
        <v>66.3430943127197</v>
      </c>
      <c r="U246" s="38">
        <v>67.7232070452575</v>
      </c>
      <c r="V246" s="38">
        <v>68.962374451221</v>
      </c>
      <c r="W246" s="38">
        <v>70.0225349361743</v>
      </c>
      <c r="X246" s="38">
        <v>71.0392379787324</v>
      </c>
      <c r="Y246" s="38">
        <v>71.9524813033107</v>
      </c>
      <c r="Z246" s="38">
        <v>72.8680357586275</v>
      </c>
      <c r="AA246" s="38">
        <v>73.7322009677104</v>
      </c>
      <c r="AB246" s="38">
        <v>74.6947464854335</v>
      </c>
      <c r="AC246" s="38">
        <v>75.6112244793</v>
      </c>
      <c r="AD246" s="38">
        <v>76.4623891117187</v>
      </c>
      <c r="AE246" s="38">
        <v>77.4385049355232</v>
      </c>
      <c r="AF246" s="38">
        <v>78.35065165358</v>
      </c>
      <c r="AG246" s="38">
        <v>79.266125133713</v>
      </c>
      <c r="AH246" s="38">
        <v>80.2064313825274</v>
      </c>
      <c r="AI246" s="38">
        <v>81.1941598701443</v>
      </c>
      <c r="AJ246" s="38">
        <v>82.0774008197716</v>
      </c>
      <c r="AK246" s="38">
        <v>82.8459501665098</v>
      </c>
    </row>
    <row r="247" spans="1:37" ht="12.75" customHeight="1" thickBot="1" thickTop="1">
      <c r="A247" s="1">
        <v>5</v>
      </c>
      <c r="B247" s="19">
        <f>MATCH(D247,'[2]world'!$B$3:$B$400,0)</f>
        <v>209</v>
      </c>
      <c r="C247" s="17" t="str">
        <f>INDEX('[2]world'!$D$3:$D$400,MATCH(D247,'[2]world'!$B$3:$B$400,0))</f>
        <v>As_SE</v>
      </c>
      <c r="D247" s="22" t="s">
        <v>265</v>
      </c>
      <c r="E247" s="23">
        <f>MATCH(G247,'[2]sex'!$B$3:$B$176,0)</f>
        <v>1</v>
      </c>
      <c r="F247" s="23" t="str">
        <f>INDEX('[2]sex'!$D$3:$D$176,MATCH(G247,'[2]sex'!$B$3:$B$176,0))</f>
        <v>males</v>
      </c>
      <c r="G247" s="22" t="s">
        <v>307</v>
      </c>
      <c r="H247" s="38">
        <v>44.5240105849438</v>
      </c>
      <c r="I247" s="38">
        <v>48.0480891621992</v>
      </c>
      <c r="J247" s="38">
        <v>50.8898683761189</v>
      </c>
      <c r="K247" s="38">
        <v>53.496508149283</v>
      </c>
      <c r="L247" s="38">
        <v>54.4256917959054</v>
      </c>
      <c r="M247" s="38">
        <v>55.6649001161522</v>
      </c>
      <c r="N247" s="38">
        <v>59.7541862317562</v>
      </c>
      <c r="O247" s="38">
        <v>61.9377985553897</v>
      </c>
      <c r="P247" s="38">
        <v>63.2359874360231</v>
      </c>
      <c r="Q247" s="38">
        <v>64.3668805067004</v>
      </c>
      <c r="R247" s="38">
        <v>65.3738762138837</v>
      </c>
      <c r="S247" s="38">
        <v>66.4636450657126</v>
      </c>
      <c r="T247" s="38">
        <v>67.4990530469396</v>
      </c>
      <c r="U247" s="38">
        <v>68.4194014093835</v>
      </c>
      <c r="V247" s="38">
        <v>69.255492482299</v>
      </c>
      <c r="W247" s="38">
        <v>70.0550849763256</v>
      </c>
      <c r="X247" s="38">
        <v>70.8360356950042</v>
      </c>
      <c r="Y247" s="38">
        <v>71.5557279726067</v>
      </c>
      <c r="Z247" s="38">
        <v>72.2850131879065</v>
      </c>
      <c r="AA247" s="38">
        <v>73.031997408386</v>
      </c>
      <c r="AB247" s="38">
        <v>73.7647548027795</v>
      </c>
      <c r="AC247" s="38">
        <v>74.5540500106493</v>
      </c>
      <c r="AD247" s="38">
        <v>75.2638670873771</v>
      </c>
      <c r="AE247" s="38">
        <v>75.9933164369746</v>
      </c>
      <c r="AF247" s="38">
        <v>76.7343876194159</v>
      </c>
      <c r="AG247" s="38">
        <v>77.4813509928948</v>
      </c>
      <c r="AH247" s="38">
        <v>78.1991304489757</v>
      </c>
      <c r="AI247" s="38">
        <v>78.9826247538281</v>
      </c>
      <c r="AJ247" s="38">
        <v>79.7766410210386</v>
      </c>
      <c r="AK247" s="38">
        <v>80.59696100933</v>
      </c>
    </row>
    <row r="248" spans="1:37" ht="12.75" customHeight="1" thickBot="1" thickTop="1">
      <c r="A248" s="1">
        <v>5</v>
      </c>
      <c r="B248" s="19">
        <f>MATCH(D248,'[2]world'!$B$3:$B$400,0)</f>
        <v>133</v>
      </c>
      <c r="C248" s="17" t="str">
        <f>INDEX('[2]world'!$D$3:$D$400,MATCH(D248,'[2]world'!$B$3:$B$400,0))</f>
        <v>Af_S</v>
      </c>
      <c r="D248" s="22" t="s">
        <v>210</v>
      </c>
      <c r="E248" s="23">
        <f>MATCH(G248,'[2]sex'!$B$3:$B$176,0)</f>
        <v>1</v>
      </c>
      <c r="F248" s="23" t="str">
        <f>INDEX('[2]sex'!$D$3:$D$176,MATCH(G248,'[2]sex'!$B$3:$B$176,0))</f>
        <v>males</v>
      </c>
      <c r="G248" s="22" t="s">
        <v>307</v>
      </c>
      <c r="H248" s="38">
        <v>43.6160351767627</v>
      </c>
      <c r="I248" s="38">
        <v>46.1559653940495</v>
      </c>
      <c r="J248" s="38">
        <v>47.7605075461949</v>
      </c>
      <c r="K248" s="38">
        <v>49.2701594421789</v>
      </c>
      <c r="L248" s="38">
        <v>50.8398910504782</v>
      </c>
      <c r="M248" s="38">
        <v>52.4945300810424</v>
      </c>
      <c r="N248" s="38">
        <v>55.0989207925199</v>
      </c>
      <c r="O248" s="38">
        <v>57.4296717345083</v>
      </c>
      <c r="P248" s="38">
        <v>58.6594519704566</v>
      </c>
      <c r="Q248" s="38">
        <v>56.0007090017308</v>
      </c>
      <c r="R248" s="38">
        <v>50.7051933213889</v>
      </c>
      <c r="S248" s="38">
        <v>50.9881759808195</v>
      </c>
      <c r="T248" s="38">
        <v>54.9725952310139</v>
      </c>
      <c r="U248" s="38">
        <v>55.8394351515761</v>
      </c>
      <c r="V248" s="38">
        <v>57.4308686477583</v>
      </c>
      <c r="W248" s="38">
        <v>59.2869328313431</v>
      </c>
      <c r="X248" s="38">
        <v>61.1391388293821</v>
      </c>
      <c r="Y248" s="38">
        <v>62.9439576228647</v>
      </c>
      <c r="Z248" s="38">
        <v>64.685011715352</v>
      </c>
      <c r="AA248" s="38">
        <v>66.2298249363163</v>
      </c>
      <c r="AB248" s="38">
        <v>67.4366784742811</v>
      </c>
      <c r="AC248" s="38">
        <v>68.4142561364293</v>
      </c>
      <c r="AD248" s="38">
        <v>69.3984004185665</v>
      </c>
      <c r="AE248" s="38">
        <v>70.3722193231604</v>
      </c>
      <c r="AF248" s="38">
        <v>71.3337873820011</v>
      </c>
      <c r="AG248" s="38">
        <v>72.2758871826663</v>
      </c>
      <c r="AH248" s="38">
        <v>73.0961837188334</v>
      </c>
      <c r="AI248" s="38">
        <v>73.8723491208623</v>
      </c>
      <c r="AJ248" s="38">
        <v>74.6165541236349</v>
      </c>
      <c r="AK248" s="38">
        <v>75.3226693336405</v>
      </c>
    </row>
    <row r="249" spans="1:37" ht="12.75" customHeight="1" thickBot="1" thickTop="1">
      <c r="A249" s="1">
        <v>5</v>
      </c>
      <c r="B249" s="19">
        <f>MATCH(D249,'[2]world'!$B$3:$B$400,0)</f>
        <v>295</v>
      </c>
      <c r="C249" s="17" t="str">
        <f>INDEX('[2]world'!$D$3:$D$400,MATCH(D249,'[2]world'!$B$3:$B$400,0))</f>
        <v>S_As</v>
      </c>
      <c r="D249" s="22" t="s">
        <v>209</v>
      </c>
      <c r="E249" s="23">
        <f>MATCH(G249,'[2]sex'!$B$3:$B$176,0)</f>
        <v>1</v>
      </c>
      <c r="F249" s="23" t="str">
        <f>INDEX('[2]sex'!$D$3:$D$176,MATCH(G249,'[2]sex'!$B$3:$B$176,0))</f>
        <v>males</v>
      </c>
      <c r="G249" s="22" t="s">
        <v>307</v>
      </c>
      <c r="H249" s="38">
        <v>37.4709382438574</v>
      </c>
      <c r="I249" s="38">
        <v>40.7854028886986</v>
      </c>
      <c r="J249" s="38">
        <v>43.934201013375</v>
      </c>
      <c r="K249" s="38">
        <v>47.0607789206715</v>
      </c>
      <c r="L249" s="38">
        <v>49.6612034173916</v>
      </c>
      <c r="M249" s="38">
        <v>52.6866785712411</v>
      </c>
      <c r="N249" s="38">
        <v>54.3146683503386</v>
      </c>
      <c r="O249" s="38">
        <v>56.5643291473633</v>
      </c>
      <c r="P249" s="38">
        <v>59.0969469485825</v>
      </c>
      <c r="Q249" s="38">
        <v>61.187719833689</v>
      </c>
      <c r="R249" s="38">
        <v>63.1100939442947</v>
      </c>
      <c r="S249" s="38">
        <v>64.7879930486847</v>
      </c>
      <c r="T249" s="38">
        <v>66.4076006099267</v>
      </c>
      <c r="U249" s="38">
        <v>67.819846564894</v>
      </c>
      <c r="V249" s="38">
        <v>69.0811834660612</v>
      </c>
      <c r="W249" s="38">
        <v>70.1569701897331</v>
      </c>
      <c r="X249" s="38">
        <v>71.1902716160089</v>
      </c>
      <c r="Y249" s="38">
        <v>72.1162074493955</v>
      </c>
      <c r="Z249" s="38">
        <v>73.0441522449294</v>
      </c>
      <c r="AA249" s="38">
        <v>73.9155496838363</v>
      </c>
      <c r="AB249" s="38">
        <v>74.8879022415108</v>
      </c>
      <c r="AC249" s="38">
        <v>75.8124585680949</v>
      </c>
      <c r="AD249" s="38">
        <v>76.6687062917102</v>
      </c>
      <c r="AE249" s="38">
        <v>77.6537555005736</v>
      </c>
      <c r="AF249" s="38">
        <v>78.5720440900344</v>
      </c>
      <c r="AG249" s="38">
        <v>79.49110100171</v>
      </c>
      <c r="AH249" s="38">
        <v>80.4387854877386</v>
      </c>
      <c r="AI249" s="38">
        <v>81.4336602273088</v>
      </c>
      <c r="AJ249" s="38">
        <v>82.3208117518903</v>
      </c>
      <c r="AK249" s="38">
        <v>83.0881551568196</v>
      </c>
    </row>
    <row r="250" spans="1:37" ht="12.75" customHeight="1" thickBot="1" thickTop="1">
      <c r="A250" s="1">
        <v>5</v>
      </c>
      <c r="B250" s="19">
        <f>MATCH(D250,'[2]world'!$B$3:$B$400,0)</f>
        <v>233</v>
      </c>
      <c r="C250" s="17" t="str">
        <f>INDEX('[2]world'!$D$3:$D$400,MATCH(D250,'[2]world'!$B$3:$B$400,0))</f>
        <v>Eu_S</v>
      </c>
      <c r="D250" s="22" t="s">
        <v>211</v>
      </c>
      <c r="E250" s="23">
        <f>MATCH(G250,'[2]sex'!$B$3:$B$176,0)</f>
        <v>1</v>
      </c>
      <c r="F250" s="23" t="str">
        <f>INDEX('[2]sex'!$D$3:$D$176,MATCH(G250,'[2]sex'!$B$3:$B$176,0))</f>
        <v>males</v>
      </c>
      <c r="G250" s="22" t="s">
        <v>307</v>
      </c>
      <c r="H250" s="38">
        <v>61.5049332192545</v>
      </c>
      <c r="I250" s="38">
        <v>63.8466200816023</v>
      </c>
      <c r="J250" s="38">
        <v>65.570764341004</v>
      </c>
      <c r="K250" s="38">
        <v>66.9041214312743</v>
      </c>
      <c r="L250" s="38">
        <v>68.2977019005495</v>
      </c>
      <c r="M250" s="38">
        <v>69.4292740919736</v>
      </c>
      <c r="N250" s="38">
        <v>70.7027177296677</v>
      </c>
      <c r="O250" s="38">
        <v>71.9110363444982</v>
      </c>
      <c r="P250" s="38">
        <v>72.671288347884</v>
      </c>
      <c r="Q250" s="38">
        <v>74.0214731938084</v>
      </c>
      <c r="R250" s="38">
        <v>75.4783461260883</v>
      </c>
      <c r="S250" s="38">
        <v>77.0112590007916</v>
      </c>
      <c r="T250" s="38">
        <v>78.4217940649522</v>
      </c>
      <c r="U250" s="38">
        <v>79.507623657987</v>
      </c>
      <c r="V250" s="38">
        <v>80.431121860506</v>
      </c>
      <c r="W250" s="38">
        <v>81.2870495597799</v>
      </c>
      <c r="X250" s="38">
        <v>82.0728525465913</v>
      </c>
      <c r="Y250" s="38">
        <v>82.8346767121415</v>
      </c>
      <c r="Z250" s="38">
        <v>83.5518700392293</v>
      </c>
      <c r="AA250" s="38">
        <v>84.2526564201556</v>
      </c>
      <c r="AB250" s="38">
        <v>84.9296947656086</v>
      </c>
      <c r="AC250" s="38">
        <v>85.57468931972</v>
      </c>
      <c r="AD250" s="38">
        <v>86.1900872361465</v>
      </c>
      <c r="AE250" s="38">
        <v>86.8125236554983</v>
      </c>
      <c r="AF250" s="38">
        <v>87.4119349384778</v>
      </c>
      <c r="AG250" s="38">
        <v>88.0346342825924</v>
      </c>
      <c r="AH250" s="38">
        <v>88.6968732174751</v>
      </c>
      <c r="AI250" s="38">
        <v>89.2629653566195</v>
      </c>
      <c r="AJ250" s="38">
        <v>89.8311137256228</v>
      </c>
      <c r="AK250" s="38">
        <v>90.4104167023455</v>
      </c>
    </row>
    <row r="251" spans="1:37" ht="12.75" customHeight="1" thickBot="1" thickTop="1">
      <c r="A251" s="1">
        <v>5</v>
      </c>
      <c r="B251" s="19">
        <f>MATCH(D251,'[2]world'!$B$3:$B$400,0)</f>
        <v>15</v>
      </c>
      <c r="C251" s="17" t="str">
        <f>INDEX('[2]world'!$D$3:$D$400,MATCH(D251,'[2]world'!$B$3:$B$400,0))</f>
        <v>SP</v>
      </c>
      <c r="D251" s="22" t="s">
        <v>212</v>
      </c>
      <c r="E251" s="23">
        <f>MATCH(G251,'[2]sex'!$B$3:$B$176,0)</f>
        <v>1</v>
      </c>
      <c r="F251" s="23" t="str">
        <f>INDEX('[2]sex'!$D$3:$D$176,MATCH(G251,'[2]sex'!$B$3:$B$176,0))</f>
        <v>males</v>
      </c>
      <c r="G251" s="22" t="s">
        <v>307</v>
      </c>
      <c r="H251" s="38">
        <v>61.81</v>
      </c>
      <c r="I251" s="38">
        <v>65.09</v>
      </c>
      <c r="J251" s="38">
        <v>67.13</v>
      </c>
      <c r="K251" s="38">
        <v>68.45</v>
      </c>
      <c r="L251" s="38">
        <v>69.64</v>
      </c>
      <c r="M251" s="38">
        <v>71.08</v>
      </c>
      <c r="N251" s="38">
        <v>72.75</v>
      </c>
      <c r="O251" s="38">
        <v>73.3</v>
      </c>
      <c r="P251" s="38">
        <v>73.76</v>
      </c>
      <c r="Q251" s="38">
        <v>74.89</v>
      </c>
      <c r="R251" s="38">
        <v>76.24</v>
      </c>
      <c r="S251" s="38">
        <v>77.95</v>
      </c>
      <c r="T251" s="38">
        <v>79.42</v>
      </c>
      <c r="U251" s="38">
        <v>80.54</v>
      </c>
      <c r="V251" s="38">
        <v>81.37</v>
      </c>
      <c r="W251" s="38">
        <v>82.12</v>
      </c>
      <c r="X251" s="38">
        <v>82.83</v>
      </c>
      <c r="Y251" s="38">
        <v>83.48</v>
      </c>
      <c r="Z251" s="38">
        <v>84.11</v>
      </c>
      <c r="AA251" s="38">
        <v>84.75</v>
      </c>
      <c r="AB251" s="38">
        <v>85.37</v>
      </c>
      <c r="AC251" s="38">
        <v>85.95</v>
      </c>
      <c r="AD251" s="38">
        <v>86.53</v>
      </c>
      <c r="AE251" s="38">
        <v>87.1</v>
      </c>
      <c r="AF251" s="38">
        <v>87.67</v>
      </c>
      <c r="AG251" s="38">
        <v>88.22</v>
      </c>
      <c r="AH251" s="38">
        <v>88.82</v>
      </c>
      <c r="AI251" s="38">
        <v>89.35</v>
      </c>
      <c r="AJ251" s="38">
        <v>89.89</v>
      </c>
      <c r="AK251" s="38">
        <v>90.44</v>
      </c>
    </row>
    <row r="252" spans="1:37" ht="12.75" customHeight="1" thickBot="1" thickTop="1">
      <c r="A252" s="1">
        <v>5</v>
      </c>
      <c r="B252" s="19">
        <f>MATCH(D252,'[2]world'!$B$3:$B$400,0)</f>
        <v>208</v>
      </c>
      <c r="C252" s="17" t="str">
        <f>INDEX('[2]world'!$D$3:$D$400,MATCH(D252,'[2]world'!$B$3:$B$400,0))</f>
        <v>Sri</v>
      </c>
      <c r="D252" s="22" t="s">
        <v>213</v>
      </c>
      <c r="E252" s="23">
        <f>MATCH(G252,'[2]sex'!$B$3:$B$176,0)</f>
        <v>1</v>
      </c>
      <c r="F252" s="23" t="str">
        <f>INDEX('[2]sex'!$D$3:$D$176,MATCH(G252,'[2]sex'!$B$3:$B$176,0))</f>
        <v>males</v>
      </c>
      <c r="G252" s="22" t="s">
        <v>307</v>
      </c>
      <c r="H252" s="38">
        <v>53.13</v>
      </c>
      <c r="I252" s="38">
        <v>56.47</v>
      </c>
      <c r="J252" s="38">
        <v>58.17</v>
      </c>
      <c r="K252" s="38">
        <v>61.15</v>
      </c>
      <c r="L252" s="38">
        <v>63.5</v>
      </c>
      <c r="M252" s="38">
        <v>65.34</v>
      </c>
      <c r="N252" s="38">
        <v>66.86</v>
      </c>
      <c r="O252" s="38">
        <v>65.7</v>
      </c>
      <c r="P252" s="38">
        <v>66.9</v>
      </c>
      <c r="Q252" s="38">
        <v>65.65</v>
      </c>
      <c r="R252" s="38">
        <v>69.64</v>
      </c>
      <c r="S252" s="38">
        <v>70.63</v>
      </c>
      <c r="T252" s="38">
        <v>71.24</v>
      </c>
      <c r="U252" s="38">
        <v>72.17</v>
      </c>
      <c r="V252" s="38">
        <v>73.1</v>
      </c>
      <c r="W252" s="38">
        <v>74.11</v>
      </c>
      <c r="X252" s="38">
        <v>75.12</v>
      </c>
      <c r="Y252" s="38">
        <v>76.11</v>
      </c>
      <c r="Z252" s="38">
        <v>77.15</v>
      </c>
      <c r="AA252" s="38">
        <v>78.14</v>
      </c>
      <c r="AB252" s="38">
        <v>79.18</v>
      </c>
      <c r="AC252" s="38">
        <v>80.21</v>
      </c>
      <c r="AD252" s="38">
        <v>81.17</v>
      </c>
      <c r="AE252" s="38">
        <v>82.02</v>
      </c>
      <c r="AF252" s="38">
        <v>82.8</v>
      </c>
      <c r="AG252" s="38">
        <v>83.52</v>
      </c>
      <c r="AH252" s="38">
        <v>84.14</v>
      </c>
      <c r="AI252" s="38">
        <v>84.71</v>
      </c>
      <c r="AJ252" s="38">
        <v>85.25</v>
      </c>
      <c r="AK252" s="38">
        <v>85.84</v>
      </c>
    </row>
    <row r="253" spans="1:37" ht="12.75" customHeight="1" thickBot="1" thickTop="1">
      <c r="A253" s="1">
        <v>5</v>
      </c>
      <c r="B253" s="19">
        <f>MATCH(D253,'[2]world'!$B$3:$B$400,0)</f>
        <v>338</v>
      </c>
      <c r="C253" s="17" t="str">
        <f>INDEX('[2]world'!$D$3:$D$400,MATCH(D253,'[2]world'!$B$3:$B$400,0))</f>
        <v>PalTer</v>
      </c>
      <c r="D253" s="22" t="s">
        <v>267</v>
      </c>
      <c r="E253" s="23">
        <f>MATCH(G253,'[2]sex'!$B$3:$B$176,0)</f>
        <v>1</v>
      </c>
      <c r="F253" s="23" t="str">
        <f>INDEX('[2]sex'!$D$3:$D$176,MATCH(G253,'[2]sex'!$B$3:$B$176,0))</f>
        <v>males</v>
      </c>
      <c r="G253" s="22" t="s">
        <v>307</v>
      </c>
      <c r="H253" s="38">
        <v>44.7</v>
      </c>
      <c r="I253" s="38">
        <v>46.31</v>
      </c>
      <c r="J253" s="38">
        <v>48.91</v>
      </c>
      <c r="K253" s="38">
        <v>52.28</v>
      </c>
      <c r="L253" s="38">
        <v>55.69</v>
      </c>
      <c r="M253" s="38">
        <v>59.28</v>
      </c>
      <c r="N253" s="38">
        <v>62.77</v>
      </c>
      <c r="O253" s="38">
        <v>65.54</v>
      </c>
      <c r="P253" s="38">
        <v>67.33</v>
      </c>
      <c r="Q253" s="38">
        <v>68.68</v>
      </c>
      <c r="R253" s="38">
        <v>69.45</v>
      </c>
      <c r="S253" s="38">
        <v>69.89</v>
      </c>
      <c r="T253" s="38">
        <v>70.74</v>
      </c>
      <c r="U253" s="38">
        <v>71.49</v>
      </c>
      <c r="V253" s="38">
        <v>72.23</v>
      </c>
      <c r="W253" s="38">
        <v>72.97</v>
      </c>
      <c r="X253" s="38">
        <v>73.75</v>
      </c>
      <c r="Y253" s="38">
        <v>74.54</v>
      </c>
      <c r="Z253" s="38">
        <v>75.35</v>
      </c>
      <c r="AA253" s="38">
        <v>76.16</v>
      </c>
      <c r="AB253" s="38">
        <v>77</v>
      </c>
      <c r="AC253" s="38">
        <v>77.84</v>
      </c>
      <c r="AD253" s="38">
        <v>78.75</v>
      </c>
      <c r="AE253" s="38">
        <v>79.62</v>
      </c>
      <c r="AF253" s="38">
        <v>80.51</v>
      </c>
      <c r="AG253" s="38">
        <v>81.48</v>
      </c>
      <c r="AH253" s="38">
        <v>82.43</v>
      </c>
      <c r="AI253" s="38">
        <v>83.26</v>
      </c>
      <c r="AJ253" s="38">
        <v>83.98</v>
      </c>
      <c r="AK253" s="38">
        <v>84.74</v>
      </c>
    </row>
    <row r="254" spans="1:37" ht="12.75" customHeight="1" thickBot="1" thickTop="1">
      <c r="A254" s="1">
        <v>5</v>
      </c>
      <c r="B254" s="19">
        <f>MATCH(D254,'[2]world'!$B$3:$B$400,0)</f>
        <v>77</v>
      </c>
      <c r="C254" s="17" t="str">
        <f>INDEX('[2]world'!$D$3:$D$400,MATCH(D254,'[2]world'!$B$3:$B$400,0))</f>
        <v>Afr_S</v>
      </c>
      <c r="D254" s="22" t="s">
        <v>214</v>
      </c>
      <c r="E254" s="23">
        <f>MATCH(G254,'[2]sex'!$B$3:$B$176,0)</f>
        <v>1</v>
      </c>
      <c r="F254" s="23" t="str">
        <f>INDEX('[2]sex'!$D$3:$D$176,MATCH(G254,'[2]sex'!$B$3:$B$176,0))</f>
        <v>males</v>
      </c>
      <c r="G254" s="22" t="s">
        <v>307</v>
      </c>
      <c r="H254" s="38">
        <v>34.9343200120016</v>
      </c>
      <c r="I254" s="38">
        <v>37.1026829636178</v>
      </c>
      <c r="J254" s="38">
        <v>39.2625341937802</v>
      </c>
      <c r="K254" s="38">
        <v>41.1759510909279</v>
      </c>
      <c r="L254" s="38">
        <v>43.2154414198586</v>
      </c>
      <c r="M254" s="38">
        <v>45.1959275558853</v>
      </c>
      <c r="N254" s="38">
        <v>46.7280182898722</v>
      </c>
      <c r="O254" s="38">
        <v>47.6263829814529</v>
      </c>
      <c r="P254" s="38">
        <v>47.392968034167</v>
      </c>
      <c r="Q254" s="38">
        <v>48.1207902350454</v>
      </c>
      <c r="R254" s="38">
        <v>49.3882445413331</v>
      </c>
      <c r="S254" s="38">
        <v>52.850682943536</v>
      </c>
      <c r="T254" s="38">
        <v>55.9165551865577</v>
      </c>
      <c r="U254" s="38">
        <v>57.8705964401621</v>
      </c>
      <c r="V254" s="38">
        <v>59.5189559770493</v>
      </c>
      <c r="W254" s="38">
        <v>61.1262744849034</v>
      </c>
      <c r="X254" s="38">
        <v>62.6793400732189</v>
      </c>
      <c r="Y254" s="38">
        <v>64.1507758956401</v>
      </c>
      <c r="Z254" s="38">
        <v>65.4971280599702</v>
      </c>
      <c r="AA254" s="38">
        <v>66.7399757589578</v>
      </c>
      <c r="AB254" s="38">
        <v>67.891739533429</v>
      </c>
      <c r="AC254" s="38">
        <v>68.9355809204807</v>
      </c>
      <c r="AD254" s="38">
        <v>69.8871717225438</v>
      </c>
      <c r="AE254" s="38">
        <v>70.7908331304819</v>
      </c>
      <c r="AF254" s="38">
        <v>71.6626922857429</v>
      </c>
      <c r="AG254" s="38">
        <v>72.4697733069911</v>
      </c>
      <c r="AH254" s="38">
        <v>73.2198655341156</v>
      </c>
      <c r="AI254" s="38">
        <v>73.9773814833335</v>
      </c>
      <c r="AJ254" s="38">
        <v>74.6984744186669</v>
      </c>
      <c r="AK254" s="38">
        <v>75.4269968832802</v>
      </c>
    </row>
    <row r="255" spans="1:37" ht="12.75" customHeight="1" thickBot="1" thickTop="1">
      <c r="A255" s="1">
        <v>5</v>
      </c>
      <c r="B255" s="19">
        <f>MATCH(D255,'[2]world'!$B$3:$B$400,0)</f>
        <v>83</v>
      </c>
      <c r="C255" s="17" t="str">
        <f>INDEX('[2]world'!$D$3:$D$400,MATCH(D255,'[2]world'!$B$3:$B$400,0))</f>
        <v>Sudan</v>
      </c>
      <c r="D255" s="22" t="s">
        <v>215</v>
      </c>
      <c r="E255" s="23">
        <f>MATCH(G255,'[2]sex'!$B$3:$B$176,0)</f>
        <v>1</v>
      </c>
      <c r="F255" s="23" t="str">
        <f>INDEX('[2]sex'!$D$3:$D$176,MATCH(G255,'[2]sex'!$B$3:$B$176,0))</f>
        <v>males</v>
      </c>
      <c r="G255" s="22" t="s">
        <v>307</v>
      </c>
      <c r="H255" s="38">
        <v>43.15</v>
      </c>
      <c r="I255" s="38">
        <v>45.69</v>
      </c>
      <c r="J255" s="38">
        <v>47.81</v>
      </c>
      <c r="K255" s="38">
        <v>49.82</v>
      </c>
      <c r="L255" s="38">
        <v>51.63</v>
      </c>
      <c r="M255" s="38">
        <v>52.55</v>
      </c>
      <c r="N255" s="38">
        <v>53.02</v>
      </c>
      <c r="O255" s="38">
        <v>53.7</v>
      </c>
      <c r="P255" s="38">
        <v>54.46</v>
      </c>
      <c r="Q255" s="38">
        <v>55.46</v>
      </c>
      <c r="R255" s="38">
        <v>57.03</v>
      </c>
      <c r="S255" s="38">
        <v>59.2</v>
      </c>
      <c r="T255" s="38">
        <v>61.6</v>
      </c>
      <c r="U255" s="38">
        <v>62.63</v>
      </c>
      <c r="V255" s="38">
        <v>63.65</v>
      </c>
      <c r="W255" s="38">
        <v>64.6</v>
      </c>
      <c r="X255" s="38">
        <v>65.51</v>
      </c>
      <c r="Y255" s="38">
        <v>66.4</v>
      </c>
      <c r="Z255" s="38">
        <v>67.16</v>
      </c>
      <c r="AA255" s="38">
        <v>67.9</v>
      </c>
      <c r="AB255" s="38">
        <v>68.6</v>
      </c>
      <c r="AC255" s="38">
        <v>69.21</v>
      </c>
      <c r="AD255" s="38">
        <v>69.87</v>
      </c>
      <c r="AE255" s="38">
        <v>70.52</v>
      </c>
      <c r="AF255" s="38">
        <v>71.22</v>
      </c>
      <c r="AG255" s="38">
        <v>71.78</v>
      </c>
      <c r="AH255" s="38">
        <v>72.61</v>
      </c>
      <c r="AI255" s="38">
        <v>73.29</v>
      </c>
      <c r="AJ255" s="38">
        <v>74.07</v>
      </c>
      <c r="AK255" s="38">
        <v>74.88</v>
      </c>
    </row>
    <row r="256" spans="1:37" ht="12.75" customHeight="1" thickBot="1" thickTop="1">
      <c r="A256" s="1">
        <v>5</v>
      </c>
      <c r="B256" s="19">
        <f>MATCH(D256,'[2]world'!$B$3:$B$400,0)</f>
        <v>180</v>
      </c>
      <c r="C256" s="17" t="str">
        <f>INDEX('[2]world'!$D$3:$D$400,MATCH(D256,'[2]world'!$B$3:$B$400,0))</f>
        <v>Sur</v>
      </c>
      <c r="D256" s="22" t="s">
        <v>216</v>
      </c>
      <c r="E256" s="23">
        <f>MATCH(G256,'[2]sex'!$B$3:$B$176,0)</f>
        <v>1</v>
      </c>
      <c r="F256" s="23" t="str">
        <f>INDEX('[2]sex'!$D$3:$D$176,MATCH(G256,'[2]sex'!$B$3:$B$176,0))</f>
        <v>males</v>
      </c>
      <c r="G256" s="22" t="s">
        <v>307</v>
      </c>
      <c r="H256" s="38">
        <v>54.41</v>
      </c>
      <c r="I256" s="38">
        <v>56.99</v>
      </c>
      <c r="J256" s="38">
        <v>58.69</v>
      </c>
      <c r="K256" s="38">
        <v>60.48</v>
      </c>
      <c r="L256" s="38">
        <v>61.68</v>
      </c>
      <c r="M256" s="38">
        <v>62.77</v>
      </c>
      <c r="N256" s="38">
        <v>63.63</v>
      </c>
      <c r="O256" s="38">
        <v>63.97</v>
      </c>
      <c r="P256" s="38">
        <v>64.43</v>
      </c>
      <c r="Q256" s="38">
        <v>64.57</v>
      </c>
      <c r="R256" s="38">
        <v>64.77</v>
      </c>
      <c r="S256" s="38">
        <v>66.42</v>
      </c>
      <c r="T256" s="38">
        <v>67.81</v>
      </c>
      <c r="U256" s="38">
        <v>68.39</v>
      </c>
      <c r="V256" s="38">
        <v>69</v>
      </c>
      <c r="W256" s="38">
        <v>69.59</v>
      </c>
      <c r="X256" s="38">
        <v>70.29</v>
      </c>
      <c r="Y256" s="38">
        <v>70.99</v>
      </c>
      <c r="Z256" s="38">
        <v>71.68</v>
      </c>
      <c r="AA256" s="38">
        <v>72.42</v>
      </c>
      <c r="AB256" s="38">
        <v>73.2</v>
      </c>
      <c r="AC256" s="38">
        <v>73.98</v>
      </c>
      <c r="AD256" s="38">
        <v>74.83</v>
      </c>
      <c r="AE256" s="38">
        <v>75.59</v>
      </c>
      <c r="AF256" s="38">
        <v>76.47</v>
      </c>
      <c r="AG256" s="38">
        <v>77.35</v>
      </c>
      <c r="AH256" s="38">
        <v>78.32</v>
      </c>
      <c r="AI256" s="38">
        <v>79.23</v>
      </c>
      <c r="AJ256" s="38">
        <v>80.17</v>
      </c>
      <c r="AK256" s="38">
        <v>81.08</v>
      </c>
    </row>
    <row r="257" spans="1:37" ht="12.75" customHeight="1" thickBot="1" thickTop="1">
      <c r="A257" s="1">
        <v>5</v>
      </c>
      <c r="B257" s="19">
        <f>MATCH(D257,'[2]world'!$B$3:$B$400,0)</f>
        <v>138</v>
      </c>
      <c r="C257" s="17" t="str">
        <f>INDEX('[2]world'!$D$3:$D$400,MATCH(D257,'[2]world'!$B$3:$B$400,0))</f>
        <v>Sva</v>
      </c>
      <c r="D257" s="22" t="s">
        <v>217</v>
      </c>
      <c r="E257" s="23">
        <f>MATCH(G257,'[2]sex'!$B$3:$B$176,0)</f>
        <v>1</v>
      </c>
      <c r="F257" s="23" t="str">
        <f>INDEX('[2]sex'!$D$3:$D$176,MATCH(G257,'[2]sex'!$B$3:$B$176,0))</f>
        <v>males</v>
      </c>
      <c r="G257" s="22" t="s">
        <v>307</v>
      </c>
      <c r="H257" s="38">
        <v>39.44</v>
      </c>
      <c r="I257" s="38">
        <v>41.5</v>
      </c>
      <c r="J257" s="38">
        <v>43.09</v>
      </c>
      <c r="K257" s="38">
        <v>44.73</v>
      </c>
      <c r="L257" s="38">
        <v>47.62</v>
      </c>
      <c r="M257" s="38">
        <v>50.66</v>
      </c>
      <c r="N257" s="38">
        <v>53.97</v>
      </c>
      <c r="O257" s="38">
        <v>56.77</v>
      </c>
      <c r="P257" s="38">
        <v>57.5</v>
      </c>
      <c r="Q257" s="38">
        <v>51.77</v>
      </c>
      <c r="R257" s="38">
        <v>45.62</v>
      </c>
      <c r="S257" s="38">
        <v>47.56</v>
      </c>
      <c r="T257" s="38">
        <v>49.69</v>
      </c>
      <c r="U257" s="38">
        <v>49.5</v>
      </c>
      <c r="V257" s="38">
        <v>51.12</v>
      </c>
      <c r="W257" s="38">
        <v>53.17</v>
      </c>
      <c r="X257" s="38">
        <v>55.41</v>
      </c>
      <c r="Y257" s="38">
        <v>57.48</v>
      </c>
      <c r="Z257" s="38">
        <v>59.51</v>
      </c>
      <c r="AA257" s="38">
        <v>61.35</v>
      </c>
      <c r="AB257" s="38">
        <v>62.98</v>
      </c>
      <c r="AC257" s="38">
        <v>64.43</v>
      </c>
      <c r="AD257" s="38">
        <v>65.78</v>
      </c>
      <c r="AE257" s="38">
        <v>67.03</v>
      </c>
      <c r="AF257" s="38">
        <v>68.25</v>
      </c>
      <c r="AG257" s="38">
        <v>69.43</v>
      </c>
      <c r="AH257" s="38">
        <v>70.59</v>
      </c>
      <c r="AI257" s="38">
        <v>71.75</v>
      </c>
      <c r="AJ257" s="38">
        <v>72.91</v>
      </c>
      <c r="AK257" s="38">
        <v>73.99</v>
      </c>
    </row>
    <row r="258" spans="1:37" ht="12.75" customHeight="1" thickBot="1" thickTop="1">
      <c r="A258" s="1">
        <v>5</v>
      </c>
      <c r="B258" s="19">
        <f>MATCH(D258,'[2]world'!$B$3:$B$400,0)</f>
        <v>47</v>
      </c>
      <c r="C258" s="17" t="str">
        <f>INDEX('[2]world'!$D$3:$D$400,MATCH(D258,'[2]world'!$B$3:$B$400,0))</f>
        <v>SWE</v>
      </c>
      <c r="D258" s="22" t="s">
        <v>218</v>
      </c>
      <c r="E258" s="23">
        <f>MATCH(G258,'[2]sex'!$B$3:$B$176,0)</f>
        <v>1</v>
      </c>
      <c r="F258" s="23" t="str">
        <f>INDEX('[2]sex'!$D$3:$D$176,MATCH(G258,'[2]sex'!$B$3:$B$176,0))</f>
        <v>males</v>
      </c>
      <c r="G258" s="22" t="s">
        <v>307</v>
      </c>
      <c r="H258" s="38">
        <v>70.31</v>
      </c>
      <c r="I258" s="38">
        <v>71.16</v>
      </c>
      <c r="J258" s="38">
        <v>71.48</v>
      </c>
      <c r="K258" s="38">
        <v>71.78</v>
      </c>
      <c r="L258" s="38">
        <v>72.12</v>
      </c>
      <c r="M258" s="38">
        <v>72.34</v>
      </c>
      <c r="N258" s="38">
        <v>73.35</v>
      </c>
      <c r="O258" s="38">
        <v>74.16</v>
      </c>
      <c r="P258" s="38">
        <v>75.33</v>
      </c>
      <c r="Q258" s="38">
        <v>76.68</v>
      </c>
      <c r="R258" s="38">
        <v>77.81</v>
      </c>
      <c r="S258" s="38">
        <v>78.97</v>
      </c>
      <c r="T258" s="38">
        <v>80.1</v>
      </c>
      <c r="U258" s="38">
        <v>81.11</v>
      </c>
      <c r="V258" s="38">
        <v>82.16</v>
      </c>
      <c r="W258" s="38">
        <v>83.06</v>
      </c>
      <c r="X258" s="38">
        <v>83.81</v>
      </c>
      <c r="Y258" s="38">
        <v>84.46</v>
      </c>
      <c r="Z258" s="38">
        <v>85.08</v>
      </c>
      <c r="AA258" s="38">
        <v>85.7</v>
      </c>
      <c r="AB258" s="38">
        <v>86.25</v>
      </c>
      <c r="AC258" s="38">
        <v>86.84</v>
      </c>
      <c r="AD258" s="38">
        <v>87.37</v>
      </c>
      <c r="AE258" s="38">
        <v>87.92</v>
      </c>
      <c r="AF258" s="38">
        <v>88.47</v>
      </c>
      <c r="AG258" s="38">
        <v>89.01</v>
      </c>
      <c r="AH258" s="38">
        <v>89.55</v>
      </c>
      <c r="AI258" s="38">
        <v>90.11</v>
      </c>
      <c r="AJ258" s="38">
        <v>90.62</v>
      </c>
      <c r="AK258" s="38">
        <v>91.16</v>
      </c>
    </row>
    <row r="259" spans="1:37" ht="12.75" customHeight="1" thickBot="1" thickTop="1">
      <c r="A259" s="1">
        <v>5</v>
      </c>
      <c r="B259" s="19">
        <f>MATCH(D259,'[2]world'!$B$3:$B$400,0)</f>
        <v>46</v>
      </c>
      <c r="C259" s="17" t="str">
        <f>INDEX('[2]world'!$D$3:$D$400,MATCH(D259,'[2]world'!$B$3:$B$400,0))</f>
        <v>SWI</v>
      </c>
      <c r="D259" s="22" t="s">
        <v>219</v>
      </c>
      <c r="E259" s="23">
        <f>MATCH(G259,'[2]sex'!$B$3:$B$176,0)</f>
        <v>1</v>
      </c>
      <c r="F259" s="23" t="str">
        <f>INDEX('[2]sex'!$D$3:$D$176,MATCH(G259,'[2]sex'!$B$3:$B$176,0))</f>
        <v>males</v>
      </c>
      <c r="G259" s="22" t="s">
        <v>307</v>
      </c>
      <c r="H259" s="38">
        <v>66.98</v>
      </c>
      <c r="I259" s="38">
        <v>68.1</v>
      </c>
      <c r="J259" s="38">
        <v>68.68</v>
      </c>
      <c r="K259" s="38">
        <v>69.64</v>
      </c>
      <c r="L259" s="38">
        <v>70.58</v>
      </c>
      <c r="M259" s="38">
        <v>71.85</v>
      </c>
      <c r="N259" s="38">
        <v>72.69</v>
      </c>
      <c r="O259" s="38">
        <v>73.8</v>
      </c>
      <c r="P259" s="38">
        <v>74.5</v>
      </c>
      <c r="Q259" s="38">
        <v>76.12</v>
      </c>
      <c r="R259" s="38">
        <v>77.72</v>
      </c>
      <c r="S259" s="38">
        <v>79.29</v>
      </c>
      <c r="T259" s="38">
        <v>80.43</v>
      </c>
      <c r="U259" s="38">
        <v>81.59</v>
      </c>
      <c r="V259" s="38">
        <v>82.43</v>
      </c>
      <c r="W259" s="38">
        <v>83.19</v>
      </c>
      <c r="X259" s="38">
        <v>83.88</v>
      </c>
      <c r="Y259" s="38">
        <v>84.55</v>
      </c>
      <c r="Z259" s="38">
        <v>85.2</v>
      </c>
      <c r="AA259" s="38">
        <v>85.86</v>
      </c>
      <c r="AB259" s="38">
        <v>86.47</v>
      </c>
      <c r="AC259" s="38">
        <v>87.1</v>
      </c>
      <c r="AD259" s="38">
        <v>87.68</v>
      </c>
      <c r="AE259" s="38">
        <v>88.26</v>
      </c>
      <c r="AF259" s="38">
        <v>88.81</v>
      </c>
      <c r="AG259" s="38">
        <v>89.38</v>
      </c>
      <c r="AH259" s="38">
        <v>89.98</v>
      </c>
      <c r="AI259" s="38">
        <v>90.54</v>
      </c>
      <c r="AJ259" s="38">
        <v>91.09</v>
      </c>
      <c r="AK259" s="38">
        <v>91.62</v>
      </c>
    </row>
    <row r="260" spans="1:37" ht="12.75" customHeight="1" thickBot="1" thickTop="1">
      <c r="A260" s="1">
        <v>5</v>
      </c>
      <c r="B260" s="19">
        <f>MATCH(D260,'[2]world'!$B$3:$B$400,0)</f>
        <v>196</v>
      </c>
      <c r="C260" s="17" t="str">
        <f>INDEX('[2]world'!$D$3:$D$400,MATCH(D260,'[2]world'!$B$3:$B$400,0))</f>
        <v>Siria</v>
      </c>
      <c r="D260" s="22" t="s">
        <v>220</v>
      </c>
      <c r="E260" s="23">
        <f>MATCH(G260,'[2]sex'!$B$3:$B$176,0)</f>
        <v>1</v>
      </c>
      <c r="F260" s="23" t="str">
        <f>INDEX('[2]sex'!$D$3:$D$176,MATCH(G260,'[2]sex'!$B$3:$B$176,0))</f>
        <v>males</v>
      </c>
      <c r="G260" s="22" t="s">
        <v>307</v>
      </c>
      <c r="H260" s="38">
        <v>48.54</v>
      </c>
      <c r="I260" s="38">
        <v>51.23</v>
      </c>
      <c r="J260" s="38">
        <v>53.81</v>
      </c>
      <c r="K260" s="38">
        <v>56.77</v>
      </c>
      <c r="L260" s="38">
        <v>60.36</v>
      </c>
      <c r="M260" s="38">
        <v>63.52</v>
      </c>
      <c r="N260" s="38">
        <v>66.25</v>
      </c>
      <c r="O260" s="38">
        <v>68.36</v>
      </c>
      <c r="P260" s="38">
        <v>69.51</v>
      </c>
      <c r="Q260" s="38">
        <v>70.32</v>
      </c>
      <c r="R260" s="38">
        <v>70.92</v>
      </c>
      <c r="S260" s="38">
        <v>72.01</v>
      </c>
      <c r="T260" s="38">
        <v>63.98</v>
      </c>
      <c r="U260" s="38">
        <v>65.18</v>
      </c>
      <c r="V260" s="38">
        <v>66.37</v>
      </c>
      <c r="W260" s="38">
        <v>67.48</v>
      </c>
      <c r="X260" s="38">
        <v>68.69</v>
      </c>
      <c r="Y260" s="38">
        <v>69.89</v>
      </c>
      <c r="Z260" s="38">
        <v>71.01</v>
      </c>
      <c r="AA260" s="38">
        <v>72.13</v>
      </c>
      <c r="AB260" s="38">
        <v>73.31</v>
      </c>
      <c r="AC260" s="38">
        <v>74.49</v>
      </c>
      <c r="AD260" s="38">
        <v>75.62</v>
      </c>
      <c r="AE260" s="38">
        <v>76.78</v>
      </c>
      <c r="AF260" s="38">
        <v>77.85</v>
      </c>
      <c r="AG260" s="38">
        <v>78.73</v>
      </c>
      <c r="AH260" s="38">
        <v>79.57</v>
      </c>
      <c r="AI260" s="38">
        <v>80.32</v>
      </c>
      <c r="AJ260" s="38">
        <v>81.07</v>
      </c>
      <c r="AK260" s="38">
        <v>81.71</v>
      </c>
    </row>
    <row r="261" spans="1:37" ht="12.75" customHeight="1" thickBot="1" thickTop="1">
      <c r="A261" s="1">
        <v>5</v>
      </c>
      <c r="B261" s="19">
        <f>MATCH(D261,'[2]world'!$B$3:$B$400,0)</f>
        <v>55</v>
      </c>
      <c r="C261" s="17" t="str">
        <f>INDEX('[2]world'!$D$3:$D$400,MATCH(D261,'[2]world'!$B$3:$B$400,0))</f>
        <v>TJ</v>
      </c>
      <c r="D261" s="22" t="s">
        <v>32</v>
      </c>
      <c r="E261" s="23">
        <f>MATCH(G261,'[2]sex'!$B$3:$B$176,0)</f>
        <v>1</v>
      </c>
      <c r="F261" s="23" t="str">
        <f>INDEX('[2]sex'!$D$3:$D$176,MATCH(G261,'[2]sex'!$B$3:$B$176,0))</f>
        <v>males</v>
      </c>
      <c r="G261" s="22" t="s">
        <v>307</v>
      </c>
      <c r="H261" s="38">
        <v>50.75</v>
      </c>
      <c r="I261" s="38">
        <v>52.78</v>
      </c>
      <c r="J261" s="38">
        <v>54.81</v>
      </c>
      <c r="K261" s="38">
        <v>56.85</v>
      </c>
      <c r="L261" s="38">
        <v>58.43</v>
      </c>
      <c r="M261" s="38">
        <v>59.47</v>
      </c>
      <c r="N261" s="38">
        <v>60.17</v>
      </c>
      <c r="O261" s="38">
        <v>60.97</v>
      </c>
      <c r="P261" s="38">
        <v>58.61</v>
      </c>
      <c r="Q261" s="38">
        <v>59.29</v>
      </c>
      <c r="R261" s="38">
        <v>60.94</v>
      </c>
      <c r="S261" s="38">
        <v>64.27</v>
      </c>
      <c r="T261" s="38">
        <v>65.9</v>
      </c>
      <c r="U261" s="38">
        <v>66.63</v>
      </c>
      <c r="V261" s="38">
        <v>67.28</v>
      </c>
      <c r="W261" s="38">
        <v>67.92</v>
      </c>
      <c r="X261" s="38">
        <v>68.5</v>
      </c>
      <c r="Y261" s="38">
        <v>69.17</v>
      </c>
      <c r="Z261" s="38">
        <v>69.87</v>
      </c>
      <c r="AA261" s="38">
        <v>70.54</v>
      </c>
      <c r="AB261" s="38">
        <v>71.21</v>
      </c>
      <c r="AC261" s="38">
        <v>71.93</v>
      </c>
      <c r="AD261" s="38">
        <v>72.7</v>
      </c>
      <c r="AE261" s="38">
        <v>73.49</v>
      </c>
      <c r="AF261" s="38">
        <v>74.29</v>
      </c>
      <c r="AG261" s="38">
        <v>75.11</v>
      </c>
      <c r="AH261" s="38">
        <v>76.01</v>
      </c>
      <c r="AI261" s="38">
        <v>76.82</v>
      </c>
      <c r="AJ261" s="38">
        <v>77.73</v>
      </c>
      <c r="AK261" s="38">
        <v>78.68</v>
      </c>
    </row>
    <row r="262" spans="1:37" ht="12.75" customHeight="1" thickBot="1" thickTop="1">
      <c r="A262" s="1">
        <v>5</v>
      </c>
      <c r="B262" s="19">
        <f>MATCH(D262,'[2]world'!$B$3:$B$400,0)</f>
        <v>24</v>
      </c>
      <c r="C262" s="17" t="str">
        <f>INDEX('[2]world'!$D$3:$D$400,MATCH(D262,'[2]world'!$B$3:$B$400,0))</f>
        <v>Mak</v>
      </c>
      <c r="D262" s="22" t="s">
        <v>268</v>
      </c>
      <c r="E262" s="23">
        <f>MATCH(G262,'[2]sex'!$B$3:$B$176,0)</f>
        <v>1</v>
      </c>
      <c r="F262" s="23" t="str">
        <f>INDEX('[2]sex'!$D$3:$D$176,MATCH(G262,'[2]sex'!$B$3:$B$176,0))</f>
        <v>males</v>
      </c>
      <c r="G262" s="22" t="s">
        <v>307</v>
      </c>
      <c r="H262" s="38">
        <v>54.88</v>
      </c>
      <c r="I262" s="38">
        <v>58.62</v>
      </c>
      <c r="J262" s="38">
        <v>61.59</v>
      </c>
      <c r="K262" s="38">
        <v>64.22</v>
      </c>
      <c r="L262" s="38">
        <v>66.02</v>
      </c>
      <c r="M262" s="38">
        <v>66.8</v>
      </c>
      <c r="N262" s="38">
        <v>67.15</v>
      </c>
      <c r="O262" s="38">
        <v>68.9</v>
      </c>
      <c r="P262" s="38">
        <v>69.45</v>
      </c>
      <c r="Q262" s="38">
        <v>70.39</v>
      </c>
      <c r="R262" s="38">
        <v>71.26</v>
      </c>
      <c r="S262" s="38">
        <v>72.13</v>
      </c>
      <c r="T262" s="38">
        <v>72.87</v>
      </c>
      <c r="U262" s="38">
        <v>73.64</v>
      </c>
      <c r="V262" s="38">
        <v>74.46</v>
      </c>
      <c r="W262" s="38">
        <v>75.24</v>
      </c>
      <c r="X262" s="38">
        <v>76.07</v>
      </c>
      <c r="Y262" s="38">
        <v>76.99</v>
      </c>
      <c r="Z262" s="38">
        <v>77.87</v>
      </c>
      <c r="AA262" s="38">
        <v>78.73</v>
      </c>
      <c r="AB262" s="38">
        <v>79.66</v>
      </c>
      <c r="AC262" s="38">
        <v>80.59</v>
      </c>
      <c r="AD262" s="38">
        <v>81.49</v>
      </c>
      <c r="AE262" s="38">
        <v>82.42</v>
      </c>
      <c r="AF262" s="38">
        <v>83.27</v>
      </c>
      <c r="AG262" s="38">
        <v>84.01</v>
      </c>
      <c r="AH262" s="38">
        <v>84.68</v>
      </c>
      <c r="AI262" s="38">
        <v>85.28</v>
      </c>
      <c r="AJ262" s="38">
        <v>85.84</v>
      </c>
      <c r="AK262" s="38">
        <v>86.38</v>
      </c>
    </row>
    <row r="263" spans="1:37" ht="12.75" customHeight="1" thickBot="1" thickTop="1">
      <c r="A263" s="1">
        <v>5</v>
      </c>
      <c r="B263" s="19">
        <f>MATCH(D263,'[2]world'!$B$3:$B$400,0)</f>
        <v>218</v>
      </c>
      <c r="C263" s="17" t="str">
        <f>INDEX('[2]world'!$D$3:$D$400,MATCH(D263,'[2]world'!$B$3:$B$400,0))</f>
        <v>Tai</v>
      </c>
      <c r="D263" s="22" t="s">
        <v>221</v>
      </c>
      <c r="E263" s="23">
        <f>MATCH(G263,'[2]sex'!$B$3:$B$176,0)</f>
        <v>1</v>
      </c>
      <c r="F263" s="23" t="str">
        <f>INDEX('[2]sex'!$D$3:$D$176,MATCH(G263,'[2]sex'!$B$3:$B$176,0))</f>
        <v>males</v>
      </c>
      <c r="G263" s="22" t="s">
        <v>307</v>
      </c>
      <c r="H263" s="38">
        <v>48.25</v>
      </c>
      <c r="I263" s="38">
        <v>51.09</v>
      </c>
      <c r="J263" s="38">
        <v>53.71</v>
      </c>
      <c r="K263" s="38">
        <v>55.89</v>
      </c>
      <c r="L263" s="38">
        <v>58.16</v>
      </c>
      <c r="M263" s="38">
        <v>60.54</v>
      </c>
      <c r="N263" s="38">
        <v>62.79</v>
      </c>
      <c r="O263" s="38">
        <v>66.92</v>
      </c>
      <c r="P263" s="38">
        <v>66.78</v>
      </c>
      <c r="Q263" s="38">
        <v>66.53</v>
      </c>
      <c r="R263" s="38">
        <v>67.7</v>
      </c>
      <c r="S263" s="38">
        <v>69.82</v>
      </c>
      <c r="T263" s="38">
        <v>70.83</v>
      </c>
      <c r="U263" s="38">
        <v>71.82</v>
      </c>
      <c r="V263" s="38">
        <v>72.82</v>
      </c>
      <c r="W263" s="38">
        <v>73.81</v>
      </c>
      <c r="X263" s="38">
        <v>74.83</v>
      </c>
      <c r="Y263" s="38">
        <v>75.86</v>
      </c>
      <c r="Z263" s="38">
        <v>76.89</v>
      </c>
      <c r="AA263" s="38">
        <v>77.89</v>
      </c>
      <c r="AB263" s="38">
        <v>78.96</v>
      </c>
      <c r="AC263" s="38">
        <v>79.98</v>
      </c>
      <c r="AD263" s="38">
        <v>80.99</v>
      </c>
      <c r="AE263" s="38">
        <v>81.88</v>
      </c>
      <c r="AF263" s="38">
        <v>82.65</v>
      </c>
      <c r="AG263" s="38">
        <v>83.41</v>
      </c>
      <c r="AH263" s="38">
        <v>84.09</v>
      </c>
      <c r="AI263" s="38">
        <v>84.71</v>
      </c>
      <c r="AJ263" s="38">
        <v>85.24</v>
      </c>
      <c r="AK263" s="38">
        <v>85.78</v>
      </c>
    </row>
    <row r="264" spans="1:37" ht="12.75" customHeight="1" thickBot="1" thickTop="1">
      <c r="A264" s="1">
        <v>5</v>
      </c>
      <c r="B264" s="19">
        <f>MATCH(D264,'[2]world'!$B$3:$B$400,0)</f>
        <v>219</v>
      </c>
      <c r="C264" s="17" t="str">
        <f>INDEX('[2]world'!$D$3:$D$400,MATCH(D264,'[2]world'!$B$3:$B$400,0))</f>
        <v>Tim_E</v>
      </c>
      <c r="D264" s="22" t="s">
        <v>222</v>
      </c>
      <c r="E264" s="23">
        <f>MATCH(G264,'[2]sex'!$B$3:$B$176,0)</f>
        <v>1</v>
      </c>
      <c r="F264" s="23" t="str">
        <f>INDEX('[2]sex'!$D$3:$D$176,MATCH(G264,'[2]sex'!$B$3:$B$176,0))</f>
        <v>males</v>
      </c>
      <c r="G264" s="22" t="s">
        <v>307</v>
      </c>
      <c r="H264" s="38">
        <v>29.58</v>
      </c>
      <c r="I264" s="38">
        <v>31.95</v>
      </c>
      <c r="J264" s="38">
        <v>34.43</v>
      </c>
      <c r="K264" s="38">
        <v>36.91</v>
      </c>
      <c r="L264" s="38">
        <v>39.24</v>
      </c>
      <c r="M264" s="38">
        <v>30.01</v>
      </c>
      <c r="N264" s="38">
        <v>39.2</v>
      </c>
      <c r="O264" s="38">
        <v>45.01</v>
      </c>
      <c r="P264" s="38">
        <v>49</v>
      </c>
      <c r="Q264" s="38">
        <v>56</v>
      </c>
      <c r="R264" s="38">
        <v>60</v>
      </c>
      <c r="S264" s="38">
        <v>65.15</v>
      </c>
      <c r="T264" s="38">
        <v>66.06</v>
      </c>
      <c r="U264" s="38">
        <v>67.53</v>
      </c>
      <c r="V264" s="38">
        <v>68.79</v>
      </c>
      <c r="W264" s="38">
        <v>69.85</v>
      </c>
      <c r="X264" s="38">
        <v>70.77</v>
      </c>
      <c r="Y264" s="38">
        <v>71.65</v>
      </c>
      <c r="Z264" s="38">
        <v>72.55</v>
      </c>
      <c r="AA264" s="38">
        <v>73.38</v>
      </c>
      <c r="AB264" s="38">
        <v>74.31</v>
      </c>
      <c r="AC264" s="38">
        <v>75.16</v>
      </c>
      <c r="AD264" s="38">
        <v>76.08</v>
      </c>
      <c r="AE264" s="38">
        <v>77</v>
      </c>
      <c r="AF264" s="38">
        <v>77.9</v>
      </c>
      <c r="AG264" s="38">
        <v>78.74</v>
      </c>
      <c r="AH264" s="38">
        <v>79.74</v>
      </c>
      <c r="AI264" s="38">
        <v>80.64</v>
      </c>
      <c r="AJ264" s="38">
        <v>81.56</v>
      </c>
      <c r="AK264" s="38">
        <v>82.46</v>
      </c>
    </row>
    <row r="265" spans="1:37" ht="12.75" customHeight="1" thickBot="1" thickTop="1">
      <c r="A265" s="1">
        <v>5</v>
      </c>
      <c r="B265" s="19">
        <f>MATCH(D265,'[2]world'!$B$3:$B$400,0)</f>
        <v>102</v>
      </c>
      <c r="C265" s="17" t="str">
        <f>INDEX('[2]world'!$D$3:$D$400,MATCH(D265,'[2]world'!$B$3:$B$400,0))</f>
        <v>Togo</v>
      </c>
      <c r="D265" s="22" t="s">
        <v>223</v>
      </c>
      <c r="E265" s="23">
        <f>MATCH(G265,'[2]sex'!$B$3:$B$176,0)</f>
        <v>1</v>
      </c>
      <c r="F265" s="23" t="str">
        <f>INDEX('[2]sex'!$D$3:$D$176,MATCH(G265,'[2]sex'!$B$3:$B$176,0))</f>
        <v>males</v>
      </c>
      <c r="G265" s="22" t="s">
        <v>307</v>
      </c>
      <c r="H265" s="38">
        <v>34.49</v>
      </c>
      <c r="I265" s="38">
        <v>37.8</v>
      </c>
      <c r="J265" s="38">
        <v>40.87</v>
      </c>
      <c r="K265" s="38">
        <v>43.79</v>
      </c>
      <c r="L265" s="38">
        <v>46.57</v>
      </c>
      <c r="M265" s="38">
        <v>49.26</v>
      </c>
      <c r="N265" s="38">
        <v>51.75</v>
      </c>
      <c r="O265" s="38">
        <v>53.75</v>
      </c>
      <c r="P265" s="38">
        <v>54.9</v>
      </c>
      <c r="Q265" s="38">
        <v>52.91</v>
      </c>
      <c r="R265" s="38">
        <v>53.04</v>
      </c>
      <c r="S265" s="38">
        <v>55.02</v>
      </c>
      <c r="T265" s="38">
        <v>58.28</v>
      </c>
      <c r="U265" s="38">
        <v>60.27</v>
      </c>
      <c r="V265" s="38">
        <v>61.97</v>
      </c>
      <c r="W265" s="38">
        <v>63.55</v>
      </c>
      <c r="X265" s="38">
        <v>64.99</v>
      </c>
      <c r="Y265" s="38">
        <v>66.3</v>
      </c>
      <c r="Z265" s="38">
        <v>67.49</v>
      </c>
      <c r="AA265" s="38">
        <v>68.57</v>
      </c>
      <c r="AB265" s="38">
        <v>69.56</v>
      </c>
      <c r="AC265" s="38">
        <v>70.47</v>
      </c>
      <c r="AD265" s="38">
        <v>71.3</v>
      </c>
      <c r="AE265" s="38">
        <v>72.08</v>
      </c>
      <c r="AF265" s="38">
        <v>72.8</v>
      </c>
      <c r="AG265" s="38">
        <v>73.48</v>
      </c>
      <c r="AH265" s="38">
        <v>74.11</v>
      </c>
      <c r="AI265" s="38">
        <v>74.72</v>
      </c>
      <c r="AJ265" s="38">
        <v>75.29</v>
      </c>
      <c r="AK265" s="38">
        <v>75.83</v>
      </c>
    </row>
    <row r="266" spans="1:37" ht="12.75" customHeight="1" thickBot="1" thickTop="1">
      <c r="A266" s="1">
        <v>5</v>
      </c>
      <c r="B266" s="19">
        <f>MATCH(D266,'[2]world'!$B$3:$B$400,0)</f>
        <v>247</v>
      </c>
      <c r="C266" s="17" t="str">
        <f>INDEX('[2]world'!$D$3:$D$400,MATCH(D266,'[2]world'!$B$3:$B$400,0))</f>
        <v>Ton</v>
      </c>
      <c r="D266" s="22" t="s">
        <v>224</v>
      </c>
      <c r="E266" s="23">
        <f>MATCH(G266,'[2]sex'!$B$3:$B$176,0)</f>
        <v>1</v>
      </c>
      <c r="F266" s="23" t="str">
        <f>INDEX('[2]sex'!$D$3:$D$176,MATCH(G266,'[2]sex'!$B$3:$B$176,0))</f>
        <v>males</v>
      </c>
      <c r="G266" s="22" t="s">
        <v>307</v>
      </c>
      <c r="H266" s="38">
        <v>58.46</v>
      </c>
      <c r="I266" s="38">
        <v>60.16</v>
      </c>
      <c r="J266" s="38">
        <v>61.86</v>
      </c>
      <c r="K266" s="38">
        <v>63.36</v>
      </c>
      <c r="L266" s="38">
        <v>64.86</v>
      </c>
      <c r="M266" s="38">
        <v>65.86</v>
      </c>
      <c r="N266" s="38">
        <v>66.86</v>
      </c>
      <c r="O266" s="38">
        <v>67.77</v>
      </c>
      <c r="P266" s="38">
        <v>68.38</v>
      </c>
      <c r="Q266" s="38">
        <v>68.79</v>
      </c>
      <c r="R266" s="38">
        <v>68.82</v>
      </c>
      <c r="S266" s="38">
        <v>69.05</v>
      </c>
      <c r="T266" s="38">
        <v>69.72</v>
      </c>
      <c r="U266" s="38">
        <v>70.43</v>
      </c>
      <c r="V266" s="38">
        <v>71.2</v>
      </c>
      <c r="W266" s="38">
        <v>71.99</v>
      </c>
      <c r="X266" s="38">
        <v>72.78</v>
      </c>
      <c r="Y266" s="38">
        <v>73.61</v>
      </c>
      <c r="Z266" s="38">
        <v>74.48</v>
      </c>
      <c r="AA266" s="38">
        <v>75.38</v>
      </c>
      <c r="AB266" s="38">
        <v>76.33</v>
      </c>
      <c r="AC266" s="38">
        <v>77.28</v>
      </c>
      <c r="AD266" s="38">
        <v>78.2</v>
      </c>
      <c r="AE266" s="38">
        <v>79.17</v>
      </c>
      <c r="AF266" s="38">
        <v>80.13</v>
      </c>
      <c r="AG266" s="38">
        <v>81.12</v>
      </c>
      <c r="AH266" s="38">
        <v>82</v>
      </c>
      <c r="AI266" s="38">
        <v>82.74</v>
      </c>
      <c r="AJ266" s="38">
        <v>83.48</v>
      </c>
      <c r="AK266" s="38">
        <v>84.12</v>
      </c>
    </row>
    <row r="267" spans="1:37" ht="12.75" customHeight="1" thickBot="1" thickTop="1">
      <c r="A267" s="1">
        <v>5</v>
      </c>
      <c r="B267" s="19">
        <f>MATCH(D267,'[2]world'!$B$3:$B$400,0)</f>
        <v>168</v>
      </c>
      <c r="C267" s="17" t="str">
        <f>INDEX('[2]world'!$D$3:$D$400,MATCH(D267,'[2]world'!$B$3:$B$400,0))</f>
        <v>Tri</v>
      </c>
      <c r="D267" s="22" t="s">
        <v>225</v>
      </c>
      <c r="E267" s="23">
        <f>MATCH(G267,'[2]sex'!$B$3:$B$176,0)</f>
        <v>1</v>
      </c>
      <c r="F267" s="23" t="str">
        <f>INDEX('[2]sex'!$D$3:$D$176,MATCH(G267,'[2]sex'!$B$3:$B$176,0))</f>
        <v>males</v>
      </c>
      <c r="G267" s="22" t="s">
        <v>307</v>
      </c>
      <c r="H267" s="38">
        <v>57.13</v>
      </c>
      <c r="I267" s="38">
        <v>59.5</v>
      </c>
      <c r="J267" s="38">
        <v>62.37</v>
      </c>
      <c r="K267" s="38">
        <v>62.85</v>
      </c>
      <c r="L267" s="38">
        <v>63.17</v>
      </c>
      <c r="M267" s="38">
        <v>64.23</v>
      </c>
      <c r="N267" s="38">
        <v>64.54</v>
      </c>
      <c r="O267" s="38">
        <v>64.99</v>
      </c>
      <c r="P267" s="38">
        <v>65.37</v>
      </c>
      <c r="Q267" s="38">
        <v>65.02</v>
      </c>
      <c r="R267" s="38">
        <v>65.13</v>
      </c>
      <c r="S267" s="38">
        <v>65.85</v>
      </c>
      <c r="T267" s="38">
        <v>66.87</v>
      </c>
      <c r="U267" s="38">
        <v>67.3</v>
      </c>
      <c r="V267" s="38">
        <v>67.78</v>
      </c>
      <c r="W267" s="38">
        <v>68.2</v>
      </c>
      <c r="X267" s="38">
        <v>68.69</v>
      </c>
      <c r="Y267" s="38">
        <v>69.22</v>
      </c>
      <c r="Z267" s="38">
        <v>69.85</v>
      </c>
      <c r="AA267" s="38">
        <v>70.4</v>
      </c>
      <c r="AB267" s="38">
        <v>71.06</v>
      </c>
      <c r="AC267" s="38">
        <v>71.73</v>
      </c>
      <c r="AD267" s="38">
        <v>72.46</v>
      </c>
      <c r="AE267" s="38">
        <v>73.14</v>
      </c>
      <c r="AF267" s="38">
        <v>73.92</v>
      </c>
      <c r="AG267" s="38">
        <v>74.7</v>
      </c>
      <c r="AH267" s="38">
        <v>75.53</v>
      </c>
      <c r="AI267" s="38">
        <v>76.31</v>
      </c>
      <c r="AJ267" s="38">
        <v>77.18</v>
      </c>
      <c r="AK267" s="38">
        <v>78.05</v>
      </c>
    </row>
    <row r="268" spans="1:37" ht="12.75" customHeight="1" thickBot="1" thickTop="1">
      <c r="A268" s="1">
        <v>5</v>
      </c>
      <c r="B268" s="19">
        <f>MATCH(D268,'[2]world'!$B$3:$B$400,0)</f>
        <v>84</v>
      </c>
      <c r="C268" s="17" t="str">
        <f>INDEX('[2]world'!$D$3:$D$400,MATCH(D268,'[2]world'!$B$3:$B$400,0))</f>
        <v>Tunis</v>
      </c>
      <c r="D268" s="22" t="s">
        <v>226</v>
      </c>
      <c r="E268" s="23">
        <f>MATCH(G268,'[2]sex'!$B$3:$B$176,0)</f>
        <v>1</v>
      </c>
      <c r="F268" s="23" t="str">
        <f>INDEX('[2]sex'!$D$3:$D$176,MATCH(G268,'[2]sex'!$B$3:$B$176,0))</f>
        <v>males</v>
      </c>
      <c r="G268" s="22" t="s">
        <v>307</v>
      </c>
      <c r="H268" s="38">
        <v>37.77</v>
      </c>
      <c r="I268" s="38">
        <v>39.77</v>
      </c>
      <c r="J268" s="38">
        <v>42.75</v>
      </c>
      <c r="K268" s="38">
        <v>47.26</v>
      </c>
      <c r="L268" s="38">
        <v>53</v>
      </c>
      <c r="M268" s="38">
        <v>58.52</v>
      </c>
      <c r="N268" s="38">
        <v>62.76</v>
      </c>
      <c r="O268" s="38">
        <v>65.35</v>
      </c>
      <c r="P268" s="38">
        <v>68.12</v>
      </c>
      <c r="Q268" s="38">
        <v>70.08</v>
      </c>
      <c r="R268" s="38">
        <v>71.44</v>
      </c>
      <c r="S268" s="38">
        <v>72.3</v>
      </c>
      <c r="T268" s="38">
        <v>72.3</v>
      </c>
      <c r="U268" s="38">
        <v>73.18</v>
      </c>
      <c r="V268" s="38">
        <v>74.06</v>
      </c>
      <c r="W268" s="38">
        <v>74.89</v>
      </c>
      <c r="X268" s="38">
        <v>75.76</v>
      </c>
      <c r="Y268" s="38">
        <v>76.55</v>
      </c>
      <c r="Z268" s="38">
        <v>77.4</v>
      </c>
      <c r="AA268" s="38">
        <v>78.24</v>
      </c>
      <c r="AB268" s="38">
        <v>79.06</v>
      </c>
      <c r="AC268" s="38">
        <v>79.92</v>
      </c>
      <c r="AD268" s="38">
        <v>80.81</v>
      </c>
      <c r="AE268" s="38">
        <v>81.66</v>
      </c>
      <c r="AF268" s="38">
        <v>82.56</v>
      </c>
      <c r="AG268" s="38">
        <v>83.32</v>
      </c>
      <c r="AH268" s="38">
        <v>84.1</v>
      </c>
      <c r="AI268" s="38">
        <v>84.71</v>
      </c>
      <c r="AJ268" s="38">
        <v>85.27</v>
      </c>
      <c r="AK268" s="38">
        <v>85.71</v>
      </c>
    </row>
    <row r="269" spans="1:37" ht="12.75" customHeight="1" thickBot="1" thickTop="1">
      <c r="A269" s="1">
        <v>5</v>
      </c>
      <c r="B269" s="19">
        <f>MATCH(D269,'[2]world'!$B$3:$B$400,0)</f>
        <v>61</v>
      </c>
      <c r="C269" s="17" t="str">
        <f>INDEX('[2]world'!$D$3:$D$400,MATCH(D269,'[2]world'!$B$3:$B$400,0))</f>
        <v>Turc</v>
      </c>
      <c r="D269" s="22" t="s">
        <v>227</v>
      </c>
      <c r="E269" s="23">
        <f>MATCH(G269,'[2]sex'!$B$3:$B$176,0)</f>
        <v>1</v>
      </c>
      <c r="F269" s="23" t="str">
        <f>INDEX('[2]sex'!$D$3:$D$176,MATCH(G269,'[2]sex'!$B$3:$B$176,0))</f>
        <v>males</v>
      </c>
      <c r="G269" s="22" t="s">
        <v>307</v>
      </c>
      <c r="H269" s="38">
        <v>38.05</v>
      </c>
      <c r="I269" s="38">
        <v>40.71</v>
      </c>
      <c r="J269" s="38">
        <v>44.42</v>
      </c>
      <c r="K269" s="38">
        <v>48.16</v>
      </c>
      <c r="L269" s="38">
        <v>50.89</v>
      </c>
      <c r="M269" s="38">
        <v>53.95</v>
      </c>
      <c r="N269" s="38">
        <v>56.8</v>
      </c>
      <c r="O269" s="38">
        <v>59.61</v>
      </c>
      <c r="P269" s="38">
        <v>61.83</v>
      </c>
      <c r="Q269" s="38">
        <v>64.68</v>
      </c>
      <c r="R269" s="38">
        <v>67.97</v>
      </c>
      <c r="S269" s="38">
        <v>69.92</v>
      </c>
      <c r="T269" s="38">
        <v>71.53</v>
      </c>
      <c r="U269" s="38">
        <v>72.98</v>
      </c>
      <c r="V269" s="38">
        <v>74.35</v>
      </c>
      <c r="W269" s="38">
        <v>75.66</v>
      </c>
      <c r="X269" s="38">
        <v>76.94</v>
      </c>
      <c r="Y269" s="38">
        <v>78.16</v>
      </c>
      <c r="Z269" s="38">
        <v>79.44</v>
      </c>
      <c r="AA269" s="38">
        <v>80.54</v>
      </c>
      <c r="AB269" s="38">
        <v>81.64</v>
      </c>
      <c r="AC269" s="38">
        <v>82.51</v>
      </c>
      <c r="AD269" s="38">
        <v>83.28</v>
      </c>
      <c r="AE269" s="38">
        <v>83.99</v>
      </c>
      <c r="AF269" s="38">
        <v>84.63</v>
      </c>
      <c r="AG269" s="38">
        <v>85.21</v>
      </c>
      <c r="AH269" s="38">
        <v>85.77</v>
      </c>
      <c r="AI269" s="38">
        <v>86.31</v>
      </c>
      <c r="AJ269" s="38">
        <v>86.74</v>
      </c>
      <c r="AK269" s="38">
        <v>87.22</v>
      </c>
    </row>
    <row r="270" spans="1:37" ht="12.75" customHeight="1" thickBot="1" thickTop="1">
      <c r="A270" s="1">
        <v>5</v>
      </c>
      <c r="B270" s="19">
        <f>MATCH(D270,'[2]world'!$B$3:$B$400,0)</f>
        <v>56</v>
      </c>
      <c r="C270" s="17" t="str">
        <f>INDEX('[2]world'!$D$3:$D$400,MATCH(D270,'[2]world'!$B$3:$B$400,0))</f>
        <v>TU</v>
      </c>
      <c r="D270" s="22" t="s">
        <v>33</v>
      </c>
      <c r="E270" s="23">
        <f>MATCH(G270,'[2]sex'!$B$3:$B$176,0)</f>
        <v>1</v>
      </c>
      <c r="F270" s="23" t="str">
        <f>INDEX('[2]sex'!$D$3:$D$176,MATCH(G270,'[2]sex'!$B$3:$B$176,0))</f>
        <v>males</v>
      </c>
      <c r="G270" s="22" t="s">
        <v>307</v>
      </c>
      <c r="H270" s="38">
        <v>47.9</v>
      </c>
      <c r="I270" s="38">
        <v>49.95</v>
      </c>
      <c r="J270" s="38">
        <v>51.98</v>
      </c>
      <c r="K270" s="38">
        <v>54.03</v>
      </c>
      <c r="L270" s="38">
        <v>55.56</v>
      </c>
      <c r="M270" s="38">
        <v>56.6</v>
      </c>
      <c r="N270" s="38">
        <v>58.13</v>
      </c>
      <c r="O270" s="38">
        <v>59.28</v>
      </c>
      <c r="P270" s="38">
        <v>58.8</v>
      </c>
      <c r="Q270" s="38">
        <v>59.72</v>
      </c>
      <c r="R270" s="38">
        <v>60.37</v>
      </c>
      <c r="S270" s="38">
        <v>60.61</v>
      </c>
      <c r="T270" s="38">
        <v>61.31</v>
      </c>
      <c r="U270" s="38">
        <v>61.95</v>
      </c>
      <c r="V270" s="38">
        <v>62.58</v>
      </c>
      <c r="W270" s="38">
        <v>63.2</v>
      </c>
      <c r="X270" s="38">
        <v>63.75</v>
      </c>
      <c r="Y270" s="38">
        <v>64.36</v>
      </c>
      <c r="Z270" s="38">
        <v>64.95</v>
      </c>
      <c r="AA270" s="38">
        <v>65.48</v>
      </c>
      <c r="AB270" s="38">
        <v>66.03</v>
      </c>
      <c r="AC270" s="38">
        <v>66.59</v>
      </c>
      <c r="AD270" s="38">
        <v>67.21</v>
      </c>
      <c r="AE270" s="38">
        <v>67.87</v>
      </c>
      <c r="AF270" s="38">
        <v>68.52</v>
      </c>
      <c r="AG270" s="38">
        <v>69.16</v>
      </c>
      <c r="AH270" s="38">
        <v>69.88</v>
      </c>
      <c r="AI270" s="38">
        <v>70.61</v>
      </c>
      <c r="AJ270" s="38">
        <v>71.38</v>
      </c>
      <c r="AK270" s="38">
        <v>72.21</v>
      </c>
    </row>
    <row r="271" spans="1:37" ht="12.75" customHeight="1" thickBot="1" thickTop="1">
      <c r="A271" s="1">
        <v>5</v>
      </c>
      <c r="B271" s="19">
        <f>MATCH(D271,'[2]world'!$B$3:$B$400,0)</f>
        <v>120</v>
      </c>
      <c r="C271" s="17" t="str">
        <f>INDEX('[2]world'!$D$3:$D$400,MATCH(D271,'[2]world'!$B$3:$B$400,0))</f>
        <v>Uga</v>
      </c>
      <c r="D271" s="22" t="s">
        <v>228</v>
      </c>
      <c r="E271" s="23">
        <f>MATCH(G271,'[2]sex'!$B$3:$B$176,0)</f>
        <v>1</v>
      </c>
      <c r="F271" s="23" t="str">
        <f>INDEX('[2]sex'!$D$3:$D$176,MATCH(G271,'[2]sex'!$B$3:$B$176,0))</f>
        <v>males</v>
      </c>
      <c r="G271" s="22" t="s">
        <v>307</v>
      </c>
      <c r="H271" s="38">
        <v>38.47</v>
      </c>
      <c r="I271" s="38">
        <v>41.07</v>
      </c>
      <c r="J271" s="38">
        <v>43.84</v>
      </c>
      <c r="K271" s="38">
        <v>46.61</v>
      </c>
      <c r="L271" s="38">
        <v>47.67</v>
      </c>
      <c r="M271" s="38">
        <v>47.75</v>
      </c>
      <c r="N271" s="38">
        <v>46.97</v>
      </c>
      <c r="O271" s="38">
        <v>44.28</v>
      </c>
      <c r="P271" s="38">
        <v>42.23</v>
      </c>
      <c r="Q271" s="38">
        <v>43.2</v>
      </c>
      <c r="R271" s="38">
        <v>48.13</v>
      </c>
      <c r="S271" s="38">
        <v>53.34</v>
      </c>
      <c r="T271" s="38">
        <v>55.67</v>
      </c>
      <c r="U271" s="38">
        <v>58.88</v>
      </c>
      <c r="V271" s="38">
        <v>60.47</v>
      </c>
      <c r="W271" s="38">
        <v>61.7</v>
      </c>
      <c r="X271" s="38">
        <v>63.13</v>
      </c>
      <c r="Y271" s="38">
        <v>64.41</v>
      </c>
      <c r="Z271" s="38">
        <v>65.6</v>
      </c>
      <c r="AA271" s="38">
        <v>66.76</v>
      </c>
      <c r="AB271" s="38">
        <v>67.88</v>
      </c>
      <c r="AC271" s="38">
        <v>68.89</v>
      </c>
      <c r="AD271" s="38">
        <v>69.77</v>
      </c>
      <c r="AE271" s="38">
        <v>70.63</v>
      </c>
      <c r="AF271" s="38">
        <v>71.46</v>
      </c>
      <c r="AG271" s="38">
        <v>72.29</v>
      </c>
      <c r="AH271" s="38">
        <v>73.09</v>
      </c>
      <c r="AI271" s="38">
        <v>73.86</v>
      </c>
      <c r="AJ271" s="38">
        <v>74.54</v>
      </c>
      <c r="AK271" s="38">
        <v>75.12</v>
      </c>
    </row>
    <row r="272" spans="1:37" ht="12.75" customHeight="1" thickBot="1" thickTop="1">
      <c r="A272" s="1">
        <v>5</v>
      </c>
      <c r="B272" s="19">
        <f>MATCH(D272,'[2]world'!$B$3:$B$400,0)</f>
        <v>39</v>
      </c>
      <c r="C272" s="17" t="str">
        <f>INDEX('[2]world'!$D$3:$D$400,MATCH(D272,'[2]world'!$B$3:$B$400,0))</f>
        <v>UKR</v>
      </c>
      <c r="D272" s="22" t="s">
        <v>35</v>
      </c>
      <c r="E272" s="23">
        <f>MATCH(G272,'[2]sex'!$B$3:$B$176,0)</f>
        <v>1</v>
      </c>
      <c r="F272" s="23" t="str">
        <f>INDEX('[2]sex'!$D$3:$D$176,MATCH(G272,'[2]sex'!$B$3:$B$176,0))</f>
        <v>males</v>
      </c>
      <c r="G272" s="22" t="s">
        <v>307</v>
      </c>
      <c r="H272" s="38">
        <v>58.71</v>
      </c>
      <c r="I272" s="38">
        <v>63.99</v>
      </c>
      <c r="J272" s="38">
        <v>66.49</v>
      </c>
      <c r="K272" s="38">
        <v>66.72</v>
      </c>
      <c r="L272" s="38">
        <v>65.89</v>
      </c>
      <c r="M272" s="38">
        <v>64.64</v>
      </c>
      <c r="N272" s="38">
        <v>64.08</v>
      </c>
      <c r="O272" s="38">
        <v>66.02</v>
      </c>
      <c r="P272" s="38">
        <v>63.63</v>
      </c>
      <c r="Q272" s="38">
        <v>61.91</v>
      </c>
      <c r="R272" s="38">
        <v>61.85</v>
      </c>
      <c r="S272" s="38">
        <v>62.25</v>
      </c>
      <c r="T272" s="38">
        <v>65.73</v>
      </c>
      <c r="U272" s="38">
        <v>66.15</v>
      </c>
      <c r="V272" s="38">
        <v>66.61</v>
      </c>
      <c r="W272" s="38">
        <v>67.08</v>
      </c>
      <c r="X272" s="38">
        <v>67.57</v>
      </c>
      <c r="Y272" s="38">
        <v>68.12</v>
      </c>
      <c r="Z272" s="38">
        <v>68.62</v>
      </c>
      <c r="AA272" s="38">
        <v>69.2</v>
      </c>
      <c r="AB272" s="38">
        <v>69.79</v>
      </c>
      <c r="AC272" s="38">
        <v>70.36</v>
      </c>
      <c r="AD272" s="38">
        <v>70.95</v>
      </c>
      <c r="AE272" s="38">
        <v>71.6</v>
      </c>
      <c r="AF272" s="38">
        <v>72.28</v>
      </c>
      <c r="AG272" s="38">
        <v>72.94</v>
      </c>
      <c r="AH272" s="38">
        <v>73.66</v>
      </c>
      <c r="AI272" s="38">
        <v>74.4</v>
      </c>
      <c r="AJ272" s="38">
        <v>75.17</v>
      </c>
      <c r="AK272" s="38">
        <v>75.88</v>
      </c>
    </row>
    <row r="273" spans="1:37" ht="12.75" customHeight="1" thickBot="1" thickTop="1">
      <c r="A273" s="1">
        <v>5</v>
      </c>
      <c r="B273" s="19">
        <f>MATCH(D273,'[2]world'!$B$3:$B$400,0)</f>
        <v>197</v>
      </c>
      <c r="C273" s="17" t="str">
        <f>INDEX('[2]world'!$D$3:$D$400,MATCH(D273,'[2]world'!$B$3:$B$400,0))</f>
        <v>Emir</v>
      </c>
      <c r="D273" s="22" t="s">
        <v>229</v>
      </c>
      <c r="E273" s="23">
        <f>MATCH(G273,'[2]sex'!$B$3:$B$176,0)</f>
        <v>1</v>
      </c>
      <c r="F273" s="23" t="str">
        <f>INDEX('[2]sex'!$D$3:$D$176,MATCH(G273,'[2]sex'!$B$3:$B$176,0))</f>
        <v>males</v>
      </c>
      <c r="G273" s="22" t="s">
        <v>307</v>
      </c>
      <c r="H273" s="38">
        <v>41</v>
      </c>
      <c r="I273" s="38">
        <v>46.85</v>
      </c>
      <c r="J273" s="38">
        <v>52.29</v>
      </c>
      <c r="K273" s="38">
        <v>57.65</v>
      </c>
      <c r="L273" s="38">
        <v>61.79</v>
      </c>
      <c r="M273" s="38">
        <v>65.06</v>
      </c>
      <c r="N273" s="38">
        <v>67.64</v>
      </c>
      <c r="O273" s="38">
        <v>69.65</v>
      </c>
      <c r="P273" s="38">
        <v>71.27</v>
      </c>
      <c r="Q273" s="38">
        <v>72.71</v>
      </c>
      <c r="R273" s="38">
        <v>73.99</v>
      </c>
      <c r="S273" s="38">
        <v>75.15</v>
      </c>
      <c r="T273" s="38">
        <v>76.02</v>
      </c>
      <c r="U273" s="38">
        <v>76.92</v>
      </c>
      <c r="V273" s="38">
        <v>77.79</v>
      </c>
      <c r="W273" s="38">
        <v>78.68</v>
      </c>
      <c r="X273" s="38">
        <v>79.64</v>
      </c>
      <c r="Y273" s="38">
        <v>80.59</v>
      </c>
      <c r="Z273" s="38">
        <v>81.55</v>
      </c>
      <c r="AA273" s="38">
        <v>82.51</v>
      </c>
      <c r="AB273" s="38">
        <v>83.48</v>
      </c>
      <c r="AC273" s="38">
        <v>84.34</v>
      </c>
      <c r="AD273" s="38">
        <v>85.06</v>
      </c>
      <c r="AE273" s="38">
        <v>85.71</v>
      </c>
      <c r="AF273" s="38">
        <v>86.23</v>
      </c>
      <c r="AG273" s="38">
        <v>86.68</v>
      </c>
      <c r="AH273" s="38">
        <v>87.12</v>
      </c>
      <c r="AI273" s="38">
        <v>87.68</v>
      </c>
      <c r="AJ273" s="38">
        <v>88.09</v>
      </c>
      <c r="AK273" s="38">
        <v>88.63</v>
      </c>
    </row>
    <row r="274" spans="1:37" ht="12.75" customHeight="1" thickBot="1" thickTop="1">
      <c r="A274" s="1">
        <v>5</v>
      </c>
      <c r="B274" s="19">
        <f>MATCH(D274,'[2]world'!$B$3:$B$400,0)</f>
        <v>7</v>
      </c>
      <c r="C274" s="17" t="str">
        <f>INDEX('[2]world'!$D$3:$D$400,MATCH(D274,'[2]world'!$B$3:$B$400,0))</f>
        <v>UK</v>
      </c>
      <c r="D274" s="22" t="s">
        <v>230</v>
      </c>
      <c r="E274" s="23">
        <f>MATCH(G274,'[2]sex'!$B$3:$B$176,0)</f>
        <v>1</v>
      </c>
      <c r="F274" s="23" t="str">
        <f>INDEX('[2]sex'!$D$3:$D$176,MATCH(G274,'[2]sex'!$B$3:$B$176,0))</f>
        <v>males</v>
      </c>
      <c r="G274" s="22" t="s">
        <v>307</v>
      </c>
      <c r="H274" s="38">
        <v>66.67</v>
      </c>
      <c r="I274" s="38">
        <v>67.67</v>
      </c>
      <c r="J274" s="38">
        <v>67.97</v>
      </c>
      <c r="K274" s="38">
        <v>68.52</v>
      </c>
      <c r="L274" s="38">
        <v>68.97</v>
      </c>
      <c r="M274" s="38">
        <v>69.82</v>
      </c>
      <c r="N274" s="38">
        <v>71.07</v>
      </c>
      <c r="O274" s="38">
        <v>72.11</v>
      </c>
      <c r="P274" s="38">
        <v>73.38</v>
      </c>
      <c r="Q274" s="38">
        <v>74.5</v>
      </c>
      <c r="R274" s="38">
        <v>76.01</v>
      </c>
      <c r="S274" s="38">
        <v>77.5</v>
      </c>
      <c r="T274" s="38">
        <v>78.45</v>
      </c>
      <c r="U274" s="38">
        <v>79.4</v>
      </c>
      <c r="V274" s="38">
        <v>80.35</v>
      </c>
      <c r="W274" s="38">
        <v>81.31</v>
      </c>
      <c r="X274" s="38">
        <v>82.3</v>
      </c>
      <c r="Y274" s="38">
        <v>83.15</v>
      </c>
      <c r="Z274" s="38">
        <v>83.9</v>
      </c>
      <c r="AA274" s="38">
        <v>84.53</v>
      </c>
      <c r="AB274" s="38">
        <v>85.13</v>
      </c>
      <c r="AC274" s="38">
        <v>85.74</v>
      </c>
      <c r="AD274" s="38">
        <v>86.29</v>
      </c>
      <c r="AE274" s="38">
        <v>86.79</v>
      </c>
      <c r="AF274" s="38">
        <v>87.34</v>
      </c>
      <c r="AG274" s="38">
        <v>87.87</v>
      </c>
      <c r="AH274" s="38">
        <v>88.4</v>
      </c>
      <c r="AI274" s="38">
        <v>88.91</v>
      </c>
      <c r="AJ274" s="38">
        <v>89.44</v>
      </c>
      <c r="AK274" s="38">
        <v>89.93</v>
      </c>
    </row>
    <row r="275" spans="1:37" ht="12.75" customHeight="1" thickBot="1" thickTop="1">
      <c r="A275" s="1">
        <v>5</v>
      </c>
      <c r="B275" s="19">
        <f>MATCH(D275,'[2]world'!$B$3:$B$400,0)</f>
        <v>119</v>
      </c>
      <c r="C275" s="17" t="str">
        <f>INDEX('[2]world'!$D$3:$D$400,MATCH(D275,'[2]world'!$B$3:$B$400,0))</f>
        <v>Tanz</v>
      </c>
      <c r="D275" s="22" t="s">
        <v>231</v>
      </c>
      <c r="E275" s="23">
        <f>MATCH(G275,'[2]sex'!$B$3:$B$176,0)</f>
        <v>1</v>
      </c>
      <c r="F275" s="23" t="str">
        <f>INDEX('[2]sex'!$D$3:$D$176,MATCH(G275,'[2]sex'!$B$3:$B$176,0))</f>
        <v>males</v>
      </c>
      <c r="G275" s="22" t="s">
        <v>307</v>
      </c>
      <c r="H275" s="38">
        <v>39.59</v>
      </c>
      <c r="I275" s="38">
        <v>41.36</v>
      </c>
      <c r="J275" s="38">
        <v>42.62</v>
      </c>
      <c r="K275" s="38">
        <v>44.15</v>
      </c>
      <c r="L275" s="38">
        <v>46.03</v>
      </c>
      <c r="M275" s="38">
        <v>48.25</v>
      </c>
      <c r="N275" s="38">
        <v>49.11</v>
      </c>
      <c r="O275" s="38">
        <v>49.27</v>
      </c>
      <c r="P275" s="38">
        <v>47.88</v>
      </c>
      <c r="Q275" s="38">
        <v>48.39</v>
      </c>
      <c r="R275" s="38">
        <v>52.23</v>
      </c>
      <c r="S275" s="38">
        <v>58.07</v>
      </c>
      <c r="T275" s="38">
        <v>62.55</v>
      </c>
      <c r="U275" s="38">
        <v>65.22</v>
      </c>
      <c r="V275" s="38">
        <v>66.88</v>
      </c>
      <c r="W275" s="38">
        <v>68.28</v>
      </c>
      <c r="X275" s="38">
        <v>69.44</v>
      </c>
      <c r="Y275" s="38">
        <v>70.49</v>
      </c>
      <c r="Z275" s="38">
        <v>71.46</v>
      </c>
      <c r="AA275" s="38">
        <v>72.4</v>
      </c>
      <c r="AB275" s="38">
        <v>73.22</v>
      </c>
      <c r="AC275" s="38">
        <v>73.93</v>
      </c>
      <c r="AD275" s="38">
        <v>74.57</v>
      </c>
      <c r="AE275" s="38">
        <v>75.12</v>
      </c>
      <c r="AF275" s="38">
        <v>75.65</v>
      </c>
      <c r="AG275" s="38">
        <v>76.18</v>
      </c>
      <c r="AH275" s="38">
        <v>76.7</v>
      </c>
      <c r="AI275" s="38">
        <v>77.21</v>
      </c>
      <c r="AJ275" s="38">
        <v>77.71</v>
      </c>
      <c r="AK275" s="38">
        <v>78.21</v>
      </c>
    </row>
    <row r="276" spans="1:37" ht="12.75" customHeight="1" thickBot="1" thickTop="1">
      <c r="A276" s="1">
        <v>5</v>
      </c>
      <c r="B276" s="19">
        <f>MATCH(D276,'[2]world'!$B$3:$B$400,0)</f>
        <v>38</v>
      </c>
      <c r="C276" s="17" t="str">
        <f>INDEX('[2]world'!$D$3:$D$400,MATCH(D276,'[2]world'!$B$3:$B$400,0))</f>
        <v>USA</v>
      </c>
      <c r="D276" s="22" t="s">
        <v>232</v>
      </c>
      <c r="E276" s="23">
        <f>MATCH(G276,'[2]sex'!$B$3:$B$176,0)</f>
        <v>1</v>
      </c>
      <c r="F276" s="23" t="str">
        <f>INDEX('[2]sex'!$D$3:$D$176,MATCH(G276,'[2]sex'!$B$3:$B$176,0))</f>
        <v>males</v>
      </c>
      <c r="G276" s="22" t="s">
        <v>307</v>
      </c>
      <c r="H276" s="38">
        <v>65.76</v>
      </c>
      <c r="I276" s="38">
        <v>66.59</v>
      </c>
      <c r="J276" s="38">
        <v>66.8</v>
      </c>
      <c r="K276" s="38">
        <v>66.75</v>
      </c>
      <c r="L276" s="38">
        <v>67.52</v>
      </c>
      <c r="M276" s="38">
        <v>69.38</v>
      </c>
      <c r="N276" s="38">
        <v>70.67</v>
      </c>
      <c r="O276" s="38">
        <v>71.3</v>
      </c>
      <c r="P276" s="38">
        <v>72.17</v>
      </c>
      <c r="Q276" s="38">
        <v>73.42</v>
      </c>
      <c r="R276" s="38">
        <v>74.49</v>
      </c>
      <c r="S276" s="38">
        <v>75.57</v>
      </c>
      <c r="T276" s="38">
        <v>76.47</v>
      </c>
      <c r="U276" s="38">
        <v>77.27</v>
      </c>
      <c r="V276" s="38">
        <v>78.14</v>
      </c>
      <c r="W276" s="38">
        <v>79.03</v>
      </c>
      <c r="X276" s="38">
        <v>79.92</v>
      </c>
      <c r="Y276" s="38">
        <v>80.89</v>
      </c>
      <c r="Z276" s="38">
        <v>81.78</v>
      </c>
      <c r="AA276" s="38">
        <v>82.6</v>
      </c>
      <c r="AB276" s="38">
        <v>83.28</v>
      </c>
      <c r="AC276" s="38">
        <v>83.94</v>
      </c>
      <c r="AD276" s="38">
        <v>84.54</v>
      </c>
      <c r="AE276" s="38">
        <v>85.09</v>
      </c>
      <c r="AF276" s="38">
        <v>85.65</v>
      </c>
      <c r="AG276" s="38">
        <v>86.17</v>
      </c>
      <c r="AH276" s="38">
        <v>86.68</v>
      </c>
      <c r="AI276" s="38">
        <v>87.16</v>
      </c>
      <c r="AJ276" s="38">
        <v>87.62</v>
      </c>
      <c r="AK276" s="38">
        <v>88.12</v>
      </c>
    </row>
    <row r="277" spans="1:37" ht="12.75" customHeight="1" thickBot="1" thickTop="1">
      <c r="A277" s="1">
        <v>5</v>
      </c>
      <c r="B277" s="19">
        <f>MATCH(D277,'[2]world'!$B$3:$B$400,0)</f>
        <v>299</v>
      </c>
      <c r="C277" s="17" t="str">
        <f>INDEX('[2]world'!$D$3:$D$400,MATCH(D277,'[2]world'!$B$3:$B$400,0))</f>
        <v>AmVir</v>
      </c>
      <c r="D277" s="22" t="s">
        <v>233</v>
      </c>
      <c r="E277" s="23">
        <f>MATCH(G277,'[2]sex'!$B$3:$B$176,0)</f>
        <v>1</v>
      </c>
      <c r="F277" s="23" t="str">
        <f>INDEX('[2]sex'!$D$3:$D$176,MATCH(G277,'[2]sex'!$B$3:$B$176,0))</f>
        <v>males</v>
      </c>
      <c r="G277" s="22" t="s">
        <v>307</v>
      </c>
      <c r="H277" s="38">
        <v>57.71</v>
      </c>
      <c r="I277" s="38">
        <v>60.84</v>
      </c>
      <c r="J277" s="38">
        <v>62.27</v>
      </c>
      <c r="K277" s="38">
        <v>64.11</v>
      </c>
      <c r="L277" s="38">
        <v>65.79</v>
      </c>
      <c r="M277" s="38">
        <v>67.53</v>
      </c>
      <c r="N277" s="38">
        <v>68.89</v>
      </c>
      <c r="O277" s="38">
        <v>70.33</v>
      </c>
      <c r="P277" s="38">
        <v>71.76</v>
      </c>
      <c r="Q277" s="38">
        <v>73.42</v>
      </c>
      <c r="R277" s="38">
        <v>75.02</v>
      </c>
      <c r="S277" s="38">
        <v>75.89</v>
      </c>
      <c r="T277" s="38">
        <v>77.24</v>
      </c>
      <c r="U277" s="38">
        <v>78.55</v>
      </c>
      <c r="V277" s="38">
        <v>79.88</v>
      </c>
      <c r="W277" s="38">
        <v>81.08</v>
      </c>
      <c r="X277" s="38">
        <v>82.02</v>
      </c>
      <c r="Y277" s="38">
        <v>82.8</v>
      </c>
      <c r="Z277" s="38">
        <v>83.54</v>
      </c>
      <c r="AA277" s="38">
        <v>84.26</v>
      </c>
      <c r="AB277" s="38">
        <v>84.9</v>
      </c>
      <c r="AC277" s="38">
        <v>85.56</v>
      </c>
      <c r="AD277" s="38">
        <v>86.12</v>
      </c>
      <c r="AE277" s="38">
        <v>86.72</v>
      </c>
      <c r="AF277" s="38">
        <v>87.3</v>
      </c>
      <c r="AG277" s="38">
        <v>87.86</v>
      </c>
      <c r="AH277" s="38">
        <v>88.42</v>
      </c>
      <c r="AI277" s="38">
        <v>89</v>
      </c>
      <c r="AJ277" s="38">
        <v>89.55</v>
      </c>
      <c r="AK277" s="38">
        <v>90.09</v>
      </c>
    </row>
    <row r="278" spans="1:37" ht="12.75" customHeight="1" thickBot="1" thickTop="1">
      <c r="A278" s="1">
        <v>5</v>
      </c>
      <c r="B278" s="19">
        <f>MATCH(D278,'[2]world'!$B$3:$B$400,0)</f>
        <v>328</v>
      </c>
      <c r="C278" s="17" t="str">
        <f>INDEX('[2]world'!$D$3:$D$400,MATCH(D278,'[2]world'!$B$3:$B$400,0))</f>
        <v>CHMIn</v>
      </c>
      <c r="D278" s="22" t="s">
        <v>269</v>
      </c>
      <c r="E278" s="23">
        <f>MATCH(G278,'[2]sex'!$B$3:$B$176,0)</f>
        <v>1</v>
      </c>
      <c r="F278" s="23" t="str">
        <f>INDEX('[2]sex'!$D$3:$D$176,MATCH(G278,'[2]sex'!$B$3:$B$176,0))</f>
        <v>males</v>
      </c>
      <c r="G278" s="22" t="s">
        <v>307</v>
      </c>
      <c r="H278" s="38">
        <v>43.4717103034801</v>
      </c>
      <c r="I278" s="38">
        <v>44.6795549847158</v>
      </c>
      <c r="J278" s="38">
        <v>45.8717653342211</v>
      </c>
      <c r="K278" s="38">
        <v>53.8184982256881</v>
      </c>
      <c r="L278" s="38">
        <v>58.8402800579625</v>
      </c>
      <c r="M278" s="38">
        <v>61.8882377370923</v>
      </c>
      <c r="N278" s="38">
        <v>63.3748106213321</v>
      </c>
      <c r="O278" s="38">
        <v>65.2559038278524</v>
      </c>
      <c r="P278" s="38">
        <v>66.2530013805746</v>
      </c>
      <c r="Q278" s="38">
        <v>67.3549196983195</v>
      </c>
      <c r="R278" s="38">
        <v>69.3030259643436</v>
      </c>
      <c r="S278" s="38">
        <v>70.5812094924666</v>
      </c>
      <c r="T278" s="38">
        <v>71.8039975521744</v>
      </c>
      <c r="U278" s="38">
        <v>72.8372618460541</v>
      </c>
      <c r="V278" s="38">
        <v>73.868848672252</v>
      </c>
      <c r="W278" s="38">
        <v>74.9416495689488</v>
      </c>
      <c r="X278" s="38">
        <v>75.9789770605259</v>
      </c>
      <c r="Y278" s="38">
        <v>77.0587673843709</v>
      </c>
      <c r="Z278" s="38">
        <v>78.1665351247353</v>
      </c>
      <c r="AA278" s="38">
        <v>79.2456373744874</v>
      </c>
      <c r="AB278" s="38">
        <v>80.2965936050654</v>
      </c>
      <c r="AC278" s="38">
        <v>81.2309044291592</v>
      </c>
      <c r="AD278" s="38">
        <v>82.064003507768</v>
      </c>
      <c r="AE278" s="38">
        <v>82.8096286770719</v>
      </c>
      <c r="AF278" s="38">
        <v>83.4658825567744</v>
      </c>
      <c r="AG278" s="38">
        <v>84.0562217412072</v>
      </c>
      <c r="AH278" s="38">
        <v>84.6214129821889</v>
      </c>
      <c r="AI278" s="38">
        <v>85.1743223900919</v>
      </c>
      <c r="AJ278" s="38">
        <v>85.7233540716846</v>
      </c>
      <c r="AK278" s="38">
        <v>86.2414040884206</v>
      </c>
    </row>
    <row r="279" spans="1:37" ht="12.75" customHeight="1" thickBot="1" thickTop="1">
      <c r="A279" s="1">
        <v>5</v>
      </c>
      <c r="B279" s="19">
        <f>MATCH(D279,'[2]world'!$B$3:$B$400,0)</f>
        <v>181</v>
      </c>
      <c r="C279" s="17" t="str">
        <f>INDEX('[2]world'!$D$3:$D$400,MATCH(D279,'[2]world'!$B$3:$B$400,0))</f>
        <v>Uru</v>
      </c>
      <c r="D279" s="22" t="s">
        <v>234</v>
      </c>
      <c r="E279" s="23">
        <f>MATCH(G279,'[2]sex'!$B$3:$B$176,0)</f>
        <v>1</v>
      </c>
      <c r="F279" s="23" t="str">
        <f>INDEX('[2]sex'!$D$3:$D$176,MATCH(G279,'[2]sex'!$B$3:$B$176,0))</f>
        <v>males</v>
      </c>
      <c r="G279" s="22" t="s">
        <v>307</v>
      </c>
      <c r="H279" s="38">
        <v>63.28</v>
      </c>
      <c r="I279" s="38">
        <v>64.2</v>
      </c>
      <c r="J279" s="38">
        <v>65.38</v>
      </c>
      <c r="K279" s="38">
        <v>65.5</v>
      </c>
      <c r="L279" s="38">
        <v>65.62</v>
      </c>
      <c r="M279" s="38">
        <v>66.31</v>
      </c>
      <c r="N279" s="38">
        <v>67.61</v>
      </c>
      <c r="O279" s="38">
        <v>68.58</v>
      </c>
      <c r="P279" s="38">
        <v>69.22</v>
      </c>
      <c r="Q279" s="38">
        <v>70.45</v>
      </c>
      <c r="R279" s="38">
        <v>71.63</v>
      </c>
      <c r="S279" s="38">
        <v>72.51</v>
      </c>
      <c r="T279" s="38">
        <v>73.25</v>
      </c>
      <c r="U279" s="38">
        <v>74.15</v>
      </c>
      <c r="V279" s="38">
        <v>75.07</v>
      </c>
      <c r="W279" s="38">
        <v>76.02</v>
      </c>
      <c r="X279" s="38">
        <v>76.93</v>
      </c>
      <c r="Y279" s="38">
        <v>77.94</v>
      </c>
      <c r="Z279" s="38">
        <v>78.92</v>
      </c>
      <c r="AA279" s="38">
        <v>79.93</v>
      </c>
      <c r="AB279" s="38">
        <v>80.81</v>
      </c>
      <c r="AC279" s="38">
        <v>81.61</v>
      </c>
      <c r="AD279" s="38">
        <v>82.32</v>
      </c>
      <c r="AE279" s="38">
        <v>82.98</v>
      </c>
      <c r="AF279" s="38">
        <v>83.61</v>
      </c>
      <c r="AG279" s="38">
        <v>84.22</v>
      </c>
      <c r="AH279" s="38">
        <v>84.81</v>
      </c>
      <c r="AI279" s="38">
        <v>85.38</v>
      </c>
      <c r="AJ279" s="38">
        <v>85.92</v>
      </c>
      <c r="AK279" s="38">
        <v>86.49</v>
      </c>
    </row>
    <row r="280" spans="1:37" ht="12.75" customHeight="1" thickBot="1" thickTop="1">
      <c r="A280" s="1">
        <v>5</v>
      </c>
      <c r="B280" s="19">
        <f>MATCH(D280,'[2]world'!$B$3:$B$400,0)</f>
        <v>57</v>
      </c>
      <c r="C280" s="17" t="str">
        <f>INDEX('[2]world'!$D$3:$D$400,MATCH(D280,'[2]world'!$B$3:$B$400,0))</f>
        <v>UZ</v>
      </c>
      <c r="D280" s="22" t="s">
        <v>34</v>
      </c>
      <c r="E280" s="23">
        <f>MATCH(G280,'[2]sex'!$B$3:$B$176,0)</f>
        <v>1</v>
      </c>
      <c r="F280" s="23" t="str">
        <f>INDEX('[2]sex'!$D$3:$D$176,MATCH(G280,'[2]sex'!$B$3:$B$176,0))</f>
        <v>males</v>
      </c>
      <c r="G280" s="22" t="s">
        <v>307</v>
      </c>
      <c r="H280" s="38">
        <v>52.4</v>
      </c>
      <c r="I280" s="38">
        <v>54.45</v>
      </c>
      <c r="J280" s="38">
        <v>56.48</v>
      </c>
      <c r="K280" s="38">
        <v>58.52</v>
      </c>
      <c r="L280" s="38">
        <v>60.06</v>
      </c>
      <c r="M280" s="38">
        <v>61.1</v>
      </c>
      <c r="N280" s="38">
        <v>62.63</v>
      </c>
      <c r="O280" s="38">
        <v>64.02</v>
      </c>
      <c r="P280" s="38">
        <v>63</v>
      </c>
      <c r="Q280" s="38">
        <v>63.61</v>
      </c>
      <c r="R280" s="38">
        <v>63.92</v>
      </c>
      <c r="S280" s="38">
        <v>64.37</v>
      </c>
      <c r="T280" s="38">
        <v>64.9</v>
      </c>
      <c r="U280" s="38">
        <v>65.37</v>
      </c>
      <c r="V280" s="38">
        <v>65.88</v>
      </c>
      <c r="W280" s="38">
        <v>66.35</v>
      </c>
      <c r="X280" s="38">
        <v>66.76</v>
      </c>
      <c r="Y280" s="38">
        <v>67.19</v>
      </c>
      <c r="Z280" s="38">
        <v>67.64</v>
      </c>
      <c r="AA280" s="38">
        <v>68.16</v>
      </c>
      <c r="AB280" s="38">
        <v>68.69</v>
      </c>
      <c r="AC280" s="38">
        <v>69.21</v>
      </c>
      <c r="AD280" s="38">
        <v>69.79</v>
      </c>
      <c r="AE280" s="38">
        <v>70.38</v>
      </c>
      <c r="AF280" s="38">
        <v>71.01</v>
      </c>
      <c r="AG280" s="38">
        <v>71.72</v>
      </c>
      <c r="AH280" s="38">
        <v>72.36</v>
      </c>
      <c r="AI280" s="38">
        <v>73.15</v>
      </c>
      <c r="AJ280" s="38">
        <v>73.93</v>
      </c>
      <c r="AK280" s="38">
        <v>74.6</v>
      </c>
    </row>
    <row r="281" spans="1:37" ht="12.75" customHeight="1" thickBot="1" thickTop="1">
      <c r="A281" s="1">
        <v>5</v>
      </c>
      <c r="B281" s="19">
        <f>MATCH(D281,'[2]world'!$B$3:$B$400,0)</f>
        <v>249</v>
      </c>
      <c r="C281" s="17" t="str">
        <f>INDEX('[2]world'!$D$3:$D$400,MATCH(D281,'[2]world'!$B$3:$B$400,0))</f>
        <v>Vanu</v>
      </c>
      <c r="D281" s="22" t="s">
        <v>235</v>
      </c>
      <c r="E281" s="23">
        <f>MATCH(G281,'[2]sex'!$B$3:$B$176,0)</f>
        <v>1</v>
      </c>
      <c r="F281" s="23" t="str">
        <f>INDEX('[2]sex'!$D$3:$D$176,MATCH(G281,'[2]sex'!$B$3:$B$176,0))</f>
        <v>males</v>
      </c>
      <c r="G281" s="22" t="s">
        <v>307</v>
      </c>
      <c r="H281" s="38">
        <v>40.63</v>
      </c>
      <c r="I281" s="38">
        <v>43.56</v>
      </c>
      <c r="J281" s="38">
        <v>46.58</v>
      </c>
      <c r="K281" s="38">
        <v>49.55</v>
      </c>
      <c r="L281" s="38">
        <v>52.42</v>
      </c>
      <c r="M281" s="38">
        <v>55.3</v>
      </c>
      <c r="N281" s="38">
        <v>58.21</v>
      </c>
      <c r="O281" s="38">
        <v>60.63</v>
      </c>
      <c r="P281" s="38">
        <v>62.89</v>
      </c>
      <c r="Q281" s="38">
        <v>64.94</v>
      </c>
      <c r="R281" s="38">
        <v>66.72</v>
      </c>
      <c r="S281" s="38">
        <v>68.2</v>
      </c>
      <c r="T281" s="38">
        <v>69.59</v>
      </c>
      <c r="U281" s="38">
        <v>70.66</v>
      </c>
      <c r="V281" s="38">
        <v>71.71</v>
      </c>
      <c r="W281" s="38">
        <v>72.62</v>
      </c>
      <c r="X281" s="38">
        <v>73.6</v>
      </c>
      <c r="Y281" s="38">
        <v>74.61</v>
      </c>
      <c r="Z281" s="38">
        <v>75.53</v>
      </c>
      <c r="AA281" s="38">
        <v>76.52</v>
      </c>
      <c r="AB281" s="38">
        <v>77.57</v>
      </c>
      <c r="AC281" s="38">
        <v>78.5</v>
      </c>
      <c r="AD281" s="38">
        <v>79.5</v>
      </c>
      <c r="AE281" s="38">
        <v>80.55</v>
      </c>
      <c r="AF281" s="38">
        <v>81.56</v>
      </c>
      <c r="AG281" s="38">
        <v>82.56</v>
      </c>
      <c r="AH281" s="38">
        <v>83.42</v>
      </c>
      <c r="AI281" s="38">
        <v>84.16</v>
      </c>
      <c r="AJ281" s="38">
        <v>84.89</v>
      </c>
      <c r="AK281" s="38">
        <v>85.49</v>
      </c>
    </row>
    <row r="282" spans="1:37" ht="12.75" customHeight="1" thickBot="1" thickTop="1">
      <c r="A282" s="1">
        <v>5</v>
      </c>
      <c r="B282" s="19">
        <f>MATCH(D282,'[2]world'!$B$3:$B$400,0)</f>
        <v>182</v>
      </c>
      <c r="C282" s="17" t="str">
        <f>INDEX('[2]world'!$D$3:$D$400,MATCH(D282,'[2]world'!$B$3:$B$400,0))</f>
        <v>Ven</v>
      </c>
      <c r="D282" s="22" t="s">
        <v>236</v>
      </c>
      <c r="E282" s="23">
        <f>MATCH(G282,'[2]sex'!$B$3:$B$176,0)</f>
        <v>1</v>
      </c>
      <c r="F282" s="23" t="str">
        <f>INDEX('[2]sex'!$D$3:$D$176,MATCH(G282,'[2]sex'!$B$3:$B$176,0))</f>
        <v>males</v>
      </c>
      <c r="G282" s="22" t="s">
        <v>307</v>
      </c>
      <c r="H282" s="38">
        <v>53.52</v>
      </c>
      <c r="I282" s="38">
        <v>56.28</v>
      </c>
      <c r="J282" s="38">
        <v>59.01</v>
      </c>
      <c r="K282" s="38">
        <v>61.2</v>
      </c>
      <c r="L282" s="38">
        <v>63.17</v>
      </c>
      <c r="M282" s="38">
        <v>64.63</v>
      </c>
      <c r="N282" s="38">
        <v>65.9</v>
      </c>
      <c r="O282" s="38">
        <v>66.75</v>
      </c>
      <c r="P282" s="38">
        <v>67.45</v>
      </c>
      <c r="Q282" s="38">
        <v>68.15</v>
      </c>
      <c r="R282" s="38">
        <v>68.81</v>
      </c>
      <c r="S282" s="38">
        <v>69.37</v>
      </c>
      <c r="T282" s="38">
        <v>69.93</v>
      </c>
      <c r="U282" s="38">
        <v>70.93</v>
      </c>
      <c r="V282" s="38">
        <v>71.96</v>
      </c>
      <c r="W282" s="38">
        <v>72.98</v>
      </c>
      <c r="X282" s="38">
        <v>74.03</v>
      </c>
      <c r="Y282" s="38">
        <v>75.1</v>
      </c>
      <c r="Z282" s="38">
        <v>76.17</v>
      </c>
      <c r="AA282" s="38">
        <v>77.26</v>
      </c>
      <c r="AB282" s="38">
        <v>78.34</v>
      </c>
      <c r="AC282" s="38">
        <v>79.41</v>
      </c>
      <c r="AD282" s="38">
        <v>80.39</v>
      </c>
      <c r="AE282" s="38">
        <v>81.24</v>
      </c>
      <c r="AF282" s="38">
        <v>82.02</v>
      </c>
      <c r="AG282" s="38">
        <v>82.71</v>
      </c>
      <c r="AH282" s="38">
        <v>83.36</v>
      </c>
      <c r="AI282" s="38">
        <v>83.97</v>
      </c>
      <c r="AJ282" s="38">
        <v>84.54</v>
      </c>
      <c r="AK282" s="38">
        <v>85.08</v>
      </c>
    </row>
    <row r="283" spans="1:37" ht="12.75" customHeight="1" thickBot="1" thickTop="1">
      <c r="A283" s="1">
        <v>5</v>
      </c>
      <c r="B283" s="19">
        <f>MATCH(D283,'[2]world'!$B$3:$B$400,0)</f>
        <v>220</v>
      </c>
      <c r="C283" s="17" t="str">
        <f>INDEX('[2]world'!$D$3:$D$400,MATCH(D283,'[2]world'!$B$3:$B$400,0))</f>
        <v>Viet</v>
      </c>
      <c r="D283" s="22" t="s">
        <v>237</v>
      </c>
      <c r="E283" s="23">
        <f>MATCH(G283,'[2]sex'!$B$3:$B$176,0)</f>
        <v>1</v>
      </c>
      <c r="F283" s="23" t="str">
        <f>INDEX('[2]sex'!$D$3:$D$176,MATCH(G283,'[2]sex'!$B$3:$B$176,0))</f>
        <v>males</v>
      </c>
      <c r="G283" s="22" t="s">
        <v>307</v>
      </c>
      <c r="H283" s="38">
        <v>50.75</v>
      </c>
      <c r="I283" s="38">
        <v>54.05</v>
      </c>
      <c r="J283" s="38">
        <v>56.83</v>
      </c>
      <c r="K283" s="38">
        <v>57.93</v>
      </c>
      <c r="L283" s="38">
        <v>52.73</v>
      </c>
      <c r="M283" s="38">
        <v>61.63</v>
      </c>
      <c r="N283" s="38">
        <v>63.6</v>
      </c>
      <c r="O283" s="38">
        <v>65.34</v>
      </c>
      <c r="P283" s="38">
        <v>66.56</v>
      </c>
      <c r="Q283" s="38">
        <v>67.85</v>
      </c>
      <c r="R283" s="38">
        <v>68.9</v>
      </c>
      <c r="S283" s="38">
        <v>69.7</v>
      </c>
      <c r="T283" s="38">
        <v>70.73</v>
      </c>
      <c r="U283" s="38">
        <v>71.67</v>
      </c>
      <c r="V283" s="38">
        <v>72.6</v>
      </c>
      <c r="W283" s="38">
        <v>73.6</v>
      </c>
      <c r="X283" s="38">
        <v>74.59</v>
      </c>
      <c r="Y283" s="38">
        <v>75.61</v>
      </c>
      <c r="Z283" s="38">
        <v>76.65</v>
      </c>
      <c r="AA283" s="38">
        <v>77.74</v>
      </c>
      <c r="AB283" s="38">
        <v>78.78</v>
      </c>
      <c r="AC283" s="38">
        <v>79.68</v>
      </c>
      <c r="AD283" s="38">
        <v>80.48</v>
      </c>
      <c r="AE283" s="38">
        <v>81.25</v>
      </c>
      <c r="AF283" s="38">
        <v>81.94</v>
      </c>
      <c r="AG283" s="38">
        <v>82.56</v>
      </c>
      <c r="AH283" s="38">
        <v>83.17</v>
      </c>
      <c r="AI283" s="38">
        <v>83.75</v>
      </c>
      <c r="AJ283" s="38">
        <v>84.34</v>
      </c>
      <c r="AK283" s="38">
        <v>84.87</v>
      </c>
    </row>
    <row r="284" spans="1:37" ht="12.75" customHeight="1" thickBot="1" thickTop="1">
      <c r="A284" s="1">
        <v>5</v>
      </c>
      <c r="B284" s="19">
        <f>MATCH(D284,'[2]world'!$B$3:$B$400,0)</f>
        <v>86</v>
      </c>
      <c r="C284" s="17" t="str">
        <f>INDEX('[2]world'!$D$3:$D$400,MATCH(D284,'[2]world'!$B$3:$B$400,0))</f>
        <v>Af_W</v>
      </c>
      <c r="D284" s="22" t="s">
        <v>238</v>
      </c>
      <c r="E284" s="23">
        <f>MATCH(G284,'[2]sex'!$B$3:$B$176,0)</f>
        <v>1</v>
      </c>
      <c r="F284" s="23" t="str">
        <f>INDEX('[2]sex'!$D$3:$D$176,MATCH(G284,'[2]sex'!$B$3:$B$176,0))</f>
        <v>males</v>
      </c>
      <c r="G284" s="22" t="s">
        <v>307</v>
      </c>
      <c r="H284" s="38">
        <v>32.6535270668501</v>
      </c>
      <c r="I284" s="38">
        <v>34.6376498442966</v>
      </c>
      <c r="J284" s="38">
        <v>36.7375615762025</v>
      </c>
      <c r="K284" s="38">
        <v>38.639327829604</v>
      </c>
      <c r="L284" s="38">
        <v>40.877276404735</v>
      </c>
      <c r="M284" s="38">
        <v>43.4606913695459</v>
      </c>
      <c r="N284" s="38">
        <v>45.7655090188425</v>
      </c>
      <c r="O284" s="38">
        <v>46.8158880058887</v>
      </c>
      <c r="P284" s="38">
        <v>47.2707011087199</v>
      </c>
      <c r="Q284" s="38">
        <v>47.756756628461</v>
      </c>
      <c r="R284" s="38">
        <v>48.9733115466751</v>
      </c>
      <c r="S284" s="38">
        <v>52.0911695799405</v>
      </c>
      <c r="T284" s="38">
        <v>54.3800682452888</v>
      </c>
      <c r="U284" s="38">
        <v>55.9349418548542</v>
      </c>
      <c r="V284" s="38">
        <v>57.4894893768742</v>
      </c>
      <c r="W284" s="38">
        <v>58.9599425485045</v>
      </c>
      <c r="X284" s="38">
        <v>60.3857029691139</v>
      </c>
      <c r="Y284" s="38">
        <v>61.7864168849472</v>
      </c>
      <c r="Z284" s="38">
        <v>63.0665430717382</v>
      </c>
      <c r="AA284" s="38">
        <v>64.2893620892534</v>
      </c>
      <c r="AB284" s="38">
        <v>65.4830630638127</v>
      </c>
      <c r="AC284" s="38">
        <v>66.5819470972714</v>
      </c>
      <c r="AD284" s="38">
        <v>67.5931440212042</v>
      </c>
      <c r="AE284" s="38">
        <v>68.5713262562591</v>
      </c>
      <c r="AF284" s="38">
        <v>69.5490212799567</v>
      </c>
      <c r="AG284" s="38">
        <v>70.442417400655</v>
      </c>
      <c r="AH284" s="38">
        <v>71.2603905924031</v>
      </c>
      <c r="AI284" s="38">
        <v>72.1329252386404</v>
      </c>
      <c r="AJ284" s="38">
        <v>72.9135509531836</v>
      </c>
      <c r="AK284" s="38">
        <v>73.7858860281373</v>
      </c>
    </row>
    <row r="285" spans="1:37" ht="12.75" customHeight="1" thickBot="1" thickTop="1">
      <c r="A285" s="1">
        <v>5</v>
      </c>
      <c r="B285" s="19">
        <f>MATCH(D285,'[2]world'!$B$3:$B$400,0)</f>
        <v>185</v>
      </c>
      <c r="C285" s="17" t="str">
        <f>INDEX('[2]world'!$D$3:$D$400,MATCH(D285,'[2]world'!$B$3:$B$400,0))</f>
        <v>As_W</v>
      </c>
      <c r="D285" s="22" t="s">
        <v>239</v>
      </c>
      <c r="E285" s="23">
        <f>MATCH(G285,'[2]sex'!$B$3:$B$176,0)</f>
        <v>1</v>
      </c>
      <c r="F285" s="23" t="str">
        <f>INDEX('[2]sex'!$D$3:$D$176,MATCH(G285,'[2]sex'!$B$3:$B$176,0))</f>
        <v>males</v>
      </c>
      <c r="G285" s="22" t="s">
        <v>307</v>
      </c>
      <c r="H285" s="38">
        <v>41.5705253698592</v>
      </c>
      <c r="I285" s="38">
        <v>44.7717846195562</v>
      </c>
      <c r="J285" s="38">
        <v>48.1509448206178</v>
      </c>
      <c r="K285" s="38">
        <v>51.8499560097493</v>
      </c>
      <c r="L285" s="38">
        <v>54.9157386738333</v>
      </c>
      <c r="M285" s="38">
        <v>57.9597577982171</v>
      </c>
      <c r="N285" s="38">
        <v>59.4782812682729</v>
      </c>
      <c r="O285" s="38">
        <v>62.6993014839496</v>
      </c>
      <c r="P285" s="38">
        <v>64.3842581666401</v>
      </c>
      <c r="Q285" s="38">
        <v>66.4209848267436</v>
      </c>
      <c r="R285" s="38">
        <v>68.3497577139033</v>
      </c>
      <c r="S285" s="38">
        <v>69.4082259845241</v>
      </c>
      <c r="T285" s="38">
        <v>70.030216118636</v>
      </c>
      <c r="U285" s="38">
        <v>71.2551514613284</v>
      </c>
      <c r="V285" s="38">
        <v>72.1898603769668</v>
      </c>
      <c r="W285" s="38">
        <v>73.0481003843008</v>
      </c>
      <c r="X285" s="38">
        <v>73.92933783506</v>
      </c>
      <c r="Y285" s="38">
        <v>74.7927805679956</v>
      </c>
      <c r="Z285" s="38">
        <v>75.652735529628</v>
      </c>
      <c r="AA285" s="38">
        <v>76.4096460535244</v>
      </c>
      <c r="AB285" s="38">
        <v>77.1740917808034</v>
      </c>
      <c r="AC285" s="38">
        <v>77.8721383595183</v>
      </c>
      <c r="AD285" s="38">
        <v>78.5246584579495</v>
      </c>
      <c r="AE285" s="38">
        <v>79.1624116313457</v>
      </c>
      <c r="AF285" s="38">
        <v>79.780700906961</v>
      </c>
      <c r="AG285" s="38">
        <v>80.3701112355937</v>
      </c>
      <c r="AH285" s="38">
        <v>80.9515819080565</v>
      </c>
      <c r="AI285" s="38">
        <v>81.5101705255687</v>
      </c>
      <c r="AJ285" s="38">
        <v>82.0769688497628</v>
      </c>
      <c r="AK285" s="38">
        <v>82.6352023965169</v>
      </c>
    </row>
    <row r="286" spans="1:37" ht="12.75" customHeight="1" thickBot="1" thickTop="1">
      <c r="A286" s="1">
        <v>5</v>
      </c>
      <c r="B286" s="19">
        <f>MATCH(D286,'[2]world'!$B$3:$B$400,0)</f>
        <v>231</v>
      </c>
      <c r="C286" s="17" t="str">
        <f>INDEX('[2]world'!$D$3:$D$400,MATCH(D286,'[2]world'!$B$3:$B$400,0))</f>
        <v>Eu_W</v>
      </c>
      <c r="D286" s="22" t="s">
        <v>240</v>
      </c>
      <c r="E286" s="23">
        <f>MATCH(G286,'[2]sex'!$B$3:$B$176,0)</f>
        <v>1</v>
      </c>
      <c r="F286" s="23" t="str">
        <f>INDEX('[2]sex'!$D$3:$D$176,MATCH(G286,'[2]sex'!$B$3:$B$176,0))</f>
        <v>males</v>
      </c>
      <c r="G286" s="22" t="s">
        <v>307</v>
      </c>
      <c r="H286" s="38">
        <v>65.2633957593004</v>
      </c>
      <c r="I286" s="38">
        <v>66.5336625518911</v>
      </c>
      <c r="J286" s="38">
        <v>67.432410090038</v>
      </c>
      <c r="K286" s="38">
        <v>67.8709060743341</v>
      </c>
      <c r="L286" s="38">
        <v>68.417032723284</v>
      </c>
      <c r="M286" s="38">
        <v>69.431552521133</v>
      </c>
      <c r="N286" s="38">
        <v>70.6037488521408</v>
      </c>
      <c r="O286" s="38">
        <v>71.9201577543399</v>
      </c>
      <c r="P286" s="38">
        <v>72.9201713005966</v>
      </c>
      <c r="Q286" s="38">
        <v>74.2819960014161</v>
      </c>
      <c r="R286" s="38">
        <v>75.7679251053053</v>
      </c>
      <c r="S286" s="38">
        <v>77.314582211612</v>
      </c>
      <c r="T286" s="38">
        <v>78.5489681383078</v>
      </c>
      <c r="U286" s="38">
        <v>79.6798902886516</v>
      </c>
      <c r="V286" s="38">
        <v>80.7088738695954</v>
      </c>
      <c r="W286" s="38">
        <v>81.6507721300625</v>
      </c>
      <c r="X286" s="38">
        <v>82.4785995788058</v>
      </c>
      <c r="Y286" s="38">
        <v>83.2025627146539</v>
      </c>
      <c r="Z286" s="38">
        <v>83.8897966610706</v>
      </c>
      <c r="AA286" s="38">
        <v>84.5271242351667</v>
      </c>
      <c r="AB286" s="38">
        <v>85.1549912595506</v>
      </c>
      <c r="AC286" s="38">
        <v>85.7800243561083</v>
      </c>
      <c r="AD286" s="38">
        <v>86.3561301403336</v>
      </c>
      <c r="AE286" s="38">
        <v>86.9627176940259</v>
      </c>
      <c r="AF286" s="38">
        <v>87.5313518321944</v>
      </c>
      <c r="AG286" s="38">
        <v>88.0786368200523</v>
      </c>
      <c r="AH286" s="38">
        <v>88.640645576899</v>
      </c>
      <c r="AI286" s="38">
        <v>89.2179506670964</v>
      </c>
      <c r="AJ286" s="38">
        <v>89.7560337696148</v>
      </c>
      <c r="AK286" s="38">
        <v>90.3227529531784</v>
      </c>
    </row>
    <row r="287" spans="1:37" ht="12.75" customHeight="1" thickBot="1" thickTop="1">
      <c r="A287" s="1">
        <v>5</v>
      </c>
      <c r="B287" s="19">
        <f>MATCH(D287,'[2]world'!$B$3:$B$400,0)</f>
        <v>85</v>
      </c>
      <c r="C287" s="17" t="str">
        <f>INDEX('[2]world'!$D$3:$D$400,MATCH(D287,'[2]world'!$B$3:$B$400,0))</f>
        <v>Sa_W</v>
      </c>
      <c r="D287" s="22" t="s">
        <v>241</v>
      </c>
      <c r="E287" s="23">
        <f>MATCH(G287,'[2]sex'!$B$3:$B$176,0)</f>
        <v>1</v>
      </c>
      <c r="F287" s="23" t="str">
        <f>INDEX('[2]sex'!$D$3:$D$176,MATCH(G287,'[2]sex'!$B$3:$B$176,0))</f>
        <v>males</v>
      </c>
      <c r="G287" s="22" t="s">
        <v>307</v>
      </c>
      <c r="H287" s="38">
        <v>34.01</v>
      </c>
      <c r="I287" s="38">
        <v>35.98</v>
      </c>
      <c r="J287" s="38">
        <v>37.96</v>
      </c>
      <c r="K287" s="38">
        <v>39.9</v>
      </c>
      <c r="L287" s="38">
        <v>41.9</v>
      </c>
      <c r="M287" s="38">
        <v>46.18</v>
      </c>
      <c r="N287" s="38">
        <v>50.47</v>
      </c>
      <c r="O287" s="38">
        <v>54.75</v>
      </c>
      <c r="P287" s="38">
        <v>57.25</v>
      </c>
      <c r="Q287" s="38">
        <v>59.75</v>
      </c>
      <c r="R287" s="38">
        <v>62.26</v>
      </c>
      <c r="S287" s="38">
        <v>64.27</v>
      </c>
      <c r="T287" s="38">
        <v>65.89</v>
      </c>
      <c r="U287" s="38">
        <v>67.52</v>
      </c>
      <c r="V287" s="38">
        <v>68.96</v>
      </c>
      <c r="W287" s="38">
        <v>70.14</v>
      </c>
      <c r="X287" s="38">
        <v>71.22</v>
      </c>
      <c r="Y287" s="38">
        <v>72.37</v>
      </c>
      <c r="Z287" s="38">
        <v>73.4</v>
      </c>
      <c r="AA287" s="38">
        <v>74.44</v>
      </c>
      <c r="AB287" s="38">
        <v>75.5</v>
      </c>
      <c r="AC287" s="38">
        <v>76.58</v>
      </c>
      <c r="AD287" s="38">
        <v>77.6</v>
      </c>
      <c r="AE287" s="38">
        <v>78.63</v>
      </c>
      <c r="AF287" s="38">
        <v>79.71</v>
      </c>
      <c r="AG287" s="38">
        <v>80.84</v>
      </c>
      <c r="AH287" s="38">
        <v>81.83</v>
      </c>
      <c r="AI287" s="38">
        <v>82.88</v>
      </c>
      <c r="AJ287" s="38">
        <v>83.8</v>
      </c>
      <c r="AK287" s="38">
        <v>84.54</v>
      </c>
    </row>
    <row r="288" spans="1:37" ht="12.75" customHeight="1" thickBot="1" thickTop="1">
      <c r="A288" s="1">
        <v>5</v>
      </c>
      <c r="B288" s="19">
        <f>MATCH(D288,'[2]world'!$B$3:$B$400,0)</f>
        <v>301</v>
      </c>
      <c r="C288" s="17" t="str">
        <f>INDEX('[2]world'!$D$3:$D$400,MATCH(D288,'[2]world'!$B$3:$B$400,0))</f>
        <v>World</v>
      </c>
      <c r="D288" s="22" t="s">
        <v>242</v>
      </c>
      <c r="E288" s="23">
        <f>MATCH(G288,'[2]sex'!$B$3:$B$176,0)</f>
        <v>1</v>
      </c>
      <c r="F288" s="23" t="str">
        <f>INDEX('[2]sex'!$D$3:$D$176,MATCH(G288,'[2]sex'!$B$3:$B$176,0))</f>
        <v>males</v>
      </c>
      <c r="G288" s="22" t="s">
        <v>307</v>
      </c>
      <c r="H288" s="38">
        <v>45.3558718150729</v>
      </c>
      <c r="I288" s="38">
        <v>47.6273448355964</v>
      </c>
      <c r="J288" s="38">
        <v>49.4370690184438</v>
      </c>
      <c r="K288" s="38">
        <v>53.4754181926829</v>
      </c>
      <c r="L288" s="38">
        <v>56.1226836553484</v>
      </c>
      <c r="M288" s="38">
        <v>58.1280484947356</v>
      </c>
      <c r="N288" s="38">
        <v>59.7487016465564</v>
      </c>
      <c r="O288" s="38">
        <v>61.43349256988</v>
      </c>
      <c r="P288" s="38">
        <v>62.264378535026</v>
      </c>
      <c r="Q288" s="38">
        <v>63.3363260321647</v>
      </c>
      <c r="R288" s="38">
        <v>64.916351349587</v>
      </c>
      <c r="S288" s="38">
        <v>66.6845184955172</v>
      </c>
      <c r="T288" s="38">
        <v>68.2835008360553</v>
      </c>
      <c r="U288" s="38">
        <v>69.4644531278647</v>
      </c>
      <c r="V288" s="38">
        <v>70.5083083114126</v>
      </c>
      <c r="W288" s="38">
        <v>71.4810477276796</v>
      </c>
      <c r="X288" s="38">
        <v>72.4196100999263</v>
      </c>
      <c r="Y288" s="38">
        <v>73.3304331416925</v>
      </c>
      <c r="Z288" s="38">
        <v>74.2292047150982</v>
      </c>
      <c r="AA288" s="38">
        <v>75.0822501842758</v>
      </c>
      <c r="AB288" s="38">
        <v>75.933998682705</v>
      </c>
      <c r="AC288" s="38">
        <v>76.7180950537315</v>
      </c>
      <c r="AD288" s="38">
        <v>77.4220049243726</v>
      </c>
      <c r="AE288" s="38">
        <v>78.1251995654122</v>
      </c>
      <c r="AF288" s="38">
        <v>78.7820288820929</v>
      </c>
      <c r="AG288" s="38">
        <v>79.3994916763378</v>
      </c>
      <c r="AH288" s="38">
        <v>80.0068936226873</v>
      </c>
      <c r="AI288" s="38">
        <v>80.6331122521496</v>
      </c>
      <c r="AJ288" s="38">
        <v>81.2278128382855</v>
      </c>
      <c r="AK288" s="38">
        <v>81.7967335890916</v>
      </c>
    </row>
    <row r="289" spans="1:37" ht="12.75" customHeight="1" thickBot="1" thickTop="1">
      <c r="A289" s="1">
        <v>5</v>
      </c>
      <c r="B289" s="19">
        <f>MATCH(D289,'[2]world'!$B$3:$B$400,0)</f>
        <v>198</v>
      </c>
      <c r="C289" s="17" t="str">
        <f>INDEX('[2]world'!$D$3:$D$400,MATCH(D289,'[2]world'!$B$3:$B$400,0))</f>
        <v>Yem</v>
      </c>
      <c r="D289" s="22" t="s">
        <v>243</v>
      </c>
      <c r="E289" s="23">
        <f>MATCH(G289,'[2]sex'!$B$3:$B$176,0)</f>
        <v>1</v>
      </c>
      <c r="F289" s="23" t="str">
        <f>INDEX('[2]sex'!$D$3:$D$176,MATCH(G289,'[2]sex'!$B$3:$B$176,0))</f>
        <v>males</v>
      </c>
      <c r="G289" s="22" t="s">
        <v>307</v>
      </c>
      <c r="H289" s="38">
        <v>33.57</v>
      </c>
      <c r="I289" s="38">
        <v>33.57</v>
      </c>
      <c r="J289" s="38">
        <v>33.57</v>
      </c>
      <c r="K289" s="38">
        <v>37.87</v>
      </c>
      <c r="L289" s="38">
        <v>41.9</v>
      </c>
      <c r="M289" s="38">
        <v>46.56</v>
      </c>
      <c r="N289" s="38">
        <v>51.45</v>
      </c>
      <c r="O289" s="38">
        <v>55.17</v>
      </c>
      <c r="P289" s="38">
        <v>57.05</v>
      </c>
      <c r="Q289" s="38">
        <v>58.46</v>
      </c>
      <c r="R289" s="38">
        <v>59.67</v>
      </c>
      <c r="S289" s="38">
        <v>60.75</v>
      </c>
      <c r="T289" s="38">
        <v>62.18</v>
      </c>
      <c r="U289" s="38">
        <v>63.1</v>
      </c>
      <c r="V289" s="38">
        <v>63.91</v>
      </c>
      <c r="W289" s="38">
        <v>64.7</v>
      </c>
      <c r="X289" s="38">
        <v>65.43</v>
      </c>
      <c r="Y289" s="38">
        <v>66.09</v>
      </c>
      <c r="Z289" s="38">
        <v>66.74</v>
      </c>
      <c r="AA289" s="38">
        <v>67.34</v>
      </c>
      <c r="AB289" s="38">
        <v>67.97</v>
      </c>
      <c r="AC289" s="38">
        <v>68.59</v>
      </c>
      <c r="AD289" s="38">
        <v>69.18</v>
      </c>
      <c r="AE289" s="38">
        <v>69.73</v>
      </c>
      <c r="AF289" s="38">
        <v>70.37</v>
      </c>
      <c r="AG289" s="38">
        <v>70.99</v>
      </c>
      <c r="AH289" s="38">
        <v>71.7</v>
      </c>
      <c r="AI289" s="38">
        <v>72.39</v>
      </c>
      <c r="AJ289" s="38">
        <v>73.11</v>
      </c>
      <c r="AK289" s="38">
        <v>73.82</v>
      </c>
    </row>
    <row r="290" spans="1:37" ht="12.75" customHeight="1" thickBot="1" thickTop="1">
      <c r="A290" s="1">
        <v>5</v>
      </c>
      <c r="B290" s="19">
        <f>MATCH(D290,'[2]world'!$B$3:$B$400,0)</f>
        <v>121</v>
      </c>
      <c r="C290" s="17" t="str">
        <f>INDEX('[2]world'!$D$3:$D$400,MATCH(D290,'[2]world'!$B$3:$B$400,0))</f>
        <v>Zam</v>
      </c>
      <c r="D290" s="22" t="s">
        <v>244</v>
      </c>
      <c r="E290" s="23">
        <f>MATCH(G290,'[2]sex'!$B$3:$B$176,0)</f>
        <v>1</v>
      </c>
      <c r="F290" s="23" t="str">
        <f>INDEX('[2]sex'!$D$3:$D$176,MATCH(G290,'[2]sex'!$B$3:$B$176,0))</f>
        <v>males</v>
      </c>
      <c r="G290" s="22" t="s">
        <v>307</v>
      </c>
      <c r="H290" s="38">
        <v>40.6</v>
      </c>
      <c r="I290" s="38">
        <v>42.6</v>
      </c>
      <c r="J290" s="38">
        <v>44.6</v>
      </c>
      <c r="K290" s="38">
        <v>46.3</v>
      </c>
      <c r="L290" s="38">
        <v>48.57</v>
      </c>
      <c r="M290" s="38">
        <v>49.89</v>
      </c>
      <c r="N290" s="38">
        <v>48.66</v>
      </c>
      <c r="O290" s="38">
        <v>44.34</v>
      </c>
      <c r="P290" s="38">
        <v>41.16</v>
      </c>
      <c r="Q290" s="38">
        <v>41.51</v>
      </c>
      <c r="R290" s="38">
        <v>45.23</v>
      </c>
      <c r="S290" s="38">
        <v>52.67</v>
      </c>
      <c r="T290" s="38">
        <v>57.16</v>
      </c>
      <c r="U290" s="38">
        <v>60.02</v>
      </c>
      <c r="V290" s="38">
        <v>61.74</v>
      </c>
      <c r="W290" s="38">
        <v>63.2</v>
      </c>
      <c r="X290" s="38">
        <v>64.68</v>
      </c>
      <c r="Y290" s="38">
        <v>66.14</v>
      </c>
      <c r="Z290" s="38">
        <v>67.52</v>
      </c>
      <c r="AA290" s="38">
        <v>68.73</v>
      </c>
      <c r="AB290" s="38">
        <v>69.7</v>
      </c>
      <c r="AC290" s="38">
        <v>70.58</v>
      </c>
      <c r="AD290" s="38">
        <v>71.39</v>
      </c>
      <c r="AE290" s="38">
        <v>72.18</v>
      </c>
      <c r="AF290" s="38">
        <v>72.95</v>
      </c>
      <c r="AG290" s="38">
        <v>73.68</v>
      </c>
      <c r="AH290" s="38">
        <v>74.29</v>
      </c>
      <c r="AI290" s="38">
        <v>74.86</v>
      </c>
      <c r="AJ290" s="38">
        <v>75.42</v>
      </c>
      <c r="AK290" s="38">
        <v>75.96</v>
      </c>
    </row>
    <row r="291" spans="1:37" ht="12.75" customHeight="1" thickBot="1" thickTop="1">
      <c r="A291" s="1">
        <v>5</v>
      </c>
      <c r="B291" s="19">
        <f>MATCH(D291,'[2]world'!$B$3:$B$400,0)</f>
        <v>122</v>
      </c>
      <c r="C291" s="17" t="str">
        <f>INDEX('[2]world'!$D$3:$D$400,MATCH(D291,'[2]world'!$B$3:$B$400,0))</f>
        <v>Zim</v>
      </c>
      <c r="D291" s="22" t="s">
        <v>245</v>
      </c>
      <c r="E291" s="23">
        <f>MATCH(G291,'[2]sex'!$B$3:$B$176,0)</f>
        <v>1</v>
      </c>
      <c r="F291" s="23" t="str">
        <f>INDEX('[2]sex'!$D$3:$D$176,MATCH(G291,'[2]sex'!$B$3:$B$176,0))</f>
        <v>males</v>
      </c>
      <c r="G291" s="22" t="s">
        <v>307</v>
      </c>
      <c r="H291" s="38">
        <v>47</v>
      </c>
      <c r="I291" s="38">
        <v>49</v>
      </c>
      <c r="J291" s="38">
        <v>50.9</v>
      </c>
      <c r="K291" s="38">
        <v>52.5</v>
      </c>
      <c r="L291" s="38">
        <v>54.09</v>
      </c>
      <c r="M291" s="38">
        <v>56.1</v>
      </c>
      <c r="N291" s="38">
        <v>58.94</v>
      </c>
      <c r="O291" s="38">
        <v>59.76</v>
      </c>
      <c r="P291" s="38">
        <v>54.78</v>
      </c>
      <c r="Q291" s="38">
        <v>45.06</v>
      </c>
      <c r="R291" s="38">
        <v>41.33</v>
      </c>
      <c r="S291" s="38">
        <v>45</v>
      </c>
      <c r="T291" s="38">
        <v>53.6</v>
      </c>
      <c r="U291" s="38">
        <v>60.82</v>
      </c>
      <c r="V291" s="38">
        <v>62.51</v>
      </c>
      <c r="W291" s="38">
        <v>64.17</v>
      </c>
      <c r="X291" s="38">
        <v>65.66</v>
      </c>
      <c r="Y291" s="38">
        <v>67.02</v>
      </c>
      <c r="Z291" s="38">
        <v>68.2</v>
      </c>
      <c r="AA291" s="38">
        <v>69.32</v>
      </c>
      <c r="AB291" s="38">
        <v>70.21</v>
      </c>
      <c r="AC291" s="38">
        <v>70.99</v>
      </c>
      <c r="AD291" s="38">
        <v>71.78</v>
      </c>
      <c r="AE291" s="38">
        <v>72.55</v>
      </c>
      <c r="AF291" s="38">
        <v>73.3</v>
      </c>
      <c r="AG291" s="38">
        <v>73.94</v>
      </c>
      <c r="AH291" s="38">
        <v>74.55</v>
      </c>
      <c r="AI291" s="38">
        <v>75.15</v>
      </c>
      <c r="AJ291" s="38">
        <v>75.75</v>
      </c>
      <c r="AK291" s="38">
        <v>76.33</v>
      </c>
    </row>
    <row r="292" spans="1:37" ht="12.75" customHeight="1" thickBot="1" thickTop="1">
      <c r="A292" s="1">
        <v>5</v>
      </c>
      <c r="B292" s="19">
        <f>MATCH(D292,'[2]world'!$B$3:$B$400,0)</f>
        <v>200</v>
      </c>
      <c r="C292" s="17" t="str">
        <f>INDEX('[2]world'!$D$3:$D$400,MATCH(D292,'[2]world'!$B$3:$B$400,0))</f>
        <v>Afg</v>
      </c>
      <c r="D292" s="22" t="s">
        <v>38</v>
      </c>
      <c r="E292" s="23">
        <f>MATCH(G292,'[2]sex'!$B$3:$B$176,0)</f>
        <v>2</v>
      </c>
      <c r="F292" s="23" t="str">
        <f>INDEX('[2]sex'!$D$3:$D$176,MATCH(G292,'[2]sex'!$B$3:$B$176,0))</f>
        <v>females</v>
      </c>
      <c r="G292" s="22" t="s">
        <v>311</v>
      </c>
      <c r="H292" s="38">
        <v>29.38</v>
      </c>
      <c r="I292" s="38">
        <v>31.93</v>
      </c>
      <c r="J292" s="38">
        <v>34.22</v>
      </c>
      <c r="K292" s="38">
        <v>36.39</v>
      </c>
      <c r="L292" s="38">
        <v>38.65</v>
      </c>
      <c r="M292" s="38">
        <v>41.23</v>
      </c>
      <c r="N292" s="38">
        <v>44.4</v>
      </c>
      <c r="O292" s="38">
        <v>48.66</v>
      </c>
      <c r="P292" s="38">
        <v>52.81</v>
      </c>
      <c r="Q292" s="38">
        <v>55.34</v>
      </c>
      <c r="R292" s="38">
        <v>57.11</v>
      </c>
      <c r="S292" s="38">
        <v>59.2</v>
      </c>
      <c r="T292" s="38">
        <v>61.06</v>
      </c>
      <c r="U292" s="38">
        <v>62.83</v>
      </c>
      <c r="V292" s="38">
        <v>64.38</v>
      </c>
      <c r="W292" s="38">
        <v>65.74</v>
      </c>
      <c r="X292" s="38">
        <v>66.94</v>
      </c>
      <c r="Y292" s="38">
        <v>67.98</v>
      </c>
      <c r="Z292" s="38">
        <v>68.96</v>
      </c>
      <c r="AA292" s="38">
        <v>69.89</v>
      </c>
      <c r="AB292" s="38">
        <v>70.67</v>
      </c>
      <c r="AC292" s="38">
        <v>71.51</v>
      </c>
      <c r="AD292" s="38">
        <v>72.31</v>
      </c>
      <c r="AE292" s="38">
        <v>73.03</v>
      </c>
      <c r="AF292" s="38">
        <v>73.73</v>
      </c>
      <c r="AG292" s="38">
        <v>74.35</v>
      </c>
      <c r="AH292" s="38">
        <v>75.03</v>
      </c>
      <c r="AI292" s="38">
        <v>75.68</v>
      </c>
      <c r="AJ292" s="38">
        <v>76.31</v>
      </c>
      <c r="AK292" s="38">
        <v>76.91</v>
      </c>
    </row>
    <row r="293" spans="1:37" ht="12.75" customHeight="1" thickBot="1" thickTop="1">
      <c r="A293" s="1">
        <v>5</v>
      </c>
      <c r="B293" s="19">
        <f>MATCH(D293,'[2]world'!$B$3:$B$400,0)</f>
        <v>76</v>
      </c>
      <c r="C293" s="17" t="str">
        <f>INDEX('[2]world'!$D$3:$D$400,MATCH(D293,'[2]world'!$B$3:$B$400,0))</f>
        <v>Afr</v>
      </c>
      <c r="D293" s="22" t="s">
        <v>39</v>
      </c>
      <c r="E293" s="23">
        <f>MATCH(G293,'[2]sex'!$B$3:$B$176,0)</f>
        <v>2</v>
      </c>
      <c r="F293" s="23" t="str">
        <f>INDEX('[2]sex'!$D$3:$D$176,MATCH(G293,'[2]sex'!$B$3:$B$176,0))</f>
        <v>females</v>
      </c>
      <c r="G293" s="22" t="s">
        <v>311</v>
      </c>
      <c r="H293" s="38">
        <v>38.5327518489565</v>
      </c>
      <c r="I293" s="38">
        <v>41.1196445140692</v>
      </c>
      <c r="J293" s="38">
        <v>43.550770445099</v>
      </c>
      <c r="K293" s="38">
        <v>45.7108260070957</v>
      </c>
      <c r="L293" s="38">
        <v>47.8895717039748</v>
      </c>
      <c r="M293" s="38">
        <v>50.1310514499529</v>
      </c>
      <c r="N293" s="38">
        <v>52.0955628763532</v>
      </c>
      <c r="O293" s="38">
        <v>53.4277663240013</v>
      </c>
      <c r="P293" s="38">
        <v>53.3606268952271</v>
      </c>
      <c r="Q293" s="38">
        <v>53.5775130962209</v>
      </c>
      <c r="R293" s="38">
        <v>54.3936793607343</v>
      </c>
      <c r="S293" s="38">
        <v>57.6341638875748</v>
      </c>
      <c r="T293" s="38">
        <v>60.9178941068228</v>
      </c>
      <c r="U293" s="38">
        <v>62.8355436255237</v>
      </c>
      <c r="V293" s="38">
        <v>64.4563802811132</v>
      </c>
      <c r="W293" s="38">
        <v>66.1050836012087</v>
      </c>
      <c r="X293" s="38">
        <v>67.7103156117942</v>
      </c>
      <c r="Y293" s="38">
        <v>69.215929492121</v>
      </c>
      <c r="Z293" s="38">
        <v>70.5811727802899</v>
      </c>
      <c r="AA293" s="38">
        <v>71.825416504354</v>
      </c>
      <c r="AB293" s="38">
        <v>72.9546322719072</v>
      </c>
      <c r="AC293" s="38">
        <v>73.9848973655501</v>
      </c>
      <c r="AD293" s="38">
        <v>74.923224363733</v>
      </c>
      <c r="AE293" s="38">
        <v>75.8045166175733</v>
      </c>
      <c r="AF293" s="38">
        <v>76.5769813664687</v>
      </c>
      <c r="AG293" s="38">
        <v>77.310365283676</v>
      </c>
      <c r="AH293" s="38">
        <v>78.017389489235</v>
      </c>
      <c r="AI293" s="38">
        <v>78.6831035342814</v>
      </c>
      <c r="AJ293" s="38">
        <v>79.3181378556726</v>
      </c>
      <c r="AK293" s="38">
        <v>79.9408601397569</v>
      </c>
    </row>
    <row r="294" spans="1:37" ht="12.75" customHeight="1" thickBot="1" thickTop="1">
      <c r="A294" s="1">
        <v>5</v>
      </c>
      <c r="B294" s="19">
        <f>MATCH(D294,'[2]world'!$B$3:$B$400,0)</f>
        <v>64</v>
      </c>
      <c r="C294" s="17" t="str">
        <f>INDEX('[2]world'!$D$3:$D$400,MATCH(D294,'[2]world'!$B$3:$B$400,0))</f>
        <v>ALB</v>
      </c>
      <c r="D294" s="22" t="s">
        <v>40</v>
      </c>
      <c r="E294" s="23">
        <f>MATCH(G294,'[2]sex'!$B$3:$B$176,0)</f>
        <v>2</v>
      </c>
      <c r="F294" s="23" t="str">
        <f>INDEX('[2]sex'!$D$3:$D$176,MATCH(G294,'[2]sex'!$B$3:$B$176,0))</f>
        <v>females</v>
      </c>
      <c r="G294" s="22" t="s">
        <v>311</v>
      </c>
      <c r="H294" s="38">
        <v>56.1</v>
      </c>
      <c r="I294" s="38">
        <v>60.1</v>
      </c>
      <c r="J294" s="38">
        <v>66</v>
      </c>
      <c r="K294" s="38">
        <v>67.4</v>
      </c>
      <c r="L294" s="38">
        <v>69.5</v>
      </c>
      <c r="M294" s="38">
        <v>71.2</v>
      </c>
      <c r="N294" s="38">
        <v>73</v>
      </c>
      <c r="O294" s="38">
        <v>75.01</v>
      </c>
      <c r="P294" s="38">
        <v>74.86</v>
      </c>
      <c r="Q294" s="38">
        <v>76.1</v>
      </c>
      <c r="R294" s="38">
        <v>78.71</v>
      </c>
      <c r="S294" s="38">
        <v>79.72</v>
      </c>
      <c r="T294" s="38">
        <v>80.19</v>
      </c>
      <c r="U294" s="38">
        <v>80.96</v>
      </c>
      <c r="V294" s="38">
        <v>81.69</v>
      </c>
      <c r="W294" s="38">
        <v>82.41</v>
      </c>
      <c r="X294" s="38">
        <v>83.07</v>
      </c>
      <c r="Y294" s="38">
        <v>83.71</v>
      </c>
      <c r="Z294" s="38">
        <v>84.34</v>
      </c>
      <c r="AA294" s="38">
        <v>84.97</v>
      </c>
      <c r="AB294" s="38">
        <v>85.6</v>
      </c>
      <c r="AC294" s="38">
        <v>86.2</v>
      </c>
      <c r="AD294" s="38">
        <v>86.76</v>
      </c>
      <c r="AE294" s="38">
        <v>87.35</v>
      </c>
      <c r="AF294" s="38">
        <v>87.9</v>
      </c>
      <c r="AG294" s="38">
        <v>88.46</v>
      </c>
      <c r="AH294" s="38">
        <v>89</v>
      </c>
      <c r="AI294" s="38">
        <v>89.54</v>
      </c>
      <c r="AJ294" s="38">
        <v>90.11</v>
      </c>
      <c r="AK294" s="38">
        <v>90.64</v>
      </c>
    </row>
    <row r="295" spans="1:37" ht="12.75" customHeight="1" thickBot="1" thickTop="1">
      <c r="A295" s="1">
        <v>5</v>
      </c>
      <c r="B295" s="19">
        <f>MATCH(D295,'[2]world'!$B$3:$B$400,0)</f>
        <v>79</v>
      </c>
      <c r="C295" s="17" t="str">
        <f>INDEX('[2]world'!$D$3:$D$400,MATCH(D295,'[2]world'!$B$3:$B$400,0))</f>
        <v>Alj</v>
      </c>
      <c r="D295" s="22" t="s">
        <v>41</v>
      </c>
      <c r="E295" s="23">
        <f>MATCH(G295,'[2]sex'!$B$3:$B$176,0)</f>
        <v>2</v>
      </c>
      <c r="F295" s="23" t="str">
        <f>INDEX('[2]sex'!$D$3:$D$176,MATCH(G295,'[2]sex'!$B$3:$B$176,0))</f>
        <v>females</v>
      </c>
      <c r="G295" s="22" t="s">
        <v>311</v>
      </c>
      <c r="H295" s="38">
        <v>43.54</v>
      </c>
      <c r="I295" s="38">
        <v>45.7</v>
      </c>
      <c r="J295" s="38">
        <v>48.04</v>
      </c>
      <c r="K295" s="38">
        <v>50.27</v>
      </c>
      <c r="L295" s="38">
        <v>52.35</v>
      </c>
      <c r="M295" s="38">
        <v>55.87</v>
      </c>
      <c r="N295" s="38">
        <v>63.04</v>
      </c>
      <c r="O295" s="38">
        <v>67.31</v>
      </c>
      <c r="P295" s="38">
        <v>68.83</v>
      </c>
      <c r="Q295" s="38">
        <v>70.63</v>
      </c>
      <c r="R295" s="38">
        <v>73.33</v>
      </c>
      <c r="S295" s="38">
        <v>75.22</v>
      </c>
      <c r="T295" s="38">
        <v>76.84</v>
      </c>
      <c r="U295" s="38">
        <v>77.98</v>
      </c>
      <c r="V295" s="38">
        <v>79.02</v>
      </c>
      <c r="W295" s="38">
        <v>79.93</v>
      </c>
      <c r="X295" s="38">
        <v>80.76</v>
      </c>
      <c r="Y295" s="38">
        <v>81.52</v>
      </c>
      <c r="Z295" s="38">
        <v>82.23</v>
      </c>
      <c r="AA295" s="38">
        <v>82.93</v>
      </c>
      <c r="AB295" s="38">
        <v>83.56</v>
      </c>
      <c r="AC295" s="38">
        <v>84.21</v>
      </c>
      <c r="AD295" s="38">
        <v>84.79</v>
      </c>
      <c r="AE295" s="38">
        <v>85.37</v>
      </c>
      <c r="AF295" s="38">
        <v>85.93</v>
      </c>
      <c r="AG295" s="38">
        <v>86.52</v>
      </c>
      <c r="AH295" s="38">
        <v>87.02</v>
      </c>
      <c r="AI295" s="38">
        <v>87.55</v>
      </c>
      <c r="AJ295" s="38">
        <v>88.07</v>
      </c>
      <c r="AK295" s="38">
        <v>88.6</v>
      </c>
    </row>
    <row r="296" spans="1:37" ht="12.75" customHeight="1" thickBot="1" thickTop="1">
      <c r="A296" s="1">
        <v>5</v>
      </c>
      <c r="B296" s="19">
        <f>MATCH(D296,'[2]world'!$B$3:$B$400,0)</f>
        <v>124</v>
      </c>
      <c r="C296" s="17" t="str">
        <f>INDEX('[2]world'!$D$3:$D$400,MATCH(D296,'[2]world'!$B$3:$B$400,0))</f>
        <v>Ang</v>
      </c>
      <c r="D296" s="22" t="s">
        <v>42</v>
      </c>
      <c r="E296" s="23">
        <f>MATCH(G296,'[2]sex'!$B$3:$B$176,0)</f>
        <v>2</v>
      </c>
      <c r="F296" s="23" t="str">
        <f>INDEX('[2]sex'!$D$3:$D$176,MATCH(G296,'[2]sex'!$B$3:$B$176,0))</f>
        <v>females</v>
      </c>
      <c r="G296" s="22" t="s">
        <v>311</v>
      </c>
      <c r="H296" s="38">
        <v>31.47</v>
      </c>
      <c r="I296" s="38">
        <v>33.49</v>
      </c>
      <c r="J296" s="38">
        <v>35.52</v>
      </c>
      <c r="K296" s="38">
        <v>37.55</v>
      </c>
      <c r="L296" s="38">
        <v>39.57</v>
      </c>
      <c r="M296" s="38">
        <v>41.33</v>
      </c>
      <c r="N296" s="38">
        <v>41.9</v>
      </c>
      <c r="O296" s="38">
        <v>43.11</v>
      </c>
      <c r="P296" s="38">
        <v>43.35</v>
      </c>
      <c r="Q296" s="38">
        <v>44.78</v>
      </c>
      <c r="R296" s="38">
        <v>48.62</v>
      </c>
      <c r="S296" s="38">
        <v>51.04</v>
      </c>
      <c r="T296" s="38">
        <v>53.17</v>
      </c>
      <c r="U296" s="38">
        <v>55.23</v>
      </c>
      <c r="V296" s="38">
        <v>57.16</v>
      </c>
      <c r="W296" s="38">
        <v>59.19</v>
      </c>
      <c r="X296" s="38">
        <v>61.24</v>
      </c>
      <c r="Y296" s="38">
        <v>63.2</v>
      </c>
      <c r="Z296" s="38">
        <v>65.04</v>
      </c>
      <c r="AA296" s="38">
        <v>66.76</v>
      </c>
      <c r="AB296" s="38">
        <v>68.32</v>
      </c>
      <c r="AC296" s="38">
        <v>69.76</v>
      </c>
      <c r="AD296" s="38">
        <v>71.04</v>
      </c>
      <c r="AE296" s="38">
        <v>72.21</v>
      </c>
      <c r="AF296" s="38">
        <v>73.29</v>
      </c>
      <c r="AG296" s="38">
        <v>74.28</v>
      </c>
      <c r="AH296" s="38">
        <v>75.19</v>
      </c>
      <c r="AI296" s="38">
        <v>76.04</v>
      </c>
      <c r="AJ296" s="38">
        <v>76.84</v>
      </c>
      <c r="AK296" s="38">
        <v>77.59</v>
      </c>
    </row>
    <row r="297" spans="1:37" ht="12.75" customHeight="1" thickBot="1" thickTop="1">
      <c r="A297" s="1">
        <v>5</v>
      </c>
      <c r="B297" s="19">
        <f>MATCH(D297,'[2]world'!$B$3:$B$400,0)</f>
        <v>152</v>
      </c>
      <c r="C297" s="17" t="str">
        <f>INDEX('[2]world'!$D$3:$D$400,MATCH(D297,'[2]world'!$B$3:$B$400,0))</f>
        <v>A_B</v>
      </c>
      <c r="D297" s="22" t="s">
        <v>43</v>
      </c>
      <c r="E297" s="23">
        <f>MATCH(G297,'[2]sex'!$B$3:$B$176,0)</f>
        <v>2</v>
      </c>
      <c r="F297" s="23" t="str">
        <f>INDEX('[2]sex'!$D$3:$D$176,MATCH(G297,'[2]sex'!$B$3:$B$176,0))</f>
        <v>females</v>
      </c>
      <c r="G297" s="22" t="s">
        <v>311</v>
      </c>
      <c r="H297" s="38">
        <v>60.75</v>
      </c>
      <c r="I297" s="38">
        <v>63.07</v>
      </c>
      <c r="J297" s="38">
        <v>65.21</v>
      </c>
      <c r="K297" s="38">
        <v>67.19</v>
      </c>
      <c r="L297" s="38">
        <v>68.94</v>
      </c>
      <c r="M297" s="38">
        <v>70.51</v>
      </c>
      <c r="N297" s="38">
        <v>71.92</v>
      </c>
      <c r="O297" s="38">
        <v>73.19</v>
      </c>
      <c r="P297" s="38">
        <v>74.36</v>
      </c>
      <c r="Q297" s="38">
        <v>75.44</v>
      </c>
      <c r="R297" s="38">
        <v>76.43</v>
      </c>
      <c r="S297" s="38">
        <v>77.36</v>
      </c>
      <c r="T297" s="38">
        <v>78.21</v>
      </c>
      <c r="U297" s="38">
        <v>79</v>
      </c>
      <c r="V297" s="38">
        <v>79.78</v>
      </c>
      <c r="W297" s="38">
        <v>80.52</v>
      </c>
      <c r="X297" s="38">
        <v>81.21</v>
      </c>
      <c r="Y297" s="38">
        <v>81.92</v>
      </c>
      <c r="Z297" s="38">
        <v>82.57</v>
      </c>
      <c r="AA297" s="38">
        <v>83.21</v>
      </c>
      <c r="AB297" s="38">
        <v>83.87</v>
      </c>
      <c r="AC297" s="38">
        <v>84.51</v>
      </c>
      <c r="AD297" s="38">
        <v>85.09</v>
      </c>
      <c r="AE297" s="38">
        <v>85.72</v>
      </c>
      <c r="AF297" s="38">
        <v>86.29</v>
      </c>
      <c r="AG297" s="38">
        <v>86.83</v>
      </c>
      <c r="AH297" s="38">
        <v>87.42</v>
      </c>
      <c r="AI297" s="38">
        <v>87.97</v>
      </c>
      <c r="AJ297" s="38">
        <v>88.53</v>
      </c>
      <c r="AK297" s="38">
        <v>89.06</v>
      </c>
    </row>
    <row r="298" spans="1:37" ht="12.75" customHeight="1" thickBot="1" thickTop="1">
      <c r="A298" s="1">
        <v>5</v>
      </c>
      <c r="B298" s="19">
        <f>MATCH(D298,'[2]world'!$B$3:$B$400,0)</f>
        <v>170</v>
      </c>
      <c r="C298" s="17" t="str">
        <f>INDEX('[2]world'!$D$3:$D$400,MATCH(D298,'[2]world'!$B$3:$B$400,0))</f>
        <v>Arg</v>
      </c>
      <c r="D298" s="22" t="s">
        <v>44</v>
      </c>
      <c r="E298" s="23">
        <f>MATCH(G298,'[2]sex'!$B$3:$B$176,0)</f>
        <v>2</v>
      </c>
      <c r="F298" s="23" t="str">
        <f>INDEX('[2]sex'!$D$3:$D$176,MATCH(G298,'[2]sex'!$B$3:$B$176,0))</f>
        <v>females</v>
      </c>
      <c r="G298" s="22" t="s">
        <v>311</v>
      </c>
      <c r="H298" s="38">
        <v>65.14</v>
      </c>
      <c r="I298" s="38">
        <v>67.44</v>
      </c>
      <c r="J298" s="38">
        <v>68.62</v>
      </c>
      <c r="K298" s="38">
        <v>69.33</v>
      </c>
      <c r="L298" s="38">
        <v>70.78</v>
      </c>
      <c r="M298" s="38">
        <v>72.22</v>
      </c>
      <c r="N298" s="38">
        <v>73.74</v>
      </c>
      <c r="O298" s="38">
        <v>74.62</v>
      </c>
      <c r="P298" s="38">
        <v>75.8</v>
      </c>
      <c r="Q298" s="38">
        <v>76.95</v>
      </c>
      <c r="R298" s="38">
        <v>78.1</v>
      </c>
      <c r="S298" s="38">
        <v>79.01</v>
      </c>
      <c r="T298" s="38">
        <v>79.83</v>
      </c>
      <c r="U298" s="38">
        <v>80.57</v>
      </c>
      <c r="V298" s="38">
        <v>81.27</v>
      </c>
      <c r="W298" s="38">
        <v>81.97</v>
      </c>
      <c r="X298" s="38">
        <v>82.66</v>
      </c>
      <c r="Y298" s="38">
        <v>83.31</v>
      </c>
      <c r="Z298" s="38">
        <v>83.96</v>
      </c>
      <c r="AA298" s="38">
        <v>84.58</v>
      </c>
      <c r="AB298" s="38">
        <v>85.19</v>
      </c>
      <c r="AC298" s="38">
        <v>85.81</v>
      </c>
      <c r="AD298" s="38">
        <v>86.39</v>
      </c>
      <c r="AE298" s="38">
        <v>86.97</v>
      </c>
      <c r="AF298" s="38">
        <v>87.58</v>
      </c>
      <c r="AG298" s="38">
        <v>88.17</v>
      </c>
      <c r="AH298" s="38">
        <v>88.74</v>
      </c>
      <c r="AI298" s="38">
        <v>89.31</v>
      </c>
      <c r="AJ298" s="38">
        <v>89.9</v>
      </c>
      <c r="AK298" s="38">
        <v>90.46</v>
      </c>
    </row>
    <row r="299" spans="1:37" ht="12.75" customHeight="1" thickBot="1" thickTop="1">
      <c r="A299" s="1">
        <v>5</v>
      </c>
      <c r="B299" s="19">
        <f>MATCH(D299,'[2]world'!$B$3:$B$400,0)</f>
        <v>51</v>
      </c>
      <c r="C299" s="17" t="str">
        <f>INDEX('[2]world'!$D$3:$D$400,MATCH(D299,'[2]world'!$B$3:$B$400,0))</f>
        <v>AR</v>
      </c>
      <c r="D299" s="22" t="s">
        <v>23</v>
      </c>
      <c r="E299" s="23">
        <f>MATCH(G299,'[2]sex'!$B$3:$B$176,0)</f>
        <v>2</v>
      </c>
      <c r="F299" s="23" t="str">
        <f>INDEX('[2]sex'!$D$3:$D$176,MATCH(G299,'[2]sex'!$B$3:$B$176,0))</f>
        <v>females</v>
      </c>
      <c r="G299" s="22" t="s">
        <v>311</v>
      </c>
      <c r="H299" s="38">
        <v>65.94</v>
      </c>
      <c r="I299" s="38">
        <v>68.01</v>
      </c>
      <c r="J299" s="38">
        <v>70.1</v>
      </c>
      <c r="K299" s="38">
        <v>72.16</v>
      </c>
      <c r="L299" s="38">
        <v>73.64</v>
      </c>
      <c r="M299" s="38">
        <v>73.56</v>
      </c>
      <c r="N299" s="38">
        <v>73.83</v>
      </c>
      <c r="O299" s="38">
        <v>70.76</v>
      </c>
      <c r="P299" s="38">
        <v>71.54</v>
      </c>
      <c r="Q299" s="38">
        <v>73.41</v>
      </c>
      <c r="R299" s="38">
        <v>75.95</v>
      </c>
      <c r="S299" s="38">
        <v>77.3</v>
      </c>
      <c r="T299" s="38">
        <v>78.39</v>
      </c>
      <c r="U299" s="38">
        <v>78.97</v>
      </c>
      <c r="V299" s="38">
        <v>79.57</v>
      </c>
      <c r="W299" s="38">
        <v>80.13</v>
      </c>
      <c r="X299" s="38">
        <v>80.71</v>
      </c>
      <c r="Y299" s="38">
        <v>81.29</v>
      </c>
      <c r="Z299" s="38">
        <v>81.83</v>
      </c>
      <c r="AA299" s="38">
        <v>82.39</v>
      </c>
      <c r="AB299" s="38">
        <v>82.9</v>
      </c>
      <c r="AC299" s="38">
        <v>83.46</v>
      </c>
      <c r="AD299" s="38">
        <v>84</v>
      </c>
      <c r="AE299" s="38">
        <v>84.46</v>
      </c>
      <c r="AF299" s="38">
        <v>84.94</v>
      </c>
      <c r="AG299" s="38">
        <v>85.45</v>
      </c>
      <c r="AH299" s="38">
        <v>85.98</v>
      </c>
      <c r="AI299" s="38">
        <v>86.45</v>
      </c>
      <c r="AJ299" s="38">
        <v>87</v>
      </c>
      <c r="AK299" s="38">
        <v>87.49</v>
      </c>
    </row>
    <row r="300" spans="1:37" ht="12.75" customHeight="1" thickBot="1" thickTop="1">
      <c r="A300" s="1">
        <v>5</v>
      </c>
      <c r="B300" s="19">
        <f>MATCH(D300,'[2]world'!$B$3:$B$400,0)</f>
        <v>266</v>
      </c>
      <c r="C300" s="17" t="str">
        <f>INDEX('[2]world'!$D$3:$D$400,MATCH(D300,'[2]world'!$B$3:$B$400,0))</f>
        <v>Aru</v>
      </c>
      <c r="D300" s="22" t="s">
        <v>45</v>
      </c>
      <c r="E300" s="23">
        <f>MATCH(G300,'[2]sex'!$B$3:$B$176,0)</f>
        <v>2</v>
      </c>
      <c r="F300" s="23" t="str">
        <f>INDEX('[2]sex'!$D$3:$D$176,MATCH(G300,'[2]sex'!$B$3:$B$176,0))</f>
        <v>females</v>
      </c>
      <c r="G300" s="22" t="s">
        <v>311</v>
      </c>
      <c r="H300" s="38">
        <v>61.6</v>
      </c>
      <c r="I300" s="38">
        <v>65.6</v>
      </c>
      <c r="J300" s="38">
        <v>68.3</v>
      </c>
      <c r="K300" s="38">
        <v>70</v>
      </c>
      <c r="L300" s="38">
        <v>72.6</v>
      </c>
      <c r="M300" s="38">
        <v>74.3</v>
      </c>
      <c r="N300" s="38">
        <v>75.2</v>
      </c>
      <c r="O300" s="38">
        <v>75.8</v>
      </c>
      <c r="P300" s="38">
        <v>76</v>
      </c>
      <c r="Q300" s="38">
        <v>76.2</v>
      </c>
      <c r="R300" s="38">
        <v>76.39</v>
      </c>
      <c r="S300" s="38">
        <v>77.09</v>
      </c>
      <c r="T300" s="38">
        <v>77.76</v>
      </c>
      <c r="U300" s="38">
        <v>78.37</v>
      </c>
      <c r="V300" s="38">
        <v>78.99</v>
      </c>
      <c r="W300" s="38">
        <v>79.56</v>
      </c>
      <c r="X300" s="38">
        <v>80.16</v>
      </c>
      <c r="Y300" s="38">
        <v>80.73</v>
      </c>
      <c r="Z300" s="38">
        <v>81.27</v>
      </c>
      <c r="AA300" s="38">
        <v>81.81</v>
      </c>
      <c r="AB300" s="38">
        <v>82.31</v>
      </c>
      <c r="AC300" s="38">
        <v>82.85</v>
      </c>
      <c r="AD300" s="38">
        <v>83.34</v>
      </c>
      <c r="AE300" s="38">
        <v>83.81</v>
      </c>
      <c r="AF300" s="38">
        <v>84.28</v>
      </c>
      <c r="AG300" s="38">
        <v>84.78</v>
      </c>
      <c r="AH300" s="38">
        <v>85.27</v>
      </c>
      <c r="AI300" s="38">
        <v>85.76</v>
      </c>
      <c r="AJ300" s="38">
        <v>86.22</v>
      </c>
      <c r="AK300" s="38">
        <v>86.7</v>
      </c>
    </row>
    <row r="301" spans="1:37" ht="12.75" customHeight="1" thickBot="1" thickTop="1">
      <c r="A301" s="1">
        <v>5</v>
      </c>
      <c r="B301" s="19">
        <f>MATCH(D301,'[2]world'!$B$3:$B$400,0)</f>
        <v>183</v>
      </c>
      <c r="C301" s="17" t="str">
        <f>INDEX('[2]world'!$D$3:$D$400,MATCH(D301,'[2]world'!$B$3:$B$400,0))</f>
        <v>Asia</v>
      </c>
      <c r="D301" s="22" t="s">
        <v>46</v>
      </c>
      <c r="E301" s="23">
        <f>MATCH(G301,'[2]sex'!$B$3:$B$176,0)</f>
        <v>2</v>
      </c>
      <c r="F301" s="23" t="str">
        <f>INDEX('[2]sex'!$D$3:$D$176,MATCH(G301,'[2]sex'!$B$3:$B$176,0))</f>
        <v>females</v>
      </c>
      <c r="G301" s="22" t="s">
        <v>311</v>
      </c>
      <c r="H301" s="38">
        <v>42.9985935694449</v>
      </c>
      <c r="I301" s="38">
        <v>45.3301588073536</v>
      </c>
      <c r="J301" s="38">
        <v>47.2513529220398</v>
      </c>
      <c r="K301" s="38">
        <v>53.8129591680998</v>
      </c>
      <c r="L301" s="38">
        <v>57.479515216521</v>
      </c>
      <c r="M301" s="38">
        <v>60.4577868969091</v>
      </c>
      <c r="N301" s="38">
        <v>62.9561047185429</v>
      </c>
      <c r="O301" s="38">
        <v>64.9440531176731</v>
      </c>
      <c r="P301" s="38">
        <v>66.7373188186577</v>
      </c>
      <c r="Q301" s="38">
        <v>68.3782317261653</v>
      </c>
      <c r="R301" s="38">
        <v>70.2232857716862</v>
      </c>
      <c r="S301" s="38">
        <v>71.9773339575899</v>
      </c>
      <c r="T301" s="38">
        <v>73.5508991598588</v>
      </c>
      <c r="U301" s="38">
        <v>74.8217902265035</v>
      </c>
      <c r="V301" s="38">
        <v>75.9330916150776</v>
      </c>
      <c r="W301" s="38">
        <v>76.9490917755058</v>
      </c>
      <c r="X301" s="38">
        <v>77.866848407094</v>
      </c>
      <c r="Y301" s="38">
        <v>78.7022921275079</v>
      </c>
      <c r="Z301" s="38">
        <v>79.4503580685453</v>
      </c>
      <c r="AA301" s="38">
        <v>80.1610990959517</v>
      </c>
      <c r="AB301" s="38">
        <v>80.8196626714242</v>
      </c>
      <c r="AC301" s="38">
        <v>81.4333415903241</v>
      </c>
      <c r="AD301" s="38">
        <v>82.0178372210284</v>
      </c>
      <c r="AE301" s="38">
        <v>82.5951701360274</v>
      </c>
      <c r="AF301" s="38">
        <v>83.145867346815</v>
      </c>
      <c r="AG301" s="38">
        <v>83.7017560109872</v>
      </c>
      <c r="AH301" s="38">
        <v>84.2345894001314</v>
      </c>
      <c r="AI301" s="38">
        <v>84.789139922249</v>
      </c>
      <c r="AJ301" s="38">
        <v>85.3600469798794</v>
      </c>
      <c r="AK301" s="38">
        <v>85.9089729111792</v>
      </c>
    </row>
    <row r="302" spans="1:37" ht="12.75" customHeight="1" thickBot="1" thickTop="1">
      <c r="A302" s="1">
        <v>5</v>
      </c>
      <c r="B302" s="19">
        <f>MATCH(D302,'[2]world'!$B$3:$B$400,0)</f>
        <v>1</v>
      </c>
      <c r="C302" s="17" t="str">
        <f>INDEX('[2]world'!$D$3:$D$400,MATCH(D302,'[2]world'!$B$3:$B$400,0))</f>
        <v>AUS</v>
      </c>
      <c r="D302" s="22" t="s">
        <v>47</v>
      </c>
      <c r="E302" s="23">
        <f>MATCH(G302,'[2]sex'!$B$3:$B$176,0)</f>
        <v>2</v>
      </c>
      <c r="F302" s="23" t="str">
        <f>INDEX('[2]sex'!$D$3:$D$176,MATCH(G302,'[2]sex'!$B$3:$B$176,0))</f>
        <v>females</v>
      </c>
      <c r="G302" s="22" t="s">
        <v>311</v>
      </c>
      <c r="H302" s="38">
        <v>72.3</v>
      </c>
      <c r="I302" s="38">
        <v>73.64</v>
      </c>
      <c r="J302" s="38">
        <v>74.31</v>
      </c>
      <c r="K302" s="38">
        <v>74.46</v>
      </c>
      <c r="L302" s="38">
        <v>75.22</v>
      </c>
      <c r="M302" s="38">
        <v>77.11</v>
      </c>
      <c r="N302" s="38">
        <v>78.68</v>
      </c>
      <c r="O302" s="38">
        <v>79.34</v>
      </c>
      <c r="P302" s="38">
        <v>80.6</v>
      </c>
      <c r="Q302" s="38">
        <v>81.57</v>
      </c>
      <c r="R302" s="38">
        <v>82.74</v>
      </c>
      <c r="S302" s="38">
        <v>83.71</v>
      </c>
      <c r="T302" s="38">
        <v>84.28</v>
      </c>
      <c r="U302" s="38">
        <v>84.97</v>
      </c>
      <c r="V302" s="38">
        <v>85.66</v>
      </c>
      <c r="W302" s="38">
        <v>86.32</v>
      </c>
      <c r="X302" s="38">
        <v>86.96</v>
      </c>
      <c r="Y302" s="38">
        <v>87.63</v>
      </c>
      <c r="Z302" s="38">
        <v>88.21</v>
      </c>
      <c r="AA302" s="38">
        <v>88.85</v>
      </c>
      <c r="AB302" s="38">
        <v>89.43</v>
      </c>
      <c r="AC302" s="38">
        <v>90.07</v>
      </c>
      <c r="AD302" s="38">
        <v>90.68</v>
      </c>
      <c r="AE302" s="38">
        <v>91.29</v>
      </c>
      <c r="AF302" s="38">
        <v>91.87</v>
      </c>
      <c r="AG302" s="38">
        <v>92.46</v>
      </c>
      <c r="AH302" s="38">
        <v>93.03</v>
      </c>
      <c r="AI302" s="38">
        <v>93.63</v>
      </c>
      <c r="AJ302" s="38">
        <v>94.21</v>
      </c>
      <c r="AK302" s="38">
        <v>94.79</v>
      </c>
    </row>
    <row r="303" spans="1:37" ht="12.75" customHeight="1" thickBot="1" thickTop="1">
      <c r="A303" s="1">
        <v>5</v>
      </c>
      <c r="B303" s="19">
        <f>MATCH(D303,'[2]world'!$B$3:$B$400,0)</f>
        <v>267</v>
      </c>
      <c r="C303" s="17" t="str">
        <f>INDEX('[2]world'!$D$3:$D$400,MATCH(D303,'[2]world'!$B$3:$B$400,0))</f>
        <v>AusNZ</v>
      </c>
      <c r="D303" s="22" t="s">
        <v>48</v>
      </c>
      <c r="E303" s="23">
        <f>MATCH(G303,'[2]sex'!$B$3:$B$176,0)</f>
        <v>2</v>
      </c>
      <c r="F303" s="23" t="str">
        <f>INDEX('[2]sex'!$D$3:$D$176,MATCH(G303,'[2]sex'!$B$3:$B$176,0))</f>
        <v>females</v>
      </c>
      <c r="G303" s="22" t="s">
        <v>311</v>
      </c>
      <c r="H303" s="38">
        <v>72.2267484396886</v>
      </c>
      <c r="I303" s="38">
        <v>73.5536771943102</v>
      </c>
      <c r="J303" s="38">
        <v>74.2586638479565</v>
      </c>
      <c r="K303" s="38">
        <v>74.465080369946</v>
      </c>
      <c r="L303" s="38">
        <v>75.1632234365691</v>
      </c>
      <c r="M303" s="38">
        <v>76.8986849484946</v>
      </c>
      <c r="N303" s="38">
        <v>78.3493714751027</v>
      </c>
      <c r="O303" s="38">
        <v>78.9953881982993</v>
      </c>
      <c r="P303" s="38">
        <v>80.3456926843684</v>
      </c>
      <c r="Q303" s="38">
        <v>81.3075543235633</v>
      </c>
      <c r="R303" s="38">
        <v>82.4894484188118</v>
      </c>
      <c r="S303" s="38">
        <v>83.4608066940152</v>
      </c>
      <c r="T303" s="38">
        <v>84.1266850835498</v>
      </c>
      <c r="U303" s="38">
        <v>84.8201382552243</v>
      </c>
      <c r="V303" s="38">
        <v>85.5072386273401</v>
      </c>
      <c r="W303" s="38">
        <v>86.1675417473269</v>
      </c>
      <c r="X303" s="38">
        <v>86.805320225448</v>
      </c>
      <c r="Y303" s="38">
        <v>87.4692902633358</v>
      </c>
      <c r="Z303" s="38">
        <v>88.062666539612</v>
      </c>
      <c r="AA303" s="38">
        <v>88.6953935366253</v>
      </c>
      <c r="AB303" s="38">
        <v>89.2847762823073</v>
      </c>
      <c r="AC303" s="38">
        <v>89.9249349602423</v>
      </c>
      <c r="AD303" s="38">
        <v>90.5386736200749</v>
      </c>
      <c r="AE303" s="38">
        <v>91.1463549834082</v>
      </c>
      <c r="AF303" s="38">
        <v>91.7242439020323</v>
      </c>
      <c r="AG303" s="38">
        <v>92.3202693901347</v>
      </c>
      <c r="AH303" s="38">
        <v>92.8932455068075</v>
      </c>
      <c r="AI303" s="38">
        <v>93.4870650824723</v>
      </c>
      <c r="AJ303" s="38">
        <v>94.0752067658752</v>
      </c>
      <c r="AK303" s="38">
        <v>94.6541808177907</v>
      </c>
    </row>
    <row r="304" spans="1:37" ht="12.75" customHeight="1" thickBot="1" thickTop="1">
      <c r="A304" s="1">
        <v>5</v>
      </c>
      <c r="B304" s="19">
        <f>MATCH(D304,'[2]world'!$B$3:$B$400,0)</f>
        <v>2</v>
      </c>
      <c r="C304" s="17" t="str">
        <f>INDEX('[2]world'!$D$3:$D$400,MATCH(D304,'[2]world'!$B$3:$B$400,0))</f>
        <v>AUT</v>
      </c>
      <c r="D304" s="22" t="s">
        <v>49</v>
      </c>
      <c r="E304" s="23">
        <f>MATCH(G304,'[2]sex'!$B$3:$B$176,0)</f>
        <v>2</v>
      </c>
      <c r="F304" s="23" t="str">
        <f>INDEX('[2]sex'!$D$3:$D$176,MATCH(G304,'[2]sex'!$B$3:$B$176,0))</f>
        <v>females</v>
      </c>
      <c r="G304" s="22" t="s">
        <v>311</v>
      </c>
      <c r="H304" s="38">
        <v>68.78</v>
      </c>
      <c r="I304" s="38">
        <v>70.84</v>
      </c>
      <c r="J304" s="38">
        <v>72.6</v>
      </c>
      <c r="K304" s="38">
        <v>73.29</v>
      </c>
      <c r="L304" s="38">
        <v>74.06</v>
      </c>
      <c r="M304" s="38">
        <v>75.36</v>
      </c>
      <c r="N304" s="38">
        <v>76.54</v>
      </c>
      <c r="O304" s="38">
        <v>78.03</v>
      </c>
      <c r="P304" s="38">
        <v>79.2</v>
      </c>
      <c r="Q304" s="38">
        <v>80.45</v>
      </c>
      <c r="R304" s="38">
        <v>81.6</v>
      </c>
      <c r="S304" s="38">
        <v>82.72</v>
      </c>
      <c r="T304" s="38">
        <v>83.59</v>
      </c>
      <c r="U304" s="38">
        <v>84.36</v>
      </c>
      <c r="V304" s="38">
        <v>85.1</v>
      </c>
      <c r="W304" s="38">
        <v>85.8</v>
      </c>
      <c r="X304" s="38">
        <v>86.49</v>
      </c>
      <c r="Y304" s="38">
        <v>87.15</v>
      </c>
      <c r="Z304" s="38">
        <v>87.83</v>
      </c>
      <c r="AA304" s="38">
        <v>88.47</v>
      </c>
      <c r="AB304" s="38">
        <v>89.09</v>
      </c>
      <c r="AC304" s="38">
        <v>89.72</v>
      </c>
      <c r="AD304" s="38">
        <v>90.32</v>
      </c>
      <c r="AE304" s="38">
        <v>90.9</v>
      </c>
      <c r="AF304" s="38">
        <v>91.49</v>
      </c>
      <c r="AG304" s="38">
        <v>92.06</v>
      </c>
      <c r="AH304" s="38">
        <v>92.64</v>
      </c>
      <c r="AI304" s="38">
        <v>93.26</v>
      </c>
      <c r="AJ304" s="38">
        <v>93.8</v>
      </c>
      <c r="AK304" s="38">
        <v>94.37</v>
      </c>
    </row>
    <row r="305" spans="1:37" ht="12.75" customHeight="1" thickBot="1" thickTop="1">
      <c r="A305" s="1">
        <v>5</v>
      </c>
      <c r="B305" s="19">
        <f>MATCH(D305,'[2]world'!$B$3:$B$400,0)</f>
        <v>50</v>
      </c>
      <c r="C305" s="17" t="str">
        <f>INDEX('[2]world'!$D$3:$D$400,MATCH(D305,'[2]world'!$B$3:$B$400,0))</f>
        <v>AZ</v>
      </c>
      <c r="D305" s="22" t="s">
        <v>22</v>
      </c>
      <c r="E305" s="23">
        <f>MATCH(G305,'[2]sex'!$B$3:$B$176,0)</f>
        <v>2</v>
      </c>
      <c r="F305" s="23" t="str">
        <f>INDEX('[2]sex'!$D$3:$D$176,MATCH(G305,'[2]sex'!$B$3:$B$176,0))</f>
        <v>females</v>
      </c>
      <c r="G305" s="22" t="s">
        <v>311</v>
      </c>
      <c r="H305" s="38">
        <v>61.5</v>
      </c>
      <c r="I305" s="38">
        <v>63.5</v>
      </c>
      <c r="J305" s="38">
        <v>65.5</v>
      </c>
      <c r="K305" s="38">
        <v>67.5</v>
      </c>
      <c r="L305" s="38">
        <v>69</v>
      </c>
      <c r="M305" s="38">
        <v>68.7</v>
      </c>
      <c r="N305" s="38">
        <v>68.6</v>
      </c>
      <c r="O305" s="38">
        <v>69.75</v>
      </c>
      <c r="P305" s="38">
        <v>68.45</v>
      </c>
      <c r="Q305" s="38">
        <v>69.57</v>
      </c>
      <c r="R305" s="38">
        <v>70.43</v>
      </c>
      <c r="S305" s="38">
        <v>73.14</v>
      </c>
      <c r="T305" s="38">
        <v>73.77</v>
      </c>
      <c r="U305" s="38">
        <v>74.4</v>
      </c>
      <c r="V305" s="38">
        <v>75.03</v>
      </c>
      <c r="W305" s="38">
        <v>75.61</v>
      </c>
      <c r="X305" s="38">
        <v>76.19</v>
      </c>
      <c r="Y305" s="38">
        <v>76.72</v>
      </c>
      <c r="Z305" s="38">
        <v>77.3</v>
      </c>
      <c r="AA305" s="38">
        <v>77.86</v>
      </c>
      <c r="AB305" s="38">
        <v>78.45</v>
      </c>
      <c r="AC305" s="38">
        <v>78.98</v>
      </c>
      <c r="AD305" s="38">
        <v>79.49</v>
      </c>
      <c r="AE305" s="38">
        <v>80.04</v>
      </c>
      <c r="AF305" s="38">
        <v>80.56</v>
      </c>
      <c r="AG305" s="38">
        <v>81.06</v>
      </c>
      <c r="AH305" s="38">
        <v>81.62</v>
      </c>
      <c r="AI305" s="38">
        <v>82.12</v>
      </c>
      <c r="AJ305" s="38">
        <v>82.64</v>
      </c>
      <c r="AK305" s="38">
        <v>83.16</v>
      </c>
    </row>
    <row r="306" spans="1:37" ht="12.75" customHeight="1" thickBot="1" thickTop="1">
      <c r="A306" s="1">
        <v>5</v>
      </c>
      <c r="B306" s="19">
        <f>MATCH(D306,'[2]world'!$B$3:$B$400,0)</f>
        <v>153</v>
      </c>
      <c r="C306" s="17" t="str">
        <f>INDEX('[2]world'!$D$3:$D$400,MATCH(D306,'[2]world'!$B$3:$B$400,0))</f>
        <v>Bag</v>
      </c>
      <c r="D306" s="22" t="s">
        <v>50</v>
      </c>
      <c r="E306" s="23">
        <f>MATCH(G306,'[2]sex'!$B$3:$B$176,0)</f>
        <v>2</v>
      </c>
      <c r="F306" s="23" t="str">
        <f>INDEX('[2]sex'!$D$3:$D$176,MATCH(G306,'[2]sex'!$B$3:$B$176,0))</f>
        <v>females</v>
      </c>
      <c r="G306" s="22" t="s">
        <v>311</v>
      </c>
      <c r="H306" s="38">
        <v>61.41</v>
      </c>
      <c r="I306" s="38">
        <v>63.7</v>
      </c>
      <c r="J306" s="38">
        <v>65.76</v>
      </c>
      <c r="K306" s="38">
        <v>67.62</v>
      </c>
      <c r="L306" s="38">
        <v>69.32</v>
      </c>
      <c r="M306" s="38">
        <v>70.87</v>
      </c>
      <c r="N306" s="38">
        <v>72.3</v>
      </c>
      <c r="O306" s="38">
        <v>73.63</v>
      </c>
      <c r="P306" s="38">
        <v>74.53</v>
      </c>
      <c r="Q306" s="38">
        <v>74.89</v>
      </c>
      <c r="R306" s="38">
        <v>76.17</v>
      </c>
      <c r="S306" s="38">
        <v>77.27</v>
      </c>
      <c r="T306" s="38">
        <v>78.09</v>
      </c>
      <c r="U306" s="38">
        <v>78.88</v>
      </c>
      <c r="V306" s="38">
        <v>79.63</v>
      </c>
      <c r="W306" s="38">
        <v>80.34</v>
      </c>
      <c r="X306" s="38">
        <v>81.01</v>
      </c>
      <c r="Y306" s="38">
        <v>81.71</v>
      </c>
      <c r="Z306" s="38">
        <v>82.33</v>
      </c>
      <c r="AA306" s="38">
        <v>82.99</v>
      </c>
      <c r="AB306" s="38">
        <v>83.6</v>
      </c>
      <c r="AC306" s="38">
        <v>84.2</v>
      </c>
      <c r="AD306" s="38">
        <v>84.8</v>
      </c>
      <c r="AE306" s="38">
        <v>85.38</v>
      </c>
      <c r="AF306" s="38">
        <v>85.97</v>
      </c>
      <c r="AG306" s="38">
        <v>86.55</v>
      </c>
      <c r="AH306" s="38">
        <v>87.12</v>
      </c>
      <c r="AI306" s="38">
        <v>87.66</v>
      </c>
      <c r="AJ306" s="38">
        <v>88.2</v>
      </c>
      <c r="AK306" s="38">
        <v>88.8</v>
      </c>
    </row>
    <row r="307" spans="1:37" ht="12.75" customHeight="1" thickBot="1" thickTop="1">
      <c r="A307" s="1">
        <v>5</v>
      </c>
      <c r="B307" s="19">
        <f>MATCH(D307,'[2]world'!$B$3:$B$400,0)</f>
        <v>186</v>
      </c>
      <c r="C307" s="17" t="str">
        <f>INDEX('[2]world'!$D$3:$D$400,MATCH(D307,'[2]world'!$B$3:$B$400,0))</f>
        <v>Bahr</v>
      </c>
      <c r="D307" s="22" t="s">
        <v>51</v>
      </c>
      <c r="E307" s="23">
        <f>MATCH(G307,'[2]sex'!$B$3:$B$176,0)</f>
        <v>2</v>
      </c>
      <c r="F307" s="23" t="str">
        <f>INDEX('[2]sex'!$D$3:$D$176,MATCH(G307,'[2]sex'!$B$3:$B$176,0))</f>
        <v>females</v>
      </c>
      <c r="G307" s="22" t="s">
        <v>311</v>
      </c>
      <c r="H307" s="38">
        <v>47.03</v>
      </c>
      <c r="I307" s="38">
        <v>52.25</v>
      </c>
      <c r="J307" s="38">
        <v>58.54</v>
      </c>
      <c r="K307" s="38">
        <v>63.82</v>
      </c>
      <c r="L307" s="38">
        <v>67.68</v>
      </c>
      <c r="M307" s="38">
        <v>70.31</v>
      </c>
      <c r="N307" s="38">
        <v>72.1</v>
      </c>
      <c r="O307" s="38">
        <v>73.22</v>
      </c>
      <c r="P307" s="38">
        <v>74.06</v>
      </c>
      <c r="Q307" s="38">
        <v>75.06</v>
      </c>
      <c r="R307" s="38">
        <v>75.91</v>
      </c>
      <c r="S307" s="38">
        <v>76.67</v>
      </c>
      <c r="T307" s="38">
        <v>77.42</v>
      </c>
      <c r="U307" s="38">
        <v>78.13</v>
      </c>
      <c r="V307" s="38">
        <v>78.8</v>
      </c>
      <c r="W307" s="38">
        <v>79.45</v>
      </c>
      <c r="X307" s="38">
        <v>80.1</v>
      </c>
      <c r="Y307" s="38">
        <v>80.7</v>
      </c>
      <c r="Z307" s="38">
        <v>81.29</v>
      </c>
      <c r="AA307" s="38">
        <v>81.86</v>
      </c>
      <c r="AB307" s="38">
        <v>82.39</v>
      </c>
      <c r="AC307" s="38">
        <v>82.94</v>
      </c>
      <c r="AD307" s="38">
        <v>83.49</v>
      </c>
      <c r="AE307" s="38">
        <v>84.01</v>
      </c>
      <c r="AF307" s="38">
        <v>84.54</v>
      </c>
      <c r="AG307" s="38">
        <v>85.06</v>
      </c>
      <c r="AH307" s="38">
        <v>85.59</v>
      </c>
      <c r="AI307" s="38">
        <v>86.1</v>
      </c>
      <c r="AJ307" s="38">
        <v>86.62</v>
      </c>
      <c r="AK307" s="38">
        <v>87.14</v>
      </c>
    </row>
    <row r="308" spans="1:37" ht="12.75" customHeight="1" thickBot="1" thickTop="1">
      <c r="A308" s="1">
        <v>5</v>
      </c>
      <c r="B308" s="19">
        <f>MATCH(D308,'[2]world'!$B$3:$B$400,0)</f>
        <v>201</v>
      </c>
      <c r="C308" s="17" t="str">
        <f>INDEX('[2]world'!$D$3:$D$400,MATCH(D308,'[2]world'!$B$3:$B$400,0))</f>
        <v>Bang</v>
      </c>
      <c r="D308" s="22" t="s">
        <v>52</v>
      </c>
      <c r="E308" s="23">
        <f>MATCH(G308,'[2]sex'!$B$3:$B$176,0)</f>
        <v>2</v>
      </c>
      <c r="F308" s="23" t="str">
        <f>INDEX('[2]sex'!$D$3:$D$176,MATCH(G308,'[2]sex'!$B$3:$B$176,0))</f>
        <v>females</v>
      </c>
      <c r="G308" s="22" t="s">
        <v>311</v>
      </c>
      <c r="H308" s="38">
        <v>41.07</v>
      </c>
      <c r="I308" s="38">
        <v>44.57</v>
      </c>
      <c r="J308" s="38">
        <v>47.49</v>
      </c>
      <c r="K308" s="38">
        <v>49.61</v>
      </c>
      <c r="L308" s="38">
        <v>46.25</v>
      </c>
      <c r="M308" s="38">
        <v>52.44</v>
      </c>
      <c r="N308" s="38">
        <v>54.53</v>
      </c>
      <c r="O308" s="38">
        <v>57.28</v>
      </c>
      <c r="P308" s="38">
        <v>60.43</v>
      </c>
      <c r="Q308" s="38">
        <v>63.97</v>
      </c>
      <c r="R308" s="38">
        <v>67.31</v>
      </c>
      <c r="S308" s="38">
        <v>69.99</v>
      </c>
      <c r="T308" s="38">
        <v>72.26</v>
      </c>
      <c r="U308" s="38">
        <v>74.26</v>
      </c>
      <c r="V308" s="38">
        <v>75.83</v>
      </c>
      <c r="W308" s="38">
        <v>77</v>
      </c>
      <c r="X308" s="38">
        <v>77.92</v>
      </c>
      <c r="Y308" s="38">
        <v>78.67</v>
      </c>
      <c r="Z308" s="38">
        <v>79.36</v>
      </c>
      <c r="AA308" s="38">
        <v>79.97</v>
      </c>
      <c r="AB308" s="38">
        <v>80.57</v>
      </c>
      <c r="AC308" s="38">
        <v>81.15</v>
      </c>
      <c r="AD308" s="38">
        <v>81.66</v>
      </c>
      <c r="AE308" s="38">
        <v>82.16</v>
      </c>
      <c r="AF308" s="38">
        <v>82.66</v>
      </c>
      <c r="AG308" s="38">
        <v>83.15</v>
      </c>
      <c r="AH308" s="38">
        <v>83.67</v>
      </c>
      <c r="AI308" s="38">
        <v>84.09</v>
      </c>
      <c r="AJ308" s="38">
        <v>84.53</v>
      </c>
      <c r="AK308" s="38">
        <v>85.01</v>
      </c>
    </row>
    <row r="309" spans="1:37" ht="12.75" customHeight="1" thickBot="1" thickTop="1">
      <c r="A309" s="1">
        <v>5</v>
      </c>
      <c r="B309" s="19">
        <f>MATCH(D309,'[2]world'!$B$3:$B$400,0)</f>
        <v>154</v>
      </c>
      <c r="C309" s="17" t="str">
        <f>INDEX('[2]world'!$D$3:$D$400,MATCH(D309,'[2]world'!$B$3:$B$400,0))</f>
        <v>Barb</v>
      </c>
      <c r="D309" s="22" t="s">
        <v>53</v>
      </c>
      <c r="E309" s="23">
        <f>MATCH(G309,'[2]sex'!$B$3:$B$176,0)</f>
        <v>2</v>
      </c>
      <c r="F309" s="23" t="str">
        <f>INDEX('[2]sex'!$D$3:$D$176,MATCH(G309,'[2]sex'!$B$3:$B$176,0))</f>
        <v>females</v>
      </c>
      <c r="G309" s="22" t="s">
        <v>311</v>
      </c>
      <c r="H309" s="38">
        <v>59.25</v>
      </c>
      <c r="I309" s="38">
        <v>61.84</v>
      </c>
      <c r="J309" s="38">
        <v>64.18</v>
      </c>
      <c r="K309" s="38">
        <v>66.6</v>
      </c>
      <c r="L309" s="38">
        <v>68.46</v>
      </c>
      <c r="M309" s="38">
        <v>70.11</v>
      </c>
      <c r="N309" s="38">
        <v>71.58</v>
      </c>
      <c r="O309" s="38">
        <v>72.89</v>
      </c>
      <c r="P309" s="38">
        <v>74.08</v>
      </c>
      <c r="Q309" s="38">
        <v>75.15</v>
      </c>
      <c r="R309" s="38">
        <v>76</v>
      </c>
      <c r="S309" s="38">
        <v>76.86</v>
      </c>
      <c r="T309" s="38">
        <v>77.71</v>
      </c>
      <c r="U309" s="38">
        <v>78.51</v>
      </c>
      <c r="V309" s="38">
        <v>79.25</v>
      </c>
      <c r="W309" s="38">
        <v>79.99</v>
      </c>
      <c r="X309" s="38">
        <v>80.69</v>
      </c>
      <c r="Y309" s="38">
        <v>81.39</v>
      </c>
      <c r="Z309" s="38">
        <v>82.03</v>
      </c>
      <c r="AA309" s="38">
        <v>82.64</v>
      </c>
      <c r="AB309" s="38">
        <v>83.22</v>
      </c>
      <c r="AC309" s="38">
        <v>83.85</v>
      </c>
      <c r="AD309" s="38">
        <v>84.47</v>
      </c>
      <c r="AE309" s="38">
        <v>85.02</v>
      </c>
      <c r="AF309" s="38">
        <v>85.61</v>
      </c>
      <c r="AG309" s="38">
        <v>86.14</v>
      </c>
      <c r="AH309" s="38">
        <v>86.74</v>
      </c>
      <c r="AI309" s="38">
        <v>87.34</v>
      </c>
      <c r="AJ309" s="38">
        <v>87.84</v>
      </c>
      <c r="AK309" s="38">
        <v>88.38</v>
      </c>
    </row>
    <row r="310" spans="1:37" ht="12.75" customHeight="1" thickBot="1" thickTop="1">
      <c r="A310" s="1">
        <v>5</v>
      </c>
      <c r="B310" s="19">
        <f>MATCH(D310,'[2]world'!$B$3:$B$400,0)</f>
        <v>3</v>
      </c>
      <c r="C310" s="17" t="str">
        <f>INDEX('[2]world'!$D$3:$D$400,MATCH(D310,'[2]world'!$B$3:$B$400,0))</f>
        <v>BEL</v>
      </c>
      <c r="D310" s="22" t="s">
        <v>24</v>
      </c>
      <c r="E310" s="23">
        <f>MATCH(G310,'[2]sex'!$B$3:$B$176,0)</f>
        <v>2</v>
      </c>
      <c r="F310" s="23" t="str">
        <f>INDEX('[2]sex'!$D$3:$D$176,MATCH(G310,'[2]sex'!$B$3:$B$176,0))</f>
        <v>females</v>
      </c>
      <c r="G310" s="22" t="s">
        <v>311</v>
      </c>
      <c r="H310" s="38">
        <v>63.38</v>
      </c>
      <c r="I310" s="38">
        <v>68.82</v>
      </c>
      <c r="J310" s="38">
        <v>71.61</v>
      </c>
      <c r="K310" s="38">
        <v>73.25</v>
      </c>
      <c r="L310" s="38">
        <v>73.86</v>
      </c>
      <c r="M310" s="38">
        <v>74.18</v>
      </c>
      <c r="N310" s="38">
        <v>74.42</v>
      </c>
      <c r="O310" s="38">
        <v>75.73</v>
      </c>
      <c r="P310" s="38">
        <v>74.83</v>
      </c>
      <c r="Q310" s="38">
        <v>73.11</v>
      </c>
      <c r="R310" s="38">
        <v>73.65</v>
      </c>
      <c r="S310" s="38">
        <v>75.19</v>
      </c>
      <c r="T310" s="38">
        <v>76.97</v>
      </c>
      <c r="U310" s="38">
        <v>77.44</v>
      </c>
      <c r="V310" s="38">
        <v>77.85</v>
      </c>
      <c r="W310" s="38">
        <v>78.3</v>
      </c>
      <c r="X310" s="38">
        <v>78.76</v>
      </c>
      <c r="Y310" s="38">
        <v>79.18</v>
      </c>
      <c r="Z310" s="38">
        <v>79.6</v>
      </c>
      <c r="AA310" s="38">
        <v>80.01</v>
      </c>
      <c r="AB310" s="38">
        <v>80.43</v>
      </c>
      <c r="AC310" s="38">
        <v>80.82</v>
      </c>
      <c r="AD310" s="38">
        <v>81.25</v>
      </c>
      <c r="AE310" s="38">
        <v>81.68</v>
      </c>
      <c r="AF310" s="38">
        <v>82.1</v>
      </c>
      <c r="AG310" s="38">
        <v>82.51</v>
      </c>
      <c r="AH310" s="38">
        <v>82.94</v>
      </c>
      <c r="AI310" s="38">
        <v>83.34</v>
      </c>
      <c r="AJ310" s="38">
        <v>83.78</v>
      </c>
      <c r="AK310" s="38">
        <v>84.17</v>
      </c>
    </row>
    <row r="311" spans="1:37" ht="12.75" customHeight="1" thickBot="1" thickTop="1">
      <c r="A311" s="1">
        <v>5</v>
      </c>
      <c r="B311" s="19">
        <f>MATCH(D311,'[2]world'!$B$3:$B$400,0)</f>
        <v>4</v>
      </c>
      <c r="C311" s="17" t="str">
        <f>INDEX('[2]world'!$D$3:$D$400,MATCH(D311,'[2]world'!$B$3:$B$400,0))</f>
        <v>BG</v>
      </c>
      <c r="D311" s="22" t="s">
        <v>54</v>
      </c>
      <c r="E311" s="23">
        <f>MATCH(G311,'[2]sex'!$B$3:$B$176,0)</f>
        <v>2</v>
      </c>
      <c r="F311" s="23" t="str">
        <f>INDEX('[2]sex'!$D$3:$D$176,MATCH(G311,'[2]sex'!$B$3:$B$176,0))</f>
        <v>females</v>
      </c>
      <c r="G311" s="22" t="s">
        <v>311</v>
      </c>
      <c r="H311" s="38">
        <v>70.13</v>
      </c>
      <c r="I311" s="38">
        <v>72.09</v>
      </c>
      <c r="J311" s="38">
        <v>73.23</v>
      </c>
      <c r="K311" s="38">
        <v>73.83</v>
      </c>
      <c r="L311" s="38">
        <v>74.67</v>
      </c>
      <c r="M311" s="38">
        <v>75.85</v>
      </c>
      <c r="N311" s="38">
        <v>77.15</v>
      </c>
      <c r="O311" s="38">
        <v>78.45</v>
      </c>
      <c r="P311" s="38">
        <v>79.64</v>
      </c>
      <c r="Q311" s="38">
        <v>80.52</v>
      </c>
      <c r="R311" s="38">
        <v>81.26</v>
      </c>
      <c r="S311" s="38">
        <v>82.22</v>
      </c>
      <c r="T311" s="38">
        <v>83.02</v>
      </c>
      <c r="U311" s="38">
        <v>83.74</v>
      </c>
      <c r="V311" s="38">
        <v>84.44</v>
      </c>
      <c r="W311" s="38">
        <v>85.13</v>
      </c>
      <c r="X311" s="38">
        <v>85.78</v>
      </c>
      <c r="Y311" s="38">
        <v>86.44</v>
      </c>
      <c r="Z311" s="38">
        <v>87.05</v>
      </c>
      <c r="AA311" s="38">
        <v>87.68</v>
      </c>
      <c r="AB311" s="38">
        <v>88.3</v>
      </c>
      <c r="AC311" s="38">
        <v>88.88</v>
      </c>
      <c r="AD311" s="38">
        <v>89.48</v>
      </c>
      <c r="AE311" s="38">
        <v>90.07</v>
      </c>
      <c r="AF311" s="38">
        <v>90.61</v>
      </c>
      <c r="AG311" s="38">
        <v>91.17</v>
      </c>
      <c r="AH311" s="38">
        <v>91.74</v>
      </c>
      <c r="AI311" s="38">
        <v>92.3</v>
      </c>
      <c r="AJ311" s="38">
        <v>92.83</v>
      </c>
      <c r="AK311" s="38">
        <v>93.4</v>
      </c>
    </row>
    <row r="312" spans="1:37" ht="12.75" customHeight="1" thickBot="1" thickTop="1">
      <c r="A312" s="1">
        <v>5</v>
      </c>
      <c r="B312" s="19">
        <f>MATCH(D312,'[2]world'!$B$3:$B$400,0)</f>
        <v>143</v>
      </c>
      <c r="C312" s="17" t="str">
        <f>INDEX('[2]world'!$D$3:$D$400,MATCH(D312,'[2]world'!$B$3:$B$400,0))</f>
        <v>Belz</v>
      </c>
      <c r="D312" s="22" t="s">
        <v>55</v>
      </c>
      <c r="E312" s="23">
        <f>MATCH(G312,'[2]sex'!$B$3:$B$176,0)</f>
        <v>2</v>
      </c>
      <c r="F312" s="23" t="str">
        <f>INDEX('[2]sex'!$D$3:$D$176,MATCH(G312,'[2]sex'!$B$3:$B$176,0))</f>
        <v>females</v>
      </c>
      <c r="G312" s="22" t="s">
        <v>311</v>
      </c>
      <c r="H312" s="38">
        <v>57.3</v>
      </c>
      <c r="I312" s="38">
        <v>60.01</v>
      </c>
      <c r="J312" s="38">
        <v>62.66</v>
      </c>
      <c r="K312" s="38">
        <v>65.41</v>
      </c>
      <c r="L312" s="38">
        <v>68</v>
      </c>
      <c r="M312" s="38">
        <v>70.41</v>
      </c>
      <c r="N312" s="38">
        <v>72.29</v>
      </c>
      <c r="O312" s="38">
        <v>73.6</v>
      </c>
      <c r="P312" s="38">
        <v>73.12</v>
      </c>
      <c r="Q312" s="38">
        <v>71.46</v>
      </c>
      <c r="R312" s="38">
        <v>71.63</v>
      </c>
      <c r="S312" s="38">
        <v>72.39</v>
      </c>
      <c r="T312" s="38">
        <v>72.72</v>
      </c>
      <c r="U312" s="38">
        <v>73.49</v>
      </c>
      <c r="V312" s="38">
        <v>74.23</v>
      </c>
      <c r="W312" s="38">
        <v>74.91</v>
      </c>
      <c r="X312" s="38">
        <v>75.57</v>
      </c>
      <c r="Y312" s="38">
        <v>76.18</v>
      </c>
      <c r="Z312" s="38">
        <v>76.83</v>
      </c>
      <c r="AA312" s="38">
        <v>77.45</v>
      </c>
      <c r="AB312" s="38">
        <v>78.09</v>
      </c>
      <c r="AC312" s="38">
        <v>78.68</v>
      </c>
      <c r="AD312" s="38">
        <v>79.24</v>
      </c>
      <c r="AE312" s="38">
        <v>79.83</v>
      </c>
      <c r="AF312" s="38">
        <v>80.39</v>
      </c>
      <c r="AG312" s="38">
        <v>80.96</v>
      </c>
      <c r="AH312" s="38">
        <v>81.51</v>
      </c>
      <c r="AI312" s="38">
        <v>82.08</v>
      </c>
      <c r="AJ312" s="38">
        <v>82.63</v>
      </c>
      <c r="AK312" s="38">
        <v>83.17</v>
      </c>
    </row>
    <row r="313" spans="1:37" ht="12.75" customHeight="1" thickBot="1" thickTop="1">
      <c r="A313" s="1">
        <v>5</v>
      </c>
      <c r="B313" s="19">
        <f>MATCH(D313,'[2]world'!$B$3:$B$400,0)</f>
        <v>87</v>
      </c>
      <c r="C313" s="17" t="str">
        <f>INDEX('[2]world'!$D$3:$D$400,MATCH(D313,'[2]world'!$B$3:$B$400,0))</f>
        <v>Ben</v>
      </c>
      <c r="D313" s="22" t="s">
        <v>56</v>
      </c>
      <c r="E313" s="23">
        <f>MATCH(G313,'[2]sex'!$B$3:$B$176,0)</f>
        <v>2</v>
      </c>
      <c r="F313" s="23" t="str">
        <f>INDEX('[2]sex'!$D$3:$D$176,MATCH(G313,'[2]sex'!$B$3:$B$176,0))</f>
        <v>females</v>
      </c>
      <c r="G313" s="22" t="s">
        <v>311</v>
      </c>
      <c r="H313" s="38">
        <v>33.91</v>
      </c>
      <c r="I313" s="38">
        <v>36.55</v>
      </c>
      <c r="J313" s="38">
        <v>39.03</v>
      </c>
      <c r="K313" s="38">
        <v>42.15</v>
      </c>
      <c r="L313" s="38">
        <v>46.33</v>
      </c>
      <c r="M313" s="38">
        <v>49.47</v>
      </c>
      <c r="N313" s="38">
        <v>51.59</v>
      </c>
      <c r="O313" s="38">
        <v>54.55</v>
      </c>
      <c r="P313" s="38">
        <v>57</v>
      </c>
      <c r="Q313" s="38">
        <v>56.92</v>
      </c>
      <c r="R313" s="38">
        <v>57.7</v>
      </c>
      <c r="S313" s="38">
        <v>59.55</v>
      </c>
      <c r="T313" s="38">
        <v>60.61</v>
      </c>
      <c r="U313" s="38">
        <v>61.79</v>
      </c>
      <c r="V313" s="38">
        <v>62.85</v>
      </c>
      <c r="W313" s="38">
        <v>63.89</v>
      </c>
      <c r="X313" s="38">
        <v>64.82</v>
      </c>
      <c r="Y313" s="38">
        <v>65.72</v>
      </c>
      <c r="Z313" s="38">
        <v>66.59</v>
      </c>
      <c r="AA313" s="38">
        <v>67.4</v>
      </c>
      <c r="AB313" s="38">
        <v>68.22</v>
      </c>
      <c r="AC313" s="38">
        <v>69.01</v>
      </c>
      <c r="AD313" s="38">
        <v>69.77</v>
      </c>
      <c r="AE313" s="38">
        <v>70.58</v>
      </c>
      <c r="AF313" s="38">
        <v>71.31</v>
      </c>
      <c r="AG313" s="38">
        <v>72.13</v>
      </c>
      <c r="AH313" s="38">
        <v>72.8</v>
      </c>
      <c r="AI313" s="38">
        <v>73.58</v>
      </c>
      <c r="AJ313" s="38">
        <v>74.28</v>
      </c>
      <c r="AK313" s="38">
        <v>75.04</v>
      </c>
    </row>
    <row r="314" spans="1:37" ht="12.75" customHeight="1" thickBot="1" thickTop="1">
      <c r="A314" s="1">
        <v>5</v>
      </c>
      <c r="B314" s="19">
        <f>MATCH(D314,'[2]world'!$B$3:$B$400,0)</f>
        <v>202</v>
      </c>
      <c r="C314" s="17" t="str">
        <f>INDEX('[2]world'!$D$3:$D$400,MATCH(D314,'[2]world'!$B$3:$B$400,0))</f>
        <v>But</v>
      </c>
      <c r="D314" s="22" t="s">
        <v>57</v>
      </c>
      <c r="E314" s="23">
        <f>MATCH(G314,'[2]sex'!$B$3:$B$176,0)</f>
        <v>2</v>
      </c>
      <c r="F314" s="23" t="str">
        <f>INDEX('[2]sex'!$D$3:$D$176,MATCH(G314,'[2]sex'!$B$3:$B$176,0))</f>
        <v>females</v>
      </c>
      <c r="G314" s="22" t="s">
        <v>311</v>
      </c>
      <c r="H314" s="38">
        <v>30.3</v>
      </c>
      <c r="I314" s="38">
        <v>31.89</v>
      </c>
      <c r="J314" s="38">
        <v>33.59</v>
      </c>
      <c r="K314" s="38">
        <v>35.36</v>
      </c>
      <c r="L314" s="38">
        <v>38.81</v>
      </c>
      <c r="M314" s="38">
        <v>42.88</v>
      </c>
      <c r="N314" s="38">
        <v>46.64</v>
      </c>
      <c r="O314" s="38">
        <v>50.34</v>
      </c>
      <c r="P314" s="38">
        <v>54.4</v>
      </c>
      <c r="Q314" s="38">
        <v>58.42</v>
      </c>
      <c r="R314" s="38">
        <v>63.03</v>
      </c>
      <c r="S314" s="38">
        <v>66.94</v>
      </c>
      <c r="T314" s="38">
        <v>69.09</v>
      </c>
      <c r="U314" s="38">
        <v>71.04</v>
      </c>
      <c r="V314" s="38">
        <v>72.66</v>
      </c>
      <c r="W314" s="38">
        <v>74.03</v>
      </c>
      <c r="X314" s="38">
        <v>75.24</v>
      </c>
      <c r="Y314" s="38">
        <v>76.23</v>
      </c>
      <c r="Z314" s="38">
        <v>77.16</v>
      </c>
      <c r="AA314" s="38">
        <v>78</v>
      </c>
      <c r="AB314" s="38">
        <v>78.8</v>
      </c>
      <c r="AC314" s="38">
        <v>79.51</v>
      </c>
      <c r="AD314" s="38">
        <v>80.26</v>
      </c>
      <c r="AE314" s="38">
        <v>80.9</v>
      </c>
      <c r="AF314" s="38">
        <v>81.55</v>
      </c>
      <c r="AG314" s="38">
        <v>82.16</v>
      </c>
      <c r="AH314" s="38">
        <v>82.75</v>
      </c>
      <c r="AI314" s="38">
        <v>83.36</v>
      </c>
      <c r="AJ314" s="38">
        <v>83.92</v>
      </c>
      <c r="AK314" s="38">
        <v>84.47</v>
      </c>
    </row>
    <row r="315" spans="1:37" ht="12.75" customHeight="1" thickBot="1" thickTop="1">
      <c r="A315" s="1">
        <v>5</v>
      </c>
      <c r="B315" s="19">
        <f>MATCH(D315,'[2]world'!$B$3:$B$400,0)</f>
        <v>171</v>
      </c>
      <c r="C315" s="17" t="str">
        <f>INDEX('[2]world'!$D$3:$D$400,MATCH(D315,'[2]world'!$B$3:$B$400,0))</f>
        <v>Bol</v>
      </c>
      <c r="D315" s="22" t="s">
        <v>58</v>
      </c>
      <c r="E315" s="23">
        <f>MATCH(G315,'[2]sex'!$B$3:$B$176,0)</f>
        <v>2</v>
      </c>
      <c r="F315" s="23" t="str">
        <f>INDEX('[2]sex'!$D$3:$D$176,MATCH(G315,'[2]sex'!$B$3:$B$176,0))</f>
        <v>females</v>
      </c>
      <c r="G315" s="22" t="s">
        <v>311</v>
      </c>
      <c r="H315" s="38">
        <v>41.42</v>
      </c>
      <c r="I315" s="38">
        <v>42.74</v>
      </c>
      <c r="J315" s="38">
        <v>44.27</v>
      </c>
      <c r="K315" s="38">
        <v>46.03</v>
      </c>
      <c r="L315" s="38">
        <v>48.04</v>
      </c>
      <c r="M315" s="38">
        <v>50.27</v>
      </c>
      <c r="N315" s="38">
        <v>52.74</v>
      </c>
      <c r="O315" s="38">
        <v>55.43</v>
      </c>
      <c r="P315" s="38">
        <v>58.29</v>
      </c>
      <c r="Q315" s="38">
        <v>61.26</v>
      </c>
      <c r="R315" s="38">
        <v>64.28</v>
      </c>
      <c r="S315" s="38">
        <v>67.29</v>
      </c>
      <c r="T315" s="38">
        <v>70.21</v>
      </c>
      <c r="U315" s="38">
        <v>72.15</v>
      </c>
      <c r="V315" s="38">
        <v>73.84</v>
      </c>
      <c r="W315" s="38">
        <v>75.28</v>
      </c>
      <c r="X315" s="38">
        <v>76.53</v>
      </c>
      <c r="Y315" s="38">
        <v>77.54</v>
      </c>
      <c r="Z315" s="38">
        <v>78.47</v>
      </c>
      <c r="AA315" s="38">
        <v>79.29</v>
      </c>
      <c r="AB315" s="38">
        <v>80.06</v>
      </c>
      <c r="AC315" s="38">
        <v>80.72</v>
      </c>
      <c r="AD315" s="38">
        <v>81.37</v>
      </c>
      <c r="AE315" s="38">
        <v>81.99</v>
      </c>
      <c r="AF315" s="38">
        <v>82.53</v>
      </c>
      <c r="AG315" s="38">
        <v>83.09</v>
      </c>
      <c r="AH315" s="38">
        <v>83.64</v>
      </c>
      <c r="AI315" s="38">
        <v>84.17</v>
      </c>
      <c r="AJ315" s="38">
        <v>84.68</v>
      </c>
      <c r="AK315" s="38">
        <v>85.19</v>
      </c>
    </row>
    <row r="316" spans="1:37" ht="12.75" customHeight="1" thickBot="1" thickTop="1">
      <c r="A316" s="1">
        <v>5</v>
      </c>
      <c r="B316" s="19">
        <f>MATCH(D316,'[2]world'!$B$3:$B$400,0)</f>
        <v>6</v>
      </c>
      <c r="C316" s="17" t="str">
        <f>INDEX('[2]world'!$D$3:$D$400,MATCH(D316,'[2]world'!$B$3:$B$400,0))</f>
        <v>Bos</v>
      </c>
      <c r="D316" s="22" t="s">
        <v>59</v>
      </c>
      <c r="E316" s="23">
        <f>MATCH(G316,'[2]sex'!$B$3:$B$176,0)</f>
        <v>2</v>
      </c>
      <c r="F316" s="23" t="str">
        <f>INDEX('[2]sex'!$D$3:$D$176,MATCH(G316,'[2]sex'!$B$3:$B$176,0))</f>
        <v>females</v>
      </c>
      <c r="G316" s="22" t="s">
        <v>311</v>
      </c>
      <c r="H316" s="38">
        <v>54.65</v>
      </c>
      <c r="I316" s="38">
        <v>59.92</v>
      </c>
      <c r="J316" s="38">
        <v>63.62</v>
      </c>
      <c r="K316" s="38">
        <v>66.66</v>
      </c>
      <c r="L316" s="38">
        <v>69.62</v>
      </c>
      <c r="M316" s="38">
        <v>72.27</v>
      </c>
      <c r="N316" s="38">
        <v>73.44</v>
      </c>
      <c r="O316" s="38">
        <v>74.5</v>
      </c>
      <c r="P316" s="38">
        <v>74.23</v>
      </c>
      <c r="Q316" s="38">
        <v>76.14</v>
      </c>
      <c r="R316" s="38">
        <v>77.47</v>
      </c>
      <c r="S316" s="38">
        <v>78.08</v>
      </c>
      <c r="T316" s="38">
        <v>78.82</v>
      </c>
      <c r="U316" s="38">
        <v>79.51</v>
      </c>
      <c r="V316" s="38">
        <v>80.21</v>
      </c>
      <c r="W316" s="38">
        <v>80.9</v>
      </c>
      <c r="X316" s="38">
        <v>81.53</v>
      </c>
      <c r="Y316" s="38">
        <v>82.15</v>
      </c>
      <c r="Z316" s="38">
        <v>82.75</v>
      </c>
      <c r="AA316" s="38">
        <v>83.35</v>
      </c>
      <c r="AB316" s="38">
        <v>83.93</v>
      </c>
      <c r="AC316" s="38">
        <v>84.46</v>
      </c>
      <c r="AD316" s="38">
        <v>85.01</v>
      </c>
      <c r="AE316" s="38">
        <v>85.54</v>
      </c>
      <c r="AF316" s="38">
        <v>86.07</v>
      </c>
      <c r="AG316" s="38">
        <v>86.64</v>
      </c>
      <c r="AH316" s="38">
        <v>87.11</v>
      </c>
      <c r="AI316" s="38">
        <v>87.66</v>
      </c>
      <c r="AJ316" s="38">
        <v>88.12</v>
      </c>
      <c r="AK316" s="38">
        <v>88.68</v>
      </c>
    </row>
    <row r="317" spans="1:37" ht="12.75" customHeight="1" thickBot="1" thickTop="1">
      <c r="A317" s="1">
        <v>5</v>
      </c>
      <c r="B317" s="19">
        <f>MATCH(D317,'[2]world'!$B$3:$B$400,0)</f>
        <v>134</v>
      </c>
      <c r="C317" s="17" t="str">
        <f>INDEX('[2]world'!$D$3:$D$400,MATCH(D317,'[2]world'!$B$3:$B$400,0))</f>
        <v>Bots</v>
      </c>
      <c r="D317" s="22" t="s">
        <v>60</v>
      </c>
      <c r="E317" s="23">
        <f>MATCH(G317,'[2]sex'!$B$3:$B$176,0)</f>
        <v>2</v>
      </c>
      <c r="F317" s="23" t="str">
        <f>INDEX('[2]sex'!$D$3:$D$176,MATCH(G317,'[2]sex'!$B$3:$B$176,0))</f>
        <v>females</v>
      </c>
      <c r="G317" s="22" t="s">
        <v>311</v>
      </c>
      <c r="H317" s="38">
        <v>49.56</v>
      </c>
      <c r="I317" s="38">
        <v>51.51</v>
      </c>
      <c r="J317" s="38">
        <v>53.31</v>
      </c>
      <c r="K317" s="38">
        <v>55</v>
      </c>
      <c r="L317" s="38">
        <v>57.8</v>
      </c>
      <c r="M317" s="38">
        <v>61.2</v>
      </c>
      <c r="N317" s="38">
        <v>63.69</v>
      </c>
      <c r="O317" s="38">
        <v>64.8</v>
      </c>
      <c r="P317" s="38">
        <v>62.72</v>
      </c>
      <c r="Q317" s="38">
        <v>52.77</v>
      </c>
      <c r="R317" s="38">
        <v>49.9</v>
      </c>
      <c r="S317" s="38">
        <v>63.15</v>
      </c>
      <c r="T317" s="38">
        <v>66.51</v>
      </c>
      <c r="U317" s="38">
        <v>66.87</v>
      </c>
      <c r="V317" s="38">
        <v>68.39</v>
      </c>
      <c r="W317" s="38">
        <v>69.59</v>
      </c>
      <c r="X317" s="38">
        <v>70.57</v>
      </c>
      <c r="Y317" s="38">
        <v>71.45</v>
      </c>
      <c r="Z317" s="38">
        <v>72.36</v>
      </c>
      <c r="AA317" s="38">
        <v>73.25</v>
      </c>
      <c r="AB317" s="38">
        <v>74.13</v>
      </c>
      <c r="AC317" s="38">
        <v>75.02</v>
      </c>
      <c r="AD317" s="38">
        <v>75.87</v>
      </c>
      <c r="AE317" s="38">
        <v>76.69</v>
      </c>
      <c r="AF317" s="38">
        <v>77.39</v>
      </c>
      <c r="AG317" s="38">
        <v>78.04</v>
      </c>
      <c r="AH317" s="38">
        <v>78.66</v>
      </c>
      <c r="AI317" s="38">
        <v>79.28</v>
      </c>
      <c r="AJ317" s="38">
        <v>79.88</v>
      </c>
      <c r="AK317" s="38">
        <v>80.46</v>
      </c>
    </row>
    <row r="318" spans="1:37" ht="12.75" customHeight="1" thickBot="1" thickTop="1">
      <c r="A318" s="1">
        <v>5</v>
      </c>
      <c r="B318" s="19">
        <f>MATCH(D318,'[2]world'!$B$3:$B$400,0)</f>
        <v>172</v>
      </c>
      <c r="C318" s="17" t="str">
        <f>INDEX('[2]world'!$D$3:$D$400,MATCH(D318,'[2]world'!$B$3:$B$400,0))</f>
        <v>Bra</v>
      </c>
      <c r="D318" s="22" t="s">
        <v>61</v>
      </c>
      <c r="E318" s="23">
        <f>MATCH(G318,'[2]sex'!$B$3:$B$176,0)</f>
        <v>2</v>
      </c>
      <c r="F318" s="23" t="str">
        <f>INDEX('[2]sex'!$D$3:$D$176,MATCH(G318,'[2]sex'!$B$3:$B$176,0))</f>
        <v>females</v>
      </c>
      <c r="G318" s="22" t="s">
        <v>311</v>
      </c>
      <c r="H318" s="38">
        <v>52.58</v>
      </c>
      <c r="I318" s="38">
        <v>54.71</v>
      </c>
      <c r="J318" s="38">
        <v>57.58</v>
      </c>
      <c r="K318" s="38">
        <v>60.59</v>
      </c>
      <c r="L318" s="38">
        <v>63.24</v>
      </c>
      <c r="M318" s="38">
        <v>64.54</v>
      </c>
      <c r="N318" s="38">
        <v>66.13</v>
      </c>
      <c r="O318" s="38">
        <v>68.14</v>
      </c>
      <c r="P318" s="38">
        <v>70.32</v>
      </c>
      <c r="Q318" s="38">
        <v>72.84</v>
      </c>
      <c r="R318" s="38">
        <v>74.98</v>
      </c>
      <c r="S318" s="38">
        <v>76.43</v>
      </c>
      <c r="T318" s="38">
        <v>77.86</v>
      </c>
      <c r="U318" s="38">
        <v>79.1</v>
      </c>
      <c r="V318" s="38">
        <v>80.23</v>
      </c>
      <c r="W318" s="38">
        <v>81.24</v>
      </c>
      <c r="X318" s="38">
        <v>82.15</v>
      </c>
      <c r="Y318" s="38">
        <v>82.97</v>
      </c>
      <c r="Z318" s="38">
        <v>83.77</v>
      </c>
      <c r="AA318" s="38">
        <v>84.54</v>
      </c>
      <c r="AB318" s="38">
        <v>85.24</v>
      </c>
      <c r="AC318" s="38">
        <v>85.89</v>
      </c>
      <c r="AD318" s="38">
        <v>86.53</v>
      </c>
      <c r="AE318" s="38">
        <v>87.13</v>
      </c>
      <c r="AF318" s="38">
        <v>87.7</v>
      </c>
      <c r="AG318" s="38">
        <v>88.31</v>
      </c>
      <c r="AH318" s="38">
        <v>88.88</v>
      </c>
      <c r="AI318" s="38">
        <v>89.43</v>
      </c>
      <c r="AJ318" s="38">
        <v>89.98</v>
      </c>
      <c r="AK318" s="38">
        <v>90.49</v>
      </c>
    </row>
    <row r="319" spans="1:37" ht="12.75" customHeight="1" thickBot="1" thickTop="1">
      <c r="A319" s="1">
        <v>5</v>
      </c>
      <c r="B319" s="19">
        <f>MATCH(D319,'[2]world'!$B$3:$B$400,0)</f>
        <v>210</v>
      </c>
      <c r="C319" s="17" t="str">
        <f>INDEX('[2]world'!$D$3:$D$400,MATCH(D319,'[2]world'!$B$3:$B$400,0))</f>
        <v>Bru</v>
      </c>
      <c r="D319" s="22" t="s">
        <v>62</v>
      </c>
      <c r="E319" s="23">
        <f>MATCH(G319,'[2]sex'!$B$3:$B$176,0)</f>
        <v>2</v>
      </c>
      <c r="F319" s="23" t="str">
        <f>INDEX('[2]sex'!$D$3:$D$176,MATCH(G319,'[2]sex'!$B$3:$B$176,0))</f>
        <v>females</v>
      </c>
      <c r="G319" s="22" t="s">
        <v>311</v>
      </c>
      <c r="H319" s="38">
        <v>59.92</v>
      </c>
      <c r="I319" s="38">
        <v>62.6</v>
      </c>
      <c r="J319" s="38">
        <v>65.27</v>
      </c>
      <c r="K319" s="38">
        <v>67.43</v>
      </c>
      <c r="L319" s="38">
        <v>69.35</v>
      </c>
      <c r="M319" s="38">
        <v>71.06</v>
      </c>
      <c r="N319" s="38">
        <v>72.6</v>
      </c>
      <c r="O319" s="38">
        <v>73.99</v>
      </c>
      <c r="P319" s="38">
        <v>75.25</v>
      </c>
      <c r="Q319" s="38">
        <v>76.4</v>
      </c>
      <c r="R319" s="38">
        <v>77.45</v>
      </c>
      <c r="S319" s="38">
        <v>78.43</v>
      </c>
      <c r="T319" s="38">
        <v>80.39</v>
      </c>
      <c r="U319" s="38">
        <v>81.32</v>
      </c>
      <c r="V319" s="38">
        <v>82.16</v>
      </c>
      <c r="W319" s="38">
        <v>82.95</v>
      </c>
      <c r="X319" s="38">
        <v>83.74</v>
      </c>
      <c r="Y319" s="38">
        <v>84.5</v>
      </c>
      <c r="Z319" s="38">
        <v>85.18</v>
      </c>
      <c r="AA319" s="38">
        <v>85.88</v>
      </c>
      <c r="AB319" s="38">
        <v>86.56</v>
      </c>
      <c r="AC319" s="38">
        <v>87.21</v>
      </c>
      <c r="AD319" s="38">
        <v>87.84</v>
      </c>
      <c r="AE319" s="38">
        <v>88.51</v>
      </c>
      <c r="AF319" s="38">
        <v>89.1</v>
      </c>
      <c r="AG319" s="38">
        <v>89.74</v>
      </c>
      <c r="AH319" s="38">
        <v>90.34</v>
      </c>
      <c r="AI319" s="38">
        <v>90.93</v>
      </c>
      <c r="AJ319" s="38">
        <v>91.51</v>
      </c>
      <c r="AK319" s="38">
        <v>92.11</v>
      </c>
    </row>
    <row r="320" spans="1:37" ht="12.75" customHeight="1" thickBot="1" thickTop="1">
      <c r="A320" s="1">
        <v>5</v>
      </c>
      <c r="B320" s="19">
        <f>MATCH(D320,'[2]world'!$B$3:$B$400,0)</f>
        <v>5</v>
      </c>
      <c r="C320" s="17" t="str">
        <f>INDEX('[2]world'!$D$3:$D$400,MATCH(D320,'[2]world'!$B$3:$B$400,0))</f>
        <v>BUL</v>
      </c>
      <c r="D320" s="22" t="s">
        <v>63</v>
      </c>
      <c r="E320" s="23">
        <f>MATCH(G320,'[2]sex'!$B$3:$B$176,0)</f>
        <v>2</v>
      </c>
      <c r="F320" s="23" t="str">
        <f>INDEX('[2]sex'!$D$3:$D$176,MATCH(G320,'[2]sex'!$B$3:$B$176,0))</f>
        <v>females</v>
      </c>
      <c r="G320" s="22" t="s">
        <v>311</v>
      </c>
      <c r="H320" s="38">
        <v>63.68</v>
      </c>
      <c r="I320" s="38">
        <v>68.02</v>
      </c>
      <c r="J320" s="38">
        <v>71.85</v>
      </c>
      <c r="K320" s="38">
        <v>72.99</v>
      </c>
      <c r="L320" s="38">
        <v>73.44</v>
      </c>
      <c r="M320" s="38">
        <v>73.7</v>
      </c>
      <c r="N320" s="38">
        <v>74.18</v>
      </c>
      <c r="O320" s="38">
        <v>74.65</v>
      </c>
      <c r="P320" s="38">
        <v>74.79</v>
      </c>
      <c r="Q320" s="38">
        <v>74.61</v>
      </c>
      <c r="R320" s="38">
        <v>75.62</v>
      </c>
      <c r="S320" s="38">
        <v>76.66</v>
      </c>
      <c r="T320" s="38">
        <v>77.56</v>
      </c>
      <c r="U320" s="38">
        <v>78.02</v>
      </c>
      <c r="V320" s="38">
        <v>78.52</v>
      </c>
      <c r="W320" s="38">
        <v>78.98</v>
      </c>
      <c r="X320" s="38">
        <v>79.43</v>
      </c>
      <c r="Y320" s="38">
        <v>79.87</v>
      </c>
      <c r="Z320" s="38">
        <v>80.35</v>
      </c>
      <c r="AA320" s="38">
        <v>80.83</v>
      </c>
      <c r="AB320" s="38">
        <v>81.25</v>
      </c>
      <c r="AC320" s="38">
        <v>81.7</v>
      </c>
      <c r="AD320" s="38">
        <v>82.18</v>
      </c>
      <c r="AE320" s="38">
        <v>82.64</v>
      </c>
      <c r="AF320" s="38">
        <v>83.07</v>
      </c>
      <c r="AG320" s="38">
        <v>83.53</v>
      </c>
      <c r="AH320" s="38">
        <v>83.94</v>
      </c>
      <c r="AI320" s="38">
        <v>84.44</v>
      </c>
      <c r="AJ320" s="38">
        <v>84.87</v>
      </c>
      <c r="AK320" s="38">
        <v>85.34</v>
      </c>
    </row>
    <row r="321" spans="1:37" ht="12.75" customHeight="1" thickBot="1" thickTop="1">
      <c r="A321" s="1">
        <v>5</v>
      </c>
      <c r="B321" s="19">
        <f>MATCH(D321,'[2]world'!$B$3:$B$400,0)</f>
        <v>88</v>
      </c>
      <c r="C321" s="17" t="str">
        <f>INDEX('[2]world'!$D$3:$D$400,MATCH(D321,'[2]world'!$B$3:$B$400,0))</f>
        <v>BuFa</v>
      </c>
      <c r="D321" s="22" t="s">
        <v>64</v>
      </c>
      <c r="E321" s="23">
        <f>MATCH(G321,'[2]sex'!$B$3:$B$176,0)</f>
        <v>2</v>
      </c>
      <c r="F321" s="23" t="str">
        <f>INDEX('[2]sex'!$D$3:$D$176,MATCH(G321,'[2]sex'!$B$3:$B$176,0))</f>
        <v>females</v>
      </c>
      <c r="G321" s="22" t="s">
        <v>311</v>
      </c>
      <c r="H321" s="38">
        <v>32.03</v>
      </c>
      <c r="I321" s="38">
        <v>34.39</v>
      </c>
      <c r="J321" s="38">
        <v>36.73</v>
      </c>
      <c r="K321" s="38">
        <v>39.19</v>
      </c>
      <c r="L321" s="38">
        <v>41.48</v>
      </c>
      <c r="M321" s="38">
        <v>44.6</v>
      </c>
      <c r="N321" s="38">
        <v>49.54</v>
      </c>
      <c r="O321" s="38">
        <v>50.54</v>
      </c>
      <c r="P321" s="38">
        <v>50.44</v>
      </c>
      <c r="Q321" s="38">
        <v>51.25</v>
      </c>
      <c r="R321" s="38">
        <v>52.56</v>
      </c>
      <c r="S321" s="38">
        <v>57</v>
      </c>
      <c r="T321" s="38">
        <v>59.33</v>
      </c>
      <c r="U321" s="38">
        <v>61.13</v>
      </c>
      <c r="V321" s="38">
        <v>62.85</v>
      </c>
      <c r="W321" s="38">
        <v>64.47</v>
      </c>
      <c r="X321" s="38">
        <v>65.85</v>
      </c>
      <c r="Y321" s="38">
        <v>67.19</v>
      </c>
      <c r="Z321" s="38">
        <v>68.37</v>
      </c>
      <c r="AA321" s="38">
        <v>69.4</v>
      </c>
      <c r="AB321" s="38">
        <v>70.41</v>
      </c>
      <c r="AC321" s="38">
        <v>71.4</v>
      </c>
      <c r="AD321" s="38">
        <v>72.21</v>
      </c>
      <c r="AE321" s="38">
        <v>73.07</v>
      </c>
      <c r="AF321" s="38">
        <v>73.89</v>
      </c>
      <c r="AG321" s="38">
        <v>74.65</v>
      </c>
      <c r="AH321" s="38">
        <v>75.41</v>
      </c>
      <c r="AI321" s="38">
        <v>76.06</v>
      </c>
      <c r="AJ321" s="38">
        <v>76.86</v>
      </c>
      <c r="AK321" s="38">
        <v>77.53</v>
      </c>
    </row>
    <row r="322" spans="1:37" ht="12.75" customHeight="1" thickBot="1" thickTop="1">
      <c r="A322" s="1">
        <v>5</v>
      </c>
      <c r="B322" s="19">
        <f>MATCH(D322,'[2]world'!$B$3:$B$400,0)</f>
        <v>104</v>
      </c>
      <c r="C322" s="17" t="str">
        <f>INDEX('[2]world'!$D$3:$D$400,MATCH(D322,'[2]world'!$B$3:$B$400,0))</f>
        <v>Buru</v>
      </c>
      <c r="D322" s="22" t="s">
        <v>65</v>
      </c>
      <c r="E322" s="23">
        <f>MATCH(G322,'[2]sex'!$B$3:$B$176,0)</f>
        <v>2</v>
      </c>
      <c r="F322" s="23" t="str">
        <f>INDEX('[2]sex'!$D$3:$D$176,MATCH(G322,'[2]sex'!$B$3:$B$176,0))</f>
        <v>females</v>
      </c>
      <c r="G322" s="22" t="s">
        <v>311</v>
      </c>
      <c r="H322" s="38">
        <v>40.59</v>
      </c>
      <c r="I322" s="38">
        <v>42.09</v>
      </c>
      <c r="J322" s="38">
        <v>43.61</v>
      </c>
      <c r="K322" s="38">
        <v>45.12</v>
      </c>
      <c r="L322" s="38">
        <v>45.83</v>
      </c>
      <c r="M322" s="38">
        <v>48.04</v>
      </c>
      <c r="N322" s="38">
        <v>49.77</v>
      </c>
      <c r="O322" s="38">
        <v>50.91</v>
      </c>
      <c r="P322" s="38">
        <v>48.92</v>
      </c>
      <c r="Q322" s="38">
        <v>52.49</v>
      </c>
      <c r="R322" s="38">
        <v>53.68</v>
      </c>
      <c r="S322" s="38">
        <v>55.37</v>
      </c>
      <c r="T322" s="38">
        <v>58.04</v>
      </c>
      <c r="U322" s="38">
        <v>60.2</v>
      </c>
      <c r="V322" s="38">
        <v>61.99</v>
      </c>
      <c r="W322" s="38">
        <v>63.94</v>
      </c>
      <c r="X322" s="38">
        <v>65.87</v>
      </c>
      <c r="Y322" s="38">
        <v>67.65</v>
      </c>
      <c r="Z322" s="38">
        <v>69.25</v>
      </c>
      <c r="AA322" s="38">
        <v>70.61</v>
      </c>
      <c r="AB322" s="38">
        <v>71.73</v>
      </c>
      <c r="AC322" s="38">
        <v>72.84</v>
      </c>
      <c r="AD322" s="38">
        <v>73.93</v>
      </c>
      <c r="AE322" s="38">
        <v>74.92</v>
      </c>
      <c r="AF322" s="38">
        <v>75.71</v>
      </c>
      <c r="AG322" s="38">
        <v>76.41</v>
      </c>
      <c r="AH322" s="38">
        <v>77.08</v>
      </c>
      <c r="AI322" s="38">
        <v>77.72</v>
      </c>
      <c r="AJ322" s="38">
        <v>78.34</v>
      </c>
      <c r="AK322" s="38">
        <v>78.95</v>
      </c>
    </row>
    <row r="323" spans="1:37" ht="12.75" customHeight="1" thickBot="1" thickTop="1">
      <c r="A323" s="1">
        <v>5</v>
      </c>
      <c r="B323" s="19">
        <f>MATCH(D323,'[2]world'!$B$3:$B$400,0)</f>
        <v>390</v>
      </c>
      <c r="C323" s="17" t="str">
        <f>INDEX('[2]world'!$D$3:$D$400,MATCH(D323,'[2]world'!$B$3:$B$400,0))</f>
        <v>Kapo_W</v>
      </c>
      <c r="D323" s="22" t="s">
        <v>254</v>
      </c>
      <c r="E323" s="23">
        <f>MATCH(G323,'[2]sex'!$B$3:$B$176,0)</f>
        <v>2</v>
      </c>
      <c r="F323" s="23" t="str">
        <f>INDEX('[2]sex'!$D$3:$D$176,MATCH(G323,'[2]sex'!$B$3:$B$176,0))</f>
        <v>females</v>
      </c>
      <c r="G323" s="22" t="s">
        <v>311</v>
      </c>
      <c r="H323" s="38">
        <v>49.13</v>
      </c>
      <c r="I323" s="38">
        <v>49.88</v>
      </c>
      <c r="J323" s="38">
        <v>50.64</v>
      </c>
      <c r="K323" s="38">
        <v>53.73</v>
      </c>
      <c r="L323" s="38">
        <v>56.83</v>
      </c>
      <c r="M323" s="38">
        <v>60.34</v>
      </c>
      <c r="N323" s="38">
        <v>63.85</v>
      </c>
      <c r="O323" s="38">
        <v>66.23</v>
      </c>
      <c r="P323" s="38">
        <v>68.16</v>
      </c>
      <c r="Q323" s="38">
        <v>70.44</v>
      </c>
      <c r="R323" s="38">
        <v>72.26</v>
      </c>
      <c r="S323" s="38">
        <v>74.08</v>
      </c>
      <c r="T323" s="38">
        <v>74.65</v>
      </c>
      <c r="U323" s="38">
        <v>75.91</v>
      </c>
      <c r="V323" s="38">
        <v>77.06</v>
      </c>
      <c r="W323" s="38">
        <v>78.08</v>
      </c>
      <c r="X323" s="38">
        <v>79.01</v>
      </c>
      <c r="Y323" s="38">
        <v>79.89</v>
      </c>
      <c r="Z323" s="38">
        <v>80.73</v>
      </c>
      <c r="AA323" s="38">
        <v>81.44</v>
      </c>
      <c r="AB323" s="38">
        <v>82.16</v>
      </c>
      <c r="AC323" s="38">
        <v>82.89</v>
      </c>
      <c r="AD323" s="38">
        <v>83.57</v>
      </c>
      <c r="AE323" s="38">
        <v>84.18</v>
      </c>
      <c r="AF323" s="38">
        <v>84.79</v>
      </c>
      <c r="AG323" s="38">
        <v>85.42</v>
      </c>
      <c r="AH323" s="38">
        <v>86.04</v>
      </c>
      <c r="AI323" s="38">
        <v>86.59</v>
      </c>
      <c r="AJ323" s="38">
        <v>87.2</v>
      </c>
      <c r="AK323" s="38">
        <v>87.77</v>
      </c>
    </row>
    <row r="324" spans="1:37" ht="12.75" customHeight="1" thickBot="1" thickTop="1">
      <c r="A324" s="1">
        <v>5</v>
      </c>
      <c r="B324" s="19">
        <f>MATCH(D324,'[2]world'!$B$3:$B$400,0)</f>
        <v>211</v>
      </c>
      <c r="C324" s="17" t="str">
        <f>INDEX('[2]world'!$D$3:$D$400,MATCH(D324,'[2]world'!$B$3:$B$400,0))</f>
        <v>Kam</v>
      </c>
      <c r="D324" s="22" t="s">
        <v>66</v>
      </c>
      <c r="E324" s="23">
        <f>MATCH(G324,'[2]sex'!$B$3:$B$176,0)</f>
        <v>2</v>
      </c>
      <c r="F324" s="23" t="str">
        <f>INDEX('[2]sex'!$D$3:$D$176,MATCH(G324,'[2]sex'!$B$3:$B$176,0))</f>
        <v>females</v>
      </c>
      <c r="G324" s="22" t="s">
        <v>311</v>
      </c>
      <c r="H324" s="38">
        <v>41.72</v>
      </c>
      <c r="I324" s="38">
        <v>42.63</v>
      </c>
      <c r="J324" s="38">
        <v>43.19</v>
      </c>
      <c r="K324" s="38">
        <v>43.96</v>
      </c>
      <c r="L324" s="38">
        <v>40.67</v>
      </c>
      <c r="M324" s="38">
        <v>18.12</v>
      </c>
      <c r="N324" s="38">
        <v>47.26</v>
      </c>
      <c r="O324" s="38">
        <v>54.38</v>
      </c>
      <c r="P324" s="38">
        <v>56.56</v>
      </c>
      <c r="Q324" s="38">
        <v>58.63</v>
      </c>
      <c r="R324" s="38">
        <v>62.96</v>
      </c>
      <c r="S324" s="38">
        <v>67.35</v>
      </c>
      <c r="T324" s="38">
        <v>69.55</v>
      </c>
      <c r="U324" s="38">
        <v>71.93</v>
      </c>
      <c r="V324" s="38">
        <v>74.1</v>
      </c>
      <c r="W324" s="38">
        <v>75.95</v>
      </c>
      <c r="X324" s="38">
        <v>77.43</v>
      </c>
      <c r="Y324" s="38">
        <v>78.64</v>
      </c>
      <c r="Z324" s="38">
        <v>79.71</v>
      </c>
      <c r="AA324" s="38">
        <v>80.63</v>
      </c>
      <c r="AB324" s="38">
        <v>81.5</v>
      </c>
      <c r="AC324" s="38">
        <v>82.22</v>
      </c>
      <c r="AD324" s="38">
        <v>82.92</v>
      </c>
      <c r="AE324" s="38">
        <v>83.55</v>
      </c>
      <c r="AF324" s="38">
        <v>84.2</v>
      </c>
      <c r="AG324" s="38">
        <v>84.77</v>
      </c>
      <c r="AH324" s="38">
        <v>85.31</v>
      </c>
      <c r="AI324" s="38">
        <v>85.84</v>
      </c>
      <c r="AJ324" s="38">
        <v>86.37</v>
      </c>
      <c r="AK324" s="38">
        <v>86.85</v>
      </c>
    </row>
    <row r="325" spans="1:37" ht="12.75" customHeight="1" thickBot="1" thickTop="1">
      <c r="A325" s="1">
        <v>5</v>
      </c>
      <c r="B325" s="19">
        <f>MATCH(D325,'[2]world'!$B$3:$B$400,0)</f>
        <v>125</v>
      </c>
      <c r="C325" s="17" t="str">
        <f>INDEX('[2]world'!$D$3:$D$400,MATCH(D325,'[2]world'!$B$3:$B$400,0))</f>
        <v>Kan</v>
      </c>
      <c r="D325" s="22" t="s">
        <v>67</v>
      </c>
      <c r="E325" s="23">
        <f>MATCH(G325,'[2]sex'!$B$3:$B$176,0)</f>
        <v>2</v>
      </c>
      <c r="F325" s="23" t="str">
        <f>INDEX('[2]sex'!$D$3:$D$176,MATCH(G325,'[2]sex'!$B$3:$B$176,0))</f>
        <v>females</v>
      </c>
      <c r="G325" s="22" t="s">
        <v>311</v>
      </c>
      <c r="H325" s="38">
        <v>39.88</v>
      </c>
      <c r="I325" s="38">
        <v>41.79</v>
      </c>
      <c r="J325" s="38">
        <v>44.01</v>
      </c>
      <c r="K325" s="38">
        <v>46.18</v>
      </c>
      <c r="L325" s="38">
        <v>48.95</v>
      </c>
      <c r="M325" s="38">
        <v>51.6</v>
      </c>
      <c r="N325" s="38">
        <v>53.72</v>
      </c>
      <c r="O325" s="38">
        <v>54.84</v>
      </c>
      <c r="P325" s="38">
        <v>55.1</v>
      </c>
      <c r="Q325" s="38">
        <v>53.86</v>
      </c>
      <c r="R325" s="38">
        <v>52.49</v>
      </c>
      <c r="S325" s="38">
        <v>53.66</v>
      </c>
      <c r="T325" s="38">
        <v>56.02</v>
      </c>
      <c r="U325" s="38">
        <v>58.23</v>
      </c>
      <c r="V325" s="38">
        <v>60.38</v>
      </c>
      <c r="W325" s="38">
        <v>62.89</v>
      </c>
      <c r="X325" s="38">
        <v>65.2</v>
      </c>
      <c r="Y325" s="38">
        <v>67.31</v>
      </c>
      <c r="Z325" s="38">
        <v>69.12</v>
      </c>
      <c r="AA325" s="38">
        <v>70.59</v>
      </c>
      <c r="AB325" s="38">
        <v>72</v>
      </c>
      <c r="AC325" s="38">
        <v>73.23</v>
      </c>
      <c r="AD325" s="38">
        <v>74.34</v>
      </c>
      <c r="AE325" s="38">
        <v>75.27</v>
      </c>
      <c r="AF325" s="38">
        <v>76.02</v>
      </c>
      <c r="AG325" s="38">
        <v>76.74</v>
      </c>
      <c r="AH325" s="38">
        <v>77.44</v>
      </c>
      <c r="AI325" s="38">
        <v>78.09</v>
      </c>
      <c r="AJ325" s="38">
        <v>78.73</v>
      </c>
      <c r="AK325" s="38">
        <v>79.35</v>
      </c>
    </row>
    <row r="326" spans="1:37" ht="12.75" customHeight="1" thickBot="1" thickTop="1">
      <c r="A326" s="1">
        <v>5</v>
      </c>
      <c r="B326" s="19">
        <f>MATCH(D326,'[2]world'!$B$3:$B$400,0)</f>
        <v>17</v>
      </c>
      <c r="C326" s="17" t="str">
        <f>INDEX('[2]world'!$D$3:$D$400,MATCH(D326,'[2]world'!$B$3:$B$400,0))</f>
        <v>CA</v>
      </c>
      <c r="D326" s="22" t="s">
        <v>68</v>
      </c>
      <c r="E326" s="23">
        <f>MATCH(G326,'[2]sex'!$B$3:$B$176,0)</f>
        <v>2</v>
      </c>
      <c r="F326" s="23" t="str">
        <f>INDEX('[2]sex'!$D$3:$D$176,MATCH(G326,'[2]sex'!$B$3:$B$176,0))</f>
        <v>females</v>
      </c>
      <c r="G326" s="22" t="s">
        <v>311</v>
      </c>
      <c r="H326" s="38">
        <v>71.48</v>
      </c>
      <c r="I326" s="38">
        <v>73.21</v>
      </c>
      <c r="J326" s="38">
        <v>74.53</v>
      </c>
      <c r="K326" s="38">
        <v>75.6</v>
      </c>
      <c r="L326" s="38">
        <v>76.64</v>
      </c>
      <c r="M326" s="38">
        <v>77.96</v>
      </c>
      <c r="N326" s="38">
        <v>79.28</v>
      </c>
      <c r="O326" s="38">
        <v>80.05</v>
      </c>
      <c r="P326" s="38">
        <v>80.81</v>
      </c>
      <c r="Q326" s="38">
        <v>81.27</v>
      </c>
      <c r="R326" s="38">
        <v>82.11</v>
      </c>
      <c r="S326" s="38">
        <v>82.9</v>
      </c>
      <c r="T326" s="38">
        <v>83.78</v>
      </c>
      <c r="U326" s="38">
        <v>84.44</v>
      </c>
      <c r="V326" s="38">
        <v>85.09</v>
      </c>
      <c r="W326" s="38">
        <v>85.73</v>
      </c>
      <c r="X326" s="38">
        <v>86.36</v>
      </c>
      <c r="Y326" s="38">
        <v>86.94</v>
      </c>
      <c r="Z326" s="38">
        <v>87.58</v>
      </c>
      <c r="AA326" s="38">
        <v>88.17</v>
      </c>
      <c r="AB326" s="38">
        <v>88.73</v>
      </c>
      <c r="AC326" s="38">
        <v>89.29</v>
      </c>
      <c r="AD326" s="38">
        <v>89.85</v>
      </c>
      <c r="AE326" s="38">
        <v>90.41</v>
      </c>
      <c r="AF326" s="38">
        <v>90.97</v>
      </c>
      <c r="AG326" s="38">
        <v>91.51</v>
      </c>
      <c r="AH326" s="38">
        <v>92.05</v>
      </c>
      <c r="AI326" s="38">
        <v>92.58</v>
      </c>
      <c r="AJ326" s="38">
        <v>93.09</v>
      </c>
      <c r="AK326" s="38">
        <v>93.62</v>
      </c>
    </row>
    <row r="327" spans="1:37" ht="12.75" customHeight="1" thickBot="1" thickTop="1">
      <c r="A327" s="1">
        <v>5</v>
      </c>
      <c r="B327" s="19">
        <f>MATCH(D327,'[2]world'!$B$3:$B$400,0)</f>
        <v>270</v>
      </c>
      <c r="C327" s="17" t="str">
        <f>INDEX('[2]world'!$D$3:$D$400,MATCH(D327,'[2]world'!$B$3:$B$400,0))</f>
        <v>Carib</v>
      </c>
      <c r="D327" s="22" t="s">
        <v>69</v>
      </c>
      <c r="E327" s="23">
        <f>MATCH(G327,'[2]sex'!$B$3:$B$176,0)</f>
        <v>2</v>
      </c>
      <c r="F327" s="23" t="str">
        <f>INDEX('[2]sex'!$D$3:$D$176,MATCH(G327,'[2]sex'!$B$3:$B$176,0))</f>
        <v>females</v>
      </c>
      <c r="G327" s="22" t="s">
        <v>311</v>
      </c>
      <c r="H327" s="38">
        <v>53.5364414043003</v>
      </c>
      <c r="I327" s="38">
        <v>56.8463063141525</v>
      </c>
      <c r="J327" s="38">
        <v>60.028412292087</v>
      </c>
      <c r="K327" s="38">
        <v>62.7252995929037</v>
      </c>
      <c r="L327" s="38">
        <v>64.8517266230388</v>
      </c>
      <c r="M327" s="38">
        <v>66.4495850811234</v>
      </c>
      <c r="N327" s="38">
        <v>67.536202433217</v>
      </c>
      <c r="O327" s="38">
        <v>69.0717696769191</v>
      </c>
      <c r="P327" s="38">
        <v>70.1782559112164</v>
      </c>
      <c r="Q327" s="38">
        <v>71.557273164626</v>
      </c>
      <c r="R327" s="38">
        <v>72.6018891910064</v>
      </c>
      <c r="S327" s="38">
        <v>74.0482436470405</v>
      </c>
      <c r="T327" s="38">
        <v>75.2031647272655</v>
      </c>
      <c r="U327" s="38">
        <v>76.1700558327248</v>
      </c>
      <c r="V327" s="38">
        <v>77.136940564503</v>
      </c>
      <c r="W327" s="38">
        <v>78.0145651091421</v>
      </c>
      <c r="X327" s="38">
        <v>78.8320500422872</v>
      </c>
      <c r="Y327" s="38">
        <v>79.5946100119772</v>
      </c>
      <c r="Z327" s="38">
        <v>80.304286554709</v>
      </c>
      <c r="AA327" s="38">
        <v>80.9208349741732</v>
      </c>
      <c r="AB327" s="38">
        <v>81.4859518045337</v>
      </c>
      <c r="AC327" s="38">
        <v>81.9909374778061</v>
      </c>
      <c r="AD327" s="38">
        <v>82.4769427192118</v>
      </c>
      <c r="AE327" s="38">
        <v>82.9501222955622</v>
      </c>
      <c r="AF327" s="38">
        <v>83.4231890099284</v>
      </c>
      <c r="AG327" s="38">
        <v>83.949578579458</v>
      </c>
      <c r="AH327" s="38">
        <v>84.4472680536724</v>
      </c>
      <c r="AI327" s="38">
        <v>84.9190721961365</v>
      </c>
      <c r="AJ327" s="38">
        <v>85.4195655973193</v>
      </c>
      <c r="AK327" s="38">
        <v>85.8955134083118</v>
      </c>
    </row>
    <row r="328" spans="1:37" ht="12.75" customHeight="1" thickBot="1" thickTop="1">
      <c r="A328" s="1">
        <v>5</v>
      </c>
      <c r="B328" s="19">
        <f>MATCH(D328,'[2]world'!$B$3:$B$400,0)</f>
        <v>126</v>
      </c>
      <c r="C328" s="17" t="str">
        <f>INDEX('[2]world'!$D$3:$D$400,MATCH(D328,'[2]world'!$B$3:$B$400,0))</f>
        <v>CAR</v>
      </c>
      <c r="D328" s="22" t="s">
        <v>70</v>
      </c>
      <c r="E328" s="23">
        <f>MATCH(G328,'[2]sex'!$B$3:$B$176,0)</f>
        <v>2</v>
      </c>
      <c r="F328" s="23" t="str">
        <f>INDEX('[2]sex'!$D$3:$D$176,MATCH(G328,'[2]sex'!$B$3:$B$176,0))</f>
        <v>females</v>
      </c>
      <c r="G328" s="22" t="s">
        <v>311</v>
      </c>
      <c r="H328" s="38">
        <v>34.91</v>
      </c>
      <c r="I328" s="38">
        <v>37.06</v>
      </c>
      <c r="J328" s="38">
        <v>39.22</v>
      </c>
      <c r="K328" s="38">
        <v>41.92</v>
      </c>
      <c r="L328" s="38">
        <v>45.87</v>
      </c>
      <c r="M328" s="38">
        <v>49.75</v>
      </c>
      <c r="N328" s="38">
        <v>52.01</v>
      </c>
      <c r="O328" s="38">
        <v>52.07</v>
      </c>
      <c r="P328" s="38">
        <v>50.34</v>
      </c>
      <c r="Q328" s="38">
        <v>47.52</v>
      </c>
      <c r="R328" s="38">
        <v>45.62</v>
      </c>
      <c r="S328" s="38">
        <v>47.57</v>
      </c>
      <c r="T328" s="38">
        <v>51.25</v>
      </c>
      <c r="U328" s="38">
        <v>55.45</v>
      </c>
      <c r="V328" s="38">
        <v>58.28</v>
      </c>
      <c r="W328" s="38">
        <v>61.15</v>
      </c>
      <c r="X328" s="38">
        <v>64.04</v>
      </c>
      <c r="Y328" s="38">
        <v>66.68</v>
      </c>
      <c r="Z328" s="38">
        <v>69.11</v>
      </c>
      <c r="AA328" s="38">
        <v>71.08</v>
      </c>
      <c r="AB328" s="38">
        <v>72.72</v>
      </c>
      <c r="AC328" s="38">
        <v>74.2</v>
      </c>
      <c r="AD328" s="38">
        <v>75.35</v>
      </c>
      <c r="AE328" s="38">
        <v>76.3</v>
      </c>
      <c r="AF328" s="38">
        <v>77.19</v>
      </c>
      <c r="AG328" s="38">
        <v>78.05</v>
      </c>
      <c r="AH328" s="38">
        <v>78.87</v>
      </c>
      <c r="AI328" s="38">
        <v>79.64</v>
      </c>
      <c r="AJ328" s="38">
        <v>80.29</v>
      </c>
      <c r="AK328" s="38">
        <v>80.91</v>
      </c>
    </row>
    <row r="329" spans="1:37" ht="12.75" customHeight="1" thickBot="1" thickTop="1">
      <c r="A329" s="1">
        <v>5</v>
      </c>
      <c r="B329" s="19">
        <f>MATCH(D329,'[2]world'!$B$3:$B$400,0)</f>
        <v>142</v>
      </c>
      <c r="C329" s="17" t="str">
        <f>INDEX('[2]world'!$D$3:$D$400,MATCH(D329,'[2]world'!$B$3:$B$400,0))</f>
        <v>Am_C</v>
      </c>
      <c r="D329" s="22" t="s">
        <v>71</v>
      </c>
      <c r="E329" s="23">
        <f>MATCH(G329,'[2]sex'!$B$3:$B$176,0)</f>
        <v>2</v>
      </c>
      <c r="F329" s="23" t="str">
        <f>INDEX('[2]sex'!$D$3:$D$176,MATCH(G329,'[2]sex'!$B$3:$B$176,0))</f>
        <v>females</v>
      </c>
      <c r="G329" s="22" t="s">
        <v>311</v>
      </c>
      <c r="H329" s="38">
        <v>50.7173188032613</v>
      </c>
      <c r="I329" s="38">
        <v>54.9714874263052</v>
      </c>
      <c r="J329" s="38">
        <v>58.3389407679199</v>
      </c>
      <c r="K329" s="38">
        <v>60.6433077593712</v>
      </c>
      <c r="L329" s="38">
        <v>63.5293597871575</v>
      </c>
      <c r="M329" s="38">
        <v>66.719219729471</v>
      </c>
      <c r="N329" s="38">
        <v>69.3054861031853</v>
      </c>
      <c r="O329" s="38">
        <v>71.4970928775813</v>
      </c>
      <c r="P329" s="38">
        <v>73.4585223312869</v>
      </c>
      <c r="Q329" s="38">
        <v>75.1172930216917</v>
      </c>
      <c r="R329" s="38">
        <v>76.5391474982688</v>
      </c>
      <c r="S329" s="38">
        <v>77.4628094487988</v>
      </c>
      <c r="T329" s="38">
        <v>78.3871141787583</v>
      </c>
      <c r="U329" s="38">
        <v>79.3398159052195</v>
      </c>
      <c r="V329" s="38">
        <v>80.2176167770928</v>
      </c>
      <c r="W329" s="38">
        <v>81.0125665080593</v>
      </c>
      <c r="X329" s="38">
        <v>81.7741239887732</v>
      </c>
      <c r="Y329" s="38">
        <v>82.5148684833923</v>
      </c>
      <c r="Z329" s="38">
        <v>83.1997015325641</v>
      </c>
      <c r="AA329" s="38">
        <v>83.8569513166174</v>
      </c>
      <c r="AB329" s="38">
        <v>84.478821626475</v>
      </c>
      <c r="AC329" s="38">
        <v>85.094803092525</v>
      </c>
      <c r="AD329" s="38">
        <v>85.6883359366953</v>
      </c>
      <c r="AE329" s="38">
        <v>86.2420525028645</v>
      </c>
      <c r="AF329" s="38">
        <v>86.8021140726626</v>
      </c>
      <c r="AG329" s="38">
        <v>87.3566167743644</v>
      </c>
      <c r="AH329" s="38">
        <v>87.8839976159219</v>
      </c>
      <c r="AI329" s="38">
        <v>88.4251231688094</v>
      </c>
      <c r="AJ329" s="38">
        <v>88.9717087058658</v>
      </c>
      <c r="AK329" s="38">
        <v>89.482880567738</v>
      </c>
    </row>
    <row r="330" spans="1:37" ht="12.75" customHeight="1" thickBot="1" thickTop="1">
      <c r="A330" s="1">
        <v>5</v>
      </c>
      <c r="B330" s="19">
        <f>MATCH(D330,'[2]world'!$B$3:$B$400,0)</f>
        <v>393</v>
      </c>
      <c r="C330" s="17" t="str">
        <f>INDEX('[2]world'!$D$3:$D$400,MATCH(D330,'[2]world'!$B$3:$B$400,0))</f>
        <v>Centr_Asia</v>
      </c>
      <c r="D330" s="22" t="s">
        <v>255</v>
      </c>
      <c r="E330" s="23">
        <f>MATCH(G330,'[2]sex'!$B$3:$B$176,0)</f>
        <v>2</v>
      </c>
      <c r="F330" s="23" t="str">
        <f>INDEX('[2]sex'!$D$3:$D$176,MATCH(G330,'[2]sex'!$B$3:$B$176,0))</f>
        <v>females</v>
      </c>
      <c r="G330" s="22" t="s">
        <v>311</v>
      </c>
      <c r="H330" s="38">
        <v>58.9077438994897</v>
      </c>
      <c r="I330" s="38">
        <v>61.0133304972039</v>
      </c>
      <c r="J330" s="38">
        <v>63.0879779467321</v>
      </c>
      <c r="K330" s="38">
        <v>65.0676861244798</v>
      </c>
      <c r="L330" s="38">
        <v>66.5804995154623</v>
      </c>
      <c r="M330" s="38">
        <v>67.6097022518764</v>
      </c>
      <c r="N330" s="38">
        <v>69.1034379771531</v>
      </c>
      <c r="O330" s="38">
        <v>70.1330419877836</v>
      </c>
      <c r="P330" s="38">
        <v>68.9726351062847</v>
      </c>
      <c r="Q330" s="38">
        <v>68.6635356133456</v>
      </c>
      <c r="R330" s="38">
        <v>69.7100569594767</v>
      </c>
      <c r="S330" s="38">
        <v>70.7280185091103</v>
      </c>
      <c r="T330" s="38">
        <v>72.2991214531207</v>
      </c>
      <c r="U330" s="38">
        <v>72.9542585795452</v>
      </c>
      <c r="V330" s="38">
        <v>73.6434179231266</v>
      </c>
      <c r="W330" s="38">
        <v>74.290065307778</v>
      </c>
      <c r="X330" s="38">
        <v>74.9142748878782</v>
      </c>
      <c r="Y330" s="38">
        <v>75.5150690549843</v>
      </c>
      <c r="Z330" s="38">
        <v>76.1084011060962</v>
      </c>
      <c r="AA330" s="38">
        <v>76.7096183788585</v>
      </c>
      <c r="AB330" s="38">
        <v>77.269484528021</v>
      </c>
      <c r="AC330" s="38">
        <v>77.8141548567239</v>
      </c>
      <c r="AD330" s="38">
        <v>78.3629416437846</v>
      </c>
      <c r="AE330" s="38">
        <v>78.8952605430202</v>
      </c>
      <c r="AF330" s="38">
        <v>79.4497219647087</v>
      </c>
      <c r="AG330" s="38">
        <v>79.9887492677823</v>
      </c>
      <c r="AH330" s="38">
        <v>80.490913573284</v>
      </c>
      <c r="AI330" s="38">
        <v>81.0398338191965</v>
      </c>
      <c r="AJ330" s="38">
        <v>81.5750540069741</v>
      </c>
      <c r="AK330" s="38">
        <v>82.0914149764969</v>
      </c>
    </row>
    <row r="331" spans="1:37" ht="12.75" customHeight="1" thickBot="1" thickTop="1">
      <c r="A331" s="1">
        <v>5</v>
      </c>
      <c r="B331" s="19">
        <f>MATCH(D331,'[2]world'!$B$3:$B$400,0)</f>
        <v>127</v>
      </c>
      <c r="C331" s="17" t="str">
        <f>INDEX('[2]world'!$D$3:$D$400,MATCH(D331,'[2]world'!$B$3:$B$400,0))</f>
        <v>Chad</v>
      </c>
      <c r="D331" s="22" t="s">
        <v>72</v>
      </c>
      <c r="E331" s="23">
        <f>MATCH(G331,'[2]sex'!$B$3:$B$176,0)</f>
        <v>2</v>
      </c>
      <c r="F331" s="23" t="str">
        <f>INDEX('[2]sex'!$D$3:$D$176,MATCH(G331,'[2]sex'!$B$3:$B$176,0))</f>
        <v>females</v>
      </c>
      <c r="G331" s="22" t="s">
        <v>311</v>
      </c>
      <c r="H331" s="38">
        <v>38.92</v>
      </c>
      <c r="I331" s="38">
        <v>39.75</v>
      </c>
      <c r="J331" s="38">
        <v>40.62</v>
      </c>
      <c r="K331" s="38">
        <v>41.55</v>
      </c>
      <c r="L331" s="38">
        <v>43.82</v>
      </c>
      <c r="M331" s="38">
        <v>45</v>
      </c>
      <c r="N331" s="38">
        <v>46.49</v>
      </c>
      <c r="O331" s="38">
        <v>47.71</v>
      </c>
      <c r="P331" s="38">
        <v>48.38</v>
      </c>
      <c r="Q331" s="38">
        <v>48.85</v>
      </c>
      <c r="R331" s="38">
        <v>48.53</v>
      </c>
      <c r="S331" s="38">
        <v>49.51</v>
      </c>
      <c r="T331" s="38">
        <v>52.18</v>
      </c>
      <c r="U331" s="38">
        <v>53.64</v>
      </c>
      <c r="V331" s="38">
        <v>55.14</v>
      </c>
      <c r="W331" s="38">
        <v>56.74</v>
      </c>
      <c r="X331" s="38">
        <v>58.28</v>
      </c>
      <c r="Y331" s="38">
        <v>59.9</v>
      </c>
      <c r="Z331" s="38">
        <v>61.52</v>
      </c>
      <c r="AA331" s="38">
        <v>63.09</v>
      </c>
      <c r="AB331" s="38">
        <v>64.77</v>
      </c>
      <c r="AC331" s="38">
        <v>66.34</v>
      </c>
      <c r="AD331" s="38">
        <v>67.98</v>
      </c>
      <c r="AE331" s="38">
        <v>69.58</v>
      </c>
      <c r="AF331" s="38">
        <v>71.12</v>
      </c>
      <c r="AG331" s="38">
        <v>72.58</v>
      </c>
      <c r="AH331" s="38">
        <v>74.08</v>
      </c>
      <c r="AI331" s="38">
        <v>75.47</v>
      </c>
      <c r="AJ331" s="38">
        <v>76.83</v>
      </c>
      <c r="AK331" s="38">
        <v>78.03</v>
      </c>
    </row>
    <row r="332" spans="1:37" ht="12.75" customHeight="1" thickBot="1" thickTop="1">
      <c r="A332" s="1">
        <v>5</v>
      </c>
      <c r="B332" s="19">
        <f>MATCH(D332,'[2]world'!$B$3:$B$400,0)</f>
        <v>230</v>
      </c>
      <c r="C332" s="17" t="str">
        <f>INDEX('[2]world'!$D$3:$D$400,MATCH(D332,'[2]world'!$B$3:$B$400,0))</f>
        <v>Norm</v>
      </c>
      <c r="D332" s="22" t="s">
        <v>73</v>
      </c>
      <c r="E332" s="23">
        <f>MATCH(G332,'[2]sex'!$B$3:$B$176,0)</f>
        <v>2</v>
      </c>
      <c r="F332" s="23" t="str">
        <f>INDEX('[2]sex'!$D$3:$D$176,MATCH(G332,'[2]sex'!$B$3:$B$176,0))</f>
        <v>females</v>
      </c>
      <c r="G332" s="22" t="s">
        <v>311</v>
      </c>
      <c r="H332" s="38">
        <v>71.74</v>
      </c>
      <c r="I332" s="38">
        <v>73.23</v>
      </c>
      <c r="J332" s="38">
        <v>73.88</v>
      </c>
      <c r="K332" s="38">
        <v>74.7</v>
      </c>
      <c r="L332" s="38">
        <v>75.19</v>
      </c>
      <c r="M332" s="38">
        <v>75.92</v>
      </c>
      <c r="N332" s="38">
        <v>77</v>
      </c>
      <c r="O332" s="38">
        <v>77.78</v>
      </c>
      <c r="P332" s="38">
        <v>78.78</v>
      </c>
      <c r="Q332" s="38">
        <v>79.49</v>
      </c>
      <c r="R332" s="38">
        <v>80.52</v>
      </c>
      <c r="S332" s="38">
        <v>81.71</v>
      </c>
      <c r="T332" s="38">
        <v>82.39</v>
      </c>
      <c r="U332" s="38">
        <v>82.99</v>
      </c>
      <c r="V332" s="38">
        <v>83.6</v>
      </c>
      <c r="W332" s="38">
        <v>84.2</v>
      </c>
      <c r="X332" s="38">
        <v>84.81</v>
      </c>
      <c r="Y332" s="38">
        <v>85.38</v>
      </c>
      <c r="Z332" s="38">
        <v>85.96</v>
      </c>
      <c r="AA332" s="38">
        <v>86.52</v>
      </c>
      <c r="AB332" s="38">
        <v>87.08</v>
      </c>
      <c r="AC332" s="38">
        <v>87.67</v>
      </c>
      <c r="AD332" s="38">
        <v>88.24</v>
      </c>
      <c r="AE332" s="38">
        <v>88.8</v>
      </c>
      <c r="AF332" s="38">
        <v>89.35</v>
      </c>
      <c r="AG332" s="38">
        <v>89.94</v>
      </c>
      <c r="AH332" s="38">
        <v>90.51</v>
      </c>
      <c r="AI332" s="38">
        <v>91.06</v>
      </c>
      <c r="AJ332" s="38">
        <v>91.63</v>
      </c>
      <c r="AK332" s="38">
        <v>92.18</v>
      </c>
    </row>
    <row r="333" spans="1:37" ht="12.75" customHeight="1" thickBot="1" thickTop="1">
      <c r="A333" s="1">
        <v>5</v>
      </c>
      <c r="B333" s="19">
        <f>MATCH(D333,'[2]world'!$B$3:$B$400,0)</f>
        <v>173</v>
      </c>
      <c r="C333" s="17" t="str">
        <f>INDEX('[2]world'!$D$3:$D$400,MATCH(D333,'[2]world'!$B$3:$B$400,0))</f>
        <v>Chili</v>
      </c>
      <c r="D333" s="22" t="s">
        <v>74</v>
      </c>
      <c r="E333" s="23">
        <f>MATCH(G333,'[2]sex'!$B$3:$B$176,0)</f>
        <v>2</v>
      </c>
      <c r="F333" s="23" t="str">
        <f>INDEX('[2]sex'!$D$3:$D$176,MATCH(G333,'[2]sex'!$B$3:$B$176,0))</f>
        <v>females</v>
      </c>
      <c r="G333" s="22" t="s">
        <v>311</v>
      </c>
      <c r="H333" s="38">
        <v>56.06</v>
      </c>
      <c r="I333" s="38">
        <v>58.85</v>
      </c>
      <c r="J333" s="38">
        <v>61.68</v>
      </c>
      <c r="K333" s="38">
        <v>64.53</v>
      </c>
      <c r="L333" s="38">
        <v>67.31</v>
      </c>
      <c r="M333" s="38">
        <v>70</v>
      </c>
      <c r="N333" s="38">
        <v>72.55</v>
      </c>
      <c r="O333" s="38">
        <v>74.95</v>
      </c>
      <c r="P333" s="38">
        <v>77.17</v>
      </c>
      <c r="Q333" s="38">
        <v>79.2</v>
      </c>
      <c r="R333" s="38">
        <v>81.03</v>
      </c>
      <c r="S333" s="38">
        <v>82.67</v>
      </c>
      <c r="T333" s="38">
        <v>84.12</v>
      </c>
      <c r="U333" s="38">
        <v>85.26</v>
      </c>
      <c r="V333" s="38">
        <v>86.26</v>
      </c>
      <c r="W333" s="38">
        <v>87.21</v>
      </c>
      <c r="X333" s="38">
        <v>88.05</v>
      </c>
      <c r="Y333" s="38">
        <v>88.83</v>
      </c>
      <c r="Z333" s="38">
        <v>89.6</v>
      </c>
      <c r="AA333" s="38">
        <v>90.32</v>
      </c>
      <c r="AB333" s="38">
        <v>91</v>
      </c>
      <c r="AC333" s="38">
        <v>91.65</v>
      </c>
      <c r="AD333" s="38">
        <v>92.28</v>
      </c>
      <c r="AE333" s="38">
        <v>92.86</v>
      </c>
      <c r="AF333" s="38">
        <v>93.46</v>
      </c>
      <c r="AG333" s="38">
        <v>93.99</v>
      </c>
      <c r="AH333" s="38">
        <v>94.55</v>
      </c>
      <c r="AI333" s="38">
        <v>95.08</v>
      </c>
      <c r="AJ333" s="38">
        <v>95.64</v>
      </c>
      <c r="AK333" s="38">
        <v>96.13</v>
      </c>
    </row>
    <row r="334" spans="1:37" ht="12.75" customHeight="1" thickBot="1" thickTop="1">
      <c r="A334" s="1">
        <v>5</v>
      </c>
      <c r="B334" s="19">
        <f>MATCH(D334,'[2]world'!$B$3:$B$400,0)</f>
        <v>222</v>
      </c>
      <c r="C334" s="17" t="str">
        <f>INDEX('[2]world'!$D$3:$D$400,MATCH(D334,'[2]world'!$B$3:$B$400,0))</f>
        <v>China</v>
      </c>
      <c r="D334" s="22" t="s">
        <v>75</v>
      </c>
      <c r="E334" s="23">
        <f>MATCH(G334,'[2]sex'!$B$3:$B$176,0)</f>
        <v>2</v>
      </c>
      <c r="F334" s="23" t="str">
        <f>INDEX('[2]sex'!$D$3:$D$176,MATCH(G334,'[2]sex'!$B$3:$B$176,0))</f>
        <v>females</v>
      </c>
      <c r="G334" s="22" t="s">
        <v>311</v>
      </c>
      <c r="H334" s="38">
        <v>44.84</v>
      </c>
      <c r="I334" s="38">
        <v>45.67</v>
      </c>
      <c r="J334" s="38">
        <v>45.49</v>
      </c>
      <c r="K334" s="38">
        <v>57.06</v>
      </c>
      <c r="L334" s="38">
        <v>62.84</v>
      </c>
      <c r="M334" s="38">
        <v>66.6</v>
      </c>
      <c r="N334" s="38">
        <v>69.02</v>
      </c>
      <c r="O334" s="38">
        <v>70.25</v>
      </c>
      <c r="P334" s="38">
        <v>71.22</v>
      </c>
      <c r="Q334" s="38">
        <v>72.52</v>
      </c>
      <c r="R334" s="38">
        <v>74.44</v>
      </c>
      <c r="S334" s="38">
        <v>76.1</v>
      </c>
      <c r="T334" s="38">
        <v>77.02</v>
      </c>
      <c r="U334" s="38">
        <v>78.08</v>
      </c>
      <c r="V334" s="38">
        <v>79.07</v>
      </c>
      <c r="W334" s="38">
        <v>80.03</v>
      </c>
      <c r="X334" s="38">
        <v>80.88</v>
      </c>
      <c r="Y334" s="38">
        <v>81.75</v>
      </c>
      <c r="Z334" s="38">
        <v>82.55</v>
      </c>
      <c r="AA334" s="38">
        <v>83.37</v>
      </c>
      <c r="AB334" s="38">
        <v>84.14</v>
      </c>
      <c r="AC334" s="38">
        <v>84.84</v>
      </c>
      <c r="AD334" s="38">
        <v>85.59</v>
      </c>
      <c r="AE334" s="38">
        <v>86.33</v>
      </c>
      <c r="AF334" s="38">
        <v>87.02</v>
      </c>
      <c r="AG334" s="38">
        <v>87.74</v>
      </c>
      <c r="AH334" s="38">
        <v>88.43</v>
      </c>
      <c r="AI334" s="38">
        <v>89.12</v>
      </c>
      <c r="AJ334" s="38">
        <v>89.8</v>
      </c>
      <c r="AK334" s="38">
        <v>90.51</v>
      </c>
    </row>
    <row r="335" spans="1:37" ht="12.75" customHeight="1" thickBot="1" thickTop="1">
      <c r="A335" s="1">
        <v>5</v>
      </c>
      <c r="B335" s="19">
        <f>MATCH(D335,'[2]world'!$B$3:$B$400,0)</f>
        <v>259</v>
      </c>
      <c r="C335" s="17" t="str">
        <f>INDEX('[2]world'!$D$3:$D$400,MATCH(D335,'[2]world'!$B$3:$B$400,0))</f>
        <v>Gong</v>
      </c>
      <c r="D335" s="22" t="s">
        <v>76</v>
      </c>
      <c r="E335" s="23">
        <f>MATCH(G335,'[2]sex'!$B$3:$B$176,0)</f>
        <v>2</v>
      </c>
      <c r="F335" s="23" t="str">
        <f>INDEX('[2]sex'!$D$3:$D$176,MATCH(G335,'[2]sex'!$B$3:$B$176,0))</f>
        <v>females</v>
      </c>
      <c r="G335" s="22" t="s">
        <v>311</v>
      </c>
      <c r="H335" s="38">
        <v>66.43</v>
      </c>
      <c r="I335" s="38">
        <v>69.22</v>
      </c>
      <c r="J335" s="38">
        <v>72.19</v>
      </c>
      <c r="K335" s="38">
        <v>74.13</v>
      </c>
      <c r="L335" s="38">
        <v>75.85</v>
      </c>
      <c r="M335" s="38">
        <v>77.39</v>
      </c>
      <c r="N335" s="38">
        <v>78.79</v>
      </c>
      <c r="O335" s="38">
        <v>80.06</v>
      </c>
      <c r="P335" s="38">
        <v>81.23</v>
      </c>
      <c r="Q335" s="38">
        <v>82.32</v>
      </c>
      <c r="R335" s="38">
        <v>84.32</v>
      </c>
      <c r="S335" s="38">
        <v>85.43</v>
      </c>
      <c r="T335" s="38">
        <v>86.58</v>
      </c>
      <c r="U335" s="38">
        <v>87.35</v>
      </c>
      <c r="V335" s="38">
        <v>88.1</v>
      </c>
      <c r="W335" s="38">
        <v>88.8</v>
      </c>
      <c r="X335" s="38">
        <v>89.48</v>
      </c>
      <c r="Y335" s="38">
        <v>90.12</v>
      </c>
      <c r="Z335" s="38">
        <v>90.74</v>
      </c>
      <c r="AA335" s="38">
        <v>91.35</v>
      </c>
      <c r="AB335" s="38">
        <v>91.91</v>
      </c>
      <c r="AC335" s="38">
        <v>92.5</v>
      </c>
      <c r="AD335" s="38">
        <v>93.05</v>
      </c>
      <c r="AE335" s="38">
        <v>93.6</v>
      </c>
      <c r="AF335" s="38">
        <v>94.16</v>
      </c>
      <c r="AG335" s="38">
        <v>94.66</v>
      </c>
      <c r="AH335" s="38">
        <v>95.21</v>
      </c>
      <c r="AI335" s="38">
        <v>95.74</v>
      </c>
      <c r="AJ335" s="38">
        <v>96.26</v>
      </c>
      <c r="AK335" s="38">
        <v>96.78</v>
      </c>
    </row>
    <row r="336" spans="1:37" ht="12.75" customHeight="1" thickBot="1" thickTop="1">
      <c r="A336" s="1">
        <v>5</v>
      </c>
      <c r="B336" s="19">
        <f>MATCH(D336,'[2]world'!$B$3:$B$400,0)</f>
        <v>260</v>
      </c>
      <c r="C336" s="17" t="str">
        <f>INDEX('[2]world'!$D$3:$D$400,MATCH(D336,'[2]world'!$B$3:$B$400,0))</f>
        <v>Makao</v>
      </c>
      <c r="D336" s="22" t="s">
        <v>77</v>
      </c>
      <c r="E336" s="23">
        <f>MATCH(G336,'[2]sex'!$B$3:$B$176,0)</f>
        <v>2</v>
      </c>
      <c r="F336" s="23" t="str">
        <f>INDEX('[2]sex'!$D$3:$D$176,MATCH(G336,'[2]sex'!$B$3:$B$176,0))</f>
        <v>females</v>
      </c>
      <c r="G336" s="22" t="s">
        <v>311</v>
      </c>
      <c r="H336" s="38">
        <v>62.36</v>
      </c>
      <c r="I336" s="38">
        <v>65.07</v>
      </c>
      <c r="J336" s="38">
        <v>67.68</v>
      </c>
      <c r="K336" s="38">
        <v>69.99</v>
      </c>
      <c r="L336" s="38">
        <v>72.03</v>
      </c>
      <c r="M336" s="38">
        <v>73.86</v>
      </c>
      <c r="N336" s="38">
        <v>75.49</v>
      </c>
      <c r="O336" s="38">
        <v>76.95</v>
      </c>
      <c r="P336" s="38">
        <v>78.27</v>
      </c>
      <c r="Q336" s="38">
        <v>79.48</v>
      </c>
      <c r="R336" s="38">
        <v>80.58</v>
      </c>
      <c r="S336" s="38">
        <v>81.6</v>
      </c>
      <c r="T336" s="38">
        <v>82.51</v>
      </c>
      <c r="U336" s="38">
        <v>83.37</v>
      </c>
      <c r="V336" s="38">
        <v>84.19</v>
      </c>
      <c r="W336" s="38">
        <v>84.97</v>
      </c>
      <c r="X336" s="38">
        <v>85.71</v>
      </c>
      <c r="Y336" s="38">
        <v>86.42</v>
      </c>
      <c r="Z336" s="38">
        <v>87.1</v>
      </c>
      <c r="AA336" s="38">
        <v>87.78</v>
      </c>
      <c r="AB336" s="38">
        <v>88.42</v>
      </c>
      <c r="AC336" s="38">
        <v>89.06</v>
      </c>
      <c r="AD336" s="38">
        <v>89.69</v>
      </c>
      <c r="AE336" s="38">
        <v>90.28</v>
      </c>
      <c r="AF336" s="38">
        <v>90.87</v>
      </c>
      <c r="AG336" s="38">
        <v>91.45</v>
      </c>
      <c r="AH336" s="38">
        <v>92.05</v>
      </c>
      <c r="AI336" s="38">
        <v>92.63</v>
      </c>
      <c r="AJ336" s="38">
        <v>93.19</v>
      </c>
      <c r="AK336" s="38">
        <v>93.77</v>
      </c>
    </row>
    <row r="337" spans="1:37" ht="12.75" customHeight="1" thickBot="1" thickTop="1">
      <c r="A337" s="1">
        <v>5</v>
      </c>
      <c r="B337" s="19">
        <f>MATCH(D337,'[2]world'!$B$3:$B$400,0)</f>
        <v>174</v>
      </c>
      <c r="C337" s="17" t="str">
        <f>INDEX('[2]world'!$D$3:$D$400,MATCH(D337,'[2]world'!$B$3:$B$400,0))</f>
        <v>Kol</v>
      </c>
      <c r="D337" s="22" t="s">
        <v>78</v>
      </c>
      <c r="E337" s="23">
        <f>MATCH(G337,'[2]sex'!$B$3:$B$176,0)</f>
        <v>2</v>
      </c>
      <c r="F337" s="23" t="str">
        <f>INDEX('[2]sex'!$D$3:$D$176,MATCH(G337,'[2]sex'!$B$3:$B$176,0))</f>
        <v>females</v>
      </c>
      <c r="G337" s="22" t="s">
        <v>311</v>
      </c>
      <c r="H337" s="38">
        <v>52.34</v>
      </c>
      <c r="I337" s="38">
        <v>56.88</v>
      </c>
      <c r="J337" s="38">
        <v>59.68</v>
      </c>
      <c r="K337" s="38">
        <v>61.83</v>
      </c>
      <c r="L337" s="38">
        <v>63.85</v>
      </c>
      <c r="M337" s="38">
        <v>66.25</v>
      </c>
      <c r="N337" s="38">
        <v>70.22</v>
      </c>
      <c r="O337" s="38">
        <v>71.69</v>
      </c>
      <c r="P337" s="38">
        <v>73.02</v>
      </c>
      <c r="Q337" s="38">
        <v>74.22</v>
      </c>
      <c r="R337" s="38">
        <v>75.42</v>
      </c>
      <c r="S337" s="38">
        <v>76.61</v>
      </c>
      <c r="T337" s="38">
        <v>77.39</v>
      </c>
      <c r="U337" s="38">
        <v>78.29</v>
      </c>
      <c r="V337" s="38">
        <v>79.15</v>
      </c>
      <c r="W337" s="38">
        <v>79.94</v>
      </c>
      <c r="X337" s="38">
        <v>80.72</v>
      </c>
      <c r="Y337" s="38">
        <v>81.44</v>
      </c>
      <c r="Z337" s="38">
        <v>82.11</v>
      </c>
      <c r="AA337" s="38">
        <v>82.78</v>
      </c>
      <c r="AB337" s="38">
        <v>83.46</v>
      </c>
      <c r="AC337" s="38">
        <v>84.09</v>
      </c>
      <c r="AD337" s="38">
        <v>84.68</v>
      </c>
      <c r="AE337" s="38">
        <v>85.28</v>
      </c>
      <c r="AF337" s="38">
        <v>85.88</v>
      </c>
      <c r="AG337" s="38">
        <v>86.46</v>
      </c>
      <c r="AH337" s="38">
        <v>87.06</v>
      </c>
      <c r="AI337" s="38">
        <v>87.59</v>
      </c>
      <c r="AJ337" s="38">
        <v>88.12</v>
      </c>
      <c r="AK337" s="38">
        <v>88.66</v>
      </c>
    </row>
    <row r="338" spans="1:37" ht="12.75" customHeight="1" thickBot="1" thickTop="1">
      <c r="A338" s="1">
        <v>5</v>
      </c>
      <c r="B338" s="19">
        <f>MATCH(D338,'[2]world'!$B$3:$B$400,0)</f>
        <v>105</v>
      </c>
      <c r="C338" s="17" t="str">
        <f>INDEX('[2]world'!$D$3:$D$400,MATCH(D338,'[2]world'!$B$3:$B$400,0))</f>
        <v>Kom</v>
      </c>
      <c r="D338" s="22" t="s">
        <v>79</v>
      </c>
      <c r="E338" s="23">
        <f>MATCH(G338,'[2]sex'!$B$3:$B$176,0)</f>
        <v>2</v>
      </c>
      <c r="F338" s="23" t="str">
        <f>INDEX('[2]sex'!$D$3:$D$176,MATCH(G338,'[2]sex'!$B$3:$B$176,0))</f>
        <v>females</v>
      </c>
      <c r="G338" s="22" t="s">
        <v>311</v>
      </c>
      <c r="H338" s="38">
        <v>40</v>
      </c>
      <c r="I338" s="38">
        <v>42</v>
      </c>
      <c r="J338" s="38">
        <v>44</v>
      </c>
      <c r="K338" s="38">
        <v>46</v>
      </c>
      <c r="L338" s="38">
        <v>48.59</v>
      </c>
      <c r="M338" s="38">
        <v>50.76</v>
      </c>
      <c r="N338" s="38">
        <v>53.91</v>
      </c>
      <c r="O338" s="38">
        <v>56.89</v>
      </c>
      <c r="P338" s="38">
        <v>59.4</v>
      </c>
      <c r="Q338" s="38">
        <v>60.85</v>
      </c>
      <c r="R338" s="38">
        <v>61.24</v>
      </c>
      <c r="S338" s="38">
        <v>62.51</v>
      </c>
      <c r="T338" s="38">
        <v>64.5</v>
      </c>
      <c r="U338" s="38">
        <v>65.95</v>
      </c>
      <c r="V338" s="38">
        <v>67.26</v>
      </c>
      <c r="W338" s="38">
        <v>68.49</v>
      </c>
      <c r="X338" s="38">
        <v>69.6</v>
      </c>
      <c r="Y338" s="38">
        <v>70.62</v>
      </c>
      <c r="Z338" s="38">
        <v>71.66</v>
      </c>
      <c r="AA338" s="38">
        <v>72.59</v>
      </c>
      <c r="AB338" s="38">
        <v>73.49</v>
      </c>
      <c r="AC338" s="38">
        <v>74.34</v>
      </c>
      <c r="AD338" s="38">
        <v>75.23</v>
      </c>
      <c r="AE338" s="38">
        <v>76.07</v>
      </c>
      <c r="AF338" s="38">
        <v>76.9</v>
      </c>
      <c r="AG338" s="38">
        <v>77.68</v>
      </c>
      <c r="AH338" s="38">
        <v>78.41</v>
      </c>
      <c r="AI338" s="38">
        <v>79.18</v>
      </c>
      <c r="AJ338" s="38">
        <v>79.99</v>
      </c>
      <c r="AK338" s="38">
        <v>80.76</v>
      </c>
    </row>
    <row r="339" spans="1:37" ht="12.75" customHeight="1" thickBot="1" thickTop="1">
      <c r="A339" s="1">
        <v>5</v>
      </c>
      <c r="B339" s="19">
        <f>MATCH(D339,'[2]world'!$B$3:$B$400,0)</f>
        <v>128</v>
      </c>
      <c r="C339" s="17" t="str">
        <f>INDEX('[2]world'!$D$3:$D$400,MATCH(D339,'[2]world'!$B$3:$B$400,0))</f>
        <v>Kon</v>
      </c>
      <c r="D339" s="22" t="s">
        <v>80</v>
      </c>
      <c r="E339" s="23">
        <f>MATCH(G339,'[2]sex'!$B$3:$B$176,0)</f>
        <v>2</v>
      </c>
      <c r="F339" s="23" t="str">
        <f>INDEX('[2]sex'!$D$3:$D$176,MATCH(G339,'[2]sex'!$B$3:$B$176,0))</f>
        <v>females</v>
      </c>
      <c r="G339" s="22" t="s">
        <v>311</v>
      </c>
      <c r="H339" s="38">
        <v>44.05</v>
      </c>
      <c r="I339" s="38">
        <v>47.97</v>
      </c>
      <c r="J339" s="38">
        <v>51.52</v>
      </c>
      <c r="K339" s="38">
        <v>54.04</v>
      </c>
      <c r="L339" s="38">
        <v>55.55</v>
      </c>
      <c r="M339" s="38">
        <v>56.88</v>
      </c>
      <c r="N339" s="38">
        <v>57.93</v>
      </c>
      <c r="O339" s="38">
        <v>57.52</v>
      </c>
      <c r="P339" s="38">
        <v>55.22</v>
      </c>
      <c r="Q339" s="38">
        <v>52.22</v>
      </c>
      <c r="R339" s="38">
        <v>52.42</v>
      </c>
      <c r="S339" s="38">
        <v>57.7</v>
      </c>
      <c r="T339" s="38">
        <v>62.92</v>
      </c>
      <c r="U339" s="38">
        <v>65.49</v>
      </c>
      <c r="V339" s="38">
        <v>67.72</v>
      </c>
      <c r="W339" s="38">
        <v>69.55</v>
      </c>
      <c r="X339" s="38">
        <v>71.11</v>
      </c>
      <c r="Y339" s="38">
        <v>72.6</v>
      </c>
      <c r="Z339" s="38">
        <v>73.93</v>
      </c>
      <c r="AA339" s="38">
        <v>75.02</v>
      </c>
      <c r="AB339" s="38">
        <v>75.83</v>
      </c>
      <c r="AC339" s="38">
        <v>76.52</v>
      </c>
      <c r="AD339" s="38">
        <v>77.19</v>
      </c>
      <c r="AE339" s="38">
        <v>77.83</v>
      </c>
      <c r="AF339" s="38">
        <v>78.44</v>
      </c>
      <c r="AG339" s="38">
        <v>79.05</v>
      </c>
      <c r="AH339" s="38">
        <v>79.63</v>
      </c>
      <c r="AI339" s="38">
        <v>80.13</v>
      </c>
      <c r="AJ339" s="38">
        <v>80.59</v>
      </c>
      <c r="AK339" s="38">
        <v>81.04</v>
      </c>
    </row>
    <row r="340" spans="1:37" ht="12.75" customHeight="1" thickBot="1" thickTop="1">
      <c r="A340" s="1">
        <v>5</v>
      </c>
      <c r="B340" s="19">
        <f>MATCH(D340,'[2]world'!$B$3:$B$400,0)</f>
        <v>144</v>
      </c>
      <c r="C340" s="17" t="str">
        <f>INDEX('[2]world'!$D$3:$D$400,MATCH(D340,'[2]world'!$B$3:$B$400,0))</f>
        <v>KoRi</v>
      </c>
      <c r="D340" s="22" t="s">
        <v>81</v>
      </c>
      <c r="E340" s="23">
        <f>MATCH(G340,'[2]sex'!$B$3:$B$176,0)</f>
        <v>2</v>
      </c>
      <c r="F340" s="23" t="str">
        <f>INDEX('[2]sex'!$D$3:$D$176,MATCH(G340,'[2]sex'!$B$3:$B$176,0))</f>
        <v>females</v>
      </c>
      <c r="G340" s="22" t="s">
        <v>311</v>
      </c>
      <c r="H340" s="38">
        <v>57.29</v>
      </c>
      <c r="I340" s="38">
        <v>60.2</v>
      </c>
      <c r="J340" s="38">
        <v>63.82</v>
      </c>
      <c r="K340" s="38">
        <v>66.89</v>
      </c>
      <c r="L340" s="38">
        <v>69.82</v>
      </c>
      <c r="M340" s="38">
        <v>73</v>
      </c>
      <c r="N340" s="38">
        <v>76.25</v>
      </c>
      <c r="O340" s="38">
        <v>77.87</v>
      </c>
      <c r="P340" s="38">
        <v>78.67</v>
      </c>
      <c r="Q340" s="38">
        <v>79.46</v>
      </c>
      <c r="R340" s="38">
        <v>80.18</v>
      </c>
      <c r="S340" s="38">
        <v>80.83</v>
      </c>
      <c r="T340" s="38">
        <v>81.69</v>
      </c>
      <c r="U340" s="38">
        <v>82.42</v>
      </c>
      <c r="V340" s="38">
        <v>83.13</v>
      </c>
      <c r="W340" s="38">
        <v>83.78</v>
      </c>
      <c r="X340" s="38">
        <v>84.43</v>
      </c>
      <c r="Y340" s="38">
        <v>85.03</v>
      </c>
      <c r="Z340" s="38">
        <v>85.62</v>
      </c>
      <c r="AA340" s="38">
        <v>86.18</v>
      </c>
      <c r="AB340" s="38">
        <v>86.71</v>
      </c>
      <c r="AC340" s="38">
        <v>87.27</v>
      </c>
      <c r="AD340" s="38">
        <v>87.79</v>
      </c>
      <c r="AE340" s="38">
        <v>88.28</v>
      </c>
      <c r="AF340" s="38">
        <v>88.84</v>
      </c>
      <c r="AG340" s="38">
        <v>89.34</v>
      </c>
      <c r="AH340" s="38">
        <v>89.83</v>
      </c>
      <c r="AI340" s="38">
        <v>90.32</v>
      </c>
      <c r="AJ340" s="38">
        <v>90.82</v>
      </c>
      <c r="AK340" s="38">
        <v>91.33</v>
      </c>
    </row>
    <row r="341" spans="1:37" ht="12.75" customHeight="1" thickBot="1" thickTop="1">
      <c r="A341" s="1">
        <v>5</v>
      </c>
      <c r="B341" s="19">
        <f>MATCH(D341,'[2]world'!$B$3:$B$400,0)</f>
        <v>391</v>
      </c>
      <c r="C341" s="17" t="str">
        <f>INDEX('[2]world'!$D$3:$D$400,MATCH(D341,'[2]world'!$B$3:$B$400,0))</f>
        <v>KotD</v>
      </c>
      <c r="D341" s="22" t="s">
        <v>256</v>
      </c>
      <c r="E341" s="23">
        <f>MATCH(G341,'[2]sex'!$B$3:$B$176,0)</f>
        <v>2</v>
      </c>
      <c r="F341" s="23" t="str">
        <f>INDEX('[2]sex'!$D$3:$D$176,MATCH(G341,'[2]sex'!$B$3:$B$176,0))</f>
        <v>females</v>
      </c>
      <c r="G341" s="22" t="s">
        <v>311</v>
      </c>
      <c r="H341" s="38">
        <v>33.08</v>
      </c>
      <c r="I341" s="38">
        <v>36.02</v>
      </c>
      <c r="J341" s="38">
        <v>39.79</v>
      </c>
      <c r="K341" s="38">
        <v>42.93</v>
      </c>
      <c r="L341" s="38">
        <v>47.72</v>
      </c>
      <c r="M341" s="38">
        <v>51.26</v>
      </c>
      <c r="N341" s="38">
        <v>53.76</v>
      </c>
      <c r="O341" s="38">
        <v>54.98</v>
      </c>
      <c r="P341" s="38">
        <v>53.53</v>
      </c>
      <c r="Q341" s="38">
        <v>48.12</v>
      </c>
      <c r="R341" s="38">
        <v>47.63</v>
      </c>
      <c r="S341" s="38">
        <v>50</v>
      </c>
      <c r="T341" s="38">
        <v>51.85</v>
      </c>
      <c r="U341" s="38">
        <v>53.76</v>
      </c>
      <c r="V341" s="38">
        <v>55.81</v>
      </c>
      <c r="W341" s="38">
        <v>57.91</v>
      </c>
      <c r="X341" s="38">
        <v>60.04</v>
      </c>
      <c r="Y341" s="38">
        <v>62.18</v>
      </c>
      <c r="Z341" s="38">
        <v>64.29</v>
      </c>
      <c r="AA341" s="38">
        <v>66.35</v>
      </c>
      <c r="AB341" s="38">
        <v>68.32</v>
      </c>
      <c r="AC341" s="38">
        <v>70.16</v>
      </c>
      <c r="AD341" s="38">
        <v>71.85</v>
      </c>
      <c r="AE341" s="38">
        <v>73.37</v>
      </c>
      <c r="AF341" s="38">
        <v>74.74</v>
      </c>
      <c r="AG341" s="38">
        <v>75.96</v>
      </c>
      <c r="AH341" s="38">
        <v>77.05</v>
      </c>
      <c r="AI341" s="38">
        <v>78.03</v>
      </c>
      <c r="AJ341" s="38">
        <v>78.92</v>
      </c>
      <c r="AK341" s="38">
        <v>79.74</v>
      </c>
    </row>
    <row r="342" spans="1:37" ht="12.75" customHeight="1" thickBot="1" thickTop="1">
      <c r="A342" s="1">
        <v>5</v>
      </c>
      <c r="B342" s="19">
        <f>MATCH(D342,'[2]world'!$B$3:$B$400,0)</f>
        <v>43</v>
      </c>
      <c r="C342" s="17" t="str">
        <f>INDEX('[2]world'!$D$3:$D$400,MATCH(D342,'[2]world'!$B$3:$B$400,0))</f>
        <v>Cro</v>
      </c>
      <c r="D342" s="22" t="s">
        <v>82</v>
      </c>
      <c r="E342" s="23">
        <f>MATCH(G342,'[2]sex'!$B$3:$B$176,0)</f>
        <v>2</v>
      </c>
      <c r="F342" s="23" t="str">
        <f>INDEX('[2]sex'!$D$3:$D$176,MATCH(G342,'[2]sex'!$B$3:$B$176,0))</f>
        <v>females</v>
      </c>
      <c r="G342" s="22" t="s">
        <v>311</v>
      </c>
      <c r="H342" s="38">
        <v>63.08</v>
      </c>
      <c r="I342" s="38">
        <v>65.91</v>
      </c>
      <c r="J342" s="38">
        <v>68.51</v>
      </c>
      <c r="K342" s="38">
        <v>70.87</v>
      </c>
      <c r="L342" s="38">
        <v>72.8</v>
      </c>
      <c r="M342" s="38">
        <v>74.12</v>
      </c>
      <c r="N342" s="38">
        <v>74.58</v>
      </c>
      <c r="O342" s="38">
        <v>75.5</v>
      </c>
      <c r="P342" s="38">
        <v>76.51</v>
      </c>
      <c r="Q342" s="38">
        <v>78.09</v>
      </c>
      <c r="R342" s="38">
        <v>78.43</v>
      </c>
      <c r="S342" s="38">
        <v>79.53</v>
      </c>
      <c r="T342" s="38">
        <v>80.38</v>
      </c>
      <c r="U342" s="38">
        <v>81.11</v>
      </c>
      <c r="V342" s="38">
        <v>81.81</v>
      </c>
      <c r="W342" s="38">
        <v>82.5</v>
      </c>
      <c r="X342" s="38">
        <v>83.17</v>
      </c>
      <c r="Y342" s="38">
        <v>83.82</v>
      </c>
      <c r="Z342" s="38">
        <v>84.4</v>
      </c>
      <c r="AA342" s="38">
        <v>85.02</v>
      </c>
      <c r="AB342" s="38">
        <v>85.58</v>
      </c>
      <c r="AC342" s="38">
        <v>86.15</v>
      </c>
      <c r="AD342" s="38">
        <v>86.72</v>
      </c>
      <c r="AE342" s="38">
        <v>87.29</v>
      </c>
      <c r="AF342" s="38">
        <v>87.84</v>
      </c>
      <c r="AG342" s="38">
        <v>88.4</v>
      </c>
      <c r="AH342" s="38">
        <v>88.95</v>
      </c>
      <c r="AI342" s="38">
        <v>89.46</v>
      </c>
      <c r="AJ342" s="38">
        <v>89.98</v>
      </c>
      <c r="AK342" s="38">
        <v>90.55</v>
      </c>
    </row>
    <row r="343" spans="1:37" ht="12.75" customHeight="1" thickBot="1" thickTop="1">
      <c r="A343" s="1">
        <v>5</v>
      </c>
      <c r="B343" s="19">
        <f>MATCH(D343,'[2]world'!$B$3:$B$400,0)</f>
        <v>155</v>
      </c>
      <c r="C343" s="17" t="str">
        <f>INDEX('[2]world'!$D$3:$D$400,MATCH(D343,'[2]world'!$B$3:$B$400,0))</f>
        <v>Cuba</v>
      </c>
      <c r="D343" s="22" t="s">
        <v>83</v>
      </c>
      <c r="E343" s="23">
        <f>MATCH(G343,'[2]sex'!$B$3:$B$176,0)</f>
        <v>2</v>
      </c>
      <c r="F343" s="23" t="str">
        <f>INDEX('[2]sex'!$D$3:$D$176,MATCH(G343,'[2]sex'!$B$3:$B$176,0))</f>
        <v>females</v>
      </c>
      <c r="G343" s="22" t="s">
        <v>311</v>
      </c>
      <c r="H343" s="38">
        <v>61.28</v>
      </c>
      <c r="I343" s="38">
        <v>64.16</v>
      </c>
      <c r="J343" s="38">
        <v>67.11</v>
      </c>
      <c r="K343" s="38">
        <v>70.2</v>
      </c>
      <c r="L343" s="38">
        <v>72.73</v>
      </c>
      <c r="M343" s="38">
        <v>74.91</v>
      </c>
      <c r="N343" s="38">
        <v>75.97</v>
      </c>
      <c r="O343" s="38">
        <v>76.57</v>
      </c>
      <c r="P343" s="38">
        <v>76.73</v>
      </c>
      <c r="Q343" s="38">
        <v>78.23</v>
      </c>
      <c r="R343" s="38">
        <v>79.09</v>
      </c>
      <c r="S343" s="38">
        <v>80.74</v>
      </c>
      <c r="T343" s="38">
        <v>81.27</v>
      </c>
      <c r="U343" s="38">
        <v>82.01</v>
      </c>
      <c r="V343" s="38">
        <v>82.73</v>
      </c>
      <c r="W343" s="38">
        <v>83.42</v>
      </c>
      <c r="X343" s="38">
        <v>84.08</v>
      </c>
      <c r="Y343" s="38">
        <v>84.7</v>
      </c>
      <c r="Z343" s="38">
        <v>85.34</v>
      </c>
      <c r="AA343" s="38">
        <v>85.9</v>
      </c>
      <c r="AB343" s="38">
        <v>86.5</v>
      </c>
      <c r="AC343" s="38">
        <v>87.06</v>
      </c>
      <c r="AD343" s="38">
        <v>87.61</v>
      </c>
      <c r="AE343" s="38">
        <v>88.17</v>
      </c>
      <c r="AF343" s="38">
        <v>88.73</v>
      </c>
      <c r="AG343" s="38">
        <v>89.28</v>
      </c>
      <c r="AH343" s="38">
        <v>89.82</v>
      </c>
      <c r="AI343" s="38">
        <v>90.36</v>
      </c>
      <c r="AJ343" s="38">
        <v>90.87</v>
      </c>
      <c r="AK343" s="38">
        <v>91.41</v>
      </c>
    </row>
    <row r="344" spans="1:37" ht="12.75" customHeight="1" thickBot="1" thickTop="1">
      <c r="A344" s="1">
        <v>5</v>
      </c>
      <c r="B344" s="19">
        <f>MATCH(D344,'[2]world'!$B$3:$B$400,0)</f>
        <v>339</v>
      </c>
      <c r="C344" s="17" t="str">
        <f>INDEX('[2]world'!$D$3:$D$400,MATCH(D344,'[2]world'!$B$3:$B$400,0))</f>
        <v>Curac</v>
      </c>
      <c r="D344" s="22" t="s">
        <v>257</v>
      </c>
      <c r="E344" s="23">
        <f>MATCH(G344,'[2]sex'!$B$3:$B$176,0)</f>
        <v>2</v>
      </c>
      <c r="F344" s="23" t="str">
        <f>INDEX('[2]sex'!$D$3:$D$176,MATCH(G344,'[2]sex'!$B$3:$B$176,0))</f>
        <v>females</v>
      </c>
      <c r="G344" s="22" t="s">
        <v>311</v>
      </c>
      <c r="H344" s="38">
        <v>62.23</v>
      </c>
      <c r="I344" s="38">
        <v>65.78</v>
      </c>
      <c r="J344" s="38">
        <v>68.24</v>
      </c>
      <c r="K344" s="38">
        <v>69.96</v>
      </c>
      <c r="L344" s="38">
        <v>72.29</v>
      </c>
      <c r="M344" s="38">
        <v>74.78</v>
      </c>
      <c r="N344" s="38">
        <v>76.39</v>
      </c>
      <c r="O344" s="38">
        <v>77.37</v>
      </c>
      <c r="P344" s="38">
        <v>77.48</v>
      </c>
      <c r="Q344" s="38">
        <v>77.82</v>
      </c>
      <c r="R344" s="38">
        <v>78.59</v>
      </c>
      <c r="S344" s="38">
        <v>79.38</v>
      </c>
      <c r="T344" s="38">
        <v>80.7</v>
      </c>
      <c r="U344" s="38">
        <v>81.4</v>
      </c>
      <c r="V344" s="38">
        <v>82.09</v>
      </c>
      <c r="W344" s="38">
        <v>82.77</v>
      </c>
      <c r="X344" s="38">
        <v>83.43</v>
      </c>
      <c r="Y344" s="38">
        <v>84.07</v>
      </c>
      <c r="Z344" s="38">
        <v>84.66</v>
      </c>
      <c r="AA344" s="38">
        <v>85.25</v>
      </c>
      <c r="AB344" s="38">
        <v>85.84</v>
      </c>
      <c r="AC344" s="38">
        <v>86.38</v>
      </c>
      <c r="AD344" s="38">
        <v>86.94</v>
      </c>
      <c r="AE344" s="38">
        <v>87.51</v>
      </c>
      <c r="AF344" s="38">
        <v>88.06</v>
      </c>
      <c r="AG344" s="38">
        <v>88.57</v>
      </c>
      <c r="AH344" s="38">
        <v>89.11</v>
      </c>
      <c r="AI344" s="38">
        <v>89.62</v>
      </c>
      <c r="AJ344" s="38">
        <v>90.18</v>
      </c>
      <c r="AK344" s="38">
        <v>90.68</v>
      </c>
    </row>
    <row r="345" spans="1:37" ht="12.75" customHeight="1" thickBot="1" thickTop="1">
      <c r="A345" s="1">
        <v>5</v>
      </c>
      <c r="B345" s="19">
        <f>MATCH(D345,'[2]world'!$B$3:$B$400,0)</f>
        <v>58</v>
      </c>
      <c r="C345" s="17" t="str">
        <f>INDEX('[2]world'!$D$3:$D$400,MATCH(D345,'[2]world'!$B$3:$B$400,0))</f>
        <v>Kip</v>
      </c>
      <c r="D345" s="22" t="s">
        <v>84</v>
      </c>
      <c r="E345" s="23">
        <f>MATCH(G345,'[2]sex'!$B$3:$B$176,0)</f>
        <v>2</v>
      </c>
      <c r="F345" s="23" t="str">
        <f>INDEX('[2]sex'!$D$3:$D$176,MATCH(G345,'[2]sex'!$B$3:$B$176,0))</f>
        <v>females</v>
      </c>
      <c r="G345" s="22" t="s">
        <v>311</v>
      </c>
      <c r="H345" s="38">
        <v>68.72</v>
      </c>
      <c r="I345" s="38">
        <v>70.75</v>
      </c>
      <c r="J345" s="38">
        <v>72.47</v>
      </c>
      <c r="K345" s="38">
        <v>73.94</v>
      </c>
      <c r="L345" s="38">
        <v>75.21</v>
      </c>
      <c r="M345" s="38">
        <v>76.33</v>
      </c>
      <c r="N345" s="38">
        <v>77.32</v>
      </c>
      <c r="O345" s="38">
        <v>78.2</v>
      </c>
      <c r="P345" s="38">
        <v>79.01</v>
      </c>
      <c r="Q345" s="38">
        <v>79.75</v>
      </c>
      <c r="R345" s="38">
        <v>80.45</v>
      </c>
      <c r="S345" s="38">
        <v>81.1</v>
      </c>
      <c r="T345" s="38">
        <v>82.17</v>
      </c>
      <c r="U345" s="38">
        <v>82.87</v>
      </c>
      <c r="V345" s="38">
        <v>83.53</v>
      </c>
      <c r="W345" s="38">
        <v>84.18</v>
      </c>
      <c r="X345" s="38">
        <v>84.79</v>
      </c>
      <c r="Y345" s="38">
        <v>85.39</v>
      </c>
      <c r="Z345" s="38">
        <v>85.99</v>
      </c>
      <c r="AA345" s="38">
        <v>86.55</v>
      </c>
      <c r="AB345" s="38">
        <v>87.13</v>
      </c>
      <c r="AC345" s="38">
        <v>87.7</v>
      </c>
      <c r="AD345" s="38">
        <v>88.3</v>
      </c>
      <c r="AE345" s="38">
        <v>88.87</v>
      </c>
      <c r="AF345" s="38">
        <v>89.43</v>
      </c>
      <c r="AG345" s="38">
        <v>89.97</v>
      </c>
      <c r="AH345" s="38">
        <v>90.5</v>
      </c>
      <c r="AI345" s="38">
        <v>91.08</v>
      </c>
      <c r="AJ345" s="38">
        <v>91.62</v>
      </c>
      <c r="AK345" s="38">
        <v>92.17</v>
      </c>
    </row>
    <row r="346" spans="1:37" ht="12.75" customHeight="1" thickBot="1" thickTop="1">
      <c r="A346" s="1">
        <v>5</v>
      </c>
      <c r="B346" s="19">
        <f>MATCH(D346,'[2]world'!$B$3:$B$400,0)</f>
        <v>44</v>
      </c>
      <c r="C346" s="17" t="str">
        <f>INDEX('[2]world'!$D$3:$D$400,MATCH(D346,'[2]world'!$B$3:$B$400,0))</f>
        <v>Che</v>
      </c>
      <c r="D346" s="22" t="s">
        <v>85</v>
      </c>
      <c r="E346" s="23">
        <f>MATCH(G346,'[2]sex'!$B$3:$B$176,0)</f>
        <v>2</v>
      </c>
      <c r="F346" s="23" t="str">
        <f>INDEX('[2]sex'!$D$3:$D$176,MATCH(G346,'[2]sex'!$B$3:$B$176,0))</f>
        <v>females</v>
      </c>
      <c r="G346" s="22" t="s">
        <v>311</v>
      </c>
      <c r="H346" s="38">
        <v>68.82</v>
      </c>
      <c r="I346" s="38">
        <v>72.09</v>
      </c>
      <c r="J346" s="38">
        <v>73.36</v>
      </c>
      <c r="K346" s="38">
        <v>73.43</v>
      </c>
      <c r="L346" s="38">
        <v>73.46</v>
      </c>
      <c r="M346" s="38">
        <v>74.19</v>
      </c>
      <c r="N346" s="38">
        <v>74.3</v>
      </c>
      <c r="O346" s="38">
        <v>75.07</v>
      </c>
      <c r="P346" s="38">
        <v>76.07</v>
      </c>
      <c r="Q346" s="38">
        <v>77.49</v>
      </c>
      <c r="R346" s="38">
        <v>78.69</v>
      </c>
      <c r="S346" s="38">
        <v>79.98</v>
      </c>
      <c r="T346" s="38">
        <v>81.27</v>
      </c>
      <c r="U346" s="38">
        <v>81.9</v>
      </c>
      <c r="V346" s="38">
        <v>82.52</v>
      </c>
      <c r="W346" s="38">
        <v>83.13</v>
      </c>
      <c r="X346" s="38">
        <v>83.75</v>
      </c>
      <c r="Y346" s="38">
        <v>84.31</v>
      </c>
      <c r="Z346" s="38">
        <v>84.85</v>
      </c>
      <c r="AA346" s="38">
        <v>85.39</v>
      </c>
      <c r="AB346" s="38">
        <v>85.95</v>
      </c>
      <c r="AC346" s="38">
        <v>86.52</v>
      </c>
      <c r="AD346" s="38">
        <v>87.07</v>
      </c>
      <c r="AE346" s="38">
        <v>87.64</v>
      </c>
      <c r="AF346" s="38">
        <v>88.13</v>
      </c>
      <c r="AG346" s="38">
        <v>88.68</v>
      </c>
      <c r="AH346" s="38">
        <v>89.23</v>
      </c>
      <c r="AI346" s="38">
        <v>89.77</v>
      </c>
      <c r="AJ346" s="38">
        <v>90.31</v>
      </c>
      <c r="AK346" s="38">
        <v>90.8</v>
      </c>
    </row>
    <row r="347" spans="1:37" ht="12.75" customHeight="1" thickBot="1" thickTop="1">
      <c r="A347" s="1">
        <v>5</v>
      </c>
      <c r="B347" s="19">
        <f>MATCH(D347,'[2]world'!$B$3:$B$400,0)</f>
        <v>225</v>
      </c>
      <c r="C347" s="17" t="str">
        <f>INDEX('[2]world'!$D$3:$D$400,MATCH(D347,'[2]world'!$B$3:$B$400,0))</f>
        <v>Ko_N</v>
      </c>
      <c r="D347" s="22" t="s">
        <v>86</v>
      </c>
      <c r="E347" s="23">
        <f>MATCH(G347,'[2]sex'!$B$3:$B$176,0)</f>
        <v>2</v>
      </c>
      <c r="F347" s="23" t="str">
        <f>INDEX('[2]sex'!$D$3:$D$176,MATCH(G347,'[2]sex'!$B$3:$B$176,0))</f>
        <v>females</v>
      </c>
      <c r="G347" s="22" t="s">
        <v>311</v>
      </c>
      <c r="H347" s="38">
        <v>43.16</v>
      </c>
      <c r="I347" s="38">
        <v>52.54</v>
      </c>
      <c r="J347" s="38">
        <v>54.55</v>
      </c>
      <c r="K347" s="38">
        <v>60.06</v>
      </c>
      <c r="L347" s="38">
        <v>64.59</v>
      </c>
      <c r="M347" s="38">
        <v>67.86</v>
      </c>
      <c r="N347" s="38">
        <v>69.83</v>
      </c>
      <c r="O347" s="38">
        <v>71.33</v>
      </c>
      <c r="P347" s="38">
        <v>73.31</v>
      </c>
      <c r="Q347" s="38">
        <v>67.39</v>
      </c>
      <c r="R347" s="38">
        <v>71.46</v>
      </c>
      <c r="S347" s="38">
        <v>71.75</v>
      </c>
      <c r="T347" s="38">
        <v>73.27</v>
      </c>
      <c r="U347" s="38">
        <v>74.54</v>
      </c>
      <c r="V347" s="38">
        <v>75.66</v>
      </c>
      <c r="W347" s="38">
        <v>76.72</v>
      </c>
      <c r="X347" s="38">
        <v>77.66</v>
      </c>
      <c r="Y347" s="38">
        <v>78.5</v>
      </c>
      <c r="Z347" s="38">
        <v>79.3</v>
      </c>
      <c r="AA347" s="38">
        <v>80.09</v>
      </c>
      <c r="AB347" s="38">
        <v>80.85</v>
      </c>
      <c r="AC347" s="38">
        <v>81.56</v>
      </c>
      <c r="AD347" s="38">
        <v>82.21</v>
      </c>
      <c r="AE347" s="38">
        <v>82.88</v>
      </c>
      <c r="AF347" s="38">
        <v>83.49</v>
      </c>
      <c r="AG347" s="38">
        <v>84.1</v>
      </c>
      <c r="AH347" s="38">
        <v>84.7</v>
      </c>
      <c r="AI347" s="38">
        <v>85.33</v>
      </c>
      <c r="AJ347" s="38">
        <v>85.9</v>
      </c>
      <c r="AK347" s="38">
        <v>86.45</v>
      </c>
    </row>
    <row r="348" spans="1:37" ht="12.75" customHeight="1" thickBot="1" thickTop="1">
      <c r="A348" s="1">
        <v>5</v>
      </c>
      <c r="B348" s="19">
        <f>MATCH(D348,'[2]world'!$B$3:$B$400,0)</f>
        <v>129</v>
      </c>
      <c r="C348" s="17" t="str">
        <f>INDEX('[2]world'!$D$3:$D$400,MATCH(D348,'[2]world'!$B$3:$B$400,0))</f>
        <v>KoDR</v>
      </c>
      <c r="D348" s="22" t="s">
        <v>87</v>
      </c>
      <c r="E348" s="23">
        <f>MATCH(G348,'[2]sex'!$B$3:$B$176,0)</f>
        <v>2</v>
      </c>
      <c r="F348" s="23" t="str">
        <f>INDEX('[2]sex'!$D$3:$D$176,MATCH(G348,'[2]sex'!$B$3:$B$176,0))</f>
        <v>females</v>
      </c>
      <c r="G348" s="22" t="s">
        <v>311</v>
      </c>
      <c r="H348" s="38">
        <v>40.42</v>
      </c>
      <c r="I348" s="38">
        <v>41.91</v>
      </c>
      <c r="J348" s="38">
        <v>43</v>
      </c>
      <c r="K348" s="38">
        <v>44.36</v>
      </c>
      <c r="L348" s="38">
        <v>46.16</v>
      </c>
      <c r="M348" s="38">
        <v>47.02</v>
      </c>
      <c r="N348" s="38">
        <v>48.53</v>
      </c>
      <c r="O348" s="38">
        <v>49.66</v>
      </c>
      <c r="P348" s="38">
        <v>51.01</v>
      </c>
      <c r="Q348" s="38">
        <v>50.32</v>
      </c>
      <c r="R348" s="38">
        <v>53.28</v>
      </c>
      <c r="S348" s="38">
        <v>56.92</v>
      </c>
      <c r="T348" s="38">
        <v>59.53</v>
      </c>
      <c r="U348" s="38">
        <v>61.38</v>
      </c>
      <c r="V348" s="38">
        <v>63.2</v>
      </c>
      <c r="W348" s="38">
        <v>65.02</v>
      </c>
      <c r="X348" s="38">
        <v>66.75</v>
      </c>
      <c r="Y348" s="38">
        <v>68.34</v>
      </c>
      <c r="Z348" s="38">
        <v>69.84</v>
      </c>
      <c r="AA348" s="38">
        <v>71.18</v>
      </c>
      <c r="AB348" s="38">
        <v>72.42</v>
      </c>
      <c r="AC348" s="38">
        <v>73.61</v>
      </c>
      <c r="AD348" s="38">
        <v>74.58</v>
      </c>
      <c r="AE348" s="38">
        <v>75.62</v>
      </c>
      <c r="AF348" s="38">
        <v>76.44</v>
      </c>
      <c r="AG348" s="38">
        <v>77.13</v>
      </c>
      <c r="AH348" s="38">
        <v>77.8</v>
      </c>
      <c r="AI348" s="38">
        <v>78.43</v>
      </c>
      <c r="AJ348" s="38">
        <v>79.12</v>
      </c>
      <c r="AK348" s="38">
        <v>79.66</v>
      </c>
    </row>
    <row r="349" spans="1:37" ht="12.75" customHeight="1" thickBot="1" thickTop="1">
      <c r="A349" s="1">
        <v>5</v>
      </c>
      <c r="B349" s="19">
        <f>MATCH(D349,'[2]world'!$B$3:$B$400,0)</f>
        <v>13</v>
      </c>
      <c r="C349" s="17" t="str">
        <f>INDEX('[2]world'!$D$3:$D$400,MATCH(D349,'[2]world'!$B$3:$B$400,0))</f>
        <v>DK</v>
      </c>
      <c r="D349" s="22" t="s">
        <v>88</v>
      </c>
      <c r="E349" s="23">
        <f>MATCH(G349,'[2]sex'!$B$3:$B$176,0)</f>
        <v>2</v>
      </c>
      <c r="F349" s="23" t="str">
        <f>INDEX('[2]sex'!$D$3:$D$176,MATCH(G349,'[2]sex'!$B$3:$B$176,0))</f>
        <v>females</v>
      </c>
      <c r="G349" s="22" t="s">
        <v>311</v>
      </c>
      <c r="H349" s="38">
        <v>72.26</v>
      </c>
      <c r="I349" s="38">
        <v>73.76</v>
      </c>
      <c r="J349" s="38">
        <v>74.47</v>
      </c>
      <c r="K349" s="38">
        <v>75.27</v>
      </c>
      <c r="L349" s="38">
        <v>76.41</v>
      </c>
      <c r="M349" s="38">
        <v>77.31</v>
      </c>
      <c r="N349" s="38">
        <v>77.54</v>
      </c>
      <c r="O349" s="38">
        <v>77.72</v>
      </c>
      <c r="P349" s="38">
        <v>77.98</v>
      </c>
      <c r="Q349" s="38">
        <v>78.53</v>
      </c>
      <c r="R349" s="38">
        <v>79.58</v>
      </c>
      <c r="S349" s="38">
        <v>80.78</v>
      </c>
      <c r="T349" s="38">
        <v>81.94</v>
      </c>
      <c r="U349" s="38">
        <v>82.57</v>
      </c>
      <c r="V349" s="38">
        <v>83.23</v>
      </c>
      <c r="W349" s="38">
        <v>83.83</v>
      </c>
      <c r="X349" s="38">
        <v>84.4</v>
      </c>
      <c r="Y349" s="38">
        <v>85.01</v>
      </c>
      <c r="Z349" s="38">
        <v>85.59</v>
      </c>
      <c r="AA349" s="38">
        <v>86.18</v>
      </c>
      <c r="AB349" s="38">
        <v>86.75</v>
      </c>
      <c r="AC349" s="38">
        <v>87.34</v>
      </c>
      <c r="AD349" s="38">
        <v>87.89</v>
      </c>
      <c r="AE349" s="38">
        <v>88.45</v>
      </c>
      <c r="AF349" s="38">
        <v>88.99</v>
      </c>
      <c r="AG349" s="38">
        <v>89.53</v>
      </c>
      <c r="AH349" s="38">
        <v>90.09</v>
      </c>
      <c r="AI349" s="38">
        <v>90.61</v>
      </c>
      <c r="AJ349" s="38">
        <v>91.16</v>
      </c>
      <c r="AK349" s="38">
        <v>91.68</v>
      </c>
    </row>
    <row r="350" spans="1:37" ht="12.75" customHeight="1" thickBot="1" thickTop="1">
      <c r="A350" s="1">
        <v>5</v>
      </c>
      <c r="B350" s="19">
        <f>MATCH(D350,'[2]world'!$B$3:$B$400,0)</f>
        <v>106</v>
      </c>
      <c r="C350" s="17" t="str">
        <f>INDEX('[2]world'!$D$3:$D$400,MATCH(D350,'[2]world'!$B$3:$B$400,0))</f>
        <v>Dji</v>
      </c>
      <c r="D350" s="22" t="s">
        <v>89</v>
      </c>
      <c r="E350" s="23">
        <f>MATCH(G350,'[2]sex'!$B$3:$B$176,0)</f>
        <v>2</v>
      </c>
      <c r="F350" s="23" t="str">
        <f>INDEX('[2]sex'!$D$3:$D$176,MATCH(G350,'[2]sex'!$B$3:$B$176,0))</f>
        <v>females</v>
      </c>
      <c r="G350" s="22" t="s">
        <v>311</v>
      </c>
      <c r="H350" s="38">
        <v>42.38</v>
      </c>
      <c r="I350" s="38">
        <v>44.29</v>
      </c>
      <c r="J350" s="38">
        <v>46.51</v>
      </c>
      <c r="K350" s="38">
        <v>48.68</v>
      </c>
      <c r="L350" s="38">
        <v>52.41</v>
      </c>
      <c r="M350" s="38">
        <v>54.1</v>
      </c>
      <c r="N350" s="38">
        <v>56.24</v>
      </c>
      <c r="O350" s="38">
        <v>57.66</v>
      </c>
      <c r="P350" s="38">
        <v>58.67</v>
      </c>
      <c r="Q350" s="38">
        <v>58.71</v>
      </c>
      <c r="R350" s="38">
        <v>58.78</v>
      </c>
      <c r="S350" s="38">
        <v>60.54</v>
      </c>
      <c r="T350" s="38">
        <v>63.24</v>
      </c>
      <c r="U350" s="38">
        <v>64.44</v>
      </c>
      <c r="V350" s="38">
        <v>65.55</v>
      </c>
      <c r="W350" s="38">
        <v>66.6</v>
      </c>
      <c r="X350" s="38">
        <v>67.57</v>
      </c>
      <c r="Y350" s="38">
        <v>68.54</v>
      </c>
      <c r="Z350" s="38">
        <v>69.49</v>
      </c>
      <c r="AA350" s="38">
        <v>70.35</v>
      </c>
      <c r="AB350" s="38">
        <v>71.24</v>
      </c>
      <c r="AC350" s="38">
        <v>72.09</v>
      </c>
      <c r="AD350" s="38">
        <v>72.94</v>
      </c>
      <c r="AE350" s="38">
        <v>73.71</v>
      </c>
      <c r="AF350" s="38">
        <v>74.52</v>
      </c>
      <c r="AG350" s="38">
        <v>75.33</v>
      </c>
      <c r="AH350" s="38">
        <v>76.09</v>
      </c>
      <c r="AI350" s="38">
        <v>76.86</v>
      </c>
      <c r="AJ350" s="38">
        <v>77.64</v>
      </c>
      <c r="AK350" s="38">
        <v>78.42</v>
      </c>
    </row>
    <row r="351" spans="1:37" ht="12.75" customHeight="1" thickBot="1" thickTop="1">
      <c r="A351" s="1">
        <v>5</v>
      </c>
      <c r="B351" s="19">
        <f>MATCH(D351,'[2]world'!$B$3:$B$400,0)</f>
        <v>157</v>
      </c>
      <c r="C351" s="17" t="str">
        <f>INDEX('[2]world'!$D$3:$D$400,MATCH(D351,'[2]world'!$B$3:$B$400,0))</f>
        <v>DomR</v>
      </c>
      <c r="D351" s="22" t="s">
        <v>90</v>
      </c>
      <c r="E351" s="23">
        <f>MATCH(G351,'[2]sex'!$B$3:$B$176,0)</f>
        <v>2</v>
      </c>
      <c r="F351" s="23" t="str">
        <f>INDEX('[2]sex'!$D$3:$D$176,MATCH(G351,'[2]sex'!$B$3:$B$176,0))</f>
        <v>females</v>
      </c>
      <c r="G351" s="22" t="s">
        <v>311</v>
      </c>
      <c r="H351" s="38">
        <v>47.31</v>
      </c>
      <c r="I351" s="38">
        <v>51.41</v>
      </c>
      <c r="J351" s="38">
        <v>55.22</v>
      </c>
      <c r="K351" s="38">
        <v>58.67</v>
      </c>
      <c r="L351" s="38">
        <v>61.77</v>
      </c>
      <c r="M351" s="38">
        <v>63.97</v>
      </c>
      <c r="N351" s="38">
        <v>66.09</v>
      </c>
      <c r="O351" s="38">
        <v>68.97</v>
      </c>
      <c r="P351" s="38">
        <v>71.86</v>
      </c>
      <c r="Q351" s="38">
        <v>73.12</v>
      </c>
      <c r="R351" s="38">
        <v>74.35</v>
      </c>
      <c r="S351" s="38">
        <v>75.45</v>
      </c>
      <c r="T351" s="38">
        <v>76.45</v>
      </c>
      <c r="U351" s="38">
        <v>77.28</v>
      </c>
      <c r="V351" s="38">
        <v>78.07</v>
      </c>
      <c r="W351" s="38">
        <v>78.78</v>
      </c>
      <c r="X351" s="38">
        <v>79.46</v>
      </c>
      <c r="Y351" s="38">
        <v>80.1</v>
      </c>
      <c r="Z351" s="38">
        <v>80.73</v>
      </c>
      <c r="AA351" s="38">
        <v>81.3</v>
      </c>
      <c r="AB351" s="38">
        <v>81.87</v>
      </c>
      <c r="AC351" s="38">
        <v>82.41</v>
      </c>
      <c r="AD351" s="38">
        <v>82.94</v>
      </c>
      <c r="AE351" s="38">
        <v>83.47</v>
      </c>
      <c r="AF351" s="38">
        <v>83.96</v>
      </c>
      <c r="AG351" s="38">
        <v>84.46</v>
      </c>
      <c r="AH351" s="38">
        <v>84.97</v>
      </c>
      <c r="AI351" s="38">
        <v>85.43</v>
      </c>
      <c r="AJ351" s="38">
        <v>85.92</v>
      </c>
      <c r="AK351" s="38">
        <v>86.39</v>
      </c>
    </row>
    <row r="352" spans="1:37" ht="12.75" customHeight="1" thickBot="1" thickTop="1">
      <c r="A352" s="1">
        <v>5</v>
      </c>
      <c r="B352" s="19">
        <f>MATCH(D352,'[2]world'!$B$3:$B$400,0)</f>
        <v>103</v>
      </c>
      <c r="C352" s="17" t="str">
        <f>INDEX('[2]world'!$D$3:$D$400,MATCH(D352,'[2]world'!$B$3:$B$400,0))</f>
        <v>Af_E</v>
      </c>
      <c r="D352" s="22" t="s">
        <v>91</v>
      </c>
      <c r="E352" s="23">
        <f>MATCH(G352,'[2]sex'!$B$3:$B$176,0)</f>
        <v>2</v>
      </c>
      <c r="F352" s="23" t="str">
        <f>INDEX('[2]sex'!$D$3:$D$176,MATCH(G352,'[2]sex'!$B$3:$B$176,0))</f>
        <v>females</v>
      </c>
      <c r="G352" s="22" t="s">
        <v>311</v>
      </c>
      <c r="H352" s="38">
        <v>38.4414982464701</v>
      </c>
      <c r="I352" s="38">
        <v>40.9103236966842</v>
      </c>
      <c r="J352" s="38">
        <v>43.5605642360196</v>
      </c>
      <c r="K352" s="38">
        <v>45.6413764198773</v>
      </c>
      <c r="L352" s="38">
        <v>47.4982807606313</v>
      </c>
      <c r="M352" s="38">
        <v>49.0997684075644</v>
      </c>
      <c r="N352" s="38">
        <v>49.7467222042287</v>
      </c>
      <c r="O352" s="38">
        <v>50.5510348970387</v>
      </c>
      <c r="P352" s="38">
        <v>49.0371099015544</v>
      </c>
      <c r="Q352" s="38">
        <v>50.3142315780037</v>
      </c>
      <c r="R352" s="38">
        <v>52.2344456949536</v>
      </c>
      <c r="S352" s="38">
        <v>57.4505467489699</v>
      </c>
      <c r="T352" s="38">
        <v>62.1888241748367</v>
      </c>
      <c r="U352" s="38">
        <v>65.1324540527332</v>
      </c>
      <c r="V352" s="38">
        <v>66.9735099977093</v>
      </c>
      <c r="W352" s="38">
        <v>68.7788320159941</v>
      </c>
      <c r="X352" s="38">
        <v>70.47077835022</v>
      </c>
      <c r="Y352" s="38">
        <v>71.9485410467332</v>
      </c>
      <c r="Z352" s="38">
        <v>73.2154702528759</v>
      </c>
      <c r="AA352" s="38">
        <v>74.3497700255582</v>
      </c>
      <c r="AB352" s="38">
        <v>75.3264601238601</v>
      </c>
      <c r="AC352" s="38">
        <v>76.1832420312486</v>
      </c>
      <c r="AD352" s="38">
        <v>76.9802268925609</v>
      </c>
      <c r="AE352" s="38">
        <v>77.7013002943176</v>
      </c>
      <c r="AF352" s="38">
        <v>78.3623791577682</v>
      </c>
      <c r="AG352" s="38">
        <v>78.9726407547302</v>
      </c>
      <c r="AH352" s="38">
        <v>79.5464454736457</v>
      </c>
      <c r="AI352" s="38">
        <v>80.0966634719316</v>
      </c>
      <c r="AJ352" s="38">
        <v>80.6279954305362</v>
      </c>
      <c r="AK352" s="38">
        <v>81.1492302918595</v>
      </c>
    </row>
    <row r="353" spans="1:37" ht="12.75" customHeight="1" thickBot="1" thickTop="1">
      <c r="A353" s="1">
        <v>5</v>
      </c>
      <c r="B353" s="19">
        <f>MATCH(D353,'[2]world'!$B$3:$B$400,0)</f>
        <v>221</v>
      </c>
      <c r="C353" s="17" t="str">
        <f>INDEX('[2]world'!$D$3:$D$400,MATCH(D353,'[2]world'!$B$3:$B$400,0))</f>
        <v>As_E</v>
      </c>
      <c r="D353" s="22" t="s">
        <v>92</v>
      </c>
      <c r="E353" s="23">
        <f>MATCH(G353,'[2]sex'!$B$3:$B$176,0)</f>
        <v>2</v>
      </c>
      <c r="F353" s="23" t="str">
        <f>INDEX('[2]sex'!$D$3:$D$176,MATCH(G353,'[2]sex'!$B$3:$B$176,0))</f>
        <v>females</v>
      </c>
      <c r="G353" s="22" t="s">
        <v>311</v>
      </c>
      <c r="H353" s="38">
        <v>46.7732289675349</v>
      </c>
      <c r="I353" s="38">
        <v>48.036328783508</v>
      </c>
      <c r="J353" s="38">
        <v>48.1931647843245</v>
      </c>
      <c r="K353" s="38">
        <v>58.8871191176154</v>
      </c>
      <c r="L353" s="38">
        <v>64.3398540121455</v>
      </c>
      <c r="M353" s="38">
        <v>67.9664531867964</v>
      </c>
      <c r="N353" s="38">
        <v>70.3385088085607</v>
      </c>
      <c r="O353" s="38">
        <v>71.6160427271119</v>
      </c>
      <c r="P353" s="38">
        <v>72.7312049404363</v>
      </c>
      <c r="Q353" s="38">
        <v>74.0153909119566</v>
      </c>
      <c r="R353" s="38">
        <v>76.0395049601848</v>
      </c>
      <c r="S353" s="38">
        <v>77.6627772879709</v>
      </c>
      <c r="T353" s="38">
        <v>78.5707919150041</v>
      </c>
      <c r="U353" s="38">
        <v>79.5666399443273</v>
      </c>
      <c r="V353" s="38">
        <v>80.466846046765</v>
      </c>
      <c r="W353" s="38">
        <v>81.3167456544339</v>
      </c>
      <c r="X353" s="38">
        <v>82.0459528084108</v>
      </c>
      <c r="Y353" s="38">
        <v>82.785311314677</v>
      </c>
      <c r="Z353" s="38">
        <v>83.4891919584314</v>
      </c>
      <c r="AA353" s="38">
        <v>84.2348233079077</v>
      </c>
      <c r="AB353" s="38">
        <v>84.9554687672279</v>
      </c>
      <c r="AC353" s="38">
        <v>85.633707353597</v>
      </c>
      <c r="AD353" s="38">
        <v>86.3525068041163</v>
      </c>
      <c r="AE353" s="38">
        <v>87.0583151958222</v>
      </c>
      <c r="AF353" s="38">
        <v>87.7241471828978</v>
      </c>
      <c r="AG353" s="38">
        <v>88.4108288434406</v>
      </c>
      <c r="AH353" s="38">
        <v>89.0863847416397</v>
      </c>
      <c r="AI353" s="38">
        <v>89.7776697090939</v>
      </c>
      <c r="AJ353" s="38">
        <v>90.4339741428685</v>
      </c>
      <c r="AK353" s="38">
        <v>91.1169475282595</v>
      </c>
    </row>
    <row r="354" spans="1:37" ht="12.75" customHeight="1" thickBot="1" thickTop="1">
      <c r="A354" s="1">
        <v>5</v>
      </c>
      <c r="B354" s="19">
        <f>MATCH(D354,'[2]world'!$B$3:$B$400,0)</f>
        <v>232</v>
      </c>
      <c r="C354" s="17" t="str">
        <f>INDEX('[2]world'!$D$3:$D$400,MATCH(D354,'[2]world'!$B$3:$B$400,0))</f>
        <v>Eu_E</v>
      </c>
      <c r="D354" s="22" t="s">
        <v>93</v>
      </c>
      <c r="E354" s="23">
        <f>MATCH(G354,'[2]sex'!$B$3:$B$176,0)</f>
        <v>2</v>
      </c>
      <c r="F354" s="23" t="str">
        <f>INDEX('[2]sex'!$D$3:$D$176,MATCH(G354,'[2]sex'!$B$3:$B$176,0))</f>
        <v>females</v>
      </c>
      <c r="G354" s="22" t="s">
        <v>311</v>
      </c>
      <c r="H354" s="38">
        <v>63.2024906971392</v>
      </c>
      <c r="I354" s="38">
        <v>68.3516519258936</v>
      </c>
      <c r="J354" s="38">
        <v>71.3962730663172</v>
      </c>
      <c r="K354" s="38">
        <v>72.5223275391094</v>
      </c>
      <c r="L354" s="38">
        <v>73.1297648702501</v>
      </c>
      <c r="M354" s="38">
        <v>73.2463104648142</v>
      </c>
      <c r="N354" s="38">
        <v>73.3869438393524</v>
      </c>
      <c r="O354" s="38">
        <v>74.1258870963825</v>
      </c>
      <c r="P354" s="38">
        <v>73.6059957258115</v>
      </c>
      <c r="Q354" s="38">
        <v>73.4403423485516</v>
      </c>
      <c r="R354" s="38">
        <v>73.7730686843528</v>
      </c>
      <c r="S354" s="38">
        <v>75.1220162218968</v>
      </c>
      <c r="T354" s="38">
        <v>76.8164846334958</v>
      </c>
      <c r="U354" s="38">
        <v>77.3514542357966</v>
      </c>
      <c r="V354" s="38">
        <v>77.9004836644223</v>
      </c>
      <c r="W354" s="38">
        <v>78.4177455714841</v>
      </c>
      <c r="X354" s="38">
        <v>78.9176634964452</v>
      </c>
      <c r="Y354" s="38">
        <v>79.4031664217425</v>
      </c>
      <c r="Z354" s="38">
        <v>79.8724277029377</v>
      </c>
      <c r="AA354" s="38">
        <v>80.3358780021564</v>
      </c>
      <c r="AB354" s="38">
        <v>80.8096293495519</v>
      </c>
      <c r="AC354" s="38">
        <v>81.2790015237817</v>
      </c>
      <c r="AD354" s="38">
        <v>81.7672674185882</v>
      </c>
      <c r="AE354" s="38">
        <v>82.2312450913975</v>
      </c>
      <c r="AF354" s="38">
        <v>82.6539152779764</v>
      </c>
      <c r="AG354" s="38">
        <v>83.0963659279325</v>
      </c>
      <c r="AH354" s="38">
        <v>83.5352553899607</v>
      </c>
      <c r="AI354" s="38">
        <v>83.9631389462957</v>
      </c>
      <c r="AJ354" s="38">
        <v>84.3944503406717</v>
      </c>
      <c r="AK354" s="38">
        <v>84.821862849873</v>
      </c>
    </row>
    <row r="355" spans="1:37" ht="12.75" customHeight="1" thickBot="1" thickTop="1">
      <c r="A355" s="1">
        <v>5</v>
      </c>
      <c r="B355" s="19">
        <f>MATCH(D355,'[2]world'!$B$3:$B$400,0)</f>
        <v>175</v>
      </c>
      <c r="C355" s="17" t="str">
        <f>INDEX('[2]world'!$D$3:$D$400,MATCH(D355,'[2]world'!$B$3:$B$400,0))</f>
        <v>Eq</v>
      </c>
      <c r="D355" s="22" t="s">
        <v>94</v>
      </c>
      <c r="E355" s="23">
        <f>MATCH(G355,'[2]sex'!$B$3:$B$176,0)</f>
        <v>2</v>
      </c>
      <c r="F355" s="23" t="str">
        <f>INDEX('[2]sex'!$D$3:$D$176,MATCH(G355,'[2]sex'!$B$3:$B$176,0))</f>
        <v>females</v>
      </c>
      <c r="G355" s="22" t="s">
        <v>311</v>
      </c>
      <c r="H355" s="38">
        <v>49.91</v>
      </c>
      <c r="I355" s="38">
        <v>52.88</v>
      </c>
      <c r="J355" s="38">
        <v>56.07</v>
      </c>
      <c r="K355" s="38">
        <v>58.22</v>
      </c>
      <c r="L355" s="38">
        <v>60.47</v>
      </c>
      <c r="M355" s="38">
        <v>63.55</v>
      </c>
      <c r="N355" s="38">
        <v>66.69</v>
      </c>
      <c r="O355" s="38">
        <v>70.01</v>
      </c>
      <c r="P355" s="38">
        <v>72.87</v>
      </c>
      <c r="Q355" s="38">
        <v>75.15</v>
      </c>
      <c r="R355" s="38">
        <v>76.75</v>
      </c>
      <c r="S355" s="38">
        <v>77.54</v>
      </c>
      <c r="T355" s="38">
        <v>78.37</v>
      </c>
      <c r="U355" s="38">
        <v>79.45</v>
      </c>
      <c r="V355" s="38">
        <v>80.43</v>
      </c>
      <c r="W355" s="38">
        <v>81.3</v>
      </c>
      <c r="X355" s="38">
        <v>82.12</v>
      </c>
      <c r="Y355" s="38">
        <v>82.88</v>
      </c>
      <c r="Z355" s="38">
        <v>83.61</v>
      </c>
      <c r="AA355" s="38">
        <v>84.28</v>
      </c>
      <c r="AB355" s="38">
        <v>84.9</v>
      </c>
      <c r="AC355" s="38">
        <v>85.54</v>
      </c>
      <c r="AD355" s="38">
        <v>86.19</v>
      </c>
      <c r="AE355" s="38">
        <v>86.79</v>
      </c>
      <c r="AF355" s="38">
        <v>87.33</v>
      </c>
      <c r="AG355" s="38">
        <v>87.95</v>
      </c>
      <c r="AH355" s="38">
        <v>88.48</v>
      </c>
      <c r="AI355" s="38">
        <v>89.03</v>
      </c>
      <c r="AJ355" s="38">
        <v>89.6</v>
      </c>
      <c r="AK355" s="38">
        <v>90.12</v>
      </c>
    </row>
    <row r="356" spans="1:37" ht="12.75" customHeight="1" thickBot="1" thickTop="1">
      <c r="A356" s="1">
        <v>5</v>
      </c>
      <c r="B356" s="19">
        <f>MATCH(D356,'[2]world'!$B$3:$B$400,0)</f>
        <v>80</v>
      </c>
      <c r="C356" s="17" t="str">
        <f>INDEX('[2]world'!$D$3:$D$400,MATCH(D356,'[2]world'!$B$3:$B$400,0))</f>
        <v>Egi</v>
      </c>
      <c r="D356" s="22" t="s">
        <v>95</v>
      </c>
      <c r="E356" s="23">
        <f>MATCH(G356,'[2]sex'!$B$3:$B$176,0)</f>
        <v>2</v>
      </c>
      <c r="F356" s="23" t="str">
        <f>INDEX('[2]sex'!$D$3:$D$176,MATCH(G356,'[2]sex'!$B$3:$B$176,0))</f>
        <v>females</v>
      </c>
      <c r="G356" s="22" t="s">
        <v>311</v>
      </c>
      <c r="H356" s="38">
        <v>41.64</v>
      </c>
      <c r="I356" s="38">
        <v>47.37</v>
      </c>
      <c r="J356" s="38">
        <v>50.66</v>
      </c>
      <c r="K356" s="38">
        <v>53.27</v>
      </c>
      <c r="L356" s="38">
        <v>54.8</v>
      </c>
      <c r="M356" s="38">
        <v>58.85</v>
      </c>
      <c r="N356" s="38">
        <v>62.2</v>
      </c>
      <c r="O356" s="38">
        <v>65.91</v>
      </c>
      <c r="P356" s="38">
        <v>67.87</v>
      </c>
      <c r="Q356" s="38">
        <v>70.43</v>
      </c>
      <c r="R356" s="38">
        <v>71.42</v>
      </c>
      <c r="S356" s="38">
        <v>72.22</v>
      </c>
      <c r="T356" s="38">
        <v>73.05</v>
      </c>
      <c r="U356" s="38">
        <v>74.1</v>
      </c>
      <c r="V356" s="38">
        <v>75.05</v>
      </c>
      <c r="W356" s="38">
        <v>75.91</v>
      </c>
      <c r="X356" s="38">
        <v>76.74</v>
      </c>
      <c r="Y356" s="38">
        <v>77.5</v>
      </c>
      <c r="Z356" s="38">
        <v>78.27</v>
      </c>
      <c r="AA356" s="38">
        <v>78.96</v>
      </c>
      <c r="AB356" s="38">
        <v>79.64</v>
      </c>
      <c r="AC356" s="38">
        <v>80.25</v>
      </c>
      <c r="AD356" s="38">
        <v>80.89</v>
      </c>
      <c r="AE356" s="38">
        <v>81.55</v>
      </c>
      <c r="AF356" s="38">
        <v>82.12</v>
      </c>
      <c r="AG356" s="38">
        <v>82.68</v>
      </c>
      <c r="AH356" s="38">
        <v>83.3</v>
      </c>
      <c r="AI356" s="38">
        <v>83.86</v>
      </c>
      <c r="AJ356" s="38">
        <v>84.42</v>
      </c>
      <c r="AK356" s="38">
        <v>84.94</v>
      </c>
    </row>
    <row r="357" spans="1:37" ht="12.75" customHeight="1" thickBot="1" thickTop="1">
      <c r="A357" s="1">
        <v>5</v>
      </c>
      <c r="B357" s="19">
        <f>MATCH(D357,'[2]world'!$B$3:$B$400,0)</f>
        <v>145</v>
      </c>
      <c r="C357" s="17" t="str">
        <f>INDEX('[2]world'!$D$3:$D$400,MATCH(D357,'[2]world'!$B$3:$B$400,0))</f>
        <v>Sal</v>
      </c>
      <c r="D357" s="22" t="s">
        <v>96</v>
      </c>
      <c r="E357" s="23">
        <f>MATCH(G357,'[2]sex'!$B$3:$B$176,0)</f>
        <v>2</v>
      </c>
      <c r="F357" s="23" t="str">
        <f>INDEX('[2]sex'!$D$3:$D$176,MATCH(G357,'[2]sex'!$B$3:$B$176,0))</f>
        <v>females</v>
      </c>
      <c r="G357" s="22" t="s">
        <v>311</v>
      </c>
      <c r="H357" s="38">
        <v>47.1</v>
      </c>
      <c r="I357" s="38">
        <v>50.59</v>
      </c>
      <c r="J357" s="38">
        <v>53.9</v>
      </c>
      <c r="K357" s="38">
        <v>56.66</v>
      </c>
      <c r="L357" s="38">
        <v>59.18</v>
      </c>
      <c r="M357" s="38">
        <v>61.05</v>
      </c>
      <c r="N357" s="38">
        <v>63.14</v>
      </c>
      <c r="O357" s="38">
        <v>66.92</v>
      </c>
      <c r="P357" s="38">
        <v>70.68</v>
      </c>
      <c r="Q357" s="38">
        <v>72.53</v>
      </c>
      <c r="R357" s="38">
        <v>74.08</v>
      </c>
      <c r="S357" s="38">
        <v>75.63</v>
      </c>
      <c r="T357" s="38">
        <v>77.08</v>
      </c>
      <c r="U357" s="38">
        <v>78.16</v>
      </c>
      <c r="V357" s="38">
        <v>79.11</v>
      </c>
      <c r="W357" s="38">
        <v>79.98</v>
      </c>
      <c r="X357" s="38">
        <v>80.76</v>
      </c>
      <c r="Y357" s="38">
        <v>81.54</v>
      </c>
      <c r="Z357" s="38">
        <v>82.21</v>
      </c>
      <c r="AA357" s="38">
        <v>82.83</v>
      </c>
      <c r="AB357" s="38">
        <v>83.47</v>
      </c>
      <c r="AC357" s="38">
        <v>84.08</v>
      </c>
      <c r="AD357" s="38">
        <v>84.63</v>
      </c>
      <c r="AE357" s="38">
        <v>85.18</v>
      </c>
      <c r="AF357" s="38">
        <v>85.7</v>
      </c>
      <c r="AG357" s="38">
        <v>86.22</v>
      </c>
      <c r="AH357" s="38">
        <v>86.72</v>
      </c>
      <c r="AI357" s="38">
        <v>87.29</v>
      </c>
      <c r="AJ357" s="38">
        <v>87.77</v>
      </c>
      <c r="AK357" s="38">
        <v>88.24</v>
      </c>
    </row>
    <row r="358" spans="1:37" ht="12.75" customHeight="1" thickBot="1" thickTop="1">
      <c r="A358" s="1">
        <v>5</v>
      </c>
      <c r="B358" s="19">
        <f>MATCH(D358,'[2]world'!$B$3:$B$400,0)</f>
        <v>130</v>
      </c>
      <c r="C358" s="17" t="str">
        <f>INDEX('[2]world'!$D$3:$D$400,MATCH(D358,'[2]world'!$B$3:$B$400,0))</f>
        <v>GvEq</v>
      </c>
      <c r="D358" s="22" t="s">
        <v>97</v>
      </c>
      <c r="E358" s="23">
        <f>MATCH(G358,'[2]sex'!$B$3:$B$176,0)</f>
        <v>2</v>
      </c>
      <c r="F358" s="23" t="str">
        <f>INDEX('[2]sex'!$D$3:$D$176,MATCH(G358,'[2]sex'!$B$3:$B$176,0))</f>
        <v>females</v>
      </c>
      <c r="G358" s="22" t="s">
        <v>311</v>
      </c>
      <c r="H358" s="38">
        <v>36.01</v>
      </c>
      <c r="I358" s="38">
        <v>37.53</v>
      </c>
      <c r="J358" s="38">
        <v>39.04</v>
      </c>
      <c r="K358" s="38">
        <v>40.56</v>
      </c>
      <c r="L358" s="38">
        <v>42.06</v>
      </c>
      <c r="M358" s="38">
        <v>43.62</v>
      </c>
      <c r="N358" s="38">
        <v>47.17</v>
      </c>
      <c r="O358" s="38">
        <v>48.8</v>
      </c>
      <c r="P358" s="38">
        <v>50.89</v>
      </c>
      <c r="Q358" s="38">
        <v>52.89</v>
      </c>
      <c r="R358" s="38">
        <v>54.07</v>
      </c>
      <c r="S358" s="38">
        <v>55.92</v>
      </c>
      <c r="T358" s="38">
        <v>58.57</v>
      </c>
      <c r="U358" s="38">
        <v>60.01</v>
      </c>
      <c r="V358" s="38">
        <v>61.8</v>
      </c>
      <c r="W358" s="38">
        <v>63.86</v>
      </c>
      <c r="X358" s="38">
        <v>66.07</v>
      </c>
      <c r="Y358" s="38">
        <v>68.21</v>
      </c>
      <c r="Z358" s="38">
        <v>70.09</v>
      </c>
      <c r="AA358" s="38">
        <v>71.95</v>
      </c>
      <c r="AB358" s="38">
        <v>73.67</v>
      </c>
      <c r="AC358" s="38">
        <v>75</v>
      </c>
      <c r="AD358" s="38">
        <v>76.24</v>
      </c>
      <c r="AE358" s="38">
        <v>77.48</v>
      </c>
      <c r="AF358" s="38">
        <v>78.67</v>
      </c>
      <c r="AG358" s="38">
        <v>79.69</v>
      </c>
      <c r="AH358" s="38">
        <v>80.6</v>
      </c>
      <c r="AI358" s="38">
        <v>81.47</v>
      </c>
      <c r="AJ358" s="38">
        <v>82.3</v>
      </c>
      <c r="AK358" s="38">
        <v>83.12</v>
      </c>
    </row>
    <row r="359" spans="1:37" ht="12.75" customHeight="1" thickBot="1" thickTop="1">
      <c r="A359" s="1">
        <v>5</v>
      </c>
      <c r="B359" s="19">
        <f>MATCH(D359,'[2]world'!$B$3:$B$400,0)</f>
        <v>107</v>
      </c>
      <c r="C359" s="17" t="str">
        <f>INDEX('[2]world'!$D$3:$D$400,MATCH(D359,'[2]world'!$B$3:$B$400,0))</f>
        <v>Eri</v>
      </c>
      <c r="D359" s="22" t="s">
        <v>98</v>
      </c>
      <c r="E359" s="23">
        <f>MATCH(G359,'[2]sex'!$B$3:$B$176,0)</f>
        <v>2</v>
      </c>
      <c r="F359" s="23" t="str">
        <f>INDEX('[2]sex'!$D$3:$D$176,MATCH(G359,'[2]sex'!$B$3:$B$176,0))</f>
        <v>females</v>
      </c>
      <c r="G359" s="22" t="s">
        <v>311</v>
      </c>
      <c r="H359" s="38">
        <v>37.89</v>
      </c>
      <c r="I359" s="38">
        <v>38.87</v>
      </c>
      <c r="J359" s="38">
        <v>40.17</v>
      </c>
      <c r="K359" s="38">
        <v>42.1</v>
      </c>
      <c r="L359" s="38">
        <v>43.86</v>
      </c>
      <c r="M359" s="38">
        <v>44.95</v>
      </c>
      <c r="N359" s="38">
        <v>45.98</v>
      </c>
      <c r="O359" s="38">
        <v>48.69</v>
      </c>
      <c r="P359" s="38">
        <v>52.52</v>
      </c>
      <c r="Q359" s="38">
        <v>56.79</v>
      </c>
      <c r="R359" s="38">
        <v>59.59</v>
      </c>
      <c r="S359" s="38">
        <v>62.23</v>
      </c>
      <c r="T359" s="38">
        <v>65.18</v>
      </c>
      <c r="U359" s="38">
        <v>67.27</v>
      </c>
      <c r="V359" s="38">
        <v>69.11</v>
      </c>
      <c r="W359" s="38">
        <v>70.74</v>
      </c>
      <c r="X359" s="38">
        <v>72.11</v>
      </c>
      <c r="Y359" s="38">
        <v>73.31</v>
      </c>
      <c r="Z359" s="38">
        <v>74.41</v>
      </c>
      <c r="AA359" s="38">
        <v>75.34</v>
      </c>
      <c r="AB359" s="38">
        <v>76.16</v>
      </c>
      <c r="AC359" s="38">
        <v>76.97</v>
      </c>
      <c r="AD359" s="38">
        <v>77.69</v>
      </c>
      <c r="AE359" s="38">
        <v>78.38</v>
      </c>
      <c r="AF359" s="38">
        <v>79.01</v>
      </c>
      <c r="AG359" s="38">
        <v>79.61</v>
      </c>
      <c r="AH359" s="38">
        <v>80.26</v>
      </c>
      <c r="AI359" s="38">
        <v>80.86</v>
      </c>
      <c r="AJ359" s="38">
        <v>81.36</v>
      </c>
      <c r="AK359" s="38">
        <v>81.93</v>
      </c>
    </row>
    <row r="360" spans="1:37" ht="12.75" customHeight="1" thickBot="1" thickTop="1">
      <c r="A360" s="1">
        <v>5</v>
      </c>
      <c r="B360" s="19">
        <f>MATCH(D360,'[2]world'!$B$3:$B$400,0)</f>
        <v>48</v>
      </c>
      <c r="C360" s="17" t="str">
        <f>INDEX('[2]world'!$D$3:$D$400,MATCH(D360,'[2]world'!$B$3:$B$400,0))</f>
        <v>Est</v>
      </c>
      <c r="D360" s="22" t="s">
        <v>36</v>
      </c>
      <c r="E360" s="23">
        <f>MATCH(G360,'[2]sex'!$B$3:$B$176,0)</f>
        <v>2</v>
      </c>
      <c r="F360" s="23" t="str">
        <f>INDEX('[2]sex'!$D$3:$D$176,MATCH(G360,'[2]sex'!$B$3:$B$176,0))</f>
        <v>females</v>
      </c>
      <c r="G360" s="22" t="s">
        <v>311</v>
      </c>
      <c r="H360" s="38">
        <v>65.5</v>
      </c>
      <c r="I360" s="38">
        <v>70.46</v>
      </c>
      <c r="J360" s="38">
        <v>72.98</v>
      </c>
      <c r="K360" s="38">
        <v>74.13</v>
      </c>
      <c r="L360" s="38">
        <v>74.46</v>
      </c>
      <c r="M360" s="38">
        <v>74.22</v>
      </c>
      <c r="N360" s="38">
        <v>74.2</v>
      </c>
      <c r="O360" s="38">
        <v>74.67</v>
      </c>
      <c r="P360" s="38">
        <v>74.14</v>
      </c>
      <c r="Q360" s="38">
        <v>75.34</v>
      </c>
      <c r="R360" s="38">
        <v>77.08</v>
      </c>
      <c r="S360" s="38">
        <v>79.03</v>
      </c>
      <c r="T360" s="38">
        <v>81.05</v>
      </c>
      <c r="U360" s="38">
        <v>81.58</v>
      </c>
      <c r="V360" s="38">
        <v>82.11</v>
      </c>
      <c r="W360" s="38">
        <v>82.68</v>
      </c>
      <c r="X360" s="38">
        <v>83.19</v>
      </c>
      <c r="Y360" s="38">
        <v>83.71</v>
      </c>
      <c r="Z360" s="38">
        <v>84.22</v>
      </c>
      <c r="AA360" s="38">
        <v>84.75</v>
      </c>
      <c r="AB360" s="38">
        <v>85.25</v>
      </c>
      <c r="AC360" s="38">
        <v>85.76</v>
      </c>
      <c r="AD360" s="38">
        <v>86.27</v>
      </c>
      <c r="AE360" s="38">
        <v>86.81</v>
      </c>
      <c r="AF360" s="38">
        <v>87.31</v>
      </c>
      <c r="AG360" s="38">
        <v>87.85</v>
      </c>
      <c r="AH360" s="38">
        <v>88.37</v>
      </c>
      <c r="AI360" s="38">
        <v>88.88</v>
      </c>
      <c r="AJ360" s="38">
        <v>89.41</v>
      </c>
      <c r="AK360" s="38">
        <v>89.96</v>
      </c>
    </row>
    <row r="361" spans="1:37" ht="12.75" customHeight="1" thickBot="1" thickTop="1">
      <c r="A361" s="1">
        <v>5</v>
      </c>
      <c r="B361" s="19">
        <f>MATCH(D361,'[2]world'!$B$3:$B$400,0)</f>
        <v>108</v>
      </c>
      <c r="C361" s="17" t="str">
        <f>INDEX('[2]world'!$D$3:$D$400,MATCH(D361,'[2]world'!$B$3:$B$400,0))</f>
        <v>Efi</v>
      </c>
      <c r="D361" s="22" t="s">
        <v>99</v>
      </c>
      <c r="E361" s="23">
        <f>MATCH(G361,'[2]sex'!$B$3:$B$176,0)</f>
        <v>2</v>
      </c>
      <c r="F361" s="23" t="str">
        <f>INDEX('[2]sex'!$D$3:$D$176,MATCH(G361,'[2]sex'!$B$3:$B$176,0))</f>
        <v>females</v>
      </c>
      <c r="G361" s="22" t="s">
        <v>311</v>
      </c>
      <c r="H361" s="38">
        <v>35.39</v>
      </c>
      <c r="I361" s="38">
        <v>38.09</v>
      </c>
      <c r="J361" s="38">
        <v>41.63</v>
      </c>
      <c r="K361" s="38">
        <v>43.7</v>
      </c>
      <c r="L361" s="38">
        <v>45.06</v>
      </c>
      <c r="M361" s="38">
        <v>45.8</v>
      </c>
      <c r="N361" s="38">
        <v>45</v>
      </c>
      <c r="O361" s="38">
        <v>47.67</v>
      </c>
      <c r="P361" s="38">
        <v>49.64</v>
      </c>
      <c r="Q361" s="38">
        <v>52.21</v>
      </c>
      <c r="R361" s="38">
        <v>54.95</v>
      </c>
      <c r="S361" s="38">
        <v>60.62</v>
      </c>
      <c r="T361" s="38">
        <v>65.02</v>
      </c>
      <c r="U361" s="38">
        <v>67.8</v>
      </c>
      <c r="V361" s="38">
        <v>69.9</v>
      </c>
      <c r="W361" s="38">
        <v>71.69</v>
      </c>
      <c r="X361" s="38">
        <v>73.39</v>
      </c>
      <c r="Y361" s="38">
        <v>74.83</v>
      </c>
      <c r="Z361" s="38">
        <v>75.93</v>
      </c>
      <c r="AA361" s="38">
        <v>76.92</v>
      </c>
      <c r="AB361" s="38">
        <v>77.84</v>
      </c>
      <c r="AC361" s="38">
        <v>78.71</v>
      </c>
      <c r="AD361" s="38">
        <v>79.53</v>
      </c>
      <c r="AE361" s="38">
        <v>80.23</v>
      </c>
      <c r="AF361" s="38">
        <v>80.84</v>
      </c>
      <c r="AG361" s="38">
        <v>81.42</v>
      </c>
      <c r="AH361" s="38">
        <v>81.98</v>
      </c>
      <c r="AI361" s="38">
        <v>82.54</v>
      </c>
      <c r="AJ361" s="38">
        <v>83.08</v>
      </c>
      <c r="AK361" s="38">
        <v>83.62</v>
      </c>
    </row>
    <row r="362" spans="1:37" ht="12.75" customHeight="1" thickBot="1" thickTop="1">
      <c r="A362" s="1">
        <v>5</v>
      </c>
      <c r="B362" s="19">
        <f>MATCH(D362,'[2]world'!$B$3:$B$400,0)</f>
        <v>228</v>
      </c>
      <c r="C362" s="17" t="str">
        <f>INDEX('[2]world'!$D$3:$D$400,MATCH(D362,'[2]world'!$B$3:$B$400,0))</f>
        <v>Eur</v>
      </c>
      <c r="D362" s="22" t="s">
        <v>100</v>
      </c>
      <c r="E362" s="23">
        <f>MATCH(G362,'[2]sex'!$B$3:$B$176,0)</f>
        <v>2</v>
      </c>
      <c r="F362" s="23" t="str">
        <f>INDEX('[2]sex'!$D$3:$D$176,MATCH(G362,'[2]sex'!$B$3:$B$176,0))</f>
        <v>females</v>
      </c>
      <c r="G362" s="22" t="s">
        <v>311</v>
      </c>
      <c r="H362" s="38">
        <v>66.0559876443963</v>
      </c>
      <c r="I362" s="38">
        <v>69.724749600622</v>
      </c>
      <c r="J362" s="38">
        <v>72.0447240424135</v>
      </c>
      <c r="K362" s="38">
        <v>73.2142859686395</v>
      </c>
      <c r="L362" s="38">
        <v>74.0721549229798</v>
      </c>
      <c r="M362" s="38">
        <v>74.8194714449151</v>
      </c>
      <c r="N362" s="38">
        <v>75.5550005805179</v>
      </c>
      <c r="O362" s="38">
        <v>76.5100739490576</v>
      </c>
      <c r="P362" s="38">
        <v>76.8205317247221</v>
      </c>
      <c r="Q362" s="38">
        <v>77.3096476899706</v>
      </c>
      <c r="R362" s="38">
        <v>78.0346470792689</v>
      </c>
      <c r="S362" s="38">
        <v>79.2751133577243</v>
      </c>
      <c r="T362" s="38">
        <v>80.557003553879</v>
      </c>
      <c r="U362" s="38">
        <v>81.221758845248</v>
      </c>
      <c r="V362" s="38">
        <v>81.9076665620983</v>
      </c>
      <c r="W362" s="38">
        <v>82.5697290612802</v>
      </c>
      <c r="X362" s="38">
        <v>83.2018497526933</v>
      </c>
      <c r="Y362" s="38">
        <v>83.8016774383062</v>
      </c>
      <c r="Z362" s="38">
        <v>84.3965883281116</v>
      </c>
      <c r="AA362" s="38">
        <v>84.9914253638735</v>
      </c>
      <c r="AB362" s="38">
        <v>85.5841362510272</v>
      </c>
      <c r="AC362" s="38">
        <v>86.1346074599723</v>
      </c>
      <c r="AD362" s="38">
        <v>86.6781974100324</v>
      </c>
      <c r="AE362" s="38">
        <v>87.2392024432079</v>
      </c>
      <c r="AF362" s="38">
        <v>87.8101061747178</v>
      </c>
      <c r="AG362" s="38">
        <v>88.4127761219288</v>
      </c>
      <c r="AH362" s="38">
        <v>89.0216922675142</v>
      </c>
      <c r="AI362" s="38">
        <v>89.588234750159</v>
      </c>
      <c r="AJ362" s="38">
        <v>90.1153334027936</v>
      </c>
      <c r="AK362" s="38">
        <v>90.6259541111336</v>
      </c>
    </row>
    <row r="363" spans="1:37" ht="12.75" customHeight="1" thickBot="1" thickTop="1">
      <c r="A363" s="1">
        <v>5</v>
      </c>
      <c r="B363" s="19">
        <f>MATCH(D363,'[2]world'!$B$3:$B$400,0)</f>
        <v>236</v>
      </c>
      <c r="C363" s="17" t="str">
        <f>INDEX('[2]world'!$D$3:$D$400,MATCH(D363,'[2]world'!$B$3:$B$400,0))</f>
        <v>Fid</v>
      </c>
      <c r="D363" s="22" t="s">
        <v>102</v>
      </c>
      <c r="E363" s="23">
        <f>MATCH(G363,'[2]sex'!$B$3:$B$176,0)</f>
        <v>2</v>
      </c>
      <c r="F363" s="23" t="str">
        <f>INDEX('[2]sex'!$D$3:$D$176,MATCH(G363,'[2]sex'!$B$3:$B$176,0))</f>
        <v>females</v>
      </c>
      <c r="G363" s="22" t="s">
        <v>311</v>
      </c>
      <c r="H363" s="38">
        <v>54.68</v>
      </c>
      <c r="I363" s="38">
        <v>56.98</v>
      </c>
      <c r="J363" s="38">
        <v>59.02</v>
      </c>
      <c r="K363" s="38">
        <v>60.85</v>
      </c>
      <c r="L363" s="38">
        <v>62.49</v>
      </c>
      <c r="M363" s="38">
        <v>63.91</v>
      </c>
      <c r="N363" s="38">
        <v>65.5</v>
      </c>
      <c r="O363" s="38">
        <v>66.95</v>
      </c>
      <c r="P363" s="38">
        <v>68.29</v>
      </c>
      <c r="Q363" s="38">
        <v>69.55</v>
      </c>
      <c r="R363" s="38">
        <v>70.74</v>
      </c>
      <c r="S363" s="38">
        <v>71.9</v>
      </c>
      <c r="T363" s="38">
        <v>72.89</v>
      </c>
      <c r="U363" s="38">
        <v>73.8</v>
      </c>
      <c r="V363" s="38">
        <v>74.69</v>
      </c>
      <c r="W363" s="38">
        <v>75.52</v>
      </c>
      <c r="X363" s="38">
        <v>76.33</v>
      </c>
      <c r="Y363" s="38">
        <v>77.1</v>
      </c>
      <c r="Z363" s="38">
        <v>77.82</v>
      </c>
      <c r="AA363" s="38">
        <v>78.48</v>
      </c>
      <c r="AB363" s="38">
        <v>79.22</v>
      </c>
      <c r="AC363" s="38">
        <v>79.88</v>
      </c>
      <c r="AD363" s="38">
        <v>80.49</v>
      </c>
      <c r="AE363" s="38">
        <v>81.13</v>
      </c>
      <c r="AF363" s="38">
        <v>81.76</v>
      </c>
      <c r="AG363" s="38">
        <v>82.4</v>
      </c>
      <c r="AH363" s="38">
        <v>82.99</v>
      </c>
      <c r="AI363" s="38">
        <v>83.62</v>
      </c>
      <c r="AJ363" s="38">
        <v>84.15</v>
      </c>
      <c r="AK363" s="38">
        <v>84.77</v>
      </c>
    </row>
    <row r="364" spans="1:37" ht="12.75" customHeight="1" thickBot="1" thickTop="1">
      <c r="A364" s="1">
        <v>5</v>
      </c>
      <c r="B364" s="19">
        <f>MATCH(D364,'[2]world'!$B$3:$B$400,0)</f>
        <v>40</v>
      </c>
      <c r="C364" s="17" t="str">
        <f>INDEX('[2]world'!$D$3:$D$400,MATCH(D364,'[2]world'!$B$3:$B$400,0))</f>
        <v>Fin</v>
      </c>
      <c r="D364" s="22" t="s">
        <v>103</v>
      </c>
      <c r="E364" s="23">
        <f>MATCH(G364,'[2]sex'!$B$3:$B$176,0)</f>
        <v>2</v>
      </c>
      <c r="F364" s="23" t="str">
        <f>INDEX('[2]sex'!$D$3:$D$176,MATCH(G364,'[2]sex'!$B$3:$B$176,0))</f>
        <v>females</v>
      </c>
      <c r="G364" s="22" t="s">
        <v>311</v>
      </c>
      <c r="H364" s="38">
        <v>69.31</v>
      </c>
      <c r="I364" s="38">
        <v>71.26</v>
      </c>
      <c r="J364" s="38">
        <v>72.5</v>
      </c>
      <c r="K364" s="38">
        <v>73.35</v>
      </c>
      <c r="L364" s="38">
        <v>74.99</v>
      </c>
      <c r="M364" s="38">
        <v>76.89</v>
      </c>
      <c r="N364" s="38">
        <v>78.33</v>
      </c>
      <c r="O364" s="38">
        <v>78.72</v>
      </c>
      <c r="P364" s="38">
        <v>79.46</v>
      </c>
      <c r="Q364" s="38">
        <v>80.64</v>
      </c>
      <c r="R364" s="38">
        <v>81.64</v>
      </c>
      <c r="S364" s="38">
        <v>82.84</v>
      </c>
      <c r="T364" s="38">
        <v>83.4</v>
      </c>
      <c r="U364" s="38">
        <v>84.13</v>
      </c>
      <c r="V364" s="38">
        <v>84.83</v>
      </c>
      <c r="W364" s="38">
        <v>85.51</v>
      </c>
      <c r="X364" s="38">
        <v>86.16</v>
      </c>
      <c r="Y364" s="38">
        <v>86.77</v>
      </c>
      <c r="Z364" s="38">
        <v>87.43</v>
      </c>
      <c r="AA364" s="38">
        <v>88.04</v>
      </c>
      <c r="AB364" s="38">
        <v>88.66</v>
      </c>
      <c r="AC364" s="38">
        <v>89.24</v>
      </c>
      <c r="AD364" s="38">
        <v>89.81</v>
      </c>
      <c r="AE364" s="38">
        <v>90.4</v>
      </c>
      <c r="AF364" s="38">
        <v>90.97</v>
      </c>
      <c r="AG364" s="38">
        <v>91.52</v>
      </c>
      <c r="AH364" s="38">
        <v>92.08</v>
      </c>
      <c r="AI364" s="38">
        <v>92.59</v>
      </c>
      <c r="AJ364" s="38">
        <v>93.15</v>
      </c>
      <c r="AK364" s="38">
        <v>93.67</v>
      </c>
    </row>
    <row r="365" spans="1:37" ht="12.75" customHeight="1" thickBot="1" thickTop="1">
      <c r="A365" s="1">
        <v>5</v>
      </c>
      <c r="B365" s="19">
        <f>MATCH(D365,'[2]world'!$B$3:$B$400,0)</f>
        <v>41</v>
      </c>
      <c r="C365" s="17" t="str">
        <f>INDEX('[2]world'!$D$3:$D$400,MATCH(D365,'[2]world'!$B$3:$B$400,0))</f>
        <v>FR</v>
      </c>
      <c r="D365" s="22" t="s">
        <v>104</v>
      </c>
      <c r="E365" s="23">
        <f>MATCH(G365,'[2]sex'!$B$3:$B$176,0)</f>
        <v>2</v>
      </c>
      <c r="F365" s="23" t="str">
        <f>INDEX('[2]sex'!$D$3:$D$176,MATCH(G365,'[2]sex'!$B$3:$B$176,0))</f>
        <v>females</v>
      </c>
      <c r="G365" s="22" t="s">
        <v>311</v>
      </c>
      <c r="H365" s="38">
        <v>69.94</v>
      </c>
      <c r="I365" s="38">
        <v>72.4</v>
      </c>
      <c r="J365" s="38">
        <v>74.1</v>
      </c>
      <c r="K365" s="38">
        <v>75.07</v>
      </c>
      <c r="L365" s="38">
        <v>76.18</v>
      </c>
      <c r="M365" s="38">
        <v>77.62</v>
      </c>
      <c r="N365" s="38">
        <v>78.79</v>
      </c>
      <c r="O365" s="38">
        <v>80.11</v>
      </c>
      <c r="P365" s="38">
        <v>81.38</v>
      </c>
      <c r="Q365" s="38">
        <v>82.24</v>
      </c>
      <c r="R365" s="38">
        <v>83.12</v>
      </c>
      <c r="S365" s="38">
        <v>84.28</v>
      </c>
      <c r="T365" s="38">
        <v>84.87</v>
      </c>
      <c r="U365" s="38">
        <v>85.64</v>
      </c>
      <c r="V365" s="38">
        <v>86.36</v>
      </c>
      <c r="W365" s="38">
        <v>87.06</v>
      </c>
      <c r="X365" s="38">
        <v>87.76</v>
      </c>
      <c r="Y365" s="38">
        <v>88.41</v>
      </c>
      <c r="Z365" s="38">
        <v>89.06</v>
      </c>
      <c r="AA365" s="38">
        <v>89.69</v>
      </c>
      <c r="AB365" s="38">
        <v>90.31</v>
      </c>
      <c r="AC365" s="38">
        <v>90.93</v>
      </c>
      <c r="AD365" s="38">
        <v>91.53</v>
      </c>
      <c r="AE365" s="38">
        <v>92.13</v>
      </c>
      <c r="AF365" s="38">
        <v>92.73</v>
      </c>
      <c r="AG365" s="38">
        <v>93.26</v>
      </c>
      <c r="AH365" s="38">
        <v>93.82</v>
      </c>
      <c r="AI365" s="38">
        <v>94.38</v>
      </c>
      <c r="AJ365" s="38">
        <v>94.95</v>
      </c>
      <c r="AK365" s="38">
        <v>95.49</v>
      </c>
    </row>
    <row r="366" spans="1:37" ht="12.75" customHeight="1" thickBot="1" thickTop="1">
      <c r="A366" s="1">
        <v>5</v>
      </c>
      <c r="B366" s="19">
        <f>MATCH(D366,'[2]world'!$B$3:$B$400,0)</f>
        <v>275</v>
      </c>
      <c r="C366" s="17" t="str">
        <f>INDEX('[2]world'!$D$3:$D$400,MATCH(D366,'[2]world'!$B$3:$B$400,0))</f>
        <v>FrGu</v>
      </c>
      <c r="D366" s="22" t="s">
        <v>105</v>
      </c>
      <c r="E366" s="23">
        <f>MATCH(G366,'[2]sex'!$B$3:$B$176,0)</f>
        <v>2</v>
      </c>
      <c r="F366" s="23" t="str">
        <f>INDEX('[2]sex'!$D$3:$D$176,MATCH(G366,'[2]sex'!$B$3:$B$176,0))</f>
        <v>females</v>
      </c>
      <c r="G366" s="22" t="s">
        <v>311</v>
      </c>
      <c r="H366" s="38">
        <v>56.9</v>
      </c>
      <c r="I366" s="38">
        <v>59.85</v>
      </c>
      <c r="J366" s="38">
        <v>63.2</v>
      </c>
      <c r="K366" s="38">
        <v>67.95</v>
      </c>
      <c r="L366" s="38">
        <v>69.5</v>
      </c>
      <c r="M366" s="38">
        <v>70.46</v>
      </c>
      <c r="N366" s="38">
        <v>73</v>
      </c>
      <c r="O366" s="38">
        <v>74.5</v>
      </c>
      <c r="P366" s="38">
        <v>76</v>
      </c>
      <c r="Q366" s="38">
        <v>77.5</v>
      </c>
      <c r="R366" s="38">
        <v>80.13</v>
      </c>
      <c r="S366" s="38">
        <v>81.41</v>
      </c>
      <c r="T366" s="38">
        <v>82.58</v>
      </c>
      <c r="U366" s="38">
        <v>83.57</v>
      </c>
      <c r="V366" s="38">
        <v>84.52</v>
      </c>
      <c r="W366" s="38">
        <v>85.37</v>
      </c>
      <c r="X366" s="38">
        <v>86.23</v>
      </c>
      <c r="Y366" s="38">
        <v>87.04</v>
      </c>
      <c r="Z366" s="38">
        <v>87.79</v>
      </c>
      <c r="AA366" s="38">
        <v>88.53</v>
      </c>
      <c r="AB366" s="38">
        <v>89.24</v>
      </c>
      <c r="AC366" s="38">
        <v>89.94</v>
      </c>
      <c r="AD366" s="38">
        <v>90.59</v>
      </c>
      <c r="AE366" s="38">
        <v>91.24</v>
      </c>
      <c r="AF366" s="38">
        <v>91.89</v>
      </c>
      <c r="AG366" s="38">
        <v>92.54</v>
      </c>
      <c r="AH366" s="38">
        <v>93.13</v>
      </c>
      <c r="AI366" s="38">
        <v>93.79</v>
      </c>
      <c r="AJ366" s="38">
        <v>94.37</v>
      </c>
      <c r="AK366" s="38">
        <v>94.98</v>
      </c>
    </row>
    <row r="367" spans="1:37" ht="12.75" customHeight="1" thickBot="1" thickTop="1">
      <c r="A367" s="1">
        <v>5</v>
      </c>
      <c r="B367" s="19">
        <f>MATCH(D367,'[2]world'!$B$3:$B$400,0)</f>
        <v>276</v>
      </c>
      <c r="C367" s="17" t="str">
        <f>INDEX('[2]world'!$D$3:$D$400,MATCH(D367,'[2]world'!$B$3:$B$400,0))</f>
        <v>FrPol</v>
      </c>
      <c r="D367" s="22" t="s">
        <v>106</v>
      </c>
      <c r="E367" s="23">
        <f>MATCH(G367,'[2]sex'!$B$3:$B$176,0)</f>
        <v>2</v>
      </c>
      <c r="F367" s="23" t="str">
        <f>INDEX('[2]sex'!$D$3:$D$176,MATCH(G367,'[2]sex'!$B$3:$B$176,0))</f>
        <v>females</v>
      </c>
      <c r="G367" s="22" t="s">
        <v>311</v>
      </c>
      <c r="H367" s="38">
        <v>50</v>
      </c>
      <c r="I367" s="38">
        <v>56.36</v>
      </c>
      <c r="J367" s="38">
        <v>58.79</v>
      </c>
      <c r="K367" s="38">
        <v>61.25</v>
      </c>
      <c r="L367" s="38">
        <v>62.96</v>
      </c>
      <c r="M367" s="38">
        <v>64.88</v>
      </c>
      <c r="N367" s="38">
        <v>69.03</v>
      </c>
      <c r="O367" s="38">
        <v>70.77</v>
      </c>
      <c r="P367" s="38">
        <v>71.55</v>
      </c>
      <c r="Q367" s="38">
        <v>74.32</v>
      </c>
      <c r="R367" s="38">
        <v>76.05</v>
      </c>
      <c r="S367" s="38">
        <v>77.45</v>
      </c>
      <c r="T367" s="38">
        <v>78.55</v>
      </c>
      <c r="U367" s="38">
        <v>79.56</v>
      </c>
      <c r="V367" s="38">
        <v>80.53</v>
      </c>
      <c r="W367" s="38">
        <v>81.43</v>
      </c>
      <c r="X367" s="38">
        <v>82.26</v>
      </c>
      <c r="Y367" s="38">
        <v>83.08</v>
      </c>
      <c r="Z367" s="38">
        <v>83.82</v>
      </c>
      <c r="AA367" s="38">
        <v>84.54</v>
      </c>
      <c r="AB367" s="38">
        <v>85.27</v>
      </c>
      <c r="AC367" s="38">
        <v>85.95</v>
      </c>
      <c r="AD367" s="38">
        <v>86.64</v>
      </c>
      <c r="AE367" s="38">
        <v>87.28</v>
      </c>
      <c r="AF367" s="38">
        <v>87.91</v>
      </c>
      <c r="AG367" s="38">
        <v>88.56</v>
      </c>
      <c r="AH367" s="38">
        <v>89.15</v>
      </c>
      <c r="AI367" s="38">
        <v>89.78</v>
      </c>
      <c r="AJ367" s="38">
        <v>90.37</v>
      </c>
      <c r="AK367" s="38">
        <v>90.96</v>
      </c>
    </row>
    <row r="368" spans="1:37" ht="12.75" customHeight="1" thickBot="1" thickTop="1">
      <c r="A368" s="1">
        <v>5</v>
      </c>
      <c r="B368" s="19">
        <f>MATCH(D368,'[2]world'!$B$3:$B$400,0)</f>
        <v>131</v>
      </c>
      <c r="C368" s="17" t="str">
        <f>INDEX('[2]world'!$D$3:$D$400,MATCH(D368,'[2]world'!$B$3:$B$400,0))</f>
        <v>Gab</v>
      </c>
      <c r="D368" s="22" t="s">
        <v>107</v>
      </c>
      <c r="E368" s="23">
        <f>MATCH(G368,'[2]sex'!$B$3:$B$176,0)</f>
        <v>2</v>
      </c>
      <c r="F368" s="23" t="str">
        <f>INDEX('[2]sex'!$D$3:$D$176,MATCH(G368,'[2]sex'!$B$3:$B$176,0))</f>
        <v>females</v>
      </c>
      <c r="G368" s="22" t="s">
        <v>311</v>
      </c>
      <c r="H368" s="38">
        <v>38.57</v>
      </c>
      <c r="I368" s="38">
        <v>40.59</v>
      </c>
      <c r="J368" s="38">
        <v>42.1</v>
      </c>
      <c r="K368" s="38">
        <v>46.23</v>
      </c>
      <c r="L368" s="38">
        <v>50.35</v>
      </c>
      <c r="M368" s="38">
        <v>54.48</v>
      </c>
      <c r="N368" s="38">
        <v>58.6</v>
      </c>
      <c r="O368" s="38">
        <v>62.24</v>
      </c>
      <c r="P368" s="38">
        <v>62.51</v>
      </c>
      <c r="Q368" s="38">
        <v>61.1</v>
      </c>
      <c r="R368" s="38">
        <v>58.83</v>
      </c>
      <c r="S368" s="38">
        <v>60.34</v>
      </c>
      <c r="T368" s="38">
        <v>64.07</v>
      </c>
      <c r="U368" s="38">
        <v>67.01</v>
      </c>
      <c r="V368" s="38">
        <v>68.91</v>
      </c>
      <c r="W368" s="38">
        <v>70.72</v>
      </c>
      <c r="X368" s="38">
        <v>72.35</v>
      </c>
      <c r="Y368" s="38">
        <v>73.74</v>
      </c>
      <c r="Z368" s="38">
        <v>74.86</v>
      </c>
      <c r="AA368" s="38">
        <v>75.77</v>
      </c>
      <c r="AB368" s="38">
        <v>76.53</v>
      </c>
      <c r="AC368" s="38">
        <v>77.2</v>
      </c>
      <c r="AD368" s="38">
        <v>77.85</v>
      </c>
      <c r="AE368" s="38">
        <v>78.48</v>
      </c>
      <c r="AF368" s="38">
        <v>79.08</v>
      </c>
      <c r="AG368" s="38">
        <v>79.65</v>
      </c>
      <c r="AH368" s="38">
        <v>80.14</v>
      </c>
      <c r="AI368" s="38">
        <v>80.59</v>
      </c>
      <c r="AJ368" s="38">
        <v>81.02</v>
      </c>
      <c r="AK368" s="38">
        <v>81.46</v>
      </c>
    </row>
    <row r="369" spans="1:37" ht="12.75" customHeight="1" thickBot="1" thickTop="1">
      <c r="A369" s="1">
        <v>5</v>
      </c>
      <c r="B369" s="19">
        <f>MATCH(D369,'[2]world'!$B$3:$B$400,0)</f>
        <v>91</v>
      </c>
      <c r="C369" s="17" t="str">
        <f>INDEX('[2]world'!$D$3:$D$400,MATCH(D369,'[2]world'!$B$3:$B$400,0))</f>
        <v>Gam</v>
      </c>
      <c r="D369" s="22" t="s">
        <v>108</v>
      </c>
      <c r="E369" s="23">
        <f>MATCH(G369,'[2]sex'!$B$3:$B$176,0)</f>
        <v>2</v>
      </c>
      <c r="F369" s="23" t="str">
        <f>INDEX('[2]sex'!$D$3:$D$176,MATCH(G369,'[2]sex'!$B$3:$B$176,0))</f>
        <v>females</v>
      </c>
      <c r="G369" s="22" t="s">
        <v>311</v>
      </c>
      <c r="H369" s="38">
        <v>31.44</v>
      </c>
      <c r="I369" s="38">
        <v>32.77</v>
      </c>
      <c r="J369" s="38">
        <v>34.08</v>
      </c>
      <c r="K369" s="38">
        <v>37.07</v>
      </c>
      <c r="L369" s="38">
        <v>41.38</v>
      </c>
      <c r="M369" s="38">
        <v>45.57</v>
      </c>
      <c r="N369" s="38">
        <v>49.57</v>
      </c>
      <c r="O369" s="38">
        <v>52.73</v>
      </c>
      <c r="P369" s="38">
        <v>54.1</v>
      </c>
      <c r="Q369" s="38">
        <v>55.67</v>
      </c>
      <c r="R369" s="38">
        <v>57.94</v>
      </c>
      <c r="S369" s="38">
        <v>59.99</v>
      </c>
      <c r="T369" s="38">
        <v>61.21</v>
      </c>
      <c r="U369" s="38">
        <v>62.51</v>
      </c>
      <c r="V369" s="38">
        <v>63.68</v>
      </c>
      <c r="W369" s="38">
        <v>64.72</v>
      </c>
      <c r="X369" s="38">
        <v>65.67</v>
      </c>
      <c r="Y369" s="38">
        <v>66.55</v>
      </c>
      <c r="Z369" s="38">
        <v>67.35</v>
      </c>
      <c r="AA369" s="38">
        <v>68.12</v>
      </c>
      <c r="AB369" s="38">
        <v>68.87</v>
      </c>
      <c r="AC369" s="38">
        <v>69.57</v>
      </c>
      <c r="AD369" s="38">
        <v>70.25</v>
      </c>
      <c r="AE369" s="38">
        <v>70.88</v>
      </c>
      <c r="AF369" s="38">
        <v>71.53</v>
      </c>
      <c r="AG369" s="38">
        <v>72.11</v>
      </c>
      <c r="AH369" s="38">
        <v>72.78</v>
      </c>
      <c r="AI369" s="38">
        <v>73.4</v>
      </c>
      <c r="AJ369" s="38">
        <v>73.95</v>
      </c>
      <c r="AK369" s="38">
        <v>74.6</v>
      </c>
    </row>
    <row r="370" spans="1:37" ht="12.75" customHeight="1" thickBot="1" thickTop="1">
      <c r="A370" s="1">
        <v>5</v>
      </c>
      <c r="B370" s="19">
        <f>MATCH(D370,'[2]world'!$B$3:$B$400,0)</f>
        <v>52</v>
      </c>
      <c r="C370" s="17" t="str">
        <f>INDEX('[2]world'!$D$3:$D$400,MATCH(D370,'[2]world'!$B$3:$B$400,0))</f>
        <v>Gru</v>
      </c>
      <c r="D370" s="22" t="s">
        <v>25</v>
      </c>
      <c r="E370" s="23">
        <f>MATCH(G370,'[2]sex'!$B$3:$B$176,0)</f>
        <v>2</v>
      </c>
      <c r="F370" s="23" t="str">
        <f>INDEX('[2]sex'!$D$3:$D$176,MATCH(G370,'[2]sex'!$B$3:$B$176,0))</f>
        <v>females</v>
      </c>
      <c r="G370" s="22" t="s">
        <v>311</v>
      </c>
      <c r="H370" s="38">
        <v>64.42</v>
      </c>
      <c r="I370" s="38">
        <v>66.38</v>
      </c>
      <c r="J370" s="38">
        <v>68.35</v>
      </c>
      <c r="K370" s="38">
        <v>70.32</v>
      </c>
      <c r="L370" s="38">
        <v>71.79</v>
      </c>
      <c r="M370" s="38">
        <v>73.26</v>
      </c>
      <c r="N370" s="38">
        <v>73.22</v>
      </c>
      <c r="O370" s="38">
        <v>74.04</v>
      </c>
      <c r="P370" s="38">
        <v>73.82</v>
      </c>
      <c r="Q370" s="38">
        <v>74.68</v>
      </c>
      <c r="R370" s="38">
        <v>76.09</v>
      </c>
      <c r="S370" s="38">
        <v>77.23</v>
      </c>
      <c r="T370" s="38">
        <v>78.14</v>
      </c>
      <c r="U370" s="38">
        <v>78.81</v>
      </c>
      <c r="V370" s="38">
        <v>79.46</v>
      </c>
      <c r="W370" s="38">
        <v>80.12</v>
      </c>
      <c r="X370" s="38">
        <v>80.76</v>
      </c>
      <c r="Y370" s="38">
        <v>81.33</v>
      </c>
      <c r="Z370" s="38">
        <v>81.92</v>
      </c>
      <c r="AA370" s="38">
        <v>82.5</v>
      </c>
      <c r="AB370" s="38">
        <v>83.1</v>
      </c>
      <c r="AC370" s="38">
        <v>83.69</v>
      </c>
      <c r="AD370" s="38">
        <v>84.23</v>
      </c>
      <c r="AE370" s="38">
        <v>84.78</v>
      </c>
      <c r="AF370" s="38">
        <v>85.34</v>
      </c>
      <c r="AG370" s="38">
        <v>85.89</v>
      </c>
      <c r="AH370" s="38">
        <v>86.44</v>
      </c>
      <c r="AI370" s="38">
        <v>87.01</v>
      </c>
      <c r="AJ370" s="38">
        <v>87.53</v>
      </c>
      <c r="AK370" s="38">
        <v>88.07</v>
      </c>
    </row>
    <row r="371" spans="1:37" ht="12.75" customHeight="1" thickBot="1" thickTop="1">
      <c r="A371" s="1">
        <v>5</v>
      </c>
      <c r="B371" s="19">
        <f>MATCH(D371,'[2]world'!$B$3:$B$400,0)</f>
        <v>10</v>
      </c>
      <c r="C371" s="17" t="str">
        <f>INDEX('[2]world'!$D$3:$D$400,MATCH(D371,'[2]world'!$B$3:$B$400,0))</f>
        <v>GER</v>
      </c>
      <c r="D371" s="22" t="s">
        <v>109</v>
      </c>
      <c r="E371" s="23">
        <f>MATCH(G371,'[2]sex'!$B$3:$B$176,0)</f>
        <v>2</v>
      </c>
      <c r="F371" s="23" t="str">
        <f>INDEX('[2]sex'!$D$3:$D$176,MATCH(G371,'[2]sex'!$B$3:$B$176,0))</f>
        <v>females</v>
      </c>
      <c r="G371" s="22" t="s">
        <v>311</v>
      </c>
      <c r="H371" s="38">
        <v>69.6</v>
      </c>
      <c r="I371" s="38">
        <v>71.31</v>
      </c>
      <c r="J371" s="38">
        <v>72.56</v>
      </c>
      <c r="K371" s="38">
        <v>73.42</v>
      </c>
      <c r="L371" s="38">
        <v>74.07</v>
      </c>
      <c r="M371" s="38">
        <v>75.33</v>
      </c>
      <c r="N371" s="38">
        <v>76.68</v>
      </c>
      <c r="O371" s="38">
        <v>77.99</v>
      </c>
      <c r="P371" s="38">
        <v>79</v>
      </c>
      <c r="Q371" s="38">
        <v>80.24</v>
      </c>
      <c r="R371" s="38">
        <v>81.38</v>
      </c>
      <c r="S371" s="38">
        <v>82.34</v>
      </c>
      <c r="T371" s="38">
        <v>83.06</v>
      </c>
      <c r="U371" s="38">
        <v>83.77</v>
      </c>
      <c r="V371" s="38">
        <v>84.47</v>
      </c>
      <c r="W371" s="38">
        <v>85.13</v>
      </c>
      <c r="X371" s="38">
        <v>85.78</v>
      </c>
      <c r="Y371" s="38">
        <v>86.41</v>
      </c>
      <c r="Z371" s="38">
        <v>87.07</v>
      </c>
      <c r="AA371" s="38">
        <v>87.67</v>
      </c>
      <c r="AB371" s="38">
        <v>88.32</v>
      </c>
      <c r="AC371" s="38">
        <v>88.92</v>
      </c>
      <c r="AD371" s="38">
        <v>89.51</v>
      </c>
      <c r="AE371" s="38">
        <v>90.13</v>
      </c>
      <c r="AF371" s="38">
        <v>90.72</v>
      </c>
      <c r="AG371" s="38">
        <v>91.25</v>
      </c>
      <c r="AH371" s="38">
        <v>91.83</v>
      </c>
      <c r="AI371" s="38">
        <v>92.38</v>
      </c>
      <c r="AJ371" s="38">
        <v>92.97</v>
      </c>
      <c r="AK371" s="38">
        <v>93.56</v>
      </c>
    </row>
    <row r="372" spans="1:37" ht="12.75" customHeight="1" thickBot="1" thickTop="1">
      <c r="A372" s="1">
        <v>5</v>
      </c>
      <c r="B372" s="19">
        <f>MATCH(D372,'[2]world'!$B$3:$B$400,0)</f>
        <v>92</v>
      </c>
      <c r="C372" s="17" t="str">
        <f>INDEX('[2]world'!$D$3:$D$400,MATCH(D372,'[2]world'!$B$3:$B$400,0))</f>
        <v>Gan</v>
      </c>
      <c r="D372" s="22" t="s">
        <v>110</v>
      </c>
      <c r="E372" s="23">
        <f>MATCH(G372,'[2]sex'!$B$3:$B$176,0)</f>
        <v>2</v>
      </c>
      <c r="F372" s="23" t="str">
        <f>INDEX('[2]sex'!$D$3:$D$176,MATCH(G372,'[2]sex'!$B$3:$B$176,0))</f>
        <v>females</v>
      </c>
      <c r="G372" s="22" t="s">
        <v>311</v>
      </c>
      <c r="H372" s="38">
        <v>42.41</v>
      </c>
      <c r="I372" s="38">
        <v>44.89</v>
      </c>
      <c r="J372" s="38">
        <v>47.31</v>
      </c>
      <c r="K372" s="38">
        <v>49.17</v>
      </c>
      <c r="L372" s="38">
        <v>51.3</v>
      </c>
      <c r="M372" s="38">
        <v>52.87</v>
      </c>
      <c r="N372" s="38">
        <v>54.25</v>
      </c>
      <c r="O372" s="38">
        <v>56.34</v>
      </c>
      <c r="P372" s="38">
        <v>58.94</v>
      </c>
      <c r="Q372" s="38">
        <v>57.8</v>
      </c>
      <c r="R372" s="38">
        <v>58.3</v>
      </c>
      <c r="S372" s="38">
        <v>60.88</v>
      </c>
      <c r="T372" s="38">
        <v>61.97</v>
      </c>
      <c r="U372" s="38">
        <v>63.03</v>
      </c>
      <c r="V372" s="38">
        <v>64.04</v>
      </c>
      <c r="W372" s="38">
        <v>65</v>
      </c>
      <c r="X372" s="38">
        <v>65.87</v>
      </c>
      <c r="Y372" s="38">
        <v>66.77</v>
      </c>
      <c r="Z372" s="38">
        <v>67.62</v>
      </c>
      <c r="AA372" s="38">
        <v>68.41</v>
      </c>
      <c r="AB372" s="38">
        <v>69.2</v>
      </c>
      <c r="AC372" s="38">
        <v>69.97</v>
      </c>
      <c r="AD372" s="38">
        <v>70.77</v>
      </c>
      <c r="AE372" s="38">
        <v>71.51</v>
      </c>
      <c r="AF372" s="38">
        <v>72.2</v>
      </c>
      <c r="AG372" s="38">
        <v>72.94</v>
      </c>
      <c r="AH372" s="38">
        <v>73.68</v>
      </c>
      <c r="AI372" s="38">
        <v>74.37</v>
      </c>
      <c r="AJ372" s="38">
        <v>75.17</v>
      </c>
      <c r="AK372" s="38">
        <v>75.89</v>
      </c>
    </row>
    <row r="373" spans="1:37" ht="12.75" customHeight="1" thickBot="1" thickTop="1">
      <c r="A373" s="1">
        <v>5</v>
      </c>
      <c r="B373" s="19">
        <f>MATCH(D373,'[2]world'!$B$3:$B$400,0)</f>
        <v>12</v>
      </c>
      <c r="C373" s="17" t="str">
        <f>INDEX('[2]world'!$D$3:$D$400,MATCH(D373,'[2]world'!$B$3:$B$400,0))</f>
        <v>GR</v>
      </c>
      <c r="D373" s="22" t="s">
        <v>111</v>
      </c>
      <c r="E373" s="23">
        <f>MATCH(G373,'[2]sex'!$B$3:$B$176,0)</f>
        <v>2</v>
      </c>
      <c r="F373" s="23" t="str">
        <f>INDEX('[2]sex'!$D$3:$D$176,MATCH(G373,'[2]sex'!$B$3:$B$176,0))</f>
        <v>females</v>
      </c>
      <c r="G373" s="22" t="s">
        <v>311</v>
      </c>
      <c r="H373" s="38">
        <v>67.7</v>
      </c>
      <c r="I373" s="38">
        <v>69.43</v>
      </c>
      <c r="J373" s="38">
        <v>71.56</v>
      </c>
      <c r="K373" s="38">
        <v>72.67</v>
      </c>
      <c r="L373" s="38">
        <v>74.52</v>
      </c>
      <c r="M373" s="38">
        <v>75.75</v>
      </c>
      <c r="N373" s="38">
        <v>77.81</v>
      </c>
      <c r="O373" s="38">
        <v>78.92</v>
      </c>
      <c r="P373" s="38">
        <v>80.06</v>
      </c>
      <c r="Q373" s="38">
        <v>80.8</v>
      </c>
      <c r="R373" s="38">
        <v>81.87</v>
      </c>
      <c r="S373" s="38">
        <v>82.3</v>
      </c>
      <c r="T373" s="38">
        <v>83.6</v>
      </c>
      <c r="U373" s="38">
        <v>84.31</v>
      </c>
      <c r="V373" s="38">
        <v>85</v>
      </c>
      <c r="W373" s="38">
        <v>85.65</v>
      </c>
      <c r="X373" s="38">
        <v>86.31</v>
      </c>
      <c r="Y373" s="38">
        <v>86.95</v>
      </c>
      <c r="Z373" s="38">
        <v>87.59</v>
      </c>
      <c r="AA373" s="38">
        <v>88.19</v>
      </c>
      <c r="AB373" s="38">
        <v>88.77</v>
      </c>
      <c r="AC373" s="38">
        <v>89.37</v>
      </c>
      <c r="AD373" s="38">
        <v>89.96</v>
      </c>
      <c r="AE373" s="38">
        <v>90.53</v>
      </c>
      <c r="AF373" s="38">
        <v>91.09</v>
      </c>
      <c r="AG373" s="38">
        <v>91.69</v>
      </c>
      <c r="AH373" s="38">
        <v>92.25</v>
      </c>
      <c r="AI373" s="38">
        <v>92.82</v>
      </c>
      <c r="AJ373" s="38">
        <v>93.34</v>
      </c>
      <c r="AK373" s="38">
        <v>93.9</v>
      </c>
    </row>
    <row r="374" spans="1:37" ht="12.75" customHeight="1" thickBot="1" thickTop="1">
      <c r="A374" s="1">
        <v>5</v>
      </c>
      <c r="B374" s="19">
        <f>MATCH(D374,'[2]world'!$B$3:$B$400,0)</f>
        <v>158</v>
      </c>
      <c r="C374" s="17" t="str">
        <f>INDEX('[2]world'!$D$3:$D$400,MATCH(D374,'[2]world'!$B$3:$B$400,0))</f>
        <v>Gre</v>
      </c>
      <c r="D374" s="22" t="s">
        <v>112</v>
      </c>
      <c r="E374" s="23">
        <f>MATCH(G374,'[2]sex'!$B$3:$B$176,0)</f>
        <v>2</v>
      </c>
      <c r="F374" s="23" t="str">
        <f>INDEX('[2]sex'!$D$3:$D$176,MATCH(G374,'[2]sex'!$B$3:$B$176,0))</f>
        <v>females</v>
      </c>
      <c r="G374" s="22" t="s">
        <v>311</v>
      </c>
      <c r="H374" s="38">
        <v>57.86</v>
      </c>
      <c r="I374" s="38">
        <v>60.51</v>
      </c>
      <c r="J374" s="38">
        <v>62.8</v>
      </c>
      <c r="K374" s="38">
        <v>64.77</v>
      </c>
      <c r="L374" s="38">
        <v>66.45</v>
      </c>
      <c r="M374" s="38">
        <v>67.91</v>
      </c>
      <c r="N374" s="38">
        <v>69.17</v>
      </c>
      <c r="O374" s="38">
        <v>70.28</v>
      </c>
      <c r="P374" s="38">
        <v>71.25</v>
      </c>
      <c r="Q374" s="38">
        <v>72.11</v>
      </c>
      <c r="R374" s="38">
        <v>73.22</v>
      </c>
      <c r="S374" s="38">
        <v>74.4</v>
      </c>
      <c r="T374" s="38">
        <v>75.59</v>
      </c>
      <c r="U374" s="38">
        <v>76.39</v>
      </c>
      <c r="V374" s="38">
        <v>77.17</v>
      </c>
      <c r="W374" s="38">
        <v>77.87</v>
      </c>
      <c r="X374" s="38">
        <v>78.57</v>
      </c>
      <c r="Y374" s="38">
        <v>79.26</v>
      </c>
      <c r="Z374" s="38">
        <v>79.92</v>
      </c>
      <c r="AA374" s="38">
        <v>80.6</v>
      </c>
      <c r="AB374" s="38">
        <v>81.23</v>
      </c>
      <c r="AC374" s="38">
        <v>81.85</v>
      </c>
      <c r="AD374" s="38">
        <v>82.46</v>
      </c>
      <c r="AE374" s="38">
        <v>83.06</v>
      </c>
      <c r="AF374" s="38">
        <v>83.64</v>
      </c>
      <c r="AG374" s="38">
        <v>84.23</v>
      </c>
      <c r="AH374" s="38">
        <v>84.82</v>
      </c>
      <c r="AI374" s="38">
        <v>85.35</v>
      </c>
      <c r="AJ374" s="38">
        <v>85.91</v>
      </c>
      <c r="AK374" s="38">
        <v>86.48</v>
      </c>
    </row>
    <row r="375" spans="1:37" ht="12.75" customHeight="1" thickBot="1" thickTop="1">
      <c r="A375" s="1">
        <v>5</v>
      </c>
      <c r="B375" s="19">
        <f>MATCH(D375,'[2]world'!$B$3:$B$400,0)</f>
        <v>159</v>
      </c>
      <c r="C375" s="17" t="str">
        <f>INDEX('[2]world'!$D$3:$D$400,MATCH(D375,'[2]world'!$B$3:$B$400,0))</f>
        <v>Gva</v>
      </c>
      <c r="D375" s="22" t="s">
        <v>113</v>
      </c>
      <c r="E375" s="23">
        <f>MATCH(G375,'[2]sex'!$B$3:$B$176,0)</f>
        <v>2</v>
      </c>
      <c r="F375" s="23" t="str">
        <f>INDEX('[2]sex'!$D$3:$D$176,MATCH(G375,'[2]sex'!$B$3:$B$176,0))</f>
        <v>females</v>
      </c>
      <c r="G375" s="22" t="s">
        <v>311</v>
      </c>
      <c r="H375" s="38">
        <v>54.93</v>
      </c>
      <c r="I375" s="38">
        <v>59.26</v>
      </c>
      <c r="J375" s="38">
        <v>63.04</v>
      </c>
      <c r="K375" s="38">
        <v>66.35</v>
      </c>
      <c r="L375" s="38">
        <v>69.26</v>
      </c>
      <c r="M375" s="38">
        <v>71.85</v>
      </c>
      <c r="N375" s="38">
        <v>74.15</v>
      </c>
      <c r="O375" s="38">
        <v>76.23</v>
      </c>
      <c r="P375" s="38">
        <v>78.12</v>
      </c>
      <c r="Q375" s="38">
        <v>79.83</v>
      </c>
      <c r="R375" s="38">
        <v>81.41</v>
      </c>
      <c r="S375" s="38">
        <v>82.86</v>
      </c>
      <c r="T375" s="38">
        <v>83.98</v>
      </c>
      <c r="U375" s="38">
        <v>85.01</v>
      </c>
      <c r="V375" s="38">
        <v>85.96</v>
      </c>
      <c r="W375" s="38">
        <v>86.83</v>
      </c>
      <c r="X375" s="38">
        <v>87.71</v>
      </c>
      <c r="Y375" s="38">
        <v>88.48</v>
      </c>
      <c r="Z375" s="38">
        <v>89.29</v>
      </c>
      <c r="AA375" s="38">
        <v>90.05</v>
      </c>
      <c r="AB375" s="38">
        <v>90.76</v>
      </c>
      <c r="AC375" s="38">
        <v>91.42</v>
      </c>
      <c r="AD375" s="38">
        <v>92.1</v>
      </c>
      <c r="AE375" s="38">
        <v>92.76</v>
      </c>
      <c r="AF375" s="38">
        <v>93.39</v>
      </c>
      <c r="AG375" s="38">
        <v>94.02</v>
      </c>
      <c r="AH375" s="38">
        <v>94.63</v>
      </c>
      <c r="AI375" s="38">
        <v>95.25</v>
      </c>
      <c r="AJ375" s="38">
        <v>95.84</v>
      </c>
      <c r="AK375" s="38">
        <v>96.46</v>
      </c>
    </row>
    <row r="376" spans="1:37" ht="12.75" customHeight="1" thickBot="1" thickTop="1">
      <c r="A376" s="1">
        <v>5</v>
      </c>
      <c r="B376" s="19">
        <f>MATCH(D376,'[2]world'!$B$3:$B$400,0)</f>
        <v>238</v>
      </c>
      <c r="C376" s="17" t="str">
        <f>INDEX('[2]world'!$D$3:$D$400,MATCH(D376,'[2]world'!$B$3:$B$400,0))</f>
        <v>Guam</v>
      </c>
      <c r="D376" s="22" t="s">
        <v>114</v>
      </c>
      <c r="E376" s="23">
        <f>MATCH(G376,'[2]sex'!$B$3:$B$176,0)</f>
        <v>2</v>
      </c>
      <c r="F376" s="23" t="str">
        <f>INDEX('[2]sex'!$D$3:$D$176,MATCH(G376,'[2]sex'!$B$3:$B$176,0))</f>
        <v>females</v>
      </c>
      <c r="G376" s="22" t="s">
        <v>311</v>
      </c>
      <c r="H376" s="38">
        <v>59.68</v>
      </c>
      <c r="I376" s="38">
        <v>62.18</v>
      </c>
      <c r="J376" s="38">
        <v>64.68</v>
      </c>
      <c r="K376" s="38">
        <v>67.08</v>
      </c>
      <c r="L376" s="38">
        <v>69.23</v>
      </c>
      <c r="M376" s="38">
        <v>70.98</v>
      </c>
      <c r="N376" s="38">
        <v>72.48</v>
      </c>
      <c r="O376" s="38">
        <v>73.83</v>
      </c>
      <c r="P376" s="38">
        <v>75.03</v>
      </c>
      <c r="Q376" s="38">
        <v>76.6</v>
      </c>
      <c r="R376" s="38">
        <v>78.5</v>
      </c>
      <c r="S376" s="38">
        <v>80.3</v>
      </c>
      <c r="T376" s="38">
        <v>81.47</v>
      </c>
      <c r="U376" s="38">
        <v>82.55</v>
      </c>
      <c r="V376" s="38">
        <v>83.55</v>
      </c>
      <c r="W376" s="38">
        <v>84.48</v>
      </c>
      <c r="X376" s="38">
        <v>85.36</v>
      </c>
      <c r="Y376" s="38">
        <v>86.19</v>
      </c>
      <c r="Z376" s="38">
        <v>86.96</v>
      </c>
      <c r="AA376" s="38">
        <v>87.75</v>
      </c>
      <c r="AB376" s="38">
        <v>88.46</v>
      </c>
      <c r="AC376" s="38">
        <v>89.17</v>
      </c>
      <c r="AD376" s="38">
        <v>89.85</v>
      </c>
      <c r="AE376" s="38">
        <v>90.54</v>
      </c>
      <c r="AF376" s="38">
        <v>91.19</v>
      </c>
      <c r="AG376" s="38">
        <v>91.83</v>
      </c>
      <c r="AH376" s="38">
        <v>92.46</v>
      </c>
      <c r="AI376" s="38">
        <v>93.12</v>
      </c>
      <c r="AJ376" s="38">
        <v>93.73</v>
      </c>
      <c r="AK376" s="38">
        <v>94.33</v>
      </c>
    </row>
    <row r="377" spans="1:37" ht="12.75" customHeight="1" thickBot="1" thickTop="1">
      <c r="A377" s="1">
        <v>5</v>
      </c>
      <c r="B377" s="19">
        <f>MATCH(D377,'[2]world'!$B$3:$B$400,0)</f>
        <v>146</v>
      </c>
      <c r="C377" s="17" t="str">
        <f>INDEX('[2]world'!$D$3:$D$400,MATCH(D377,'[2]world'!$B$3:$B$400,0))</f>
        <v>Gvt</v>
      </c>
      <c r="D377" s="22" t="s">
        <v>115</v>
      </c>
      <c r="E377" s="23">
        <f>MATCH(G377,'[2]sex'!$B$3:$B$176,0)</f>
        <v>2</v>
      </c>
      <c r="F377" s="23" t="str">
        <f>INDEX('[2]sex'!$D$3:$D$176,MATCH(G377,'[2]sex'!$B$3:$B$176,0))</f>
        <v>females</v>
      </c>
      <c r="G377" s="22" t="s">
        <v>311</v>
      </c>
      <c r="H377" s="38">
        <v>42.3</v>
      </c>
      <c r="I377" s="38">
        <v>44.7</v>
      </c>
      <c r="J377" s="38">
        <v>47.9</v>
      </c>
      <c r="K377" s="38">
        <v>51.3</v>
      </c>
      <c r="L377" s="38">
        <v>55.4</v>
      </c>
      <c r="M377" s="38">
        <v>57.98</v>
      </c>
      <c r="N377" s="38">
        <v>60.57</v>
      </c>
      <c r="O377" s="38">
        <v>63.68</v>
      </c>
      <c r="P377" s="38">
        <v>66.78</v>
      </c>
      <c r="Q377" s="38">
        <v>69.98</v>
      </c>
      <c r="R377" s="38">
        <v>72.5</v>
      </c>
      <c r="S377" s="38">
        <v>73.77</v>
      </c>
      <c r="T377" s="38">
        <v>74.98</v>
      </c>
      <c r="U377" s="38">
        <v>76.13</v>
      </c>
      <c r="V377" s="38">
        <v>77.16</v>
      </c>
      <c r="W377" s="38">
        <v>78.1</v>
      </c>
      <c r="X377" s="38">
        <v>78.89</v>
      </c>
      <c r="Y377" s="38">
        <v>79.63</v>
      </c>
      <c r="Z377" s="38">
        <v>80.33</v>
      </c>
      <c r="AA377" s="38">
        <v>80.97</v>
      </c>
      <c r="AB377" s="38">
        <v>81.61</v>
      </c>
      <c r="AC377" s="38">
        <v>82.18</v>
      </c>
      <c r="AD377" s="38">
        <v>82.71</v>
      </c>
      <c r="AE377" s="38">
        <v>83.31</v>
      </c>
      <c r="AF377" s="38">
        <v>83.83</v>
      </c>
      <c r="AG377" s="38">
        <v>84.36</v>
      </c>
      <c r="AH377" s="38">
        <v>84.87</v>
      </c>
      <c r="AI377" s="38">
        <v>85.4</v>
      </c>
      <c r="AJ377" s="38">
        <v>85.86</v>
      </c>
      <c r="AK377" s="38">
        <v>86.37</v>
      </c>
    </row>
    <row r="378" spans="1:37" ht="12.75" customHeight="1" thickBot="1" thickTop="1">
      <c r="A378" s="1">
        <v>5</v>
      </c>
      <c r="B378" s="19">
        <f>MATCH(D378,'[2]world'!$B$3:$B$400,0)</f>
        <v>93</v>
      </c>
      <c r="C378" s="17" t="str">
        <f>INDEX('[2]world'!$D$3:$D$400,MATCH(D378,'[2]world'!$B$3:$B$400,0))</f>
        <v>Gvn</v>
      </c>
      <c r="D378" s="22" t="s">
        <v>116</v>
      </c>
      <c r="E378" s="23">
        <f>MATCH(G378,'[2]sex'!$B$3:$B$176,0)</f>
        <v>2</v>
      </c>
      <c r="F378" s="23" t="str">
        <f>INDEX('[2]sex'!$D$3:$D$176,MATCH(G378,'[2]sex'!$B$3:$B$176,0))</f>
        <v>females</v>
      </c>
      <c r="G378" s="22" t="s">
        <v>311</v>
      </c>
      <c r="H378" s="38">
        <v>34.24</v>
      </c>
      <c r="I378" s="38">
        <v>35.52</v>
      </c>
      <c r="J378" s="38">
        <v>36.53</v>
      </c>
      <c r="K378" s="38">
        <v>37.26</v>
      </c>
      <c r="L378" s="38">
        <v>38.68</v>
      </c>
      <c r="M378" s="38">
        <v>41.07</v>
      </c>
      <c r="N378" s="38">
        <v>44.26</v>
      </c>
      <c r="O378" s="38">
        <v>49.02</v>
      </c>
      <c r="P378" s="38">
        <v>52.01</v>
      </c>
      <c r="Q378" s="38">
        <v>51.82</v>
      </c>
      <c r="R378" s="38">
        <v>51.31</v>
      </c>
      <c r="S378" s="38">
        <v>55.15</v>
      </c>
      <c r="T378" s="38">
        <v>58.49</v>
      </c>
      <c r="U378" s="38">
        <v>60.68</v>
      </c>
      <c r="V378" s="38">
        <v>62.82</v>
      </c>
      <c r="W378" s="38">
        <v>64.88</v>
      </c>
      <c r="X378" s="38">
        <v>66.84</v>
      </c>
      <c r="Y378" s="38">
        <v>68.66</v>
      </c>
      <c r="Z378" s="38">
        <v>70.32</v>
      </c>
      <c r="AA378" s="38">
        <v>71.88</v>
      </c>
      <c r="AB378" s="38">
        <v>73.23</v>
      </c>
      <c r="AC378" s="38">
        <v>74.44</v>
      </c>
      <c r="AD378" s="38">
        <v>75.57</v>
      </c>
      <c r="AE378" s="38">
        <v>76.53</v>
      </c>
      <c r="AF378" s="38">
        <v>77.43</v>
      </c>
      <c r="AG378" s="38">
        <v>78.28</v>
      </c>
      <c r="AH378" s="38">
        <v>79.11</v>
      </c>
      <c r="AI378" s="38">
        <v>79.9</v>
      </c>
      <c r="AJ378" s="38">
        <v>80.56</v>
      </c>
      <c r="AK378" s="38">
        <v>81.32</v>
      </c>
    </row>
    <row r="379" spans="1:37" ht="12.75" customHeight="1" thickBot="1" thickTop="1">
      <c r="A379" s="1">
        <v>5</v>
      </c>
      <c r="B379" s="19">
        <f>MATCH(D379,'[2]world'!$B$3:$B$400,0)</f>
        <v>94</v>
      </c>
      <c r="C379" s="17" t="str">
        <f>INDEX('[2]world'!$D$3:$D$400,MATCH(D379,'[2]world'!$B$3:$B$400,0))</f>
        <v>GvBi</v>
      </c>
      <c r="D379" s="22" t="s">
        <v>117</v>
      </c>
      <c r="E379" s="23">
        <f>MATCH(G379,'[2]sex'!$B$3:$B$176,0)</f>
        <v>2</v>
      </c>
      <c r="F379" s="23" t="str">
        <f>INDEX('[2]sex'!$D$3:$D$176,MATCH(G379,'[2]sex'!$B$3:$B$176,0))</f>
        <v>females</v>
      </c>
      <c r="G379" s="22" t="s">
        <v>311</v>
      </c>
      <c r="H379" s="38">
        <v>37.31</v>
      </c>
      <c r="I379" s="38">
        <v>38.72</v>
      </c>
      <c r="J379" s="38">
        <v>40.2</v>
      </c>
      <c r="K379" s="38">
        <v>42.15</v>
      </c>
      <c r="L379" s="38">
        <v>44</v>
      </c>
      <c r="M379" s="38">
        <v>46</v>
      </c>
      <c r="N379" s="38">
        <v>48.52</v>
      </c>
      <c r="O379" s="38">
        <v>50.28</v>
      </c>
      <c r="P379" s="38">
        <v>52.19</v>
      </c>
      <c r="Q379" s="38">
        <v>52.76</v>
      </c>
      <c r="R379" s="38">
        <v>52.52</v>
      </c>
      <c r="S379" s="38">
        <v>54.45</v>
      </c>
      <c r="T379" s="38">
        <v>56.5</v>
      </c>
      <c r="U379" s="38">
        <v>58.01</v>
      </c>
      <c r="V379" s="38">
        <v>59.45</v>
      </c>
      <c r="W379" s="38">
        <v>60.74</v>
      </c>
      <c r="X379" s="38">
        <v>62.14</v>
      </c>
      <c r="Y379" s="38">
        <v>63.4</v>
      </c>
      <c r="Z379" s="38">
        <v>64.55</v>
      </c>
      <c r="AA379" s="38">
        <v>65.73</v>
      </c>
      <c r="AB379" s="38">
        <v>66.74</v>
      </c>
      <c r="AC379" s="38">
        <v>67.77</v>
      </c>
      <c r="AD379" s="38">
        <v>68.71</v>
      </c>
      <c r="AE379" s="38">
        <v>69.72</v>
      </c>
      <c r="AF379" s="38">
        <v>70.57</v>
      </c>
      <c r="AG379" s="38">
        <v>71.35</v>
      </c>
      <c r="AH379" s="38">
        <v>72.16</v>
      </c>
      <c r="AI379" s="38">
        <v>72.95</v>
      </c>
      <c r="AJ379" s="38">
        <v>73.68</v>
      </c>
      <c r="AK379" s="38">
        <v>74.43</v>
      </c>
    </row>
    <row r="380" spans="1:37" ht="12.75" customHeight="1" thickBot="1" thickTop="1">
      <c r="A380" s="1">
        <v>5</v>
      </c>
      <c r="B380" s="19">
        <f>MATCH(D380,'[2]world'!$B$3:$B$400,0)</f>
        <v>177</v>
      </c>
      <c r="C380" s="17" t="str">
        <f>INDEX('[2]world'!$D$3:$D$400,MATCH(D380,'[2]world'!$B$3:$B$400,0))</f>
        <v>Gai</v>
      </c>
      <c r="D380" s="22" t="s">
        <v>118</v>
      </c>
      <c r="E380" s="23">
        <f>MATCH(G380,'[2]sex'!$B$3:$B$176,0)</f>
        <v>2</v>
      </c>
      <c r="F380" s="23" t="str">
        <f>INDEX('[2]sex'!$D$3:$D$176,MATCH(G380,'[2]sex'!$B$3:$B$176,0))</f>
        <v>females</v>
      </c>
      <c r="G380" s="22" t="s">
        <v>311</v>
      </c>
      <c r="H380" s="38">
        <v>61.59</v>
      </c>
      <c r="I380" s="38">
        <v>62.51</v>
      </c>
      <c r="J380" s="38">
        <v>63.34</v>
      </c>
      <c r="K380" s="38">
        <v>64.13</v>
      </c>
      <c r="L380" s="38">
        <v>64.59</v>
      </c>
      <c r="M380" s="38">
        <v>65.37</v>
      </c>
      <c r="N380" s="38">
        <v>66.13</v>
      </c>
      <c r="O380" s="38">
        <v>66.95</v>
      </c>
      <c r="P380" s="38">
        <v>67.41</v>
      </c>
      <c r="Q380" s="38">
        <v>67.81</v>
      </c>
      <c r="R380" s="38">
        <v>68.15</v>
      </c>
      <c r="S380" s="38">
        <v>68.41</v>
      </c>
      <c r="T380" s="38">
        <v>68.59</v>
      </c>
      <c r="U380" s="38">
        <v>69.24</v>
      </c>
      <c r="V380" s="38">
        <v>69.88</v>
      </c>
      <c r="W380" s="38">
        <v>70.51</v>
      </c>
      <c r="X380" s="38">
        <v>71.18</v>
      </c>
      <c r="Y380" s="38">
        <v>71.83</v>
      </c>
      <c r="Z380" s="38">
        <v>72.45</v>
      </c>
      <c r="AA380" s="38">
        <v>73.03</v>
      </c>
      <c r="AB380" s="38">
        <v>73.66</v>
      </c>
      <c r="AC380" s="38">
        <v>74.31</v>
      </c>
      <c r="AD380" s="38">
        <v>74.98</v>
      </c>
      <c r="AE380" s="38">
        <v>75.55</v>
      </c>
      <c r="AF380" s="38">
        <v>76.15</v>
      </c>
      <c r="AG380" s="38">
        <v>76.8</v>
      </c>
      <c r="AH380" s="38">
        <v>77.43</v>
      </c>
      <c r="AI380" s="38">
        <v>78.05</v>
      </c>
      <c r="AJ380" s="38">
        <v>78.67</v>
      </c>
      <c r="AK380" s="38">
        <v>79.31</v>
      </c>
    </row>
    <row r="381" spans="1:37" ht="12.75" customHeight="1" thickBot="1" thickTop="1">
      <c r="A381" s="1">
        <v>5</v>
      </c>
      <c r="B381" s="19">
        <f>MATCH(D381,'[2]world'!$B$3:$B$400,0)</f>
        <v>160</v>
      </c>
      <c r="C381" s="17" t="str">
        <f>INDEX('[2]world'!$D$3:$D$400,MATCH(D381,'[2]world'!$B$3:$B$400,0))</f>
        <v>Hai</v>
      </c>
      <c r="D381" s="22" t="s">
        <v>119</v>
      </c>
      <c r="E381" s="23">
        <f>MATCH(G381,'[2]sex'!$B$3:$B$176,0)</f>
        <v>2</v>
      </c>
      <c r="F381" s="23" t="str">
        <f>INDEX('[2]sex'!$D$3:$D$176,MATCH(G381,'[2]sex'!$B$3:$B$176,0))</f>
        <v>females</v>
      </c>
      <c r="G381" s="22" t="s">
        <v>311</v>
      </c>
      <c r="H381" s="38">
        <v>38.76</v>
      </c>
      <c r="I381" s="38">
        <v>41.95</v>
      </c>
      <c r="J381" s="38">
        <v>44.89</v>
      </c>
      <c r="K381" s="38">
        <v>47.59</v>
      </c>
      <c r="L381" s="38">
        <v>49.4</v>
      </c>
      <c r="M381" s="38">
        <v>51.59</v>
      </c>
      <c r="N381" s="38">
        <v>53.02</v>
      </c>
      <c r="O381" s="38">
        <v>55.15</v>
      </c>
      <c r="P381" s="38">
        <v>57.03</v>
      </c>
      <c r="Q381" s="38">
        <v>58.9</v>
      </c>
      <c r="R381" s="38">
        <v>60.14</v>
      </c>
      <c r="S381" s="38">
        <v>62.26</v>
      </c>
      <c r="T381" s="38">
        <v>64.42</v>
      </c>
      <c r="U381" s="38">
        <v>66.02</v>
      </c>
      <c r="V381" s="38">
        <v>67.56</v>
      </c>
      <c r="W381" s="38">
        <v>68.9</v>
      </c>
      <c r="X381" s="38">
        <v>70.13</v>
      </c>
      <c r="Y381" s="38">
        <v>71.3</v>
      </c>
      <c r="Z381" s="38">
        <v>72.35</v>
      </c>
      <c r="AA381" s="38">
        <v>73.34</v>
      </c>
      <c r="AB381" s="38">
        <v>74.26</v>
      </c>
      <c r="AC381" s="38">
        <v>75.15</v>
      </c>
      <c r="AD381" s="38">
        <v>76.01</v>
      </c>
      <c r="AE381" s="38">
        <v>76.76</v>
      </c>
      <c r="AF381" s="38">
        <v>77.45</v>
      </c>
      <c r="AG381" s="38">
        <v>78.23</v>
      </c>
      <c r="AH381" s="38">
        <v>78.92</v>
      </c>
      <c r="AI381" s="38">
        <v>79.58</v>
      </c>
      <c r="AJ381" s="38">
        <v>80.27</v>
      </c>
      <c r="AK381" s="38">
        <v>80.87</v>
      </c>
    </row>
    <row r="382" spans="1:37" ht="12.75" customHeight="1" thickBot="1" thickTop="1">
      <c r="A382" s="1">
        <v>5</v>
      </c>
      <c r="B382" s="19">
        <f>MATCH(D382,'[2]world'!$B$3:$B$400,0)</f>
        <v>314</v>
      </c>
      <c r="C382" s="17" t="str">
        <f>INDEX('[2]world'!$D$3:$D$400,MATCH(D382,'[2]world'!$B$3:$B$400,0))</f>
        <v>CHIn</v>
      </c>
      <c r="D382" s="22" t="s">
        <v>258</v>
      </c>
      <c r="E382" s="23">
        <f>MATCH(G382,'[2]sex'!$B$3:$B$176,0)</f>
        <v>2</v>
      </c>
      <c r="F382" s="23" t="str">
        <f>INDEX('[2]sex'!$D$3:$D$176,MATCH(G382,'[2]sex'!$B$3:$B$176,0))</f>
        <v>females</v>
      </c>
      <c r="G382" s="22" t="s">
        <v>311</v>
      </c>
      <c r="H382" s="38">
        <v>66.5005787082798</v>
      </c>
      <c r="I382" s="38">
        <v>69.4998011476542</v>
      </c>
      <c r="J382" s="38">
        <v>71.3721315864141</v>
      </c>
      <c r="K382" s="38">
        <v>72.6291864588815</v>
      </c>
      <c r="L382" s="38">
        <v>73.8618043432285</v>
      </c>
      <c r="M382" s="38">
        <v>75.1753270365241</v>
      </c>
      <c r="N382" s="38">
        <v>76.2982608265592</v>
      </c>
      <c r="O382" s="38">
        <v>77.3645413857353</v>
      </c>
      <c r="P382" s="38">
        <v>78.10647743824</v>
      </c>
      <c r="Q382" s="38">
        <v>78.8681670731835</v>
      </c>
      <c r="R382" s="38">
        <v>79.7174179914293</v>
      </c>
      <c r="S382" s="38">
        <v>80.9014684988467</v>
      </c>
      <c r="T382" s="38">
        <v>81.887013064402</v>
      </c>
      <c r="U382" s="38">
        <v>82.5996116084155</v>
      </c>
      <c r="V382" s="38">
        <v>83.3087083669182</v>
      </c>
      <c r="W382" s="38">
        <v>83.9747117098168</v>
      </c>
      <c r="X382" s="38">
        <v>84.5880162424403</v>
      </c>
      <c r="Y382" s="38">
        <v>85.1693976386662</v>
      </c>
      <c r="Z382" s="38">
        <v>85.740652006564</v>
      </c>
      <c r="AA382" s="38">
        <v>86.3001580109658</v>
      </c>
      <c r="AB382" s="38">
        <v>86.863769124108</v>
      </c>
      <c r="AC382" s="38">
        <v>87.3967567692027</v>
      </c>
      <c r="AD382" s="38">
        <v>87.9184440616505</v>
      </c>
      <c r="AE382" s="38">
        <v>88.430267203721</v>
      </c>
      <c r="AF382" s="38">
        <v>88.9547616499813</v>
      </c>
      <c r="AG382" s="38">
        <v>89.4914958149341</v>
      </c>
      <c r="AH382" s="38">
        <v>90.0335526873948</v>
      </c>
      <c r="AI382" s="38">
        <v>90.5548807662365</v>
      </c>
      <c r="AJ382" s="38">
        <v>91.0629295819553</v>
      </c>
      <c r="AK382" s="38">
        <v>91.5569359240863</v>
      </c>
    </row>
    <row r="383" spans="1:37" ht="12.75" customHeight="1" thickBot="1" thickTop="1">
      <c r="A383" s="1">
        <v>5</v>
      </c>
      <c r="B383" s="19">
        <f>MATCH(D383,'[2]world'!$B$3:$B$400,0)</f>
        <v>147</v>
      </c>
      <c r="C383" s="17" t="str">
        <f>INDEX('[2]world'!$D$3:$D$400,MATCH(D383,'[2]world'!$B$3:$B$400,0))</f>
        <v>Gon</v>
      </c>
      <c r="D383" s="22" t="s">
        <v>120</v>
      </c>
      <c r="E383" s="23">
        <f>MATCH(G383,'[2]sex'!$B$3:$B$176,0)</f>
        <v>2</v>
      </c>
      <c r="F383" s="23" t="str">
        <f>INDEX('[2]sex'!$D$3:$D$176,MATCH(G383,'[2]sex'!$B$3:$B$176,0))</f>
        <v>females</v>
      </c>
      <c r="G383" s="22" t="s">
        <v>311</v>
      </c>
      <c r="H383" s="38">
        <v>43.12</v>
      </c>
      <c r="I383" s="38">
        <v>46.29</v>
      </c>
      <c r="J383" s="38">
        <v>49.79</v>
      </c>
      <c r="K383" s="38">
        <v>52.97</v>
      </c>
      <c r="L383" s="38">
        <v>56.16</v>
      </c>
      <c r="M383" s="38">
        <v>59.86</v>
      </c>
      <c r="N383" s="38">
        <v>63.79</v>
      </c>
      <c r="O383" s="38">
        <v>67.71</v>
      </c>
      <c r="P383" s="38">
        <v>70.06</v>
      </c>
      <c r="Q383" s="38">
        <v>72.3</v>
      </c>
      <c r="R383" s="38">
        <v>73.44</v>
      </c>
      <c r="S383" s="38">
        <v>74.47</v>
      </c>
      <c r="T383" s="38">
        <v>75.4</v>
      </c>
      <c r="U383" s="38">
        <v>76.42</v>
      </c>
      <c r="V383" s="38">
        <v>77.34</v>
      </c>
      <c r="W383" s="38">
        <v>78.15</v>
      </c>
      <c r="X383" s="38">
        <v>78.92</v>
      </c>
      <c r="Y383" s="38">
        <v>79.67</v>
      </c>
      <c r="Z383" s="38">
        <v>80.34</v>
      </c>
      <c r="AA383" s="38">
        <v>81.03</v>
      </c>
      <c r="AB383" s="38">
        <v>81.66</v>
      </c>
      <c r="AC383" s="38">
        <v>82.28</v>
      </c>
      <c r="AD383" s="38">
        <v>82.88</v>
      </c>
      <c r="AE383" s="38">
        <v>83.45</v>
      </c>
      <c r="AF383" s="38">
        <v>84.01</v>
      </c>
      <c r="AG383" s="38">
        <v>84.61</v>
      </c>
      <c r="AH383" s="38">
        <v>85.16</v>
      </c>
      <c r="AI383" s="38">
        <v>85.69</v>
      </c>
      <c r="AJ383" s="38">
        <v>86.22</v>
      </c>
      <c r="AK383" s="38">
        <v>86.7</v>
      </c>
    </row>
    <row r="384" spans="1:37" ht="12.75" customHeight="1" thickBot="1" thickTop="1">
      <c r="A384" s="1">
        <v>5</v>
      </c>
      <c r="B384" s="19">
        <f>MATCH(D384,'[2]world'!$B$3:$B$400,0)</f>
        <v>9</v>
      </c>
      <c r="C384" s="17" t="str">
        <f>INDEX('[2]world'!$D$3:$D$400,MATCH(D384,'[2]world'!$B$3:$B$400,0))</f>
        <v>HUN</v>
      </c>
      <c r="D384" s="22" t="s">
        <v>121</v>
      </c>
      <c r="E384" s="23">
        <f>MATCH(G384,'[2]sex'!$B$3:$B$176,0)</f>
        <v>2</v>
      </c>
      <c r="F384" s="23" t="str">
        <f>INDEX('[2]sex'!$D$3:$D$176,MATCH(G384,'[2]sex'!$B$3:$B$176,0))</f>
        <v>females</v>
      </c>
      <c r="G384" s="22" t="s">
        <v>311</v>
      </c>
      <c r="H384" s="38">
        <v>66.12</v>
      </c>
      <c r="I384" s="38">
        <v>69.08</v>
      </c>
      <c r="J384" s="38">
        <v>71.03</v>
      </c>
      <c r="K384" s="38">
        <v>72.02</v>
      </c>
      <c r="L384" s="38">
        <v>72.35</v>
      </c>
      <c r="M384" s="38">
        <v>72.86</v>
      </c>
      <c r="N384" s="38">
        <v>73.02</v>
      </c>
      <c r="O384" s="38">
        <v>73.58</v>
      </c>
      <c r="P384" s="38">
        <v>74.13</v>
      </c>
      <c r="Q384" s="38">
        <v>75.41</v>
      </c>
      <c r="R384" s="38">
        <v>76.79</v>
      </c>
      <c r="S384" s="38">
        <v>77.9</v>
      </c>
      <c r="T384" s="38">
        <v>78.54</v>
      </c>
      <c r="U384" s="38">
        <v>79.1</v>
      </c>
      <c r="V384" s="38">
        <v>79.68</v>
      </c>
      <c r="W384" s="38">
        <v>80.22</v>
      </c>
      <c r="X384" s="38">
        <v>80.73</v>
      </c>
      <c r="Y384" s="38">
        <v>81.29</v>
      </c>
      <c r="Z384" s="38">
        <v>81.81</v>
      </c>
      <c r="AA384" s="38">
        <v>82.32</v>
      </c>
      <c r="AB384" s="38">
        <v>82.84</v>
      </c>
      <c r="AC384" s="38">
        <v>83.37</v>
      </c>
      <c r="AD384" s="38">
        <v>83.87</v>
      </c>
      <c r="AE384" s="38">
        <v>84.42</v>
      </c>
      <c r="AF384" s="38">
        <v>84.91</v>
      </c>
      <c r="AG384" s="38">
        <v>85.39</v>
      </c>
      <c r="AH384" s="38">
        <v>85.87</v>
      </c>
      <c r="AI384" s="38">
        <v>86.31</v>
      </c>
      <c r="AJ384" s="38">
        <v>86.84</v>
      </c>
      <c r="AK384" s="38">
        <v>87.35</v>
      </c>
    </row>
    <row r="385" spans="1:37" ht="12.75" customHeight="1" thickBot="1" thickTop="1">
      <c r="A385" s="1">
        <v>5</v>
      </c>
      <c r="B385" s="19">
        <f>MATCH(D385,'[2]world'!$B$3:$B$400,0)</f>
        <v>62</v>
      </c>
      <c r="C385" s="17" t="str">
        <f>INDEX('[2]world'!$D$3:$D$400,MATCH(D385,'[2]world'!$B$3:$B$400,0))</f>
        <v>ISL</v>
      </c>
      <c r="D385" s="22" t="s">
        <v>122</v>
      </c>
      <c r="E385" s="23">
        <f>MATCH(G385,'[2]sex'!$B$3:$B$176,0)</f>
        <v>2</v>
      </c>
      <c r="F385" s="23" t="str">
        <f>INDEX('[2]sex'!$D$3:$D$176,MATCH(G385,'[2]sex'!$B$3:$B$176,0))</f>
        <v>females</v>
      </c>
      <c r="G385" s="22" t="s">
        <v>311</v>
      </c>
      <c r="H385" s="38">
        <v>74.26</v>
      </c>
      <c r="I385" s="38">
        <v>75.43</v>
      </c>
      <c r="J385" s="38">
        <v>76.11</v>
      </c>
      <c r="K385" s="38">
        <v>76.41</v>
      </c>
      <c r="L385" s="38">
        <v>77.23</v>
      </c>
      <c r="M385" s="38">
        <v>79.29</v>
      </c>
      <c r="N385" s="38">
        <v>79.9</v>
      </c>
      <c r="O385" s="38">
        <v>80.13</v>
      </c>
      <c r="P385" s="38">
        <v>80.91</v>
      </c>
      <c r="Q385" s="38">
        <v>81.14</v>
      </c>
      <c r="R385" s="38">
        <v>82.44</v>
      </c>
      <c r="S385" s="38">
        <v>83.16</v>
      </c>
      <c r="T385" s="38">
        <v>83.84</v>
      </c>
      <c r="U385" s="38">
        <v>84.5</v>
      </c>
      <c r="V385" s="38">
        <v>85.13</v>
      </c>
      <c r="W385" s="38">
        <v>85.76</v>
      </c>
      <c r="X385" s="38">
        <v>86.36</v>
      </c>
      <c r="Y385" s="38">
        <v>86.99</v>
      </c>
      <c r="Z385" s="38">
        <v>87.58</v>
      </c>
      <c r="AA385" s="38">
        <v>88.15</v>
      </c>
      <c r="AB385" s="38">
        <v>88.76</v>
      </c>
      <c r="AC385" s="38">
        <v>89.35</v>
      </c>
      <c r="AD385" s="38">
        <v>89.91</v>
      </c>
      <c r="AE385" s="38">
        <v>90.49</v>
      </c>
      <c r="AF385" s="38">
        <v>91.05</v>
      </c>
      <c r="AG385" s="38">
        <v>91.59</v>
      </c>
      <c r="AH385" s="38">
        <v>92.19</v>
      </c>
      <c r="AI385" s="38">
        <v>92.74</v>
      </c>
      <c r="AJ385" s="38">
        <v>93.31</v>
      </c>
      <c r="AK385" s="38">
        <v>93.84</v>
      </c>
    </row>
    <row r="386" spans="1:37" ht="12.75" customHeight="1" thickBot="1" thickTop="1">
      <c r="A386" s="1">
        <v>5</v>
      </c>
      <c r="B386" s="19">
        <f>MATCH(D386,'[2]world'!$B$3:$B$400,0)</f>
        <v>203</v>
      </c>
      <c r="C386" s="17" t="str">
        <f>INDEX('[2]world'!$D$3:$D$400,MATCH(D386,'[2]world'!$B$3:$B$400,0))</f>
        <v>Ind</v>
      </c>
      <c r="D386" s="22" t="s">
        <v>123</v>
      </c>
      <c r="E386" s="23">
        <f>MATCH(G386,'[2]sex'!$B$3:$B$176,0)</f>
        <v>2</v>
      </c>
      <c r="F386" s="23" t="str">
        <f>INDEX('[2]sex'!$D$3:$D$176,MATCH(G386,'[2]sex'!$B$3:$B$176,0))</f>
        <v>females</v>
      </c>
      <c r="G386" s="22" t="s">
        <v>311</v>
      </c>
      <c r="H386" s="38">
        <v>36</v>
      </c>
      <c r="I386" s="38">
        <v>38.93</v>
      </c>
      <c r="J386" s="38">
        <v>41.98</v>
      </c>
      <c r="K386" s="38">
        <v>45.38</v>
      </c>
      <c r="L386" s="38">
        <v>48.96</v>
      </c>
      <c r="M386" s="38">
        <v>52.56</v>
      </c>
      <c r="N386" s="38">
        <v>55.12</v>
      </c>
      <c r="O386" s="38">
        <v>56.97</v>
      </c>
      <c r="P386" s="38">
        <v>59.73</v>
      </c>
      <c r="Q386" s="38">
        <v>62.41</v>
      </c>
      <c r="R386" s="38">
        <v>64.46</v>
      </c>
      <c r="S386" s="38">
        <v>66.46</v>
      </c>
      <c r="T386" s="38">
        <v>68.93</v>
      </c>
      <c r="U386" s="38">
        <v>70.64</v>
      </c>
      <c r="V386" s="38">
        <v>72.15</v>
      </c>
      <c r="W386" s="38">
        <v>73.47</v>
      </c>
      <c r="X386" s="38">
        <v>74.69</v>
      </c>
      <c r="Y386" s="38">
        <v>75.82</v>
      </c>
      <c r="Z386" s="38">
        <v>76.82</v>
      </c>
      <c r="AA386" s="38">
        <v>77.76</v>
      </c>
      <c r="AB386" s="38">
        <v>78.64</v>
      </c>
      <c r="AC386" s="38">
        <v>79.47</v>
      </c>
      <c r="AD386" s="38">
        <v>80.24</v>
      </c>
      <c r="AE386" s="38">
        <v>81</v>
      </c>
      <c r="AF386" s="38">
        <v>81.72</v>
      </c>
      <c r="AG386" s="38">
        <v>82.45</v>
      </c>
      <c r="AH386" s="38">
        <v>83.08</v>
      </c>
      <c r="AI386" s="38">
        <v>83.78</v>
      </c>
      <c r="AJ386" s="38">
        <v>84.46</v>
      </c>
      <c r="AK386" s="38">
        <v>85.03</v>
      </c>
    </row>
    <row r="387" spans="1:37" ht="12.75" customHeight="1" thickBot="1" thickTop="1">
      <c r="A387" s="1">
        <v>5</v>
      </c>
      <c r="B387" s="19">
        <f>MATCH(D387,'[2]world'!$B$3:$B$400,0)</f>
        <v>212</v>
      </c>
      <c r="C387" s="17" t="str">
        <f>INDEX('[2]world'!$D$3:$D$400,MATCH(D387,'[2]world'!$B$3:$B$400,0))</f>
        <v>Inz</v>
      </c>
      <c r="D387" s="22" t="s">
        <v>124</v>
      </c>
      <c r="E387" s="23">
        <f>MATCH(G387,'[2]sex'!$B$3:$B$176,0)</f>
        <v>2</v>
      </c>
      <c r="F387" s="23" t="str">
        <f>INDEX('[2]sex'!$D$3:$D$176,MATCH(G387,'[2]sex'!$B$3:$B$176,0))</f>
        <v>females</v>
      </c>
      <c r="G387" s="22" t="s">
        <v>311</v>
      </c>
      <c r="H387" s="38">
        <v>45.04</v>
      </c>
      <c r="I387" s="38">
        <v>48.46</v>
      </c>
      <c r="J387" s="38">
        <v>51.55</v>
      </c>
      <c r="K387" s="38">
        <v>54.34</v>
      </c>
      <c r="L387" s="38">
        <v>57.08</v>
      </c>
      <c r="M387" s="38">
        <v>59.64</v>
      </c>
      <c r="N387" s="38">
        <v>61.84</v>
      </c>
      <c r="O387" s="38">
        <v>63.76</v>
      </c>
      <c r="P387" s="38">
        <v>65.67</v>
      </c>
      <c r="Q387" s="38">
        <v>67.38</v>
      </c>
      <c r="R387" s="38">
        <v>68.54</v>
      </c>
      <c r="S387" s="38">
        <v>69.82</v>
      </c>
      <c r="T387" s="38">
        <v>70.7</v>
      </c>
      <c r="U387" s="38">
        <v>71.71</v>
      </c>
      <c r="V387" s="38">
        <v>72.6</v>
      </c>
      <c r="W387" s="38">
        <v>73.46</v>
      </c>
      <c r="X387" s="38">
        <v>74.3</v>
      </c>
      <c r="Y387" s="38">
        <v>75.03</v>
      </c>
      <c r="Z387" s="38">
        <v>75.81</v>
      </c>
      <c r="AA387" s="38">
        <v>76.51</v>
      </c>
      <c r="AB387" s="38">
        <v>77.22</v>
      </c>
      <c r="AC387" s="38">
        <v>77.9</v>
      </c>
      <c r="AD387" s="38">
        <v>78.52</v>
      </c>
      <c r="AE387" s="38">
        <v>79.13</v>
      </c>
      <c r="AF387" s="38">
        <v>79.71</v>
      </c>
      <c r="AG387" s="38">
        <v>80.32</v>
      </c>
      <c r="AH387" s="38">
        <v>80.93</v>
      </c>
      <c r="AI387" s="38">
        <v>81.49</v>
      </c>
      <c r="AJ387" s="38">
        <v>82.07</v>
      </c>
      <c r="AK387" s="38">
        <v>82.68</v>
      </c>
    </row>
    <row r="388" spans="1:37" ht="12.75" customHeight="1" thickBot="1" thickTop="1">
      <c r="A388" s="1">
        <v>5</v>
      </c>
      <c r="B388" s="19">
        <f>MATCH(D388,'[2]world'!$B$3:$B$400,0)</f>
        <v>204</v>
      </c>
      <c r="C388" s="17" t="str">
        <f>INDEX('[2]world'!$D$3:$D$400,MATCH(D388,'[2]world'!$B$3:$B$400,0))</f>
        <v>Iran</v>
      </c>
      <c r="D388" s="22" t="s">
        <v>125</v>
      </c>
      <c r="E388" s="23">
        <f>MATCH(G388,'[2]sex'!$B$3:$B$176,0)</f>
        <v>2</v>
      </c>
      <c r="F388" s="23" t="str">
        <f>INDEX('[2]sex'!$D$3:$D$176,MATCH(G388,'[2]sex'!$B$3:$B$176,0))</f>
        <v>females</v>
      </c>
      <c r="G388" s="22" t="s">
        <v>311</v>
      </c>
      <c r="H388" s="38">
        <v>39.05</v>
      </c>
      <c r="I388" s="38">
        <v>42.46</v>
      </c>
      <c r="J388" s="38">
        <v>45.83</v>
      </c>
      <c r="K388" s="38">
        <v>49.2</v>
      </c>
      <c r="L388" s="38">
        <v>52.85</v>
      </c>
      <c r="M388" s="38">
        <v>57.22</v>
      </c>
      <c r="N388" s="38">
        <v>61.3</v>
      </c>
      <c r="O388" s="38">
        <v>64.81</v>
      </c>
      <c r="P388" s="38">
        <v>67.53</v>
      </c>
      <c r="Q388" s="38">
        <v>69.88</v>
      </c>
      <c r="R388" s="38">
        <v>72.33</v>
      </c>
      <c r="S388" s="38">
        <v>74.58</v>
      </c>
      <c r="T388" s="38">
        <v>76.22</v>
      </c>
      <c r="U388" s="38">
        <v>77.06</v>
      </c>
      <c r="V388" s="38">
        <v>77.8</v>
      </c>
      <c r="W388" s="38">
        <v>78.44</v>
      </c>
      <c r="X388" s="38">
        <v>79.08</v>
      </c>
      <c r="Y388" s="38">
        <v>79.65</v>
      </c>
      <c r="Z388" s="38">
        <v>80.2</v>
      </c>
      <c r="AA388" s="38">
        <v>80.71</v>
      </c>
      <c r="AB388" s="38">
        <v>81.21</v>
      </c>
      <c r="AC388" s="38">
        <v>81.71</v>
      </c>
      <c r="AD388" s="38">
        <v>82.19</v>
      </c>
      <c r="AE388" s="38">
        <v>82.66</v>
      </c>
      <c r="AF388" s="38">
        <v>83.12</v>
      </c>
      <c r="AG388" s="38">
        <v>83.57</v>
      </c>
      <c r="AH388" s="38">
        <v>84.03</v>
      </c>
      <c r="AI388" s="38">
        <v>84.48</v>
      </c>
      <c r="AJ388" s="38">
        <v>84.95</v>
      </c>
      <c r="AK388" s="38">
        <v>85.33</v>
      </c>
    </row>
    <row r="389" spans="1:37" ht="12.75" customHeight="1" thickBot="1" thickTop="1">
      <c r="A389" s="1">
        <v>5</v>
      </c>
      <c r="B389" s="19">
        <f>MATCH(D389,'[2]world'!$B$3:$B$400,0)</f>
        <v>187</v>
      </c>
      <c r="C389" s="17" t="str">
        <f>INDEX('[2]world'!$D$3:$D$400,MATCH(D389,'[2]world'!$B$3:$B$400,0))</f>
        <v>Iraq</v>
      </c>
      <c r="D389" s="22" t="s">
        <v>126</v>
      </c>
      <c r="E389" s="23">
        <f>MATCH(G389,'[2]sex'!$B$3:$B$176,0)</f>
        <v>2</v>
      </c>
      <c r="F389" s="23" t="str">
        <f>INDEX('[2]sex'!$D$3:$D$176,MATCH(G389,'[2]sex'!$B$3:$B$176,0))</f>
        <v>females</v>
      </c>
      <c r="G389" s="22" t="s">
        <v>311</v>
      </c>
      <c r="H389" s="38">
        <v>38.88</v>
      </c>
      <c r="I389" s="38">
        <v>44.8</v>
      </c>
      <c r="J389" s="38">
        <v>50.27</v>
      </c>
      <c r="K389" s="38">
        <v>55.93</v>
      </c>
      <c r="L389" s="38">
        <v>59.51</v>
      </c>
      <c r="M389" s="38">
        <v>62.11</v>
      </c>
      <c r="N389" s="38">
        <v>66.25</v>
      </c>
      <c r="O389" s="38">
        <v>68.44</v>
      </c>
      <c r="P389" s="38">
        <v>70.64</v>
      </c>
      <c r="Q389" s="38">
        <v>71.86</v>
      </c>
      <c r="R389" s="38">
        <v>71.01</v>
      </c>
      <c r="S389" s="38">
        <v>71.19</v>
      </c>
      <c r="T389" s="38">
        <v>71.44</v>
      </c>
      <c r="U389" s="38">
        <v>72.34</v>
      </c>
      <c r="V389" s="38">
        <v>73.15</v>
      </c>
      <c r="W389" s="38">
        <v>73.91</v>
      </c>
      <c r="X389" s="38">
        <v>74.62</v>
      </c>
      <c r="Y389" s="38">
        <v>75.29</v>
      </c>
      <c r="Z389" s="38">
        <v>75.98</v>
      </c>
      <c r="AA389" s="38">
        <v>76.59</v>
      </c>
      <c r="AB389" s="38">
        <v>77.22</v>
      </c>
      <c r="AC389" s="38">
        <v>77.8</v>
      </c>
      <c r="AD389" s="38">
        <v>78.36</v>
      </c>
      <c r="AE389" s="38">
        <v>78.91</v>
      </c>
      <c r="AF389" s="38">
        <v>79.44</v>
      </c>
      <c r="AG389" s="38">
        <v>79.98</v>
      </c>
      <c r="AH389" s="38">
        <v>80.52</v>
      </c>
      <c r="AI389" s="38">
        <v>81.03</v>
      </c>
      <c r="AJ389" s="38">
        <v>81.51</v>
      </c>
      <c r="AK389" s="38">
        <v>82.03</v>
      </c>
    </row>
    <row r="390" spans="1:37" ht="12.75" customHeight="1" thickBot="1" thickTop="1">
      <c r="A390" s="1">
        <v>5</v>
      </c>
      <c r="B390" s="19">
        <f>MATCH(D390,'[2]world'!$B$3:$B$400,0)</f>
        <v>14</v>
      </c>
      <c r="C390" s="17" t="str">
        <f>INDEX('[2]world'!$D$3:$D$400,MATCH(D390,'[2]world'!$B$3:$B$400,0))</f>
        <v>IR</v>
      </c>
      <c r="D390" s="22" t="s">
        <v>247</v>
      </c>
      <c r="E390" s="23">
        <f>MATCH(G390,'[2]sex'!$B$3:$B$176,0)</f>
        <v>2</v>
      </c>
      <c r="F390" s="23" t="str">
        <f>INDEX('[2]sex'!$D$3:$D$176,MATCH(G390,'[2]sex'!$B$3:$B$176,0))</f>
        <v>females</v>
      </c>
      <c r="G390" s="22" t="s">
        <v>311</v>
      </c>
      <c r="H390" s="38">
        <v>68.09</v>
      </c>
      <c r="I390" s="38">
        <v>70.74</v>
      </c>
      <c r="J390" s="38">
        <v>72.13</v>
      </c>
      <c r="K390" s="38">
        <v>73.07</v>
      </c>
      <c r="L390" s="38">
        <v>73.78</v>
      </c>
      <c r="M390" s="38">
        <v>74.75</v>
      </c>
      <c r="N390" s="38">
        <v>76.04</v>
      </c>
      <c r="O390" s="38">
        <v>77.06</v>
      </c>
      <c r="P390" s="38">
        <v>78.17</v>
      </c>
      <c r="Q390" s="38">
        <v>78.75</v>
      </c>
      <c r="R390" s="38">
        <v>80.19</v>
      </c>
      <c r="S390" s="38">
        <v>81.9</v>
      </c>
      <c r="T390" s="38">
        <v>82.74</v>
      </c>
      <c r="U390" s="38">
        <v>83.51</v>
      </c>
      <c r="V390" s="38">
        <v>84.26</v>
      </c>
      <c r="W390" s="38">
        <v>84.94</v>
      </c>
      <c r="X390" s="38">
        <v>85.61</v>
      </c>
      <c r="Y390" s="38">
        <v>86.23</v>
      </c>
      <c r="Z390" s="38">
        <v>86.85</v>
      </c>
      <c r="AA390" s="38">
        <v>87.45</v>
      </c>
      <c r="AB390" s="38">
        <v>88.05</v>
      </c>
      <c r="AC390" s="38">
        <v>88.6</v>
      </c>
      <c r="AD390" s="38">
        <v>89.18</v>
      </c>
      <c r="AE390" s="38">
        <v>89.74</v>
      </c>
      <c r="AF390" s="38">
        <v>90.25</v>
      </c>
      <c r="AG390" s="38">
        <v>90.77</v>
      </c>
      <c r="AH390" s="38">
        <v>91.33</v>
      </c>
      <c r="AI390" s="38">
        <v>91.85</v>
      </c>
      <c r="AJ390" s="38">
        <v>92.35</v>
      </c>
      <c r="AK390" s="38">
        <v>92.89</v>
      </c>
    </row>
    <row r="391" spans="1:37" ht="12.75" customHeight="1" thickBot="1" thickTop="1">
      <c r="A391" s="1">
        <v>5</v>
      </c>
      <c r="B391" s="19">
        <f>MATCH(D391,'[2]world'!$B$3:$B$400,0)</f>
        <v>188</v>
      </c>
      <c r="C391" s="17" t="str">
        <f>INDEX('[2]world'!$D$3:$D$400,MATCH(D391,'[2]world'!$B$3:$B$400,0))</f>
        <v>Isr</v>
      </c>
      <c r="D391" s="22" t="s">
        <v>127</v>
      </c>
      <c r="E391" s="23">
        <f>MATCH(G391,'[2]sex'!$B$3:$B$176,0)</f>
        <v>2</v>
      </c>
      <c r="F391" s="23" t="str">
        <f>INDEX('[2]sex'!$D$3:$D$176,MATCH(G391,'[2]sex'!$B$3:$B$176,0))</f>
        <v>females</v>
      </c>
      <c r="G391" s="22" t="s">
        <v>311</v>
      </c>
      <c r="H391" s="38">
        <v>70.31</v>
      </c>
      <c r="I391" s="38">
        <v>71.52</v>
      </c>
      <c r="J391" s="38">
        <v>72.5</v>
      </c>
      <c r="K391" s="38">
        <v>73.35</v>
      </c>
      <c r="L391" s="38">
        <v>74.22</v>
      </c>
      <c r="M391" s="38">
        <v>75.22</v>
      </c>
      <c r="N391" s="38">
        <v>76.38</v>
      </c>
      <c r="O391" s="38">
        <v>77.64</v>
      </c>
      <c r="P391" s="38">
        <v>78.96</v>
      </c>
      <c r="Q391" s="38">
        <v>80.26</v>
      </c>
      <c r="R391" s="38">
        <v>81.54</v>
      </c>
      <c r="S391" s="38">
        <v>82.73</v>
      </c>
      <c r="T391" s="38">
        <v>83.82</v>
      </c>
      <c r="U391" s="38">
        <v>84.57</v>
      </c>
      <c r="V391" s="38">
        <v>85.32</v>
      </c>
      <c r="W391" s="38">
        <v>86.03</v>
      </c>
      <c r="X391" s="38">
        <v>86.74</v>
      </c>
      <c r="Y391" s="38">
        <v>87.4</v>
      </c>
      <c r="Z391" s="38">
        <v>88.09</v>
      </c>
      <c r="AA391" s="38">
        <v>88.73</v>
      </c>
      <c r="AB391" s="38">
        <v>89.35</v>
      </c>
      <c r="AC391" s="38">
        <v>90</v>
      </c>
      <c r="AD391" s="38">
        <v>90.63</v>
      </c>
      <c r="AE391" s="38">
        <v>91.26</v>
      </c>
      <c r="AF391" s="38">
        <v>91.82</v>
      </c>
      <c r="AG391" s="38">
        <v>92.43</v>
      </c>
      <c r="AH391" s="38">
        <v>93.05</v>
      </c>
      <c r="AI391" s="38">
        <v>93.68</v>
      </c>
      <c r="AJ391" s="38">
        <v>94.26</v>
      </c>
      <c r="AK391" s="38">
        <v>94.88</v>
      </c>
    </row>
    <row r="392" spans="1:37" ht="12.75" customHeight="1" thickBot="1" thickTop="1">
      <c r="A392" s="1">
        <v>5</v>
      </c>
      <c r="B392" s="19">
        <f>MATCH(D392,'[2]world'!$B$3:$B$400,0)</f>
        <v>16</v>
      </c>
      <c r="C392" s="17" t="str">
        <f>INDEX('[2]world'!$D$3:$D$400,MATCH(D392,'[2]world'!$B$3:$B$400,0))</f>
        <v>IT</v>
      </c>
      <c r="D392" s="22" t="s">
        <v>128</v>
      </c>
      <c r="E392" s="23">
        <f>MATCH(G392,'[2]sex'!$B$3:$B$176,0)</f>
        <v>2</v>
      </c>
      <c r="F392" s="23" t="str">
        <f>INDEX('[2]sex'!$D$3:$D$176,MATCH(G392,'[2]sex'!$B$3:$B$176,0))</f>
        <v>females</v>
      </c>
      <c r="G392" s="22" t="s">
        <v>311</v>
      </c>
      <c r="H392" s="38">
        <v>68.08</v>
      </c>
      <c r="I392" s="38">
        <v>70.61</v>
      </c>
      <c r="J392" s="38">
        <v>72.25</v>
      </c>
      <c r="K392" s="38">
        <v>73.65</v>
      </c>
      <c r="L392" s="38">
        <v>75.12</v>
      </c>
      <c r="M392" s="38">
        <v>76.69</v>
      </c>
      <c r="N392" s="38">
        <v>78.02</v>
      </c>
      <c r="O392" s="38">
        <v>79.48</v>
      </c>
      <c r="P392" s="38">
        <v>80.62</v>
      </c>
      <c r="Q392" s="38">
        <v>81.74</v>
      </c>
      <c r="R392" s="38">
        <v>82.99</v>
      </c>
      <c r="S392" s="38">
        <v>84.03</v>
      </c>
      <c r="T392" s="38">
        <v>85.23</v>
      </c>
      <c r="U392" s="38">
        <v>86.03</v>
      </c>
      <c r="V392" s="38">
        <v>86.82</v>
      </c>
      <c r="W392" s="38">
        <v>87.57</v>
      </c>
      <c r="X392" s="38">
        <v>88.29</v>
      </c>
      <c r="Y392" s="38">
        <v>88.98</v>
      </c>
      <c r="Z392" s="38">
        <v>89.65</v>
      </c>
      <c r="AA392" s="38">
        <v>90.32</v>
      </c>
      <c r="AB392" s="38">
        <v>91</v>
      </c>
      <c r="AC392" s="38">
        <v>91.64</v>
      </c>
      <c r="AD392" s="38">
        <v>92.25</v>
      </c>
      <c r="AE392" s="38">
        <v>92.86</v>
      </c>
      <c r="AF392" s="38">
        <v>93.47</v>
      </c>
      <c r="AG392" s="38">
        <v>94.09</v>
      </c>
      <c r="AH392" s="38">
        <v>94.71</v>
      </c>
      <c r="AI392" s="38">
        <v>95.28</v>
      </c>
      <c r="AJ392" s="38">
        <v>95.87</v>
      </c>
      <c r="AK392" s="38">
        <v>96.51</v>
      </c>
    </row>
    <row r="393" spans="1:37" ht="12.75" customHeight="1" thickBot="1" thickTop="1">
      <c r="A393" s="1">
        <v>5</v>
      </c>
      <c r="B393" s="19">
        <f>MATCH(D393,'[2]world'!$B$3:$B$400,0)</f>
        <v>161</v>
      </c>
      <c r="C393" s="17" t="str">
        <f>INDEX('[2]world'!$D$3:$D$400,MATCH(D393,'[2]world'!$B$3:$B$400,0))</f>
        <v>Jam</v>
      </c>
      <c r="D393" s="22" t="s">
        <v>129</v>
      </c>
      <c r="E393" s="23">
        <f>MATCH(G393,'[2]sex'!$B$3:$B$176,0)</f>
        <v>2</v>
      </c>
      <c r="F393" s="23" t="str">
        <f>INDEX('[2]sex'!$D$3:$D$176,MATCH(G393,'[2]sex'!$B$3:$B$176,0))</f>
        <v>females</v>
      </c>
      <c r="G393" s="22" t="s">
        <v>311</v>
      </c>
      <c r="H393" s="38">
        <v>60.03</v>
      </c>
      <c r="I393" s="38">
        <v>64.28</v>
      </c>
      <c r="J393" s="38">
        <v>67.3</v>
      </c>
      <c r="K393" s="38">
        <v>69.09</v>
      </c>
      <c r="L393" s="38">
        <v>70.44</v>
      </c>
      <c r="M393" s="38">
        <v>72.21</v>
      </c>
      <c r="N393" s="38">
        <v>73.68</v>
      </c>
      <c r="O393" s="38">
        <v>74.05</v>
      </c>
      <c r="P393" s="38">
        <v>74.47</v>
      </c>
      <c r="Q393" s="38">
        <v>74.82</v>
      </c>
      <c r="R393" s="38">
        <v>75.63</v>
      </c>
      <c r="S393" s="38">
        <v>76.81</v>
      </c>
      <c r="T393" s="38">
        <v>77.89</v>
      </c>
      <c r="U393" s="38">
        <v>78.54</v>
      </c>
      <c r="V393" s="38">
        <v>79.19</v>
      </c>
      <c r="W393" s="38">
        <v>79.81</v>
      </c>
      <c r="X393" s="38">
        <v>80.44</v>
      </c>
      <c r="Y393" s="38">
        <v>81.03</v>
      </c>
      <c r="Z393" s="38">
        <v>81.6</v>
      </c>
      <c r="AA393" s="38">
        <v>82.19</v>
      </c>
      <c r="AB393" s="38">
        <v>82.75</v>
      </c>
      <c r="AC393" s="38">
        <v>83.31</v>
      </c>
      <c r="AD393" s="38">
        <v>83.86</v>
      </c>
      <c r="AE393" s="38">
        <v>84.4</v>
      </c>
      <c r="AF393" s="38">
        <v>84.93</v>
      </c>
      <c r="AG393" s="38">
        <v>85.42</v>
      </c>
      <c r="AH393" s="38">
        <v>85.95</v>
      </c>
      <c r="AI393" s="38">
        <v>86.44</v>
      </c>
      <c r="AJ393" s="38">
        <v>86.96</v>
      </c>
      <c r="AK393" s="38">
        <v>87.47</v>
      </c>
    </row>
    <row r="394" spans="1:37" ht="12.75" customHeight="1" thickBot="1" thickTop="1">
      <c r="A394" s="1">
        <v>5</v>
      </c>
      <c r="B394" s="19">
        <f>MATCH(D394,'[2]world'!$B$3:$B$400,0)</f>
        <v>49</v>
      </c>
      <c r="C394" s="17" t="str">
        <f>INDEX('[2]world'!$D$3:$D$400,MATCH(D394,'[2]world'!$B$3:$B$400,0))</f>
        <v>Jap</v>
      </c>
      <c r="D394" s="22" t="s">
        <v>130</v>
      </c>
      <c r="E394" s="23">
        <f>MATCH(G394,'[2]sex'!$B$3:$B$176,0)</f>
        <v>2</v>
      </c>
      <c r="F394" s="23" t="str">
        <f>INDEX('[2]sex'!$D$3:$D$176,MATCH(G394,'[2]sex'!$B$3:$B$176,0))</f>
        <v>females</v>
      </c>
      <c r="G394" s="22" t="s">
        <v>311</v>
      </c>
      <c r="H394" s="38">
        <v>63.93</v>
      </c>
      <c r="I394" s="38">
        <v>68.47</v>
      </c>
      <c r="J394" s="38">
        <v>71.48</v>
      </c>
      <c r="K394" s="38">
        <v>73.93</v>
      </c>
      <c r="L394" s="38">
        <v>75.78</v>
      </c>
      <c r="M394" s="38">
        <v>77.88</v>
      </c>
      <c r="N394" s="38">
        <v>79.63</v>
      </c>
      <c r="O394" s="38">
        <v>81.3</v>
      </c>
      <c r="P394" s="38">
        <v>82.43</v>
      </c>
      <c r="Q394" s="38">
        <v>83.7</v>
      </c>
      <c r="R394" s="38">
        <v>85.21</v>
      </c>
      <c r="S394" s="38">
        <v>85.98</v>
      </c>
      <c r="T394" s="38">
        <v>86.49</v>
      </c>
      <c r="U394" s="38">
        <v>87.28</v>
      </c>
      <c r="V394" s="38">
        <v>88.03</v>
      </c>
      <c r="W394" s="38">
        <v>88.73</v>
      </c>
      <c r="X394" s="38">
        <v>89.41</v>
      </c>
      <c r="Y394" s="38">
        <v>90.06</v>
      </c>
      <c r="Z394" s="38">
        <v>90.7</v>
      </c>
      <c r="AA394" s="38">
        <v>91.3</v>
      </c>
      <c r="AB394" s="38">
        <v>91.91</v>
      </c>
      <c r="AC394" s="38">
        <v>92.5</v>
      </c>
      <c r="AD394" s="38">
        <v>93.09</v>
      </c>
      <c r="AE394" s="38">
        <v>93.65</v>
      </c>
      <c r="AF394" s="38">
        <v>94.25</v>
      </c>
      <c r="AG394" s="38">
        <v>94.82</v>
      </c>
      <c r="AH394" s="38">
        <v>95.36</v>
      </c>
      <c r="AI394" s="38">
        <v>95.92</v>
      </c>
      <c r="AJ394" s="38">
        <v>96.44</v>
      </c>
      <c r="AK394" s="38">
        <v>96.99</v>
      </c>
    </row>
    <row r="395" spans="1:37" ht="12.75" customHeight="1" thickBot="1" thickTop="1">
      <c r="A395" s="1">
        <v>5</v>
      </c>
      <c r="B395" s="19">
        <f>MATCH(D395,'[2]world'!$B$3:$B$400,0)</f>
        <v>189</v>
      </c>
      <c r="C395" s="17" t="str">
        <f>INDEX('[2]world'!$D$3:$D$400,MATCH(D395,'[2]world'!$B$3:$B$400,0))</f>
        <v>Inr</v>
      </c>
      <c r="D395" s="22" t="s">
        <v>131</v>
      </c>
      <c r="E395" s="23">
        <f>MATCH(G395,'[2]sex'!$B$3:$B$176,0)</f>
        <v>2</v>
      </c>
      <c r="F395" s="23" t="str">
        <f>INDEX('[2]sex'!$D$3:$D$176,MATCH(G395,'[2]sex'!$B$3:$B$176,0))</f>
        <v>females</v>
      </c>
      <c r="G395" s="22" t="s">
        <v>311</v>
      </c>
      <c r="H395" s="38">
        <v>45.91</v>
      </c>
      <c r="I395" s="38">
        <v>50.67</v>
      </c>
      <c r="J395" s="38">
        <v>55.09</v>
      </c>
      <c r="K395" s="38">
        <v>59.28</v>
      </c>
      <c r="L395" s="38">
        <v>63.04</v>
      </c>
      <c r="M395" s="38">
        <v>66.35</v>
      </c>
      <c r="N395" s="38">
        <v>68.76</v>
      </c>
      <c r="O395" s="38">
        <v>70.64</v>
      </c>
      <c r="P395" s="38">
        <v>71.91</v>
      </c>
      <c r="Q395" s="38">
        <v>72.77</v>
      </c>
      <c r="R395" s="38">
        <v>73.75</v>
      </c>
      <c r="S395" s="38">
        <v>74.63</v>
      </c>
      <c r="T395" s="38">
        <v>75.52</v>
      </c>
      <c r="U395" s="38">
        <v>76.33</v>
      </c>
      <c r="V395" s="38">
        <v>77.13</v>
      </c>
      <c r="W395" s="38">
        <v>77.85</v>
      </c>
      <c r="X395" s="38">
        <v>78.55</v>
      </c>
      <c r="Y395" s="38">
        <v>79.25</v>
      </c>
      <c r="Z395" s="38">
        <v>79.86</v>
      </c>
      <c r="AA395" s="38">
        <v>80.46</v>
      </c>
      <c r="AB395" s="38">
        <v>81.08</v>
      </c>
      <c r="AC395" s="38">
        <v>81.66</v>
      </c>
      <c r="AD395" s="38">
        <v>82.25</v>
      </c>
      <c r="AE395" s="38">
        <v>82.81</v>
      </c>
      <c r="AF395" s="38">
        <v>83.41</v>
      </c>
      <c r="AG395" s="38">
        <v>83.93</v>
      </c>
      <c r="AH395" s="38">
        <v>84.5</v>
      </c>
      <c r="AI395" s="38">
        <v>85.03</v>
      </c>
      <c r="AJ395" s="38">
        <v>85.61</v>
      </c>
      <c r="AK395" s="38">
        <v>86.1</v>
      </c>
    </row>
    <row r="396" spans="1:37" ht="12.75" customHeight="1" thickBot="1" thickTop="1">
      <c r="A396" s="1">
        <v>5</v>
      </c>
      <c r="B396" s="19">
        <f>MATCH(D396,'[2]world'!$B$3:$B$400,0)</f>
        <v>53</v>
      </c>
      <c r="C396" s="17" t="str">
        <f>INDEX('[2]world'!$D$3:$D$400,MATCH(D396,'[2]world'!$B$3:$B$400,0))</f>
        <v>KZ</v>
      </c>
      <c r="D396" s="22" t="s">
        <v>26</v>
      </c>
      <c r="E396" s="23">
        <f>MATCH(G396,'[2]sex'!$B$3:$B$176,0)</f>
        <v>2</v>
      </c>
      <c r="F396" s="23" t="str">
        <f>INDEX('[2]sex'!$D$3:$D$176,MATCH(G396,'[2]sex'!$B$3:$B$176,0))</f>
        <v>females</v>
      </c>
      <c r="G396" s="22" t="s">
        <v>311</v>
      </c>
      <c r="H396" s="38">
        <v>60.69</v>
      </c>
      <c r="I396" s="38">
        <v>62.74</v>
      </c>
      <c r="J396" s="38">
        <v>64.78</v>
      </c>
      <c r="K396" s="38">
        <v>66.83</v>
      </c>
      <c r="L396" s="38">
        <v>68.37</v>
      </c>
      <c r="M396" s="38">
        <v>69.42</v>
      </c>
      <c r="N396" s="38">
        <v>71</v>
      </c>
      <c r="O396" s="38">
        <v>72.25</v>
      </c>
      <c r="P396" s="38">
        <v>70.3</v>
      </c>
      <c r="Q396" s="38">
        <v>68.95</v>
      </c>
      <c r="R396" s="38">
        <v>70.42</v>
      </c>
      <c r="S396" s="38">
        <v>71.53</v>
      </c>
      <c r="T396" s="38">
        <v>73.87</v>
      </c>
      <c r="U396" s="38">
        <v>74.53</v>
      </c>
      <c r="V396" s="38">
        <v>75.17</v>
      </c>
      <c r="W396" s="38">
        <v>75.76</v>
      </c>
      <c r="X396" s="38">
        <v>76.35</v>
      </c>
      <c r="Y396" s="38">
        <v>76.92</v>
      </c>
      <c r="Z396" s="38">
        <v>77.5</v>
      </c>
      <c r="AA396" s="38">
        <v>78.04</v>
      </c>
      <c r="AB396" s="38">
        <v>78.6</v>
      </c>
      <c r="AC396" s="38">
        <v>79.12</v>
      </c>
      <c r="AD396" s="38">
        <v>79.67</v>
      </c>
      <c r="AE396" s="38">
        <v>80.19</v>
      </c>
      <c r="AF396" s="38">
        <v>80.72</v>
      </c>
      <c r="AG396" s="38">
        <v>81.24</v>
      </c>
      <c r="AH396" s="38">
        <v>81.7</v>
      </c>
      <c r="AI396" s="38">
        <v>82.2</v>
      </c>
      <c r="AJ396" s="38">
        <v>82.73</v>
      </c>
      <c r="AK396" s="38">
        <v>83.23</v>
      </c>
    </row>
    <row r="397" spans="1:37" ht="12.75" customHeight="1" thickBot="1" thickTop="1">
      <c r="A397" s="1">
        <v>5</v>
      </c>
      <c r="B397" s="19">
        <f>MATCH(D397,'[2]world'!$B$3:$B$400,0)</f>
        <v>109</v>
      </c>
      <c r="C397" s="17" t="str">
        <f>INDEX('[2]world'!$D$3:$D$400,MATCH(D397,'[2]world'!$B$3:$B$400,0))</f>
        <v>Kenia</v>
      </c>
      <c r="D397" s="22" t="s">
        <v>132</v>
      </c>
      <c r="E397" s="23">
        <f>MATCH(G397,'[2]sex'!$B$3:$B$176,0)</f>
        <v>2</v>
      </c>
      <c r="F397" s="23" t="str">
        <f>INDEX('[2]sex'!$D$3:$D$176,MATCH(G397,'[2]sex'!$B$3:$B$176,0))</f>
        <v>females</v>
      </c>
      <c r="G397" s="22" t="s">
        <v>311</v>
      </c>
      <c r="H397" s="38">
        <v>44.17</v>
      </c>
      <c r="I397" s="38">
        <v>46.56</v>
      </c>
      <c r="J397" s="38">
        <v>50.18</v>
      </c>
      <c r="K397" s="38">
        <v>52.92</v>
      </c>
      <c r="L397" s="38">
        <v>55.83</v>
      </c>
      <c r="M397" s="38">
        <v>58.34</v>
      </c>
      <c r="N397" s="38">
        <v>60.93</v>
      </c>
      <c r="O397" s="38">
        <v>61.4</v>
      </c>
      <c r="P397" s="38">
        <v>59.15</v>
      </c>
      <c r="Q397" s="38">
        <v>53</v>
      </c>
      <c r="R397" s="38">
        <v>51.8</v>
      </c>
      <c r="S397" s="38">
        <v>57.41</v>
      </c>
      <c r="T397" s="38">
        <v>62.17</v>
      </c>
      <c r="U397" s="38">
        <v>65.45</v>
      </c>
      <c r="V397" s="38">
        <v>66.76</v>
      </c>
      <c r="W397" s="38">
        <v>68.23</v>
      </c>
      <c r="X397" s="38">
        <v>69.72</v>
      </c>
      <c r="Y397" s="38">
        <v>71.26</v>
      </c>
      <c r="Z397" s="38">
        <v>72.76</v>
      </c>
      <c r="AA397" s="38">
        <v>74.03</v>
      </c>
      <c r="AB397" s="38">
        <v>75.06</v>
      </c>
      <c r="AC397" s="38">
        <v>75.99</v>
      </c>
      <c r="AD397" s="38">
        <v>76.88</v>
      </c>
      <c r="AE397" s="38">
        <v>77.75</v>
      </c>
      <c r="AF397" s="38">
        <v>78.58</v>
      </c>
      <c r="AG397" s="38">
        <v>79.34</v>
      </c>
      <c r="AH397" s="38">
        <v>79.97</v>
      </c>
      <c r="AI397" s="38">
        <v>80.57</v>
      </c>
      <c r="AJ397" s="38">
        <v>81.15</v>
      </c>
      <c r="AK397" s="38">
        <v>81.71</v>
      </c>
    </row>
    <row r="398" spans="1:37" ht="12.75" customHeight="1" thickBot="1" thickTop="1">
      <c r="A398" s="1">
        <v>5</v>
      </c>
      <c r="B398" s="19">
        <f>MATCH(D398,'[2]world'!$B$3:$B$400,0)</f>
        <v>239</v>
      </c>
      <c r="C398" s="17" t="str">
        <f>INDEX('[2]world'!$D$3:$D$400,MATCH(D398,'[2]world'!$B$3:$B$400,0))</f>
        <v>Kiri</v>
      </c>
      <c r="D398" s="22" t="s">
        <v>133</v>
      </c>
      <c r="E398" s="23">
        <f>MATCH(G398,'[2]sex'!$B$3:$B$176,0)</f>
        <v>2</v>
      </c>
      <c r="F398" s="23" t="str">
        <f>INDEX('[2]sex'!$D$3:$D$176,MATCH(G398,'[2]sex'!$B$3:$B$176,0))</f>
        <v>females</v>
      </c>
      <c r="G398" s="22" t="s">
        <v>311</v>
      </c>
      <c r="H398" s="38">
        <v>48.61</v>
      </c>
      <c r="I398" s="38">
        <v>50.22</v>
      </c>
      <c r="J398" s="38">
        <v>52.8</v>
      </c>
      <c r="K398" s="38">
        <v>55.25</v>
      </c>
      <c r="L398" s="38">
        <v>57.73</v>
      </c>
      <c r="M398" s="38">
        <v>58.86</v>
      </c>
      <c r="N398" s="38">
        <v>59.6</v>
      </c>
      <c r="O398" s="38">
        <v>61.75</v>
      </c>
      <c r="P398" s="38">
        <v>64.61</v>
      </c>
      <c r="Q398" s="38">
        <v>66.27</v>
      </c>
      <c r="R398" s="38">
        <v>67.5</v>
      </c>
      <c r="S398" s="38">
        <v>68.14</v>
      </c>
      <c r="T398" s="38">
        <v>68.93</v>
      </c>
      <c r="U398" s="38">
        <v>70</v>
      </c>
      <c r="V398" s="38">
        <v>70.97</v>
      </c>
      <c r="W398" s="38">
        <v>71.85</v>
      </c>
      <c r="X398" s="38">
        <v>72.72</v>
      </c>
      <c r="Y398" s="38">
        <v>73.48</v>
      </c>
      <c r="Z398" s="38">
        <v>74.2</v>
      </c>
      <c r="AA398" s="38">
        <v>74.93</v>
      </c>
      <c r="AB398" s="38">
        <v>75.68</v>
      </c>
      <c r="AC398" s="38">
        <v>76.33</v>
      </c>
      <c r="AD398" s="38">
        <v>76.98</v>
      </c>
      <c r="AE398" s="38">
        <v>77.63</v>
      </c>
      <c r="AF398" s="38">
        <v>78.3</v>
      </c>
      <c r="AG398" s="38">
        <v>78.86</v>
      </c>
      <c r="AH398" s="38">
        <v>79.49</v>
      </c>
      <c r="AI398" s="38">
        <v>80.04</v>
      </c>
      <c r="AJ398" s="38">
        <v>80.64</v>
      </c>
      <c r="AK398" s="38">
        <v>81.23</v>
      </c>
    </row>
    <row r="399" spans="1:37" ht="12.75" customHeight="1" thickBot="1" thickTop="1">
      <c r="A399" s="1">
        <v>5</v>
      </c>
      <c r="B399" s="19">
        <f>MATCH(D399,'[2]world'!$B$3:$B$400,0)</f>
        <v>190</v>
      </c>
      <c r="C399" s="17" t="str">
        <f>INDEX('[2]world'!$D$3:$D$400,MATCH(D399,'[2]world'!$B$3:$B$400,0))</f>
        <v>Kuv</v>
      </c>
      <c r="D399" s="22" t="s">
        <v>134</v>
      </c>
      <c r="E399" s="23">
        <f>MATCH(G399,'[2]sex'!$B$3:$B$176,0)</f>
        <v>2</v>
      </c>
      <c r="F399" s="23" t="str">
        <f>INDEX('[2]sex'!$D$3:$D$176,MATCH(G399,'[2]sex'!$B$3:$B$176,0))</f>
        <v>females</v>
      </c>
      <c r="G399" s="22" t="s">
        <v>311</v>
      </c>
      <c r="H399" s="38">
        <v>54.68</v>
      </c>
      <c r="I399" s="38">
        <v>59.53</v>
      </c>
      <c r="J399" s="38">
        <v>63.43</v>
      </c>
      <c r="K399" s="38">
        <v>66.38</v>
      </c>
      <c r="L399" s="38">
        <v>68.61</v>
      </c>
      <c r="M399" s="38">
        <v>70.23</v>
      </c>
      <c r="N399" s="38">
        <v>71.7</v>
      </c>
      <c r="O399" s="38">
        <v>72.86</v>
      </c>
      <c r="P399" s="38">
        <v>73.57</v>
      </c>
      <c r="Q399" s="38">
        <v>74.08</v>
      </c>
      <c r="R399" s="38">
        <v>74.48</v>
      </c>
      <c r="S399" s="38">
        <v>74.85</v>
      </c>
      <c r="T399" s="38">
        <v>75.56</v>
      </c>
      <c r="U399" s="38">
        <v>76.23</v>
      </c>
      <c r="V399" s="38">
        <v>76.88</v>
      </c>
      <c r="W399" s="38">
        <v>77.52</v>
      </c>
      <c r="X399" s="38">
        <v>78.09</v>
      </c>
      <c r="Y399" s="38">
        <v>78.68</v>
      </c>
      <c r="Z399" s="38">
        <v>79.23</v>
      </c>
      <c r="AA399" s="38">
        <v>79.8</v>
      </c>
      <c r="AB399" s="38">
        <v>80.35</v>
      </c>
      <c r="AC399" s="38">
        <v>80.9</v>
      </c>
      <c r="AD399" s="38">
        <v>81.44</v>
      </c>
      <c r="AE399" s="38">
        <v>81.93</v>
      </c>
      <c r="AF399" s="38">
        <v>82.47</v>
      </c>
      <c r="AG399" s="38">
        <v>83</v>
      </c>
      <c r="AH399" s="38">
        <v>83.52</v>
      </c>
      <c r="AI399" s="38">
        <v>83.95</v>
      </c>
      <c r="AJ399" s="38">
        <v>84.48</v>
      </c>
      <c r="AK399" s="38">
        <v>84.98</v>
      </c>
    </row>
    <row r="400" spans="1:37" ht="12.75" customHeight="1" thickBot="1" thickTop="1">
      <c r="A400" s="1">
        <v>5</v>
      </c>
      <c r="B400" s="19">
        <f>MATCH(D400,'[2]world'!$B$3:$B$400,0)</f>
        <v>54</v>
      </c>
      <c r="C400" s="17" t="str">
        <f>INDEX('[2]world'!$D$3:$D$400,MATCH(D400,'[2]world'!$B$3:$B$400,0))</f>
        <v>KI</v>
      </c>
      <c r="D400" s="22" t="s">
        <v>27</v>
      </c>
      <c r="E400" s="23">
        <f>MATCH(G400,'[2]sex'!$B$3:$B$176,0)</f>
        <v>2</v>
      </c>
      <c r="F400" s="23" t="str">
        <f>INDEX('[2]sex'!$D$3:$D$176,MATCH(G400,'[2]sex'!$B$3:$B$176,0))</f>
        <v>females</v>
      </c>
      <c r="G400" s="22" t="s">
        <v>311</v>
      </c>
      <c r="H400" s="38">
        <v>57.24</v>
      </c>
      <c r="I400" s="38">
        <v>59.38</v>
      </c>
      <c r="J400" s="38">
        <v>61.52</v>
      </c>
      <c r="K400" s="38">
        <v>63.66</v>
      </c>
      <c r="L400" s="38">
        <v>65.3</v>
      </c>
      <c r="M400" s="38">
        <v>66.45</v>
      </c>
      <c r="N400" s="38">
        <v>68.1</v>
      </c>
      <c r="O400" s="38">
        <v>69.79</v>
      </c>
      <c r="P400" s="38">
        <v>70.25</v>
      </c>
      <c r="Q400" s="38">
        <v>69.99</v>
      </c>
      <c r="R400" s="38">
        <v>70.61</v>
      </c>
      <c r="S400" s="38">
        <v>71.06</v>
      </c>
      <c r="T400" s="38">
        <v>74.29</v>
      </c>
      <c r="U400" s="38">
        <v>74.93</v>
      </c>
      <c r="V400" s="38">
        <v>75.57</v>
      </c>
      <c r="W400" s="38">
        <v>76.16</v>
      </c>
      <c r="X400" s="38">
        <v>76.76</v>
      </c>
      <c r="Y400" s="38">
        <v>77.31</v>
      </c>
      <c r="Z400" s="38">
        <v>77.84</v>
      </c>
      <c r="AA400" s="38">
        <v>78.41</v>
      </c>
      <c r="AB400" s="38">
        <v>78.91</v>
      </c>
      <c r="AC400" s="38">
        <v>79.44</v>
      </c>
      <c r="AD400" s="38">
        <v>79.92</v>
      </c>
      <c r="AE400" s="38">
        <v>80.42</v>
      </c>
      <c r="AF400" s="38">
        <v>80.92</v>
      </c>
      <c r="AG400" s="38">
        <v>81.41</v>
      </c>
      <c r="AH400" s="38">
        <v>81.89</v>
      </c>
      <c r="AI400" s="38">
        <v>82.35</v>
      </c>
      <c r="AJ400" s="38">
        <v>82.85</v>
      </c>
      <c r="AK400" s="38">
        <v>83.33</v>
      </c>
    </row>
    <row r="401" spans="1:37" ht="12.75" customHeight="1" thickBot="1" thickTop="1">
      <c r="A401" s="1">
        <v>5</v>
      </c>
      <c r="B401" s="19">
        <f>MATCH(D401,'[2]world'!$B$3:$B$400,0)</f>
        <v>213</v>
      </c>
      <c r="C401" s="17" t="str">
        <f>INDEX('[2]world'!$D$3:$D$400,MATCH(D401,'[2]world'!$B$3:$B$400,0))</f>
        <v>Laos</v>
      </c>
      <c r="D401" s="22" t="s">
        <v>135</v>
      </c>
      <c r="E401" s="23">
        <f>MATCH(G401,'[2]sex'!$B$3:$B$176,0)</f>
        <v>2</v>
      </c>
      <c r="F401" s="23" t="str">
        <f>INDEX('[2]sex'!$D$3:$D$176,MATCH(G401,'[2]sex'!$B$3:$B$176,0))</f>
        <v>females</v>
      </c>
      <c r="G401" s="22" t="s">
        <v>311</v>
      </c>
      <c r="H401" s="38">
        <v>42.91</v>
      </c>
      <c r="I401" s="38">
        <v>44.25</v>
      </c>
      <c r="J401" s="38">
        <v>45.65</v>
      </c>
      <c r="K401" s="38">
        <v>47</v>
      </c>
      <c r="L401" s="38">
        <v>48.45</v>
      </c>
      <c r="M401" s="38">
        <v>49.65</v>
      </c>
      <c r="N401" s="38">
        <v>51.14</v>
      </c>
      <c r="O401" s="38">
        <v>53.56</v>
      </c>
      <c r="P401" s="38">
        <v>56.23</v>
      </c>
      <c r="Q401" s="38">
        <v>58.9</v>
      </c>
      <c r="R401" s="38">
        <v>61.71</v>
      </c>
      <c r="S401" s="38">
        <v>64.5</v>
      </c>
      <c r="T401" s="38">
        <v>66.84</v>
      </c>
      <c r="U401" s="38">
        <v>69.06</v>
      </c>
      <c r="V401" s="38">
        <v>71.13</v>
      </c>
      <c r="W401" s="38">
        <v>73.01</v>
      </c>
      <c r="X401" s="38">
        <v>74.68</v>
      </c>
      <c r="Y401" s="38">
        <v>76.13</v>
      </c>
      <c r="Z401" s="38">
        <v>77.35</v>
      </c>
      <c r="AA401" s="38">
        <v>78.4</v>
      </c>
      <c r="AB401" s="38">
        <v>79.36</v>
      </c>
      <c r="AC401" s="38">
        <v>80.17</v>
      </c>
      <c r="AD401" s="38">
        <v>80.98</v>
      </c>
      <c r="AE401" s="38">
        <v>81.68</v>
      </c>
      <c r="AF401" s="38">
        <v>82.37</v>
      </c>
      <c r="AG401" s="38">
        <v>82.98</v>
      </c>
      <c r="AH401" s="38">
        <v>83.62</v>
      </c>
      <c r="AI401" s="38">
        <v>84.15</v>
      </c>
      <c r="AJ401" s="38">
        <v>84.72</v>
      </c>
      <c r="AK401" s="38">
        <v>85.24</v>
      </c>
    </row>
    <row r="402" spans="1:37" ht="12.75" customHeight="1" thickBot="1" thickTop="1">
      <c r="A402" s="1">
        <v>5</v>
      </c>
      <c r="B402" s="19">
        <f>MATCH(D402,'[2]world'!$B$3:$B$400,0)</f>
        <v>281</v>
      </c>
      <c r="C402" s="17" t="str">
        <f>INDEX('[2]world'!$D$3:$D$400,MATCH(D402,'[2]world'!$B$3:$B$400,0))</f>
        <v>LatCar</v>
      </c>
      <c r="D402" s="22" t="s">
        <v>136</v>
      </c>
      <c r="E402" s="23">
        <f>MATCH(G402,'[2]sex'!$B$3:$B$176,0)</f>
        <v>2</v>
      </c>
      <c r="F402" s="23" t="str">
        <f>INDEX('[2]sex'!$D$3:$D$176,MATCH(G402,'[2]sex'!$B$3:$B$176,0))</f>
        <v>females</v>
      </c>
      <c r="G402" s="22" t="s">
        <v>311</v>
      </c>
      <c r="H402" s="38">
        <v>52.9683442646399</v>
      </c>
      <c r="I402" s="38">
        <v>55.9878098960049</v>
      </c>
      <c r="J402" s="38">
        <v>58.8505705809532</v>
      </c>
      <c r="K402" s="38">
        <v>61.2955627402133</v>
      </c>
      <c r="L402" s="38">
        <v>63.8501594500977</v>
      </c>
      <c r="M402" s="38">
        <v>65.9592245487521</v>
      </c>
      <c r="N402" s="38">
        <v>68.08114342075</v>
      </c>
      <c r="O402" s="38">
        <v>70.0075799020893</v>
      </c>
      <c r="P402" s="38">
        <v>71.8942950114984</v>
      </c>
      <c r="Q402" s="38">
        <v>73.8637162849292</v>
      </c>
      <c r="R402" s="38">
        <v>75.5738301533667</v>
      </c>
      <c r="S402" s="38">
        <v>76.8015655467572</v>
      </c>
      <c r="T402" s="38">
        <v>77.9219320692056</v>
      </c>
      <c r="U402" s="38">
        <v>78.9726347071025</v>
      </c>
      <c r="V402" s="38">
        <v>79.9513318768317</v>
      </c>
      <c r="W402" s="38">
        <v>80.8388644131088</v>
      </c>
      <c r="X402" s="38">
        <v>81.6640620148007</v>
      </c>
      <c r="Y402" s="38">
        <v>82.4294787131049</v>
      </c>
      <c r="Z402" s="38">
        <v>83.1642626572868</v>
      </c>
      <c r="AA402" s="38">
        <v>83.861735192937</v>
      </c>
      <c r="AB402" s="38">
        <v>84.5166455396243</v>
      </c>
      <c r="AC402" s="38">
        <v>85.1376013226031</v>
      </c>
      <c r="AD402" s="38">
        <v>85.7439872321679</v>
      </c>
      <c r="AE402" s="38">
        <v>86.3066293455752</v>
      </c>
      <c r="AF402" s="38">
        <v>86.8647721150843</v>
      </c>
      <c r="AG402" s="38">
        <v>87.4329913195139</v>
      </c>
      <c r="AH402" s="38">
        <v>87.9885174136856</v>
      </c>
      <c r="AI402" s="38">
        <v>88.5283537929945</v>
      </c>
      <c r="AJ402" s="38">
        <v>89.0728960104479</v>
      </c>
      <c r="AK402" s="38">
        <v>89.5875426211925</v>
      </c>
    </row>
    <row r="403" spans="1:37" ht="12.75" customHeight="1" thickBot="1" thickTop="1">
      <c r="A403" s="1">
        <v>5</v>
      </c>
      <c r="B403" s="19">
        <f>MATCH(D403,'[2]world'!$B$3:$B$400,0)</f>
        <v>21</v>
      </c>
      <c r="C403" s="17" t="str">
        <f>INDEX('[2]world'!$D$3:$D$400,MATCH(D403,'[2]world'!$B$3:$B$400,0))</f>
        <v>LAT</v>
      </c>
      <c r="D403" s="22" t="s">
        <v>28</v>
      </c>
      <c r="E403" s="23">
        <f>MATCH(G403,'[2]sex'!$B$3:$B$176,0)</f>
        <v>2</v>
      </c>
      <c r="F403" s="23" t="str">
        <f>INDEX('[2]sex'!$D$3:$D$176,MATCH(G403,'[2]sex'!$B$3:$B$176,0))</f>
        <v>females</v>
      </c>
      <c r="G403" s="22" t="s">
        <v>311</v>
      </c>
      <c r="H403" s="38">
        <v>65.86</v>
      </c>
      <c r="I403" s="38">
        <v>70.89</v>
      </c>
      <c r="J403" s="38">
        <v>73.44</v>
      </c>
      <c r="K403" s="38">
        <v>74.27</v>
      </c>
      <c r="L403" s="38">
        <v>74.36</v>
      </c>
      <c r="M403" s="38">
        <v>73.82</v>
      </c>
      <c r="N403" s="38">
        <v>74.22</v>
      </c>
      <c r="O403" s="38">
        <v>74.77</v>
      </c>
      <c r="P403" s="38">
        <v>73.73</v>
      </c>
      <c r="Q403" s="38">
        <v>74.5</v>
      </c>
      <c r="R403" s="38">
        <v>76.16</v>
      </c>
      <c r="S403" s="38">
        <v>76.98</v>
      </c>
      <c r="T403" s="38">
        <v>78.68</v>
      </c>
      <c r="U403" s="38">
        <v>79.13</v>
      </c>
      <c r="V403" s="38">
        <v>79.6</v>
      </c>
      <c r="W403" s="38">
        <v>80.04</v>
      </c>
      <c r="X403" s="38">
        <v>80.5</v>
      </c>
      <c r="Y403" s="38">
        <v>80.95</v>
      </c>
      <c r="Z403" s="38">
        <v>81.38</v>
      </c>
      <c r="AA403" s="38">
        <v>81.85</v>
      </c>
      <c r="AB403" s="38">
        <v>82.32</v>
      </c>
      <c r="AC403" s="38">
        <v>82.79</v>
      </c>
      <c r="AD403" s="38">
        <v>83.22</v>
      </c>
      <c r="AE403" s="38">
        <v>83.67</v>
      </c>
      <c r="AF403" s="38">
        <v>84.11</v>
      </c>
      <c r="AG403" s="38">
        <v>84.55</v>
      </c>
      <c r="AH403" s="38">
        <v>84.98</v>
      </c>
      <c r="AI403" s="38">
        <v>85.41</v>
      </c>
      <c r="AJ403" s="38">
        <v>85.89</v>
      </c>
      <c r="AK403" s="38">
        <v>86.34</v>
      </c>
    </row>
    <row r="404" spans="1:37" ht="12.75" customHeight="1" thickBot="1" thickTop="1">
      <c r="A404" s="1">
        <v>5</v>
      </c>
      <c r="B404" s="19">
        <f>MATCH(D404,'[2]world'!$B$3:$B$400,0)</f>
        <v>75</v>
      </c>
      <c r="C404" s="17" t="str">
        <f>INDEX('[2]world'!$D$3:$D$400,MATCH(D404,'[2]world'!$B$3:$B$400,0))</f>
        <v>LesDev</v>
      </c>
      <c r="D404" s="22" t="s">
        <v>137</v>
      </c>
      <c r="E404" s="23">
        <f>MATCH(G404,'[2]sex'!$B$3:$B$176,0)</f>
        <v>2</v>
      </c>
      <c r="F404" s="23" t="str">
        <f>INDEX('[2]sex'!$D$3:$D$176,MATCH(G404,'[2]sex'!$B$3:$B$176,0))</f>
        <v>females</v>
      </c>
      <c r="G404" s="22" t="s">
        <v>311</v>
      </c>
      <c r="H404" s="38">
        <v>37.3722134722532</v>
      </c>
      <c r="I404" s="38">
        <v>39.9053196522231</v>
      </c>
      <c r="J404" s="38">
        <v>42.1710761699272</v>
      </c>
      <c r="K404" s="38">
        <v>44.4947270525072</v>
      </c>
      <c r="L404" s="38">
        <v>45.4743950166036</v>
      </c>
      <c r="M404" s="38">
        <v>47.35773787157</v>
      </c>
      <c r="N404" s="38">
        <v>50.0451598945029</v>
      </c>
      <c r="O404" s="38">
        <v>51.9104194266557</v>
      </c>
      <c r="P404" s="38">
        <v>52.7371751561908</v>
      </c>
      <c r="Q404" s="38">
        <v>54.8708641039253</v>
      </c>
      <c r="R404" s="38">
        <v>57.3477711857841</v>
      </c>
      <c r="S404" s="38">
        <v>60.7094385387973</v>
      </c>
      <c r="T404" s="38">
        <v>63.5875333842233</v>
      </c>
      <c r="U404" s="38">
        <v>65.5634647358255</v>
      </c>
      <c r="V404" s="38">
        <v>67.1972992862142</v>
      </c>
      <c r="W404" s="38">
        <v>68.7139049238619</v>
      </c>
      <c r="X404" s="38">
        <v>70.1169015727934</v>
      </c>
      <c r="Y404" s="38">
        <v>71.4010087007038</v>
      </c>
      <c r="Z404" s="38">
        <v>72.5784468221544</v>
      </c>
      <c r="AA404" s="38">
        <v>73.6658626208156</v>
      </c>
      <c r="AB404" s="38">
        <v>74.6669574301208</v>
      </c>
      <c r="AC404" s="38">
        <v>75.5659876146718</v>
      </c>
      <c r="AD404" s="38">
        <v>76.3755211311925</v>
      </c>
      <c r="AE404" s="38">
        <v>77.1232635939962</v>
      </c>
      <c r="AF404" s="38">
        <v>77.7883020355298</v>
      </c>
      <c r="AG404" s="38">
        <v>78.3940559098675</v>
      </c>
      <c r="AH404" s="38">
        <v>78.9846369995817</v>
      </c>
      <c r="AI404" s="38">
        <v>79.5446512417183</v>
      </c>
      <c r="AJ404" s="38">
        <v>80.0985896529167</v>
      </c>
      <c r="AK404" s="38">
        <v>80.6295489634425</v>
      </c>
    </row>
    <row r="405" spans="1:37" ht="12.75" customHeight="1" thickBot="1" thickTop="1">
      <c r="A405" s="1">
        <v>5</v>
      </c>
      <c r="B405" s="19">
        <f>MATCH(D405,'[2]world'!$B$3:$B$400,0)</f>
        <v>191</v>
      </c>
      <c r="C405" s="17" t="str">
        <f>INDEX('[2]world'!$D$3:$D$400,MATCH(D405,'[2]world'!$B$3:$B$400,0))</f>
        <v>Livan</v>
      </c>
      <c r="D405" s="22" t="s">
        <v>138</v>
      </c>
      <c r="E405" s="23">
        <f>MATCH(G405,'[2]sex'!$B$3:$B$176,0)</f>
        <v>2</v>
      </c>
      <c r="F405" s="23" t="str">
        <f>INDEX('[2]sex'!$D$3:$D$176,MATCH(G405,'[2]sex'!$B$3:$B$176,0))</f>
        <v>females</v>
      </c>
      <c r="G405" s="22" t="s">
        <v>311</v>
      </c>
      <c r="H405" s="38">
        <v>62.17</v>
      </c>
      <c r="I405" s="38">
        <v>64.22</v>
      </c>
      <c r="J405" s="38">
        <v>65.83</v>
      </c>
      <c r="K405" s="38">
        <v>67.17</v>
      </c>
      <c r="L405" s="38">
        <v>68.55</v>
      </c>
      <c r="M405" s="38">
        <v>69.43</v>
      </c>
      <c r="N405" s="38">
        <v>70.12</v>
      </c>
      <c r="O405" s="38">
        <v>71.26</v>
      </c>
      <c r="P405" s="38">
        <v>72.54</v>
      </c>
      <c r="Q405" s="38">
        <v>74.81</v>
      </c>
      <c r="R405" s="38">
        <v>77.44</v>
      </c>
      <c r="S405" s="38">
        <v>79.73</v>
      </c>
      <c r="T405" s="38">
        <v>80.87</v>
      </c>
      <c r="U405" s="38">
        <v>82.11</v>
      </c>
      <c r="V405" s="38">
        <v>83.27</v>
      </c>
      <c r="W405" s="38">
        <v>84.33</v>
      </c>
      <c r="X405" s="38">
        <v>85.29</v>
      </c>
      <c r="Y405" s="38">
        <v>86.12</v>
      </c>
      <c r="Z405" s="38">
        <v>86.9</v>
      </c>
      <c r="AA405" s="38">
        <v>87.63</v>
      </c>
      <c r="AB405" s="38">
        <v>88.26</v>
      </c>
      <c r="AC405" s="38">
        <v>88.92</v>
      </c>
      <c r="AD405" s="38">
        <v>89.49</v>
      </c>
      <c r="AE405" s="38">
        <v>90.08</v>
      </c>
      <c r="AF405" s="38">
        <v>90.66</v>
      </c>
      <c r="AG405" s="38">
        <v>91.16</v>
      </c>
      <c r="AH405" s="38">
        <v>91.63</v>
      </c>
      <c r="AI405" s="38">
        <v>92.11</v>
      </c>
      <c r="AJ405" s="38">
        <v>92.59</v>
      </c>
      <c r="AK405" s="38">
        <v>93.07</v>
      </c>
    </row>
    <row r="406" spans="1:37" ht="12.75" customHeight="1" thickBot="1" thickTop="1">
      <c r="A406" s="1">
        <v>5</v>
      </c>
      <c r="B406" s="19">
        <f>MATCH(D406,'[2]world'!$B$3:$B$400,0)</f>
        <v>135</v>
      </c>
      <c r="C406" s="17" t="str">
        <f>INDEX('[2]world'!$D$3:$D$400,MATCH(D406,'[2]world'!$B$3:$B$400,0))</f>
        <v>Leso</v>
      </c>
      <c r="D406" s="22" t="s">
        <v>139</v>
      </c>
      <c r="E406" s="23">
        <f>MATCH(G406,'[2]sex'!$B$3:$B$176,0)</f>
        <v>2</v>
      </c>
      <c r="F406" s="23" t="str">
        <f>INDEX('[2]sex'!$D$3:$D$176,MATCH(G406,'[2]sex'!$B$3:$B$176,0))</f>
        <v>females</v>
      </c>
      <c r="G406" s="22" t="s">
        <v>311</v>
      </c>
      <c r="H406" s="38">
        <v>43.4</v>
      </c>
      <c r="I406" s="38">
        <v>46.31</v>
      </c>
      <c r="J406" s="38">
        <v>49</v>
      </c>
      <c r="K406" s="38">
        <v>49.71</v>
      </c>
      <c r="L406" s="38">
        <v>50.95</v>
      </c>
      <c r="M406" s="38">
        <v>53.4</v>
      </c>
      <c r="N406" s="38">
        <v>56.5</v>
      </c>
      <c r="O406" s="38">
        <v>58.5</v>
      </c>
      <c r="P406" s="38">
        <v>61.41</v>
      </c>
      <c r="Q406" s="38">
        <v>53.08</v>
      </c>
      <c r="R406" s="38">
        <v>43.74</v>
      </c>
      <c r="S406" s="38">
        <v>45.76</v>
      </c>
      <c r="T406" s="38">
        <v>49.59</v>
      </c>
      <c r="U406" s="38">
        <v>50.23</v>
      </c>
      <c r="V406" s="38">
        <v>52.32</v>
      </c>
      <c r="W406" s="38">
        <v>54.83</v>
      </c>
      <c r="X406" s="38">
        <v>57.61</v>
      </c>
      <c r="Y406" s="38">
        <v>60.5</v>
      </c>
      <c r="Z406" s="38">
        <v>63.44</v>
      </c>
      <c r="AA406" s="38">
        <v>66.31</v>
      </c>
      <c r="AB406" s="38">
        <v>68.03</v>
      </c>
      <c r="AC406" s="38">
        <v>69.02</v>
      </c>
      <c r="AD406" s="38">
        <v>70.12</v>
      </c>
      <c r="AE406" s="38">
        <v>71.32</v>
      </c>
      <c r="AF406" s="38">
        <v>72.56</v>
      </c>
      <c r="AG406" s="38">
        <v>73.82</v>
      </c>
      <c r="AH406" s="38">
        <v>75.06</v>
      </c>
      <c r="AI406" s="38">
        <v>76.19</v>
      </c>
      <c r="AJ406" s="38">
        <v>77.19</v>
      </c>
      <c r="AK406" s="38">
        <v>78.13</v>
      </c>
    </row>
    <row r="407" spans="1:37" ht="12.75" customHeight="1" thickBot="1" thickTop="1">
      <c r="A407" s="1">
        <v>5</v>
      </c>
      <c r="B407" s="19">
        <f>MATCH(D407,'[2]world'!$B$3:$B$400,0)</f>
        <v>73</v>
      </c>
      <c r="C407" s="17" t="str">
        <f>INDEX('[2]world'!$D$3:$D$400,MATCH(D407,'[2]world'!$B$3:$B$400,0))</f>
        <v>Deve</v>
      </c>
      <c r="D407" s="22" t="s">
        <v>140</v>
      </c>
      <c r="E407" s="23">
        <f>MATCH(G407,'[2]sex'!$B$3:$B$176,0)</f>
        <v>2</v>
      </c>
      <c r="F407" s="23" t="str">
        <f>INDEX('[2]sex'!$D$3:$D$176,MATCH(G407,'[2]sex'!$B$3:$B$176,0))</f>
        <v>females</v>
      </c>
      <c r="G407" s="22" t="s">
        <v>311</v>
      </c>
      <c r="H407" s="38">
        <v>42.4773107727613</v>
      </c>
      <c r="I407" s="38">
        <v>44.9464222827516</v>
      </c>
      <c r="J407" s="38">
        <v>47.0685765097733</v>
      </c>
      <c r="K407" s="38">
        <v>52.6866355814509</v>
      </c>
      <c r="L407" s="38">
        <v>56.0130229193252</v>
      </c>
      <c r="M407" s="38">
        <v>58.748411139341</v>
      </c>
      <c r="N407" s="38">
        <v>61.0618730361842</v>
      </c>
      <c r="O407" s="38">
        <v>62.8567048603256</v>
      </c>
      <c r="P407" s="38">
        <v>64.1967431720571</v>
      </c>
      <c r="Q407" s="38">
        <v>65.4565605366399</v>
      </c>
      <c r="R407" s="38">
        <v>66.949085068864</v>
      </c>
      <c r="S407" s="38">
        <v>68.8603464278757</v>
      </c>
      <c r="T407" s="38">
        <v>70.6627307005613</v>
      </c>
      <c r="U407" s="38">
        <v>71.9934786631866</v>
      </c>
      <c r="V407" s="38">
        <v>73.1457080491548</v>
      </c>
      <c r="W407" s="38">
        <v>74.2456965241568</v>
      </c>
      <c r="X407" s="38">
        <v>75.2820316224458</v>
      </c>
      <c r="Y407" s="38">
        <v>76.2580426195085</v>
      </c>
      <c r="Z407" s="38">
        <v>77.138109957911</v>
      </c>
      <c r="AA407" s="38">
        <v>77.953974883043</v>
      </c>
      <c r="AB407" s="38">
        <v>78.6923006129936</v>
      </c>
      <c r="AC407" s="38">
        <v>79.3688220248274</v>
      </c>
      <c r="AD407" s="38">
        <v>80.004880667157</v>
      </c>
      <c r="AE407" s="38">
        <v>80.6184796511048</v>
      </c>
      <c r="AF407" s="38">
        <v>81.174439998592</v>
      </c>
      <c r="AG407" s="38">
        <v>81.7153142725935</v>
      </c>
      <c r="AH407" s="38">
        <v>82.2282535624691</v>
      </c>
      <c r="AI407" s="38">
        <v>82.7327434371026</v>
      </c>
      <c r="AJ407" s="38">
        <v>83.2359025301965</v>
      </c>
      <c r="AK407" s="38">
        <v>83.7227440993719</v>
      </c>
    </row>
    <row r="408" spans="1:37" ht="12.75" customHeight="1" thickBot="1" thickTop="1">
      <c r="A408" s="1">
        <v>5</v>
      </c>
      <c r="B408" s="19">
        <f>MATCH(D408,'[2]world'!$B$3:$B$400,0)</f>
        <v>74</v>
      </c>
      <c r="C408" s="17" t="str">
        <f>INDEX('[2]world'!$D$3:$D$400,MATCH(D408,'[2]world'!$B$3:$B$400,0))</f>
        <v>Deve_Ch</v>
      </c>
      <c r="D408" s="22" t="s">
        <v>141</v>
      </c>
      <c r="E408" s="23">
        <f>MATCH(G408,'[2]sex'!$B$3:$B$176,0)</f>
        <v>2</v>
      </c>
      <c r="F408" s="23" t="str">
        <f>INDEX('[2]sex'!$D$3:$D$176,MATCH(G408,'[2]sex'!$B$3:$B$176,0))</f>
        <v>females</v>
      </c>
      <c r="G408" s="22" t="s">
        <v>311</v>
      </c>
      <c r="H408" s="38">
        <v>41.4890595491082</v>
      </c>
      <c r="I408" s="38">
        <v>44.7731144032497</v>
      </c>
      <c r="J408" s="38">
        <v>47.8331346352495</v>
      </c>
      <c r="K408" s="38">
        <v>50.8339263717829</v>
      </c>
      <c r="L408" s="38">
        <v>53.3689496147059</v>
      </c>
      <c r="M408" s="38">
        <v>56.12813645651</v>
      </c>
      <c r="N408" s="38">
        <v>58.5902997422842</v>
      </c>
      <c r="O408" s="38">
        <v>60.4160191390595</v>
      </c>
      <c r="P408" s="38">
        <v>61.9900470008152</v>
      </c>
      <c r="Q408" s="38">
        <v>63.4736610241047</v>
      </c>
      <c r="R408" s="38">
        <v>64.9566905326682</v>
      </c>
      <c r="S408" s="38">
        <v>66.9913539945311</v>
      </c>
      <c r="T408" s="38">
        <v>69.0747070642713</v>
      </c>
      <c r="U408" s="38">
        <v>70.500850121118</v>
      </c>
      <c r="V408" s="38">
        <v>71.7358948100625</v>
      </c>
      <c r="W408" s="38">
        <v>72.8904964363436</v>
      </c>
      <c r="X408" s="38">
        <v>73.983002596547</v>
      </c>
      <c r="Y408" s="38">
        <v>74.9994210744216</v>
      </c>
      <c r="Z408" s="38">
        <v>75.9216714689643</v>
      </c>
      <c r="AA408" s="38">
        <v>76.7711437146538</v>
      </c>
      <c r="AB408" s="38">
        <v>77.5559343383134</v>
      </c>
      <c r="AC408" s="38">
        <v>78.2874718665453</v>
      </c>
      <c r="AD408" s="38">
        <v>78.9602819807982</v>
      </c>
      <c r="AE408" s="38">
        <v>79.6078631865186</v>
      </c>
      <c r="AF408" s="38">
        <v>80.1995685314866</v>
      </c>
      <c r="AG408" s="38">
        <v>80.77580355895</v>
      </c>
      <c r="AH408" s="38">
        <v>81.3245674105623</v>
      </c>
      <c r="AI408" s="38">
        <v>81.8559135323269</v>
      </c>
      <c r="AJ408" s="38">
        <v>82.3766464925758</v>
      </c>
      <c r="AK408" s="38">
        <v>82.8685843270336</v>
      </c>
    </row>
    <row r="409" spans="1:37" ht="12.75" customHeight="1" thickBot="1" thickTop="1">
      <c r="A409" s="1">
        <v>5</v>
      </c>
      <c r="B409" s="19">
        <f>MATCH(D409,'[2]world'!$B$3:$B$400,0)</f>
        <v>282</v>
      </c>
      <c r="C409" s="17" t="str">
        <f>INDEX('[2]world'!$D$3:$D$400,MATCH(D409,'[2]world'!$B$3:$B$400,0))</f>
        <v>LDLD</v>
      </c>
      <c r="D409" s="22" t="s">
        <v>142</v>
      </c>
      <c r="E409" s="23">
        <f>MATCH(G409,'[2]sex'!$B$3:$B$176,0)</f>
        <v>2</v>
      </c>
      <c r="F409" s="23" t="str">
        <f>INDEX('[2]sex'!$D$3:$D$176,MATCH(G409,'[2]sex'!$B$3:$B$176,0))</f>
        <v>females</v>
      </c>
      <c r="G409" s="22" t="s">
        <v>311</v>
      </c>
      <c r="H409" s="38">
        <v>43.2505221246092</v>
      </c>
      <c r="I409" s="38">
        <v>45.7052532033952</v>
      </c>
      <c r="J409" s="38">
        <v>47.8084253277679</v>
      </c>
      <c r="K409" s="38">
        <v>53.9645438650541</v>
      </c>
      <c r="L409" s="38">
        <v>57.7486289209038</v>
      </c>
      <c r="M409" s="38">
        <v>60.7194461617034</v>
      </c>
      <c r="N409" s="38">
        <v>63.030932089386</v>
      </c>
      <c r="O409" s="38">
        <v>64.8147721216682</v>
      </c>
      <c r="P409" s="38">
        <v>66.3470507469991</v>
      </c>
      <c r="Q409" s="38">
        <v>67.5434479325653</v>
      </c>
      <c r="R409" s="38">
        <v>68.8933009333121</v>
      </c>
      <c r="S409" s="38">
        <v>70.5416861483305</v>
      </c>
      <c r="T409" s="38">
        <v>72.1468556745599</v>
      </c>
      <c r="U409" s="38">
        <v>73.3717932647984</v>
      </c>
      <c r="V409" s="38">
        <v>74.4557212291189</v>
      </c>
      <c r="W409" s="38">
        <v>75.4884058467508</v>
      </c>
      <c r="X409" s="38">
        <v>76.4545854792816</v>
      </c>
      <c r="Y409" s="38">
        <v>77.3643245339178</v>
      </c>
      <c r="Z409" s="38">
        <v>78.1932348039001</v>
      </c>
      <c r="AA409" s="38">
        <v>78.9740676764273</v>
      </c>
      <c r="AB409" s="38">
        <v>79.6901884507785</v>
      </c>
      <c r="AC409" s="38">
        <v>80.3631780755825</v>
      </c>
      <c r="AD409" s="38">
        <v>81.00731227588</v>
      </c>
      <c r="AE409" s="38">
        <v>81.6464960025698</v>
      </c>
      <c r="AF409" s="38">
        <v>82.2376768312919</v>
      </c>
      <c r="AG409" s="38">
        <v>82.8267313203961</v>
      </c>
      <c r="AH409" s="38">
        <v>83.3825084316715</v>
      </c>
      <c r="AI409" s="38">
        <v>83.9310776238257</v>
      </c>
      <c r="AJ409" s="38">
        <v>84.4714482481263</v>
      </c>
      <c r="AK409" s="38">
        <v>84.994260061709</v>
      </c>
    </row>
    <row r="410" spans="1:37" ht="12.75" customHeight="1" thickBot="1" thickTop="1">
      <c r="A410" s="1">
        <v>5</v>
      </c>
      <c r="B410" s="19">
        <f>MATCH(D410,'[2]world'!$B$3:$B$400,0)</f>
        <v>95</v>
      </c>
      <c r="C410" s="17" t="str">
        <f>INDEX('[2]world'!$D$3:$D$400,MATCH(D410,'[2]world'!$B$3:$B$400,0))</f>
        <v>Libe</v>
      </c>
      <c r="D410" s="22" t="s">
        <v>143</v>
      </c>
      <c r="E410" s="23">
        <f>MATCH(G410,'[2]sex'!$B$3:$B$176,0)</f>
        <v>2</v>
      </c>
      <c r="F410" s="23" t="str">
        <f>INDEX('[2]sex'!$D$3:$D$176,MATCH(G410,'[2]sex'!$B$3:$B$176,0))</f>
        <v>females</v>
      </c>
      <c r="G410" s="22" t="s">
        <v>311</v>
      </c>
      <c r="H410" s="38">
        <v>35.92</v>
      </c>
      <c r="I410" s="38">
        <v>36.85</v>
      </c>
      <c r="J410" s="38">
        <v>37.84</v>
      </c>
      <c r="K410" s="38">
        <v>39.92</v>
      </c>
      <c r="L410" s="38">
        <v>42.67</v>
      </c>
      <c r="M410" s="38">
        <v>46.45</v>
      </c>
      <c r="N410" s="38">
        <v>48.88</v>
      </c>
      <c r="O410" s="38">
        <v>49.45</v>
      </c>
      <c r="P410" s="38">
        <v>49.75</v>
      </c>
      <c r="Q410" s="38">
        <v>53.3</v>
      </c>
      <c r="R410" s="38">
        <v>53.23</v>
      </c>
      <c r="S410" s="38">
        <v>58.98</v>
      </c>
      <c r="T410" s="38">
        <v>61.21</v>
      </c>
      <c r="U410" s="38">
        <v>63.08</v>
      </c>
      <c r="V410" s="38">
        <v>64.86</v>
      </c>
      <c r="W410" s="38">
        <v>66.42</v>
      </c>
      <c r="X410" s="38">
        <v>67.84</v>
      </c>
      <c r="Y410" s="38">
        <v>69.13</v>
      </c>
      <c r="Z410" s="38">
        <v>70.23</v>
      </c>
      <c r="AA410" s="38">
        <v>71.18</v>
      </c>
      <c r="AB410" s="38">
        <v>72.07</v>
      </c>
      <c r="AC410" s="38">
        <v>72.87</v>
      </c>
      <c r="AD410" s="38">
        <v>73.67</v>
      </c>
      <c r="AE410" s="38">
        <v>74.34</v>
      </c>
      <c r="AF410" s="38">
        <v>75.11</v>
      </c>
      <c r="AG410" s="38">
        <v>75.81</v>
      </c>
      <c r="AH410" s="38">
        <v>76.41</v>
      </c>
      <c r="AI410" s="38">
        <v>77.03</v>
      </c>
      <c r="AJ410" s="38">
        <v>77.55</v>
      </c>
      <c r="AK410" s="38">
        <v>78.15</v>
      </c>
    </row>
    <row r="411" spans="1:37" ht="12.75" customHeight="1" thickBot="1" thickTop="1">
      <c r="A411" s="1">
        <v>5</v>
      </c>
      <c r="B411" s="19">
        <f>MATCH(D411,'[2]world'!$B$3:$B$400,0)</f>
        <v>81</v>
      </c>
      <c r="C411" s="17" t="str">
        <f>INDEX('[2]world'!$D$3:$D$400,MATCH(D411,'[2]world'!$B$3:$B$400,0))</f>
        <v>Livia</v>
      </c>
      <c r="D411" s="22" t="s">
        <v>144</v>
      </c>
      <c r="E411" s="23">
        <f>MATCH(G411,'[2]sex'!$B$3:$B$176,0)</f>
        <v>2</v>
      </c>
      <c r="F411" s="23" t="str">
        <f>INDEX('[2]sex'!$D$3:$D$176,MATCH(G411,'[2]sex'!$B$3:$B$176,0))</f>
        <v>females</v>
      </c>
      <c r="G411" s="22" t="s">
        <v>311</v>
      </c>
      <c r="H411" s="38">
        <v>37.85</v>
      </c>
      <c r="I411" s="38">
        <v>40.21</v>
      </c>
      <c r="J411" s="38">
        <v>48.25</v>
      </c>
      <c r="K411" s="38">
        <v>54.83</v>
      </c>
      <c r="L411" s="38">
        <v>60.44</v>
      </c>
      <c r="M411" s="38">
        <v>64.49</v>
      </c>
      <c r="N411" s="38">
        <v>67.53</v>
      </c>
      <c r="O411" s="38">
        <v>69.41</v>
      </c>
      <c r="P411" s="38">
        <v>71.17</v>
      </c>
      <c r="Q411" s="38">
        <v>71.96</v>
      </c>
      <c r="R411" s="38">
        <v>72.78</v>
      </c>
      <c r="S411" s="38">
        <v>74.41</v>
      </c>
      <c r="T411" s="38">
        <v>74.41</v>
      </c>
      <c r="U411" s="38">
        <v>75.2</v>
      </c>
      <c r="V411" s="38">
        <v>75.95</v>
      </c>
      <c r="W411" s="38">
        <v>76.69</v>
      </c>
      <c r="X411" s="38">
        <v>77.38</v>
      </c>
      <c r="Y411" s="38">
        <v>78</v>
      </c>
      <c r="Z411" s="38">
        <v>78.68</v>
      </c>
      <c r="AA411" s="38">
        <v>79.28</v>
      </c>
      <c r="AB411" s="38">
        <v>79.89</v>
      </c>
      <c r="AC411" s="38">
        <v>80.53</v>
      </c>
      <c r="AD411" s="38">
        <v>81.08</v>
      </c>
      <c r="AE411" s="38">
        <v>81.65</v>
      </c>
      <c r="AF411" s="38">
        <v>82.17</v>
      </c>
      <c r="AG411" s="38">
        <v>82.74</v>
      </c>
      <c r="AH411" s="38">
        <v>83.26</v>
      </c>
      <c r="AI411" s="38">
        <v>83.79</v>
      </c>
      <c r="AJ411" s="38">
        <v>84.3</v>
      </c>
      <c r="AK411" s="38">
        <v>84.75</v>
      </c>
    </row>
    <row r="412" spans="1:37" ht="12.75" customHeight="1" thickBot="1" thickTop="1">
      <c r="A412" s="1">
        <v>5</v>
      </c>
      <c r="B412" s="19">
        <f>MATCH(D412,'[2]world'!$B$3:$B$400,0)</f>
        <v>22</v>
      </c>
      <c r="C412" s="17" t="str">
        <f>INDEX('[2]world'!$D$3:$D$400,MATCH(D412,'[2]world'!$B$3:$B$400,0))</f>
        <v>LIT</v>
      </c>
      <c r="D412" s="22" t="s">
        <v>29</v>
      </c>
      <c r="E412" s="23">
        <f>MATCH(G412,'[2]sex'!$B$3:$B$176,0)</f>
        <v>2</v>
      </c>
      <c r="F412" s="23" t="str">
        <f>INDEX('[2]sex'!$D$3:$D$176,MATCH(G412,'[2]sex'!$B$3:$B$176,0))</f>
        <v>females</v>
      </c>
      <c r="G412" s="22" t="s">
        <v>311</v>
      </c>
      <c r="H412" s="38">
        <v>64.01</v>
      </c>
      <c r="I412" s="38">
        <v>69.97</v>
      </c>
      <c r="J412" s="38">
        <v>73.01</v>
      </c>
      <c r="K412" s="38">
        <v>74.76</v>
      </c>
      <c r="L412" s="38">
        <v>75.31</v>
      </c>
      <c r="M412" s="38">
        <v>75.35</v>
      </c>
      <c r="N412" s="38">
        <v>75.51</v>
      </c>
      <c r="O412" s="38">
        <v>75.94</v>
      </c>
      <c r="P412" s="38">
        <v>75.33</v>
      </c>
      <c r="Q412" s="38">
        <v>76.1</v>
      </c>
      <c r="R412" s="38">
        <v>77.54</v>
      </c>
      <c r="S412" s="38">
        <v>77.59</v>
      </c>
      <c r="T412" s="38">
        <v>78.78</v>
      </c>
      <c r="U412" s="38">
        <v>79.25</v>
      </c>
      <c r="V412" s="38">
        <v>79.71</v>
      </c>
      <c r="W412" s="38">
        <v>80.17</v>
      </c>
      <c r="X412" s="38">
        <v>80.61</v>
      </c>
      <c r="Y412" s="38">
        <v>81.09</v>
      </c>
      <c r="Z412" s="38">
        <v>81.51</v>
      </c>
      <c r="AA412" s="38">
        <v>81.97</v>
      </c>
      <c r="AB412" s="38">
        <v>82.41</v>
      </c>
      <c r="AC412" s="38">
        <v>82.86</v>
      </c>
      <c r="AD412" s="38">
        <v>83.32</v>
      </c>
      <c r="AE412" s="38">
        <v>83.75</v>
      </c>
      <c r="AF412" s="38">
        <v>84.19</v>
      </c>
      <c r="AG412" s="38">
        <v>84.63</v>
      </c>
      <c r="AH412" s="38">
        <v>85.05</v>
      </c>
      <c r="AI412" s="38">
        <v>85.49</v>
      </c>
      <c r="AJ412" s="38">
        <v>85.9</v>
      </c>
      <c r="AK412" s="38">
        <v>86.32</v>
      </c>
    </row>
    <row r="413" spans="1:37" ht="12.75" customHeight="1" thickBot="1" thickTop="1">
      <c r="A413" s="1">
        <v>5</v>
      </c>
      <c r="B413" s="19">
        <f>MATCH(D413,'[2]world'!$B$3:$B$400,0)</f>
        <v>321</v>
      </c>
      <c r="C413" s="17" t="str">
        <f>INDEX('[2]world'!$D$3:$D$400,MATCH(D413,'[2]world'!$B$3:$B$400,0))</f>
        <v>CLMIn</v>
      </c>
      <c r="D413" s="22" t="s">
        <v>259</v>
      </c>
      <c r="E413" s="23">
        <f>MATCH(G413,'[2]sex'!$B$3:$B$176,0)</f>
        <v>2</v>
      </c>
      <c r="F413" s="23" t="str">
        <f>INDEX('[2]sex'!$D$3:$D$176,MATCH(G413,'[2]sex'!$B$3:$B$176,0))</f>
        <v>females</v>
      </c>
      <c r="G413" s="22" t="s">
        <v>311</v>
      </c>
      <c r="H413" s="38">
        <v>40.2657810728333</v>
      </c>
      <c r="I413" s="38">
        <v>43.6527503493028</v>
      </c>
      <c r="J413" s="38">
        <v>46.7072464027707</v>
      </c>
      <c r="K413" s="38">
        <v>49.8190097269459</v>
      </c>
      <c r="L413" s="38">
        <v>52.2890142664017</v>
      </c>
      <c r="M413" s="38">
        <v>55.5519410128199</v>
      </c>
      <c r="N413" s="38">
        <v>57.7580195045201</v>
      </c>
      <c r="O413" s="38">
        <v>59.4838431408529</v>
      </c>
      <c r="P413" s="38">
        <v>61.3222878189917</v>
      </c>
      <c r="Q413" s="38">
        <v>62.8609231824242</v>
      </c>
      <c r="R413" s="38">
        <v>64.3711261207989</v>
      </c>
      <c r="S413" s="38">
        <v>66.2068016510173</v>
      </c>
      <c r="T413" s="38">
        <v>68.1303787643652</v>
      </c>
      <c r="U413" s="38">
        <v>69.5019011770883</v>
      </c>
      <c r="V413" s="38">
        <v>70.710623848596</v>
      </c>
      <c r="W413" s="38">
        <v>71.8144357843699</v>
      </c>
      <c r="X413" s="38">
        <v>72.8491962227729</v>
      </c>
      <c r="Y413" s="38">
        <v>73.8268507249446</v>
      </c>
      <c r="Z413" s="38">
        <v>74.7328904426752</v>
      </c>
      <c r="AA413" s="38">
        <v>75.5953650468096</v>
      </c>
      <c r="AB413" s="38">
        <v>76.4241141635453</v>
      </c>
      <c r="AC413" s="38">
        <v>77.2289510211633</v>
      </c>
      <c r="AD413" s="38">
        <v>77.9807751401288</v>
      </c>
      <c r="AE413" s="38">
        <v>78.7215938059598</v>
      </c>
      <c r="AF413" s="38">
        <v>79.4070081460066</v>
      </c>
      <c r="AG413" s="38">
        <v>80.0800162760031</v>
      </c>
      <c r="AH413" s="38">
        <v>80.7148181978149</v>
      </c>
      <c r="AI413" s="38">
        <v>81.3284996137575</v>
      </c>
      <c r="AJ413" s="38">
        <v>81.9226721518449</v>
      </c>
      <c r="AK413" s="38">
        <v>82.4838273422121</v>
      </c>
    </row>
    <row r="414" spans="1:37" ht="12.75" customHeight="1" thickBot="1" thickTop="1">
      <c r="A414" s="1">
        <v>7</v>
      </c>
      <c r="B414" s="19">
        <f>MATCH(D414,'[2]world'!$B$3:$B$400,0)</f>
        <v>320</v>
      </c>
      <c r="C414" s="17" t="str">
        <f>INDEX('[2]world'!$D$3:$D$400,MATCH(D414,'[2]world'!$B$3:$B$400,0))</f>
        <v>CLIn</v>
      </c>
      <c r="D414" s="22" t="s">
        <v>260</v>
      </c>
      <c r="E414" s="23">
        <f>MATCH(G414,'[2]sex'!$B$3:$B$176,0)</f>
        <v>2</v>
      </c>
      <c r="F414" s="23" t="str">
        <f>INDEX('[2]sex'!$D$3:$D$176,MATCH(G414,'[2]sex'!$B$3:$B$176,0))</f>
        <v>females</v>
      </c>
      <c r="G414" s="22" t="s">
        <v>311</v>
      </c>
      <c r="H414" s="38">
        <v>36.4420056999251</v>
      </c>
      <c r="I414" s="38">
        <v>38.9386336904325</v>
      </c>
      <c r="J414" s="38">
        <v>40.9980258273975</v>
      </c>
      <c r="K414" s="38">
        <v>43.2161764828188</v>
      </c>
      <c r="L414" s="38">
        <v>45.2031612770899</v>
      </c>
      <c r="M414" s="38">
        <v>45.685132335706</v>
      </c>
      <c r="N414" s="38">
        <v>48.6691397296744</v>
      </c>
      <c r="O414" s="38">
        <v>50.4127690969959</v>
      </c>
      <c r="P414" s="38">
        <v>50.634951458986</v>
      </c>
      <c r="Q414" s="38">
        <v>52.073661012295</v>
      </c>
      <c r="R414" s="38">
        <v>54.3165013629234</v>
      </c>
      <c r="S414" s="38">
        <v>58.2899085914782</v>
      </c>
      <c r="T414" s="38">
        <v>61.8721889321796</v>
      </c>
      <c r="U414" s="38">
        <v>64.1944447518031</v>
      </c>
      <c r="V414" s="38">
        <v>66.0043490262525</v>
      </c>
      <c r="W414" s="38">
        <v>67.7196986466136</v>
      </c>
      <c r="X414" s="38">
        <v>69.3206088905915</v>
      </c>
      <c r="Y414" s="38">
        <v>70.7519928169692</v>
      </c>
      <c r="Z414" s="38">
        <v>72.0149583599281</v>
      </c>
      <c r="AA414" s="38">
        <v>73.1454719990335</v>
      </c>
      <c r="AB414" s="38">
        <v>74.1695186295449</v>
      </c>
      <c r="AC414" s="38">
        <v>75.1026273421824</v>
      </c>
      <c r="AD414" s="38">
        <v>75.9448838707635</v>
      </c>
      <c r="AE414" s="38">
        <v>76.7346575957646</v>
      </c>
      <c r="AF414" s="38">
        <v>77.4308618331268</v>
      </c>
      <c r="AG414" s="38">
        <v>78.0630779823888</v>
      </c>
      <c r="AH414" s="38">
        <v>78.6771491773302</v>
      </c>
      <c r="AI414" s="38">
        <v>79.2655057015639</v>
      </c>
      <c r="AJ414" s="38">
        <v>79.8503155680127</v>
      </c>
      <c r="AK414" s="38">
        <v>80.3972416802982</v>
      </c>
    </row>
    <row r="415" spans="1:37" ht="12.75" customHeight="1" thickBot="1" thickTop="1">
      <c r="A415" s="1">
        <v>5</v>
      </c>
      <c r="B415" s="19">
        <f>MATCH(D415,'[2]world'!$B$3:$B$400,0)</f>
        <v>59</v>
      </c>
      <c r="C415" s="17" t="str">
        <f>INDEX('[2]world'!$D$3:$D$400,MATCH(D415,'[2]world'!$B$3:$B$400,0))</f>
        <v>Lux</v>
      </c>
      <c r="D415" s="22" t="s">
        <v>145</v>
      </c>
      <c r="E415" s="23">
        <f>MATCH(G415,'[2]sex'!$B$3:$B$176,0)</f>
        <v>2</v>
      </c>
      <c r="F415" s="23" t="str">
        <f>INDEX('[2]sex'!$D$3:$D$176,MATCH(G415,'[2]sex'!$B$3:$B$176,0))</f>
        <v>females</v>
      </c>
      <c r="G415" s="22" t="s">
        <v>311</v>
      </c>
      <c r="H415" s="38">
        <v>69.04</v>
      </c>
      <c r="I415" s="38">
        <v>70.76</v>
      </c>
      <c r="J415" s="38">
        <v>72.46</v>
      </c>
      <c r="K415" s="38">
        <v>73.22</v>
      </c>
      <c r="L415" s="38">
        <v>73.85</v>
      </c>
      <c r="M415" s="38">
        <v>75.22</v>
      </c>
      <c r="N415" s="38">
        <v>76.41</v>
      </c>
      <c r="O415" s="38">
        <v>78.18</v>
      </c>
      <c r="P415" s="38">
        <v>79.14</v>
      </c>
      <c r="Q415" s="38">
        <v>80.23</v>
      </c>
      <c r="R415" s="38">
        <v>81.37</v>
      </c>
      <c r="S415" s="38">
        <v>82.17</v>
      </c>
      <c r="T415" s="38">
        <v>83.65</v>
      </c>
      <c r="U415" s="38">
        <v>84.44</v>
      </c>
      <c r="V415" s="38">
        <v>85.19</v>
      </c>
      <c r="W415" s="38">
        <v>85.93</v>
      </c>
      <c r="X415" s="38">
        <v>86.64</v>
      </c>
      <c r="Y415" s="38">
        <v>87.33</v>
      </c>
      <c r="Z415" s="38">
        <v>88.03</v>
      </c>
      <c r="AA415" s="38">
        <v>88.68</v>
      </c>
      <c r="AB415" s="38">
        <v>89.32</v>
      </c>
      <c r="AC415" s="38">
        <v>89.94</v>
      </c>
      <c r="AD415" s="38">
        <v>90.56</v>
      </c>
      <c r="AE415" s="38">
        <v>91.18</v>
      </c>
      <c r="AF415" s="38">
        <v>91.79</v>
      </c>
      <c r="AG415" s="38">
        <v>92.39</v>
      </c>
      <c r="AH415" s="38">
        <v>93</v>
      </c>
      <c r="AI415" s="38">
        <v>93.58</v>
      </c>
      <c r="AJ415" s="38">
        <v>94.16</v>
      </c>
      <c r="AK415" s="38">
        <v>94.73</v>
      </c>
    </row>
    <row r="416" spans="1:37" ht="12.75" customHeight="1" thickBot="1" thickTop="1">
      <c r="A416" s="1">
        <v>5</v>
      </c>
      <c r="B416" s="19">
        <f>MATCH(D416,'[2]world'!$B$3:$B$400,0)</f>
        <v>110</v>
      </c>
      <c r="C416" s="17" t="str">
        <f>INDEX('[2]world'!$D$3:$D$400,MATCH(D416,'[2]world'!$B$3:$B$400,0))</f>
        <v>Mada</v>
      </c>
      <c r="D416" s="22" t="s">
        <v>146</v>
      </c>
      <c r="E416" s="23">
        <f>MATCH(G416,'[2]sex'!$B$3:$B$176,0)</f>
        <v>2</v>
      </c>
      <c r="F416" s="23" t="str">
        <f>INDEX('[2]sex'!$D$3:$D$176,MATCH(G416,'[2]sex'!$B$3:$B$176,0))</f>
        <v>females</v>
      </c>
      <c r="G416" s="22" t="s">
        <v>311</v>
      </c>
      <c r="H416" s="38">
        <v>37.36</v>
      </c>
      <c r="I416" s="38">
        <v>39.74</v>
      </c>
      <c r="J416" s="38">
        <v>42.16</v>
      </c>
      <c r="K416" s="38">
        <v>44.49</v>
      </c>
      <c r="L416" s="38">
        <v>46.94</v>
      </c>
      <c r="M416" s="38">
        <v>49.09</v>
      </c>
      <c r="N416" s="38">
        <v>50.74</v>
      </c>
      <c r="O416" s="38">
        <v>51.04</v>
      </c>
      <c r="P416" s="38">
        <v>53.99</v>
      </c>
      <c r="Q416" s="38">
        <v>57.91</v>
      </c>
      <c r="R416" s="38">
        <v>61.26</v>
      </c>
      <c r="S416" s="38">
        <v>63.66</v>
      </c>
      <c r="T416" s="38">
        <v>66</v>
      </c>
      <c r="U416" s="38">
        <v>68.01</v>
      </c>
      <c r="V416" s="38">
        <v>69.83</v>
      </c>
      <c r="W416" s="38">
        <v>71.45</v>
      </c>
      <c r="X416" s="38">
        <v>72.88</v>
      </c>
      <c r="Y416" s="38">
        <v>74.08</v>
      </c>
      <c r="Z416" s="38">
        <v>75.19</v>
      </c>
      <c r="AA416" s="38">
        <v>76.12</v>
      </c>
      <c r="AB416" s="38">
        <v>77.05</v>
      </c>
      <c r="AC416" s="38">
        <v>77.84</v>
      </c>
      <c r="AD416" s="38">
        <v>78.55</v>
      </c>
      <c r="AE416" s="38">
        <v>79.33</v>
      </c>
      <c r="AF416" s="38">
        <v>80.01</v>
      </c>
      <c r="AG416" s="38">
        <v>80.6</v>
      </c>
      <c r="AH416" s="38">
        <v>81.19</v>
      </c>
      <c r="AI416" s="38">
        <v>81.82</v>
      </c>
      <c r="AJ416" s="38">
        <v>82.37</v>
      </c>
      <c r="AK416" s="38">
        <v>82.94</v>
      </c>
    </row>
    <row r="417" spans="1:37" ht="12.75" customHeight="1" thickBot="1" thickTop="1">
      <c r="A417" s="1">
        <v>5</v>
      </c>
      <c r="B417" s="19">
        <f>MATCH(D417,'[2]world'!$B$3:$B$400,0)</f>
        <v>111</v>
      </c>
      <c r="C417" s="17" t="str">
        <f>INDEX('[2]world'!$D$3:$D$400,MATCH(D417,'[2]world'!$B$3:$B$400,0))</f>
        <v>Mala</v>
      </c>
      <c r="D417" s="22" t="s">
        <v>147</v>
      </c>
      <c r="E417" s="23">
        <f>MATCH(G417,'[2]sex'!$B$3:$B$176,0)</f>
        <v>2</v>
      </c>
      <c r="F417" s="23" t="str">
        <f>INDEX('[2]sex'!$D$3:$D$176,MATCH(G417,'[2]sex'!$B$3:$B$176,0))</f>
        <v>females</v>
      </c>
      <c r="G417" s="22" t="s">
        <v>311</v>
      </c>
      <c r="H417" s="38">
        <v>36.7</v>
      </c>
      <c r="I417" s="38">
        <v>37.7</v>
      </c>
      <c r="J417" s="38">
        <v>39</v>
      </c>
      <c r="K417" s="38">
        <v>40.15</v>
      </c>
      <c r="L417" s="38">
        <v>42.46</v>
      </c>
      <c r="M417" s="38">
        <v>44.6</v>
      </c>
      <c r="N417" s="38">
        <v>46.39</v>
      </c>
      <c r="O417" s="38">
        <v>45.71</v>
      </c>
      <c r="P417" s="38">
        <v>44.35</v>
      </c>
      <c r="Q417" s="38">
        <v>44.35</v>
      </c>
      <c r="R417" s="38">
        <v>45.15</v>
      </c>
      <c r="S417" s="38">
        <v>53.2</v>
      </c>
      <c r="T417" s="38">
        <v>61.98</v>
      </c>
      <c r="U417" s="38">
        <v>66.64</v>
      </c>
      <c r="V417" s="38">
        <v>69.14</v>
      </c>
      <c r="W417" s="38">
        <v>71.47</v>
      </c>
      <c r="X417" s="38">
        <v>73.2</v>
      </c>
      <c r="Y417" s="38">
        <v>74.58</v>
      </c>
      <c r="Z417" s="38">
        <v>75.75</v>
      </c>
      <c r="AA417" s="38">
        <v>76.79</v>
      </c>
      <c r="AB417" s="38">
        <v>77.62</v>
      </c>
      <c r="AC417" s="38">
        <v>78.31</v>
      </c>
      <c r="AD417" s="38">
        <v>78.98</v>
      </c>
      <c r="AE417" s="38">
        <v>79.56</v>
      </c>
      <c r="AF417" s="38">
        <v>80.05</v>
      </c>
      <c r="AG417" s="38">
        <v>80.51</v>
      </c>
      <c r="AH417" s="38">
        <v>80.96</v>
      </c>
      <c r="AI417" s="38">
        <v>81.4</v>
      </c>
      <c r="AJ417" s="38">
        <v>81.85</v>
      </c>
      <c r="AK417" s="38">
        <v>82.29</v>
      </c>
    </row>
    <row r="418" spans="1:37" ht="12.75" customHeight="1" thickBot="1" thickTop="1">
      <c r="A418" s="1">
        <v>5</v>
      </c>
      <c r="B418" s="19">
        <f>MATCH(D418,'[2]world'!$B$3:$B$400,0)</f>
        <v>214</v>
      </c>
      <c r="C418" s="17" t="str">
        <f>INDEX('[2]world'!$D$3:$D$400,MATCH(D418,'[2]world'!$B$3:$B$400,0))</f>
        <v>Maz</v>
      </c>
      <c r="D418" s="22" t="s">
        <v>148</v>
      </c>
      <c r="E418" s="23">
        <f>MATCH(G418,'[2]sex'!$B$3:$B$176,0)</f>
        <v>2</v>
      </c>
      <c r="F418" s="23" t="str">
        <f>INDEX('[2]sex'!$D$3:$D$176,MATCH(G418,'[2]sex'!$B$3:$B$176,0))</f>
        <v>females</v>
      </c>
      <c r="G418" s="22" t="s">
        <v>311</v>
      </c>
      <c r="H418" s="38">
        <v>55.82</v>
      </c>
      <c r="I418" s="38">
        <v>58.85</v>
      </c>
      <c r="J418" s="38">
        <v>61.74</v>
      </c>
      <c r="K418" s="38">
        <v>64.44</v>
      </c>
      <c r="L418" s="38">
        <v>66.75</v>
      </c>
      <c r="M418" s="38">
        <v>68.74</v>
      </c>
      <c r="N418" s="38">
        <v>70.45</v>
      </c>
      <c r="O418" s="38">
        <v>71.95</v>
      </c>
      <c r="P418" s="38">
        <v>73.25</v>
      </c>
      <c r="Q418" s="38">
        <v>74.41</v>
      </c>
      <c r="R418" s="38">
        <v>75.43</v>
      </c>
      <c r="S418" s="38">
        <v>76.13</v>
      </c>
      <c r="T418" s="38">
        <v>76.88</v>
      </c>
      <c r="U418" s="38">
        <v>77.69</v>
      </c>
      <c r="V418" s="38">
        <v>78.47</v>
      </c>
      <c r="W418" s="38">
        <v>79.25</v>
      </c>
      <c r="X418" s="38">
        <v>79.95</v>
      </c>
      <c r="Y418" s="38">
        <v>80.65</v>
      </c>
      <c r="Z418" s="38">
        <v>81.32</v>
      </c>
      <c r="AA418" s="38">
        <v>81.98</v>
      </c>
      <c r="AB418" s="38">
        <v>82.59</v>
      </c>
      <c r="AC418" s="38">
        <v>83.16</v>
      </c>
      <c r="AD418" s="38">
        <v>83.77</v>
      </c>
      <c r="AE418" s="38">
        <v>84.36</v>
      </c>
      <c r="AF418" s="38">
        <v>84.98</v>
      </c>
      <c r="AG418" s="38">
        <v>85.55</v>
      </c>
      <c r="AH418" s="38">
        <v>86.08</v>
      </c>
      <c r="AI418" s="38">
        <v>86.61</v>
      </c>
      <c r="AJ418" s="38">
        <v>87.14</v>
      </c>
      <c r="AK418" s="38">
        <v>87.68</v>
      </c>
    </row>
    <row r="419" spans="1:37" ht="12.75" customHeight="1" thickBot="1" thickTop="1">
      <c r="A419" s="1">
        <v>5</v>
      </c>
      <c r="B419" s="19">
        <f>MATCH(D419,'[2]world'!$B$3:$B$400,0)</f>
        <v>205</v>
      </c>
      <c r="C419" s="17" t="str">
        <f>INDEX('[2]world'!$D$3:$D$400,MATCH(D419,'[2]world'!$B$3:$B$400,0))</f>
        <v>Mald</v>
      </c>
      <c r="D419" s="22" t="s">
        <v>149</v>
      </c>
      <c r="E419" s="23">
        <f>MATCH(G419,'[2]sex'!$B$3:$B$176,0)</f>
        <v>2</v>
      </c>
      <c r="F419" s="23" t="str">
        <f>INDEX('[2]sex'!$D$3:$D$176,MATCH(G419,'[2]sex'!$B$3:$B$176,0))</f>
        <v>females</v>
      </c>
      <c r="G419" s="22" t="s">
        <v>311</v>
      </c>
      <c r="H419" s="38">
        <v>34.77</v>
      </c>
      <c r="I419" s="38">
        <v>36.25</v>
      </c>
      <c r="J419" s="38">
        <v>38.85</v>
      </c>
      <c r="K419" s="38">
        <v>42.09</v>
      </c>
      <c r="L419" s="38">
        <v>45.66</v>
      </c>
      <c r="M419" s="38">
        <v>49.71</v>
      </c>
      <c r="N419" s="38">
        <v>54.38</v>
      </c>
      <c r="O419" s="38">
        <v>58.41</v>
      </c>
      <c r="P419" s="38">
        <v>63.65</v>
      </c>
      <c r="Q419" s="38">
        <v>68.07</v>
      </c>
      <c r="R419" s="38">
        <v>73.7</v>
      </c>
      <c r="S419" s="38">
        <v>76.82</v>
      </c>
      <c r="T419" s="38">
        <v>77.41</v>
      </c>
      <c r="U419" s="38">
        <v>78.6</v>
      </c>
      <c r="V419" s="38">
        <v>79.54</v>
      </c>
      <c r="W419" s="38">
        <v>80.36</v>
      </c>
      <c r="X419" s="38">
        <v>81.09</v>
      </c>
      <c r="Y419" s="38">
        <v>81.73</v>
      </c>
      <c r="Z419" s="38">
        <v>82.36</v>
      </c>
      <c r="AA419" s="38">
        <v>82.95</v>
      </c>
      <c r="AB419" s="38">
        <v>83.55</v>
      </c>
      <c r="AC419" s="38">
        <v>84.09</v>
      </c>
      <c r="AD419" s="38">
        <v>84.56</v>
      </c>
      <c r="AE419" s="38">
        <v>85.07</v>
      </c>
      <c r="AF419" s="38">
        <v>85.59</v>
      </c>
      <c r="AG419" s="38">
        <v>86.09</v>
      </c>
      <c r="AH419" s="38">
        <v>86.54</v>
      </c>
      <c r="AI419" s="38">
        <v>87.02</v>
      </c>
      <c r="AJ419" s="38">
        <v>87.51</v>
      </c>
      <c r="AK419" s="38">
        <v>87.99</v>
      </c>
    </row>
    <row r="420" spans="1:37" ht="12.75" customHeight="1" thickBot="1" thickTop="1">
      <c r="A420" s="1">
        <v>5</v>
      </c>
      <c r="B420" s="19">
        <f>MATCH(D420,'[2]world'!$B$3:$B$400,0)</f>
        <v>96</v>
      </c>
      <c r="C420" s="17" t="str">
        <f>INDEX('[2]world'!$D$3:$D$400,MATCH(D420,'[2]world'!$B$3:$B$400,0))</f>
        <v>Mali</v>
      </c>
      <c r="D420" s="22" t="s">
        <v>150</v>
      </c>
      <c r="E420" s="23">
        <f>MATCH(G420,'[2]sex'!$B$3:$B$176,0)</f>
        <v>2</v>
      </c>
      <c r="F420" s="23" t="str">
        <f>INDEX('[2]sex'!$D$3:$D$176,MATCH(G420,'[2]sex'!$B$3:$B$176,0))</f>
        <v>females</v>
      </c>
      <c r="G420" s="22" t="s">
        <v>311</v>
      </c>
      <c r="H420" s="38">
        <v>27.71</v>
      </c>
      <c r="I420" s="38">
        <v>28.7</v>
      </c>
      <c r="J420" s="38">
        <v>29.54</v>
      </c>
      <c r="K420" s="38">
        <v>31.71</v>
      </c>
      <c r="L420" s="38">
        <v>35.1</v>
      </c>
      <c r="M420" s="38">
        <v>38.62</v>
      </c>
      <c r="N420" s="38">
        <v>42.41</v>
      </c>
      <c r="O420" s="38">
        <v>45.2</v>
      </c>
      <c r="P420" s="38">
        <v>47.17</v>
      </c>
      <c r="Q420" s="38">
        <v>47.77</v>
      </c>
      <c r="R420" s="38">
        <v>49.99</v>
      </c>
      <c r="S420" s="38">
        <v>54.6</v>
      </c>
      <c r="T420" s="38">
        <v>56.98</v>
      </c>
      <c r="U420" s="38">
        <v>59.59</v>
      </c>
      <c r="V420" s="38">
        <v>62.14</v>
      </c>
      <c r="W420" s="38">
        <v>64.5</v>
      </c>
      <c r="X420" s="38">
        <v>66.62</v>
      </c>
      <c r="Y420" s="38">
        <v>68.49</v>
      </c>
      <c r="Z420" s="38">
        <v>70.25</v>
      </c>
      <c r="AA420" s="38">
        <v>71.79</v>
      </c>
      <c r="AB420" s="38">
        <v>73.11</v>
      </c>
      <c r="AC420" s="38">
        <v>74.29</v>
      </c>
      <c r="AD420" s="38">
        <v>75.31</v>
      </c>
      <c r="AE420" s="38">
        <v>76.3</v>
      </c>
      <c r="AF420" s="38">
        <v>77.18</v>
      </c>
      <c r="AG420" s="38">
        <v>78</v>
      </c>
      <c r="AH420" s="38">
        <v>78.79</v>
      </c>
      <c r="AI420" s="38">
        <v>79.62</v>
      </c>
      <c r="AJ420" s="38">
        <v>80.33</v>
      </c>
      <c r="AK420" s="38">
        <v>81.09</v>
      </c>
    </row>
    <row r="421" spans="1:37" ht="12.75" customHeight="1" thickBot="1" thickTop="1">
      <c r="A421" s="1">
        <v>5</v>
      </c>
      <c r="B421" s="19">
        <f>MATCH(D421,'[2]world'!$B$3:$B$400,0)</f>
        <v>60</v>
      </c>
      <c r="C421" s="17" t="str">
        <f>INDEX('[2]world'!$D$3:$D$400,MATCH(D421,'[2]world'!$B$3:$B$400,0))</f>
        <v>Mal</v>
      </c>
      <c r="D421" s="22" t="s">
        <v>151</v>
      </c>
      <c r="E421" s="23">
        <f>MATCH(G421,'[2]sex'!$B$3:$B$176,0)</f>
        <v>2</v>
      </c>
      <c r="F421" s="23" t="str">
        <f>INDEX('[2]sex'!$D$3:$D$176,MATCH(G421,'[2]sex'!$B$3:$B$176,0))</f>
        <v>females</v>
      </c>
      <c r="G421" s="22" t="s">
        <v>311</v>
      </c>
      <c r="H421" s="38">
        <v>67.82</v>
      </c>
      <c r="I421" s="38">
        <v>69.77</v>
      </c>
      <c r="J421" s="38">
        <v>71.16</v>
      </c>
      <c r="K421" s="38">
        <v>72.48</v>
      </c>
      <c r="L421" s="38">
        <v>73.73</v>
      </c>
      <c r="M421" s="38">
        <v>74.92</v>
      </c>
      <c r="N421" s="38">
        <v>76.06</v>
      </c>
      <c r="O421" s="38">
        <v>77.14</v>
      </c>
      <c r="P421" s="38">
        <v>78.19</v>
      </c>
      <c r="Q421" s="38">
        <v>79.19</v>
      </c>
      <c r="R421" s="38">
        <v>80.15</v>
      </c>
      <c r="S421" s="38">
        <v>81.08</v>
      </c>
      <c r="T421" s="38">
        <v>81.98</v>
      </c>
      <c r="U421" s="38">
        <v>82.73</v>
      </c>
      <c r="V421" s="38">
        <v>83.43</v>
      </c>
      <c r="W421" s="38">
        <v>84.11</v>
      </c>
      <c r="X421" s="38">
        <v>84.76</v>
      </c>
      <c r="Y421" s="38">
        <v>85.4</v>
      </c>
      <c r="Z421" s="38">
        <v>86.02</v>
      </c>
      <c r="AA421" s="38">
        <v>86.61</v>
      </c>
      <c r="AB421" s="38">
        <v>87.23</v>
      </c>
      <c r="AC421" s="38">
        <v>87.83</v>
      </c>
      <c r="AD421" s="38">
        <v>88.47</v>
      </c>
      <c r="AE421" s="38">
        <v>89</v>
      </c>
      <c r="AF421" s="38">
        <v>89.6</v>
      </c>
      <c r="AG421" s="38">
        <v>90.19</v>
      </c>
      <c r="AH421" s="38">
        <v>90.75</v>
      </c>
      <c r="AI421" s="38">
        <v>91.33</v>
      </c>
      <c r="AJ421" s="38">
        <v>91.88</v>
      </c>
      <c r="AK421" s="38">
        <v>92.41</v>
      </c>
    </row>
    <row r="422" spans="1:37" ht="12.75" customHeight="1" thickBot="1" thickTop="1">
      <c r="A422" s="1">
        <v>5</v>
      </c>
      <c r="B422" s="19">
        <f>MATCH(D422,'[2]world'!$B$3:$B$400,0)</f>
        <v>162</v>
      </c>
      <c r="C422" s="17" t="str">
        <f>INDEX('[2]world'!$D$3:$D$400,MATCH(D422,'[2]world'!$B$3:$B$400,0))</f>
        <v>Mart</v>
      </c>
      <c r="D422" s="22" t="s">
        <v>152</v>
      </c>
      <c r="E422" s="23">
        <f>MATCH(G422,'[2]sex'!$B$3:$B$176,0)</f>
        <v>2</v>
      </c>
      <c r="F422" s="23" t="str">
        <f>INDEX('[2]sex'!$D$3:$D$176,MATCH(G422,'[2]sex'!$B$3:$B$176,0))</f>
        <v>females</v>
      </c>
      <c r="G422" s="22" t="s">
        <v>311</v>
      </c>
      <c r="H422" s="38">
        <v>56.89</v>
      </c>
      <c r="I422" s="38">
        <v>60.09</v>
      </c>
      <c r="J422" s="38">
        <v>63.04</v>
      </c>
      <c r="K422" s="38">
        <v>65.82</v>
      </c>
      <c r="L422" s="38">
        <v>68.88</v>
      </c>
      <c r="M422" s="38">
        <v>71.65</v>
      </c>
      <c r="N422" s="38">
        <v>74.16</v>
      </c>
      <c r="O422" s="38">
        <v>76.44</v>
      </c>
      <c r="P422" s="38">
        <v>78.52</v>
      </c>
      <c r="Q422" s="38">
        <v>80.42</v>
      </c>
      <c r="R422" s="38">
        <v>82.18</v>
      </c>
      <c r="S422" s="38">
        <v>83.21</v>
      </c>
      <c r="T422" s="38">
        <v>84.36</v>
      </c>
      <c r="U422" s="38">
        <v>85.45</v>
      </c>
      <c r="V422" s="38">
        <v>86.45</v>
      </c>
      <c r="W422" s="38">
        <v>87.38</v>
      </c>
      <c r="X422" s="38">
        <v>88.24</v>
      </c>
      <c r="Y422" s="38">
        <v>89.08</v>
      </c>
      <c r="Z422" s="38">
        <v>89.83</v>
      </c>
      <c r="AA422" s="38">
        <v>90.55</v>
      </c>
      <c r="AB422" s="38">
        <v>91.27</v>
      </c>
      <c r="AC422" s="38">
        <v>91.97</v>
      </c>
      <c r="AD422" s="38">
        <v>92.64</v>
      </c>
      <c r="AE422" s="38">
        <v>93.27</v>
      </c>
      <c r="AF422" s="38">
        <v>93.95</v>
      </c>
      <c r="AG422" s="38">
        <v>94.57</v>
      </c>
      <c r="AH422" s="38">
        <v>95.2</v>
      </c>
      <c r="AI422" s="38">
        <v>95.79</v>
      </c>
      <c r="AJ422" s="38">
        <v>96.43</v>
      </c>
      <c r="AK422" s="38">
        <v>97</v>
      </c>
    </row>
    <row r="423" spans="1:37" ht="12.75" customHeight="1" thickBot="1" thickTop="1">
      <c r="A423" s="1">
        <v>5</v>
      </c>
      <c r="B423" s="19">
        <f>MATCH(D423,'[2]world'!$B$3:$B$400,0)</f>
        <v>97</v>
      </c>
      <c r="C423" s="17" t="str">
        <f>INDEX('[2]world'!$D$3:$D$400,MATCH(D423,'[2]world'!$B$3:$B$400,0))</f>
        <v>Mavt</v>
      </c>
      <c r="D423" s="22" t="s">
        <v>153</v>
      </c>
      <c r="E423" s="23">
        <f>MATCH(G423,'[2]sex'!$B$3:$B$176,0)</f>
        <v>2</v>
      </c>
      <c r="F423" s="23" t="str">
        <f>INDEX('[2]sex'!$D$3:$D$176,MATCH(G423,'[2]sex'!$B$3:$B$176,0))</f>
        <v>females</v>
      </c>
      <c r="G423" s="22" t="s">
        <v>311</v>
      </c>
      <c r="H423" s="38">
        <v>38.69</v>
      </c>
      <c r="I423" s="38">
        <v>42</v>
      </c>
      <c r="J423" s="38">
        <v>45.8</v>
      </c>
      <c r="K423" s="38">
        <v>48.86</v>
      </c>
      <c r="L423" s="38">
        <v>51.48</v>
      </c>
      <c r="M423" s="38">
        <v>54.15</v>
      </c>
      <c r="N423" s="38">
        <v>57.08</v>
      </c>
      <c r="O423" s="38">
        <v>59.02</v>
      </c>
      <c r="P423" s="38">
        <v>60.23</v>
      </c>
      <c r="Q423" s="38">
        <v>61.4</v>
      </c>
      <c r="R423" s="38">
        <v>61.89</v>
      </c>
      <c r="S423" s="38">
        <v>62.85</v>
      </c>
      <c r="T423" s="38">
        <v>64.25</v>
      </c>
      <c r="U423" s="38">
        <v>65.15</v>
      </c>
      <c r="V423" s="38">
        <v>65.97</v>
      </c>
      <c r="W423" s="38">
        <v>66.75</v>
      </c>
      <c r="X423" s="38">
        <v>67.41</v>
      </c>
      <c r="Y423" s="38">
        <v>68.13</v>
      </c>
      <c r="Z423" s="38">
        <v>68.83</v>
      </c>
      <c r="AA423" s="38">
        <v>69.49</v>
      </c>
      <c r="AB423" s="38">
        <v>70.12</v>
      </c>
      <c r="AC423" s="38">
        <v>70.75</v>
      </c>
      <c r="AD423" s="38">
        <v>71.32</v>
      </c>
      <c r="AE423" s="38">
        <v>71.94</v>
      </c>
      <c r="AF423" s="38">
        <v>72.55</v>
      </c>
      <c r="AG423" s="38">
        <v>73.11</v>
      </c>
      <c r="AH423" s="38">
        <v>73.67</v>
      </c>
      <c r="AI423" s="38">
        <v>74.22</v>
      </c>
      <c r="AJ423" s="38">
        <v>74.83</v>
      </c>
      <c r="AK423" s="38">
        <v>75.36</v>
      </c>
    </row>
    <row r="424" spans="1:37" ht="12.75" customHeight="1" thickBot="1" thickTop="1">
      <c r="A424" s="1">
        <v>5</v>
      </c>
      <c r="B424" s="19">
        <f>MATCH(D424,'[2]world'!$B$3:$B$400,0)</f>
        <v>112</v>
      </c>
      <c r="C424" s="17" t="str">
        <f>INDEX('[2]world'!$D$3:$D$400,MATCH(D424,'[2]world'!$B$3:$B$400,0))</f>
        <v>Mav</v>
      </c>
      <c r="D424" s="22" t="s">
        <v>154</v>
      </c>
      <c r="E424" s="23">
        <f>MATCH(G424,'[2]sex'!$B$3:$B$176,0)</f>
        <v>2</v>
      </c>
      <c r="F424" s="23" t="str">
        <f>INDEX('[2]sex'!$D$3:$D$176,MATCH(G424,'[2]sex'!$B$3:$B$176,0))</f>
        <v>females</v>
      </c>
      <c r="G424" s="22" t="s">
        <v>311</v>
      </c>
      <c r="H424" s="38">
        <v>51.5</v>
      </c>
      <c r="I424" s="38">
        <v>57.62</v>
      </c>
      <c r="J424" s="38">
        <v>62.99</v>
      </c>
      <c r="K424" s="38">
        <v>65.03</v>
      </c>
      <c r="L424" s="38">
        <v>66.29</v>
      </c>
      <c r="M424" s="38">
        <v>69.96</v>
      </c>
      <c r="N424" s="38">
        <v>71.82</v>
      </c>
      <c r="O424" s="38">
        <v>72.52</v>
      </c>
      <c r="P424" s="38">
        <v>74.05</v>
      </c>
      <c r="Q424" s="38">
        <v>74.2</v>
      </c>
      <c r="R424" s="38">
        <v>75.45</v>
      </c>
      <c r="S424" s="38">
        <v>76.25</v>
      </c>
      <c r="T424" s="38">
        <v>77.74</v>
      </c>
      <c r="U424" s="38">
        <v>78.46</v>
      </c>
      <c r="V424" s="38">
        <v>79.17</v>
      </c>
      <c r="W424" s="38">
        <v>79.86</v>
      </c>
      <c r="X424" s="38">
        <v>80.53</v>
      </c>
      <c r="Y424" s="38">
        <v>81.17</v>
      </c>
      <c r="Z424" s="38">
        <v>81.79</v>
      </c>
      <c r="AA424" s="38">
        <v>82.4</v>
      </c>
      <c r="AB424" s="38">
        <v>82.97</v>
      </c>
      <c r="AC424" s="38">
        <v>83.6</v>
      </c>
      <c r="AD424" s="38">
        <v>84.2</v>
      </c>
      <c r="AE424" s="38">
        <v>84.73</v>
      </c>
      <c r="AF424" s="38">
        <v>85.27</v>
      </c>
      <c r="AG424" s="38">
        <v>85.84</v>
      </c>
      <c r="AH424" s="38">
        <v>86.43</v>
      </c>
      <c r="AI424" s="38">
        <v>86.96</v>
      </c>
      <c r="AJ424" s="38">
        <v>87.48</v>
      </c>
      <c r="AK424" s="38">
        <v>88.05</v>
      </c>
    </row>
    <row r="425" spans="1:37" ht="12.75" customHeight="1" thickBot="1" thickTop="1">
      <c r="A425" s="1">
        <v>5</v>
      </c>
      <c r="B425" s="19">
        <f>MATCH(D425,'[2]world'!$B$3:$B$400,0)</f>
        <v>113</v>
      </c>
      <c r="C425" s="17" t="str">
        <f>INDEX('[2]world'!$D$3:$D$400,MATCH(D425,'[2]world'!$B$3:$B$400,0))</f>
        <v>May</v>
      </c>
      <c r="D425" s="22" t="s">
        <v>155</v>
      </c>
      <c r="E425" s="23">
        <f>MATCH(G425,'[2]sex'!$B$3:$B$176,0)</f>
        <v>2</v>
      </c>
      <c r="F425" s="23" t="str">
        <f>INDEX('[2]sex'!$D$3:$D$176,MATCH(G425,'[2]sex'!$B$3:$B$176,0))</f>
        <v>females</v>
      </c>
      <c r="G425" s="22" t="s">
        <v>311</v>
      </c>
      <c r="H425" s="38">
        <v>50.59</v>
      </c>
      <c r="I425" s="38">
        <v>56.95</v>
      </c>
      <c r="J425" s="38">
        <v>61.51</v>
      </c>
      <c r="K425" s="38">
        <v>65.35</v>
      </c>
      <c r="L425" s="38">
        <v>68.58</v>
      </c>
      <c r="M425" s="38">
        <v>71.33</v>
      </c>
      <c r="N425" s="38">
        <v>73.68</v>
      </c>
      <c r="O425" s="38">
        <v>75.73</v>
      </c>
      <c r="P425" s="38">
        <v>77.53</v>
      </c>
      <c r="Q425" s="38">
        <v>79.12</v>
      </c>
      <c r="R425" s="38">
        <v>80.56</v>
      </c>
      <c r="S425" s="38">
        <v>81.87</v>
      </c>
      <c r="T425" s="38">
        <v>82.9</v>
      </c>
      <c r="U425" s="38">
        <v>83.86</v>
      </c>
      <c r="V425" s="38">
        <v>84.75</v>
      </c>
      <c r="W425" s="38">
        <v>85.58</v>
      </c>
      <c r="X425" s="38">
        <v>86.38</v>
      </c>
      <c r="Y425" s="38">
        <v>87.16</v>
      </c>
      <c r="Z425" s="38">
        <v>87.89</v>
      </c>
      <c r="AA425" s="38">
        <v>88.58</v>
      </c>
      <c r="AB425" s="38">
        <v>89.26</v>
      </c>
      <c r="AC425" s="38">
        <v>89.95</v>
      </c>
      <c r="AD425" s="38">
        <v>90.58</v>
      </c>
      <c r="AE425" s="38">
        <v>91.2</v>
      </c>
      <c r="AF425" s="38">
        <v>91.79</v>
      </c>
      <c r="AG425" s="38">
        <v>92.41</v>
      </c>
      <c r="AH425" s="38">
        <v>93</v>
      </c>
      <c r="AI425" s="38">
        <v>93.63</v>
      </c>
      <c r="AJ425" s="38">
        <v>94.19</v>
      </c>
      <c r="AK425" s="38">
        <v>94.78</v>
      </c>
    </row>
    <row r="426" spans="1:37" ht="12.75" customHeight="1" thickBot="1" thickTop="1">
      <c r="A426" s="1">
        <v>5</v>
      </c>
      <c r="B426" s="19">
        <f>MATCH(D426,'[2]world'!$B$3:$B$400,0)</f>
        <v>283</v>
      </c>
      <c r="C426" s="17" t="str">
        <f>INDEX('[2]world'!$D$3:$D$400,MATCH(D426,'[2]world'!$B$3:$B$400,0))</f>
        <v>Melan</v>
      </c>
      <c r="D426" s="22" t="s">
        <v>156</v>
      </c>
      <c r="E426" s="23">
        <f>MATCH(G426,'[2]sex'!$B$3:$B$176,0)</f>
        <v>2</v>
      </c>
      <c r="F426" s="23" t="str">
        <f>INDEX('[2]sex'!$D$3:$D$176,MATCH(G426,'[2]sex'!$B$3:$B$176,0))</f>
        <v>females</v>
      </c>
      <c r="G426" s="22" t="s">
        <v>311</v>
      </c>
      <c r="H426" s="38">
        <v>38.5091446140324</v>
      </c>
      <c r="I426" s="38">
        <v>41.2605450362195</v>
      </c>
      <c r="J426" s="38">
        <v>44.1910970374053</v>
      </c>
      <c r="K426" s="38">
        <v>48.1653456899597</v>
      </c>
      <c r="L426" s="38">
        <v>51.407737808834</v>
      </c>
      <c r="M426" s="38">
        <v>54.7100866055334</v>
      </c>
      <c r="N426" s="38">
        <v>59.1553551613999</v>
      </c>
      <c r="O426" s="38">
        <v>59.293609574322</v>
      </c>
      <c r="P426" s="38">
        <v>61.1082321884248</v>
      </c>
      <c r="Q426" s="38">
        <v>62.1168723772586</v>
      </c>
      <c r="R426" s="38">
        <v>63.5963999079715</v>
      </c>
      <c r="S426" s="38">
        <v>65.3688028620663</v>
      </c>
      <c r="T426" s="38">
        <v>66.2546368913089</v>
      </c>
      <c r="U426" s="38">
        <v>67.2012228651547</v>
      </c>
      <c r="V426" s="38">
        <v>68.0698765635541</v>
      </c>
      <c r="W426" s="38">
        <v>68.9083453288996</v>
      </c>
      <c r="X426" s="38">
        <v>69.7439139140126</v>
      </c>
      <c r="Y426" s="38">
        <v>70.5137964672428</v>
      </c>
      <c r="Z426" s="38">
        <v>71.2805517298978</v>
      </c>
      <c r="AA426" s="38">
        <v>71.9816785469288</v>
      </c>
      <c r="AB426" s="38">
        <v>72.6801951453137</v>
      </c>
      <c r="AC426" s="38">
        <v>73.4058998612641</v>
      </c>
      <c r="AD426" s="38">
        <v>74.0941284156628</v>
      </c>
      <c r="AE426" s="38">
        <v>74.781367736105</v>
      </c>
      <c r="AF426" s="38">
        <v>75.4571320977595</v>
      </c>
      <c r="AG426" s="38">
        <v>76.1426079312225</v>
      </c>
      <c r="AH426" s="38">
        <v>76.7855953697876</v>
      </c>
      <c r="AI426" s="38">
        <v>77.4390548069994</v>
      </c>
      <c r="AJ426" s="38">
        <v>78.1086277735686</v>
      </c>
      <c r="AK426" s="38">
        <v>78.7627000980523</v>
      </c>
    </row>
    <row r="427" spans="1:37" ht="12.75" customHeight="1" thickBot="1" thickTop="1">
      <c r="A427" s="1">
        <v>5</v>
      </c>
      <c r="B427" s="19">
        <f>MATCH(D427,'[2]world'!$B$3:$B$400,0)</f>
        <v>148</v>
      </c>
      <c r="C427" s="17" t="str">
        <f>INDEX('[2]world'!$D$3:$D$400,MATCH(D427,'[2]world'!$B$3:$B$400,0))</f>
        <v>Mex</v>
      </c>
      <c r="D427" s="22" t="s">
        <v>157</v>
      </c>
      <c r="E427" s="23">
        <f>MATCH(G427,'[2]sex'!$B$3:$B$176,0)</f>
        <v>2</v>
      </c>
      <c r="F427" s="23" t="str">
        <f>INDEX('[2]sex'!$D$3:$D$176,MATCH(G427,'[2]sex'!$B$3:$B$176,0))</f>
        <v>females</v>
      </c>
      <c r="G427" s="22" t="s">
        <v>311</v>
      </c>
      <c r="H427" s="38">
        <v>52.54</v>
      </c>
      <c r="I427" s="38">
        <v>57.26</v>
      </c>
      <c r="J427" s="38">
        <v>60.58</v>
      </c>
      <c r="K427" s="38">
        <v>62.49</v>
      </c>
      <c r="L427" s="38">
        <v>65.15</v>
      </c>
      <c r="M427" s="38">
        <v>68.55</v>
      </c>
      <c r="N427" s="38">
        <v>71.16</v>
      </c>
      <c r="O427" s="38">
        <v>72.98</v>
      </c>
      <c r="P427" s="38">
        <v>74.62</v>
      </c>
      <c r="Q427" s="38">
        <v>76.07</v>
      </c>
      <c r="R427" s="38">
        <v>77.36</v>
      </c>
      <c r="S427" s="38">
        <v>78.12</v>
      </c>
      <c r="T427" s="38">
        <v>78.93</v>
      </c>
      <c r="U427" s="38">
        <v>79.86</v>
      </c>
      <c r="V427" s="38">
        <v>80.73</v>
      </c>
      <c r="W427" s="38">
        <v>81.51</v>
      </c>
      <c r="X427" s="38">
        <v>82.27</v>
      </c>
      <c r="Y427" s="38">
        <v>83.02</v>
      </c>
      <c r="Z427" s="38">
        <v>83.72</v>
      </c>
      <c r="AA427" s="38">
        <v>84.39</v>
      </c>
      <c r="AB427" s="38">
        <v>85.02</v>
      </c>
      <c r="AC427" s="38">
        <v>85.67</v>
      </c>
      <c r="AD427" s="38">
        <v>86.3</v>
      </c>
      <c r="AE427" s="38">
        <v>86.88</v>
      </c>
      <c r="AF427" s="38">
        <v>87.48</v>
      </c>
      <c r="AG427" s="38">
        <v>88.07</v>
      </c>
      <c r="AH427" s="38">
        <v>88.63</v>
      </c>
      <c r="AI427" s="38">
        <v>89.2</v>
      </c>
      <c r="AJ427" s="38">
        <v>89.8</v>
      </c>
      <c r="AK427" s="38">
        <v>90.34</v>
      </c>
    </row>
    <row r="428" spans="1:37" ht="12.75" customHeight="1" thickBot="1" thickTop="1">
      <c r="A428" s="1">
        <v>5</v>
      </c>
      <c r="B428" s="19">
        <f>MATCH(D428,'[2]world'!$B$3:$B$400,0)</f>
        <v>235</v>
      </c>
      <c r="C428" s="17" t="str">
        <f>INDEX('[2]world'!$D$3:$D$400,MATCH(D428,'[2]world'!$B$3:$B$400,0))</f>
        <v>Micr</v>
      </c>
      <c r="D428" s="22" t="s">
        <v>101</v>
      </c>
      <c r="E428" s="23">
        <f>MATCH(G428,'[2]sex'!$B$3:$B$176,0)</f>
        <v>2</v>
      </c>
      <c r="F428" s="23" t="str">
        <f>INDEX('[2]sex'!$D$3:$D$176,MATCH(G428,'[2]sex'!$B$3:$B$176,0))</f>
        <v>females</v>
      </c>
      <c r="G428" s="22" t="s">
        <v>311</v>
      </c>
      <c r="H428" s="38">
        <v>54.970087517618</v>
      </c>
      <c r="I428" s="38">
        <v>56.9135012807391</v>
      </c>
      <c r="J428" s="38">
        <v>59.2081104779962</v>
      </c>
      <c r="K428" s="38">
        <v>61.3498295093443</v>
      </c>
      <c r="L428" s="38">
        <v>63.5443718537456</v>
      </c>
      <c r="M428" s="38">
        <v>65.2009210828486</v>
      </c>
      <c r="N428" s="38">
        <v>66.3576991401497</v>
      </c>
      <c r="O428" s="38">
        <v>67.8926881011048</v>
      </c>
      <c r="P428" s="38">
        <v>69.637242692002</v>
      </c>
      <c r="Q428" s="38">
        <v>71.4312770703834</v>
      </c>
      <c r="R428" s="38">
        <v>73.0405722149029</v>
      </c>
      <c r="S428" s="38">
        <v>74.3096742460538</v>
      </c>
      <c r="T428" s="38">
        <v>75.2976686273622</v>
      </c>
      <c r="U428" s="38">
        <v>76.5020288918116</v>
      </c>
      <c r="V428" s="38">
        <v>77.6040527580827</v>
      </c>
      <c r="W428" s="38">
        <v>78.5945984039379</v>
      </c>
      <c r="X428" s="38">
        <v>79.5299261459618</v>
      </c>
      <c r="Y428" s="38">
        <v>80.3307193667388</v>
      </c>
      <c r="Z428" s="38">
        <v>81.0814866923043</v>
      </c>
      <c r="AA428" s="38">
        <v>81.7849525714465</v>
      </c>
      <c r="AB428" s="38">
        <v>82.4111803817105</v>
      </c>
      <c r="AC428" s="38">
        <v>82.9533938705392</v>
      </c>
      <c r="AD428" s="38">
        <v>83.462981708807</v>
      </c>
      <c r="AE428" s="38">
        <v>83.9796393321709</v>
      </c>
      <c r="AF428" s="38">
        <v>84.5617651269939</v>
      </c>
      <c r="AG428" s="38">
        <v>85.127257496988</v>
      </c>
      <c r="AH428" s="38">
        <v>85.7152199923569</v>
      </c>
      <c r="AI428" s="38">
        <v>86.2411186348488</v>
      </c>
      <c r="AJ428" s="38">
        <v>86.7532207833782</v>
      </c>
      <c r="AK428" s="38">
        <v>87.25308234729</v>
      </c>
    </row>
    <row r="429" spans="1:37" ht="12.75" customHeight="1" thickBot="1" thickTop="1">
      <c r="A429" s="1">
        <v>5</v>
      </c>
      <c r="B429" s="19">
        <f>MATCH(D429,'[2]world'!$B$3:$B$400,0)</f>
        <v>385</v>
      </c>
      <c r="C429" s="17" t="str">
        <f>INDEX('[2]world'!$D$3:$D$400,MATCH(D429,'[2]world'!$B$3:$B$400,0))</f>
        <v>FedStaMic</v>
      </c>
      <c r="D429" s="22" t="s">
        <v>261</v>
      </c>
      <c r="E429" s="23">
        <f>MATCH(G429,'[2]sex'!$B$3:$B$176,0)</f>
        <v>2</v>
      </c>
      <c r="F429" s="23" t="str">
        <f>INDEX('[2]sex'!$D$3:$D$176,MATCH(G429,'[2]sex'!$B$3:$B$176,0))</f>
        <v>females</v>
      </c>
      <c r="G429" s="22" t="s">
        <v>311</v>
      </c>
      <c r="H429" s="38">
        <v>55.15</v>
      </c>
      <c r="I429" s="38">
        <v>57.15</v>
      </c>
      <c r="J429" s="38">
        <v>59.15</v>
      </c>
      <c r="K429" s="38">
        <v>61.15</v>
      </c>
      <c r="L429" s="38">
        <v>63.25</v>
      </c>
      <c r="M429" s="38">
        <v>65.35</v>
      </c>
      <c r="N429" s="38">
        <v>65.91</v>
      </c>
      <c r="O429" s="38">
        <v>66.48</v>
      </c>
      <c r="P429" s="38">
        <v>67.04</v>
      </c>
      <c r="Q429" s="38">
        <v>67.6</v>
      </c>
      <c r="R429" s="38">
        <v>68.2</v>
      </c>
      <c r="S429" s="38">
        <v>69.11</v>
      </c>
      <c r="T429" s="38">
        <v>69.85</v>
      </c>
      <c r="U429" s="38">
        <v>70.71</v>
      </c>
      <c r="V429" s="38">
        <v>71.54</v>
      </c>
      <c r="W429" s="38">
        <v>72.32</v>
      </c>
      <c r="X429" s="38">
        <v>73.13</v>
      </c>
      <c r="Y429" s="38">
        <v>73.86</v>
      </c>
      <c r="Z429" s="38">
        <v>74.65</v>
      </c>
      <c r="AA429" s="38">
        <v>75.41</v>
      </c>
      <c r="AB429" s="38">
        <v>76.12</v>
      </c>
      <c r="AC429" s="38">
        <v>76.82</v>
      </c>
      <c r="AD429" s="38">
        <v>77.56</v>
      </c>
      <c r="AE429" s="38">
        <v>78.23</v>
      </c>
      <c r="AF429" s="38">
        <v>78.92</v>
      </c>
      <c r="AG429" s="38">
        <v>79.61</v>
      </c>
      <c r="AH429" s="38">
        <v>80.31</v>
      </c>
      <c r="AI429" s="38">
        <v>81</v>
      </c>
      <c r="AJ429" s="38">
        <v>81.71</v>
      </c>
      <c r="AK429" s="38">
        <v>82.39</v>
      </c>
    </row>
    <row r="430" spans="1:37" ht="12.75" customHeight="1" thickBot="1" thickTop="1">
      <c r="A430" s="1">
        <v>5</v>
      </c>
      <c r="B430" s="19">
        <f>MATCH(D430,'[2]world'!$B$3:$B$400,0)</f>
        <v>123</v>
      </c>
      <c r="C430" s="17" t="str">
        <f>INDEX('[2]world'!$D$3:$D$400,MATCH(D430,'[2]world'!$B$3:$B$400,0))</f>
        <v>Af_C</v>
      </c>
      <c r="D430" s="22" t="s">
        <v>158</v>
      </c>
      <c r="E430" s="23">
        <f>MATCH(G430,'[2]sex'!$B$3:$B$176,0)</f>
        <v>2</v>
      </c>
      <c r="F430" s="23" t="str">
        <f>INDEX('[2]sex'!$D$3:$D$176,MATCH(G430,'[2]sex'!$B$3:$B$176,0))</f>
        <v>females</v>
      </c>
      <c r="G430" s="22" t="s">
        <v>311</v>
      </c>
      <c r="H430" s="38">
        <v>38.2392805001677</v>
      </c>
      <c r="I430" s="38">
        <v>39.9489269778442</v>
      </c>
      <c r="J430" s="38">
        <v>41.5606944462953</v>
      </c>
      <c r="K430" s="38">
        <v>43.3408085516578</v>
      </c>
      <c r="L430" s="38">
        <v>45.5496746570232</v>
      </c>
      <c r="M430" s="38">
        <v>47.082092127431</v>
      </c>
      <c r="N430" s="38">
        <v>48.5649642010499</v>
      </c>
      <c r="O430" s="38">
        <v>49.6403506451019</v>
      </c>
      <c r="P430" s="38">
        <v>50.3229815605639</v>
      </c>
      <c r="Q430" s="38">
        <v>49.8625909099979</v>
      </c>
      <c r="R430" s="38">
        <v>51.6210706653473</v>
      </c>
      <c r="S430" s="38">
        <v>54.3444314229938</v>
      </c>
      <c r="T430" s="38">
        <v>56.9735725243008</v>
      </c>
      <c r="U430" s="38">
        <v>58.9868135967435</v>
      </c>
      <c r="V430" s="38">
        <v>60.887693130107</v>
      </c>
      <c r="W430" s="38">
        <v>62.8681658323623</v>
      </c>
      <c r="X430" s="38">
        <v>64.7648718606575</v>
      </c>
      <c r="Y430" s="38">
        <v>66.537716904076</v>
      </c>
      <c r="Z430" s="38">
        <v>68.1817233637505</v>
      </c>
      <c r="AA430" s="38">
        <v>69.6522618656545</v>
      </c>
      <c r="AB430" s="38">
        <v>71.0254713556281</v>
      </c>
      <c r="AC430" s="38">
        <v>72.300456474068</v>
      </c>
      <c r="AD430" s="38">
        <v>73.4104134615747</v>
      </c>
      <c r="AE430" s="38">
        <v>74.5023334804863</v>
      </c>
      <c r="AF430" s="38">
        <v>75.4277393389786</v>
      </c>
      <c r="AG430" s="38">
        <v>76.2592537810234</v>
      </c>
      <c r="AH430" s="38">
        <v>77.0502894888214</v>
      </c>
      <c r="AI430" s="38">
        <v>77.7971707164161</v>
      </c>
      <c r="AJ430" s="38">
        <v>78.5480334019644</v>
      </c>
      <c r="AK430" s="38">
        <v>79.1944126305533</v>
      </c>
    </row>
    <row r="431" spans="1:37" ht="12.75" customHeight="1" thickBot="1" thickTop="1">
      <c r="A431" s="1">
        <v>5</v>
      </c>
      <c r="B431" s="19">
        <f>MATCH(D431,'[2]world'!$B$3:$B$400,0)</f>
        <v>324</v>
      </c>
      <c r="C431" s="17" t="str">
        <f>INDEX('[2]world'!$D$3:$D$400,MATCH(D431,'[2]world'!$B$3:$B$400,0))</f>
        <v>CMIn</v>
      </c>
      <c r="D431" s="22" t="s">
        <v>262</v>
      </c>
      <c r="E431" s="23">
        <f>MATCH(G431,'[2]sex'!$B$3:$B$176,0)</f>
        <v>2</v>
      </c>
      <c r="F431" s="23" t="str">
        <f>INDEX('[2]sex'!$D$3:$D$176,MATCH(G431,'[2]sex'!$B$3:$B$176,0))</f>
        <v>females</v>
      </c>
      <c r="G431" s="22" t="s">
        <v>311</v>
      </c>
      <c r="H431" s="38">
        <v>43.3478848803116</v>
      </c>
      <c r="I431" s="38">
        <v>45.7841177999765</v>
      </c>
      <c r="J431" s="38">
        <v>47.84586943498</v>
      </c>
      <c r="K431" s="38">
        <v>53.7809880360907</v>
      </c>
      <c r="L431" s="38">
        <v>57.1959835550338</v>
      </c>
      <c r="M431" s="38">
        <v>60.1621723173744</v>
      </c>
      <c r="N431" s="38">
        <v>62.3377094057929</v>
      </c>
      <c r="O431" s="38">
        <v>64.1180276896899</v>
      </c>
      <c r="P431" s="38">
        <v>65.5624518178147</v>
      </c>
      <c r="Q431" s="38">
        <v>66.7744902201893</v>
      </c>
      <c r="R431" s="38">
        <v>68.180954338889</v>
      </c>
      <c r="S431" s="38">
        <v>69.8513328336768</v>
      </c>
      <c r="T431" s="38">
        <v>71.4837960626514</v>
      </c>
      <c r="U431" s="38">
        <v>72.702301631312</v>
      </c>
      <c r="V431" s="38">
        <v>73.7892986739932</v>
      </c>
      <c r="W431" s="38">
        <v>74.8218501481163</v>
      </c>
      <c r="X431" s="38">
        <v>75.7907247897949</v>
      </c>
      <c r="Y431" s="38">
        <v>76.7094876656225</v>
      </c>
      <c r="Z431" s="38">
        <v>77.5524801857889</v>
      </c>
      <c r="AA431" s="38">
        <v>78.3486334028707</v>
      </c>
      <c r="AB431" s="38">
        <v>79.0782266069991</v>
      </c>
      <c r="AC431" s="38">
        <v>79.760068242635</v>
      </c>
      <c r="AD431" s="38">
        <v>80.4114375158417</v>
      </c>
      <c r="AE431" s="38">
        <v>81.0513771998089</v>
      </c>
      <c r="AF431" s="38">
        <v>81.6443397826915</v>
      </c>
      <c r="AG431" s="38">
        <v>82.2321860414945</v>
      </c>
      <c r="AH431" s="38">
        <v>82.7875957824509</v>
      </c>
      <c r="AI431" s="38">
        <v>83.3319519416773</v>
      </c>
      <c r="AJ431" s="38">
        <v>83.8680056073222</v>
      </c>
      <c r="AK431" s="38">
        <v>84.388273576363</v>
      </c>
    </row>
    <row r="432" spans="1:37" ht="12.75" customHeight="1" thickBot="1" thickTop="1">
      <c r="A432" s="1">
        <v>5</v>
      </c>
      <c r="B432" s="19">
        <f>MATCH(D432,'[2]world'!$B$3:$B$400,0)</f>
        <v>226</v>
      </c>
      <c r="C432" s="17" t="str">
        <f>INDEX('[2]world'!$D$3:$D$400,MATCH(D432,'[2]world'!$B$3:$B$400,0))</f>
        <v>Mong</v>
      </c>
      <c r="D432" s="22" t="s">
        <v>159</v>
      </c>
      <c r="E432" s="23">
        <f>MATCH(G432,'[2]sex'!$B$3:$B$176,0)</f>
        <v>2</v>
      </c>
      <c r="F432" s="23" t="str">
        <f>INDEX('[2]sex'!$D$3:$D$176,MATCH(G432,'[2]sex'!$B$3:$B$176,0))</f>
        <v>females</v>
      </c>
      <c r="G432" s="22" t="s">
        <v>311</v>
      </c>
      <c r="H432" s="38">
        <v>44.91</v>
      </c>
      <c r="I432" s="38">
        <v>48.48</v>
      </c>
      <c r="J432" s="38">
        <v>52.85</v>
      </c>
      <c r="K432" s="38">
        <v>56.13</v>
      </c>
      <c r="L432" s="38">
        <v>58.79</v>
      </c>
      <c r="M432" s="38">
        <v>59.25</v>
      </c>
      <c r="N432" s="38">
        <v>59.73</v>
      </c>
      <c r="O432" s="38">
        <v>61.99</v>
      </c>
      <c r="P432" s="38">
        <v>63.53</v>
      </c>
      <c r="Q432" s="38">
        <v>64.29</v>
      </c>
      <c r="R432" s="38">
        <v>67.74</v>
      </c>
      <c r="S432" s="38">
        <v>70.27</v>
      </c>
      <c r="T432" s="38">
        <v>73.29</v>
      </c>
      <c r="U432" s="38">
        <v>74.91</v>
      </c>
      <c r="V432" s="38">
        <v>76.35</v>
      </c>
      <c r="W432" s="38">
        <v>77.62</v>
      </c>
      <c r="X432" s="38">
        <v>78.73</v>
      </c>
      <c r="Y432" s="38">
        <v>79.67</v>
      </c>
      <c r="Z432" s="38">
        <v>80.57</v>
      </c>
      <c r="AA432" s="38">
        <v>81.36</v>
      </c>
      <c r="AB432" s="38">
        <v>82.17</v>
      </c>
      <c r="AC432" s="38">
        <v>82.84</v>
      </c>
      <c r="AD432" s="38">
        <v>83.53</v>
      </c>
      <c r="AE432" s="38">
        <v>84.19</v>
      </c>
      <c r="AF432" s="38">
        <v>84.77</v>
      </c>
      <c r="AG432" s="38">
        <v>85.34</v>
      </c>
      <c r="AH432" s="38">
        <v>85.91</v>
      </c>
      <c r="AI432" s="38">
        <v>86.49</v>
      </c>
      <c r="AJ432" s="38">
        <v>86.99</v>
      </c>
      <c r="AK432" s="38">
        <v>87.55</v>
      </c>
    </row>
    <row r="433" spans="1:37" ht="12.75" customHeight="1" thickBot="1" thickTop="1">
      <c r="A433" s="1">
        <v>5</v>
      </c>
      <c r="B433" s="19">
        <f>MATCH(D433,'[2]world'!$B$3:$B$400,0)</f>
        <v>65</v>
      </c>
      <c r="C433" s="17" t="str">
        <f>INDEX('[2]world'!$D$3:$D$400,MATCH(D433,'[2]world'!$B$3:$B$400,0))</f>
        <v>Mon</v>
      </c>
      <c r="D433" s="22" t="s">
        <v>160</v>
      </c>
      <c r="E433" s="23">
        <f>MATCH(G433,'[2]sex'!$B$3:$B$176,0)</f>
        <v>2</v>
      </c>
      <c r="F433" s="23" t="str">
        <f>INDEX('[2]sex'!$D$3:$D$176,MATCH(G433,'[2]sex'!$B$3:$B$176,0))</f>
        <v>females</v>
      </c>
      <c r="G433" s="22" t="s">
        <v>311</v>
      </c>
      <c r="H433" s="38">
        <v>61.29</v>
      </c>
      <c r="I433" s="38">
        <v>63.32</v>
      </c>
      <c r="J433" s="38">
        <v>66.82</v>
      </c>
      <c r="K433" s="38">
        <v>70.19</v>
      </c>
      <c r="L433" s="38">
        <v>74.26</v>
      </c>
      <c r="M433" s="38">
        <v>76.06</v>
      </c>
      <c r="N433" s="38">
        <v>76.42</v>
      </c>
      <c r="O433" s="38">
        <v>77.15</v>
      </c>
      <c r="P433" s="38">
        <v>77.97</v>
      </c>
      <c r="Q433" s="38">
        <v>76.19</v>
      </c>
      <c r="R433" s="38">
        <v>76.19</v>
      </c>
      <c r="S433" s="38">
        <v>76.47</v>
      </c>
      <c r="T433" s="38">
        <v>78.18</v>
      </c>
      <c r="U433" s="38">
        <v>78.76</v>
      </c>
      <c r="V433" s="38">
        <v>79.3</v>
      </c>
      <c r="W433" s="38">
        <v>79.83</v>
      </c>
      <c r="X433" s="38">
        <v>80.4</v>
      </c>
      <c r="Y433" s="38">
        <v>80.89</v>
      </c>
      <c r="Z433" s="38">
        <v>81.43</v>
      </c>
      <c r="AA433" s="38">
        <v>81.88</v>
      </c>
      <c r="AB433" s="38">
        <v>82.38</v>
      </c>
      <c r="AC433" s="38">
        <v>82.89</v>
      </c>
      <c r="AD433" s="38">
        <v>83.39</v>
      </c>
      <c r="AE433" s="38">
        <v>83.91</v>
      </c>
      <c r="AF433" s="38">
        <v>84.39</v>
      </c>
      <c r="AG433" s="38">
        <v>84.86</v>
      </c>
      <c r="AH433" s="38">
        <v>85.37</v>
      </c>
      <c r="AI433" s="38">
        <v>85.88</v>
      </c>
      <c r="AJ433" s="38">
        <v>86.35</v>
      </c>
      <c r="AK433" s="38">
        <v>86.86</v>
      </c>
    </row>
    <row r="434" spans="1:37" ht="12.75" customHeight="1" thickBot="1" thickTop="1">
      <c r="A434" s="1">
        <v>5</v>
      </c>
      <c r="B434" s="19">
        <f>MATCH(D434,'[2]world'!$B$3:$B$400,0)</f>
        <v>285</v>
      </c>
      <c r="C434" s="17" t="str">
        <f>INDEX('[2]world'!$D$3:$D$400,MATCH(D434,'[2]world'!$B$3:$B$400,0))</f>
        <v>MDR</v>
      </c>
      <c r="D434" s="22" t="s">
        <v>161</v>
      </c>
      <c r="E434" s="23">
        <f>MATCH(G434,'[2]sex'!$B$3:$B$176,0)</f>
        <v>2</v>
      </c>
      <c r="F434" s="23" t="str">
        <f>INDEX('[2]sex'!$D$3:$D$176,MATCH(G434,'[2]sex'!$B$3:$B$176,0))</f>
        <v>females</v>
      </c>
      <c r="G434" s="22" t="s">
        <v>311</v>
      </c>
      <c r="H434" s="38">
        <v>67.1655965475739</v>
      </c>
      <c r="I434" s="38">
        <v>70.4154034146765</v>
      </c>
      <c r="J434" s="38">
        <v>72.4170913333607</v>
      </c>
      <c r="K434" s="38">
        <v>73.5540596341887</v>
      </c>
      <c r="L434" s="38">
        <v>74.5312676968169</v>
      </c>
      <c r="M434" s="38">
        <v>75.6205735524628</v>
      </c>
      <c r="N434" s="38">
        <v>76.5015058864881</v>
      </c>
      <c r="O434" s="38">
        <v>77.4304673191797</v>
      </c>
      <c r="P434" s="38">
        <v>77.9520664380178</v>
      </c>
      <c r="Q434" s="38">
        <v>78.5125966627632</v>
      </c>
      <c r="R434" s="38">
        <v>79.2715367002751</v>
      </c>
      <c r="S434" s="38">
        <v>80.401380508967</v>
      </c>
      <c r="T434" s="38">
        <v>81.4690677462125</v>
      </c>
      <c r="U434" s="38">
        <v>82.1429352260639</v>
      </c>
      <c r="V434" s="38">
        <v>82.83344339815</v>
      </c>
      <c r="W434" s="38">
        <v>83.4881719441064</v>
      </c>
      <c r="X434" s="38">
        <v>84.0959580086498</v>
      </c>
      <c r="Y434" s="38">
        <v>84.6764816418373</v>
      </c>
      <c r="Z434" s="38">
        <v>85.2530221624439</v>
      </c>
      <c r="AA434" s="38">
        <v>85.8226558113671</v>
      </c>
      <c r="AB434" s="38">
        <v>86.3989607397288</v>
      </c>
      <c r="AC434" s="38">
        <v>86.9498736700288</v>
      </c>
      <c r="AD434" s="38">
        <v>87.4915985468244</v>
      </c>
      <c r="AE434" s="38">
        <v>88.0271079882652</v>
      </c>
      <c r="AF434" s="38">
        <v>88.5836424056133</v>
      </c>
      <c r="AG434" s="38">
        <v>89.1546467403622</v>
      </c>
      <c r="AH434" s="38">
        <v>89.7268777990225</v>
      </c>
      <c r="AI434" s="38">
        <v>90.2656002486601</v>
      </c>
      <c r="AJ434" s="38">
        <v>90.7867078262703</v>
      </c>
      <c r="AK434" s="38">
        <v>91.2866071923619</v>
      </c>
    </row>
    <row r="435" spans="1:37" ht="12.75" customHeight="1" thickBot="1" thickTop="1">
      <c r="A435" s="1">
        <v>5</v>
      </c>
      <c r="B435" s="19">
        <f>MATCH(D435,'[2]world'!$B$3:$B$400,0)</f>
        <v>82</v>
      </c>
      <c r="C435" s="17" t="str">
        <f>INDEX('[2]world'!$D$3:$D$400,MATCH(D435,'[2]world'!$B$3:$B$400,0))</f>
        <v>Moro</v>
      </c>
      <c r="D435" s="22" t="s">
        <v>162</v>
      </c>
      <c r="E435" s="23">
        <f>MATCH(G435,'[2]sex'!$B$3:$B$176,0)</f>
        <v>2</v>
      </c>
      <c r="F435" s="23" t="str">
        <f>INDEX('[2]sex'!$D$3:$D$176,MATCH(G435,'[2]sex'!$B$3:$B$176,0))</f>
        <v>females</v>
      </c>
      <c r="G435" s="22" t="s">
        <v>311</v>
      </c>
      <c r="H435" s="38">
        <v>47.43</v>
      </c>
      <c r="I435" s="38">
        <v>49.21</v>
      </c>
      <c r="J435" s="38">
        <v>50.46</v>
      </c>
      <c r="K435" s="38">
        <v>52.63</v>
      </c>
      <c r="L435" s="38">
        <v>54.55</v>
      </c>
      <c r="M435" s="38">
        <v>56.79</v>
      </c>
      <c r="N435" s="38">
        <v>61.1</v>
      </c>
      <c r="O435" s="38">
        <v>64.67</v>
      </c>
      <c r="P435" s="38">
        <v>67.66</v>
      </c>
      <c r="Q435" s="38">
        <v>69.25</v>
      </c>
      <c r="R435" s="38">
        <v>70.95</v>
      </c>
      <c r="S435" s="38">
        <v>72.74</v>
      </c>
      <c r="T435" s="38">
        <v>74.62</v>
      </c>
      <c r="U435" s="38">
        <v>75.97</v>
      </c>
      <c r="V435" s="38">
        <v>77.18</v>
      </c>
      <c r="W435" s="38">
        <v>78.19</v>
      </c>
      <c r="X435" s="38">
        <v>79.12</v>
      </c>
      <c r="Y435" s="38">
        <v>79.98</v>
      </c>
      <c r="Z435" s="38">
        <v>80.72</v>
      </c>
      <c r="AA435" s="38">
        <v>81.47</v>
      </c>
      <c r="AB435" s="38">
        <v>82.11</v>
      </c>
      <c r="AC435" s="38">
        <v>82.74</v>
      </c>
      <c r="AD435" s="38">
        <v>83.37</v>
      </c>
      <c r="AE435" s="38">
        <v>83.93</v>
      </c>
      <c r="AF435" s="38">
        <v>84.51</v>
      </c>
      <c r="AG435" s="38">
        <v>85.03</v>
      </c>
      <c r="AH435" s="38">
        <v>85.58</v>
      </c>
      <c r="AI435" s="38">
        <v>86.13</v>
      </c>
      <c r="AJ435" s="38">
        <v>86.62</v>
      </c>
      <c r="AK435" s="38">
        <v>87.09</v>
      </c>
    </row>
    <row r="436" spans="1:37" ht="12.75" customHeight="1" thickBot="1" thickTop="1">
      <c r="A436" s="1">
        <v>5</v>
      </c>
      <c r="B436" s="19">
        <f>MATCH(D436,'[2]world'!$B$3:$B$400,0)</f>
        <v>114</v>
      </c>
      <c r="C436" s="17" t="str">
        <f>INDEX('[2]world'!$D$3:$D$400,MATCH(D436,'[2]world'!$B$3:$B$400,0))</f>
        <v>Moza</v>
      </c>
      <c r="D436" s="22" t="s">
        <v>163</v>
      </c>
      <c r="E436" s="23">
        <f>MATCH(G436,'[2]sex'!$B$3:$B$176,0)</f>
        <v>2</v>
      </c>
      <c r="F436" s="23" t="str">
        <f>INDEX('[2]sex'!$D$3:$D$176,MATCH(G436,'[2]sex'!$B$3:$B$176,0))</f>
        <v>females</v>
      </c>
      <c r="G436" s="22" t="s">
        <v>311</v>
      </c>
      <c r="H436" s="38">
        <v>32.5</v>
      </c>
      <c r="I436" s="38">
        <v>35.1</v>
      </c>
      <c r="J436" s="38">
        <v>37.58</v>
      </c>
      <c r="K436" s="38">
        <v>39.65</v>
      </c>
      <c r="L436" s="38">
        <v>41.95</v>
      </c>
      <c r="M436" s="38">
        <v>43.81</v>
      </c>
      <c r="N436" s="38">
        <v>43</v>
      </c>
      <c r="O436" s="38">
        <v>44</v>
      </c>
      <c r="P436" s="38">
        <v>45.82</v>
      </c>
      <c r="Q436" s="38">
        <v>49.49</v>
      </c>
      <c r="R436" s="38">
        <v>51.3</v>
      </c>
      <c r="S436" s="38">
        <v>53.38</v>
      </c>
      <c r="T436" s="38">
        <v>56.18</v>
      </c>
      <c r="U436" s="38">
        <v>57.33</v>
      </c>
      <c r="V436" s="38">
        <v>59.36</v>
      </c>
      <c r="W436" s="38">
        <v>62.01</v>
      </c>
      <c r="X436" s="38">
        <v>64.66</v>
      </c>
      <c r="Y436" s="38">
        <v>66.96</v>
      </c>
      <c r="Z436" s="38">
        <v>68.94</v>
      </c>
      <c r="AA436" s="38">
        <v>70.79</v>
      </c>
      <c r="AB436" s="38">
        <v>72.15</v>
      </c>
      <c r="AC436" s="38">
        <v>73.07</v>
      </c>
      <c r="AD436" s="38">
        <v>73.84</v>
      </c>
      <c r="AE436" s="38">
        <v>74.57</v>
      </c>
      <c r="AF436" s="38">
        <v>75.28</v>
      </c>
      <c r="AG436" s="38">
        <v>75.98</v>
      </c>
      <c r="AH436" s="38">
        <v>76.68</v>
      </c>
      <c r="AI436" s="38">
        <v>77.39</v>
      </c>
      <c r="AJ436" s="38">
        <v>78.1</v>
      </c>
      <c r="AK436" s="38">
        <v>78.75</v>
      </c>
    </row>
    <row r="437" spans="1:37" ht="12.75" customHeight="1" thickBot="1" thickTop="1">
      <c r="A437" s="1">
        <v>5</v>
      </c>
      <c r="B437" s="19">
        <f>MATCH(D437,'[2]world'!$B$3:$B$400,0)</f>
        <v>215</v>
      </c>
      <c r="C437" s="17" t="str">
        <f>INDEX('[2]world'!$D$3:$D$400,MATCH(D437,'[2]world'!$B$3:$B$400,0))</f>
        <v>Mya</v>
      </c>
      <c r="D437" s="22" t="s">
        <v>164</v>
      </c>
      <c r="E437" s="23">
        <f>MATCH(G437,'[2]sex'!$B$3:$B$176,0)</f>
        <v>2</v>
      </c>
      <c r="F437" s="23" t="str">
        <f>INDEX('[2]sex'!$D$3:$D$176,MATCH(G437,'[2]sex'!$B$3:$B$176,0))</f>
        <v>females</v>
      </c>
      <c r="G437" s="22" t="s">
        <v>311</v>
      </c>
      <c r="H437" s="38">
        <v>39.33</v>
      </c>
      <c r="I437" s="38">
        <v>44.32</v>
      </c>
      <c r="J437" s="38">
        <v>47.16</v>
      </c>
      <c r="K437" s="38">
        <v>52.25</v>
      </c>
      <c r="L437" s="38">
        <v>54.42</v>
      </c>
      <c r="M437" s="38">
        <v>56.43</v>
      </c>
      <c r="N437" s="38">
        <v>58.33</v>
      </c>
      <c r="O437" s="38">
        <v>60.12</v>
      </c>
      <c r="P437" s="38">
        <v>61.84</v>
      </c>
      <c r="Q437" s="38">
        <v>63.41</v>
      </c>
      <c r="R437" s="38">
        <v>64.95</v>
      </c>
      <c r="S437" s="38">
        <v>66.27</v>
      </c>
      <c r="T437" s="38">
        <v>67.66</v>
      </c>
      <c r="U437" s="38">
        <v>68.58</v>
      </c>
      <c r="V437" s="38">
        <v>69.45</v>
      </c>
      <c r="W437" s="38">
        <v>70.25</v>
      </c>
      <c r="X437" s="38">
        <v>71</v>
      </c>
      <c r="Y437" s="38">
        <v>71.74</v>
      </c>
      <c r="Z437" s="38">
        <v>72.48</v>
      </c>
      <c r="AA437" s="38">
        <v>73.15</v>
      </c>
      <c r="AB437" s="38">
        <v>73.8</v>
      </c>
      <c r="AC437" s="38">
        <v>74.45</v>
      </c>
      <c r="AD437" s="38">
        <v>75.09</v>
      </c>
      <c r="AE437" s="38">
        <v>75.72</v>
      </c>
      <c r="AF437" s="38">
        <v>76.38</v>
      </c>
      <c r="AG437" s="38">
        <v>76.99</v>
      </c>
      <c r="AH437" s="38">
        <v>77.57</v>
      </c>
      <c r="AI437" s="38">
        <v>78.17</v>
      </c>
      <c r="AJ437" s="38">
        <v>78.74</v>
      </c>
      <c r="AK437" s="38">
        <v>79.33</v>
      </c>
    </row>
    <row r="438" spans="1:37" ht="12.75" customHeight="1" thickBot="1" thickTop="1">
      <c r="A438" s="1">
        <v>5</v>
      </c>
      <c r="B438" s="19">
        <f>MATCH(D438,'[2]world'!$B$3:$B$400,0)</f>
        <v>136</v>
      </c>
      <c r="C438" s="17" t="str">
        <f>INDEX('[2]world'!$D$3:$D$400,MATCH(D438,'[2]world'!$B$3:$B$400,0))</f>
        <v>Nam</v>
      </c>
      <c r="D438" s="22" t="s">
        <v>165</v>
      </c>
      <c r="E438" s="23">
        <f>MATCH(G438,'[2]sex'!$B$3:$B$176,0)</f>
        <v>2</v>
      </c>
      <c r="F438" s="23" t="str">
        <f>INDEX('[2]sex'!$D$3:$D$176,MATCH(G438,'[2]sex'!$B$3:$B$176,0))</f>
        <v>females</v>
      </c>
      <c r="G438" s="22" t="s">
        <v>311</v>
      </c>
      <c r="H438" s="38">
        <v>44.1</v>
      </c>
      <c r="I438" s="38">
        <v>47.5</v>
      </c>
      <c r="J438" s="38">
        <v>50.6</v>
      </c>
      <c r="K438" s="38">
        <v>53.22</v>
      </c>
      <c r="L438" s="38">
        <v>55.87</v>
      </c>
      <c r="M438" s="38">
        <v>58.04</v>
      </c>
      <c r="N438" s="38">
        <v>61.12</v>
      </c>
      <c r="O438" s="38">
        <v>63.17</v>
      </c>
      <c r="P438" s="38">
        <v>63.6</v>
      </c>
      <c r="Q438" s="38">
        <v>60.52</v>
      </c>
      <c r="R438" s="38">
        <v>55.43</v>
      </c>
      <c r="S438" s="38">
        <v>62.86</v>
      </c>
      <c r="T438" s="38">
        <v>66.95</v>
      </c>
      <c r="U438" s="38">
        <v>67.55</v>
      </c>
      <c r="V438" s="38">
        <v>68.5</v>
      </c>
      <c r="W438" s="38">
        <v>69.59</v>
      </c>
      <c r="X438" s="38">
        <v>70.62</v>
      </c>
      <c r="Y438" s="38">
        <v>71.66</v>
      </c>
      <c r="Z438" s="38">
        <v>72.72</v>
      </c>
      <c r="AA438" s="38">
        <v>73.8</v>
      </c>
      <c r="AB438" s="38">
        <v>74.87</v>
      </c>
      <c r="AC438" s="38">
        <v>75.91</v>
      </c>
      <c r="AD438" s="38">
        <v>76.89</v>
      </c>
      <c r="AE438" s="38">
        <v>77.77</v>
      </c>
      <c r="AF438" s="38">
        <v>78.47</v>
      </c>
      <c r="AG438" s="38">
        <v>79.13</v>
      </c>
      <c r="AH438" s="38">
        <v>79.75</v>
      </c>
      <c r="AI438" s="38">
        <v>80.34</v>
      </c>
      <c r="AJ438" s="38">
        <v>80.92</v>
      </c>
      <c r="AK438" s="38">
        <v>81.47</v>
      </c>
    </row>
    <row r="439" spans="1:37" ht="12.75" customHeight="1" thickBot="1" thickTop="1">
      <c r="A439" s="1">
        <v>5</v>
      </c>
      <c r="B439" s="19">
        <f>MATCH(D439,'[2]world'!$B$3:$B$400,0)</f>
        <v>206</v>
      </c>
      <c r="C439" s="17" t="str">
        <f>INDEX('[2]world'!$D$3:$D$400,MATCH(D439,'[2]world'!$B$3:$B$400,0))</f>
        <v>Nep</v>
      </c>
      <c r="D439" s="22" t="s">
        <v>166</v>
      </c>
      <c r="E439" s="23">
        <f>MATCH(G439,'[2]sex'!$B$3:$B$176,0)</f>
        <v>2</v>
      </c>
      <c r="F439" s="23" t="str">
        <f>INDEX('[2]sex'!$D$3:$D$176,MATCH(G439,'[2]sex'!$B$3:$B$176,0))</f>
        <v>females</v>
      </c>
      <c r="G439" s="22" t="s">
        <v>311</v>
      </c>
      <c r="H439" s="38">
        <v>34.17</v>
      </c>
      <c r="I439" s="38">
        <v>34.69</v>
      </c>
      <c r="J439" s="38">
        <v>36.3</v>
      </c>
      <c r="K439" s="38">
        <v>39.25</v>
      </c>
      <c r="L439" s="38">
        <v>42.24</v>
      </c>
      <c r="M439" s="38">
        <v>45.2</v>
      </c>
      <c r="N439" s="38">
        <v>48.74</v>
      </c>
      <c r="O439" s="38">
        <v>52.61</v>
      </c>
      <c r="P439" s="38">
        <v>57.13</v>
      </c>
      <c r="Q439" s="38">
        <v>61.45</v>
      </c>
      <c r="R439" s="38">
        <v>65.2</v>
      </c>
      <c r="S439" s="38">
        <v>68.14</v>
      </c>
      <c r="T439" s="38">
        <v>70.45</v>
      </c>
      <c r="U439" s="38">
        <v>72.34</v>
      </c>
      <c r="V439" s="38">
        <v>73.97</v>
      </c>
      <c r="W439" s="38">
        <v>75.35</v>
      </c>
      <c r="X439" s="38">
        <v>76.49</v>
      </c>
      <c r="Y439" s="38">
        <v>77.53</v>
      </c>
      <c r="Z439" s="38">
        <v>78.49</v>
      </c>
      <c r="AA439" s="38">
        <v>79.32</v>
      </c>
      <c r="AB439" s="38">
        <v>80.12</v>
      </c>
      <c r="AC439" s="38">
        <v>80.85</v>
      </c>
      <c r="AD439" s="38">
        <v>81.55</v>
      </c>
      <c r="AE439" s="38">
        <v>82.22</v>
      </c>
      <c r="AF439" s="38">
        <v>82.82</v>
      </c>
      <c r="AG439" s="38">
        <v>83.44</v>
      </c>
      <c r="AH439" s="38">
        <v>84.1</v>
      </c>
      <c r="AI439" s="38">
        <v>84.63</v>
      </c>
      <c r="AJ439" s="38">
        <v>85.19</v>
      </c>
      <c r="AK439" s="38">
        <v>85.75</v>
      </c>
    </row>
    <row r="440" spans="1:37" ht="12.75" customHeight="1" thickBot="1" thickTop="1">
      <c r="A440" s="1">
        <v>5</v>
      </c>
      <c r="B440" s="19">
        <f>MATCH(D440,'[2]world'!$B$3:$B$400,0)</f>
        <v>27</v>
      </c>
      <c r="C440" s="17" t="str">
        <f>INDEX('[2]world'!$D$3:$D$400,MATCH(D440,'[2]world'!$B$3:$B$400,0))</f>
        <v>ND</v>
      </c>
      <c r="D440" s="22" t="s">
        <v>167</v>
      </c>
      <c r="E440" s="23">
        <f>MATCH(G440,'[2]sex'!$B$3:$B$176,0)</f>
        <v>2</v>
      </c>
      <c r="F440" s="23" t="str">
        <f>INDEX('[2]sex'!$D$3:$D$176,MATCH(G440,'[2]sex'!$B$3:$B$176,0))</f>
        <v>females</v>
      </c>
      <c r="G440" s="22" t="s">
        <v>311</v>
      </c>
      <c r="H440" s="38">
        <v>73.24</v>
      </c>
      <c r="I440" s="38">
        <v>74.67</v>
      </c>
      <c r="J440" s="38">
        <v>75.81</v>
      </c>
      <c r="K440" s="38">
        <v>76.36</v>
      </c>
      <c r="L440" s="38">
        <v>77.11</v>
      </c>
      <c r="M440" s="38">
        <v>78.43</v>
      </c>
      <c r="N440" s="38">
        <v>79.45</v>
      </c>
      <c r="O440" s="38">
        <v>79.92</v>
      </c>
      <c r="P440" s="38">
        <v>80.19</v>
      </c>
      <c r="Q440" s="38">
        <v>80.49</v>
      </c>
      <c r="R440" s="38">
        <v>80.96</v>
      </c>
      <c r="S440" s="38">
        <v>82.2</v>
      </c>
      <c r="T440" s="38">
        <v>83.14</v>
      </c>
      <c r="U440" s="38">
        <v>83.75</v>
      </c>
      <c r="V440" s="38">
        <v>84.37</v>
      </c>
      <c r="W440" s="38">
        <v>84.96</v>
      </c>
      <c r="X440" s="38">
        <v>85.54</v>
      </c>
      <c r="Y440" s="38">
        <v>86.16</v>
      </c>
      <c r="Z440" s="38">
        <v>86.72</v>
      </c>
      <c r="AA440" s="38">
        <v>87.27</v>
      </c>
      <c r="AB440" s="38">
        <v>87.86</v>
      </c>
      <c r="AC440" s="38">
        <v>88.39</v>
      </c>
      <c r="AD440" s="38">
        <v>88.98</v>
      </c>
      <c r="AE440" s="38">
        <v>89.53</v>
      </c>
      <c r="AF440" s="38">
        <v>90.08</v>
      </c>
      <c r="AG440" s="38">
        <v>90.57</v>
      </c>
      <c r="AH440" s="38">
        <v>91.16</v>
      </c>
      <c r="AI440" s="38">
        <v>91.7</v>
      </c>
      <c r="AJ440" s="38">
        <v>92.25</v>
      </c>
      <c r="AK440" s="38">
        <v>92.74</v>
      </c>
    </row>
    <row r="441" spans="1:37" ht="12.75" customHeight="1" thickBot="1" thickTop="1">
      <c r="A441" s="1">
        <v>5</v>
      </c>
      <c r="B441" s="19">
        <f>MATCH(D441,'[2]world'!$B$3:$B$400,0)</f>
        <v>242</v>
      </c>
      <c r="C441" s="17" t="str">
        <f>INDEX('[2]world'!$D$3:$D$400,MATCH(D441,'[2]world'!$B$3:$B$400,0))</f>
        <v>NewC</v>
      </c>
      <c r="D441" s="22" t="s">
        <v>168</v>
      </c>
      <c r="E441" s="23">
        <f>MATCH(G441,'[2]sex'!$B$3:$B$176,0)</f>
        <v>2</v>
      </c>
      <c r="F441" s="23" t="str">
        <f>INDEX('[2]sex'!$D$3:$D$176,MATCH(G441,'[2]sex'!$B$3:$B$176,0))</f>
        <v>females</v>
      </c>
      <c r="G441" s="22" t="s">
        <v>311</v>
      </c>
      <c r="H441" s="38">
        <v>52.09</v>
      </c>
      <c r="I441" s="38">
        <v>55.99</v>
      </c>
      <c r="J441" s="38">
        <v>59.9</v>
      </c>
      <c r="K441" s="38">
        <v>63.31</v>
      </c>
      <c r="L441" s="38">
        <v>66.26</v>
      </c>
      <c r="M441" s="38">
        <v>68.82</v>
      </c>
      <c r="N441" s="38">
        <v>71.03</v>
      </c>
      <c r="O441" s="38">
        <v>72.93</v>
      </c>
      <c r="P441" s="38">
        <v>74.58</v>
      </c>
      <c r="Q441" s="38">
        <v>76</v>
      </c>
      <c r="R441" s="38">
        <v>77.24</v>
      </c>
      <c r="S441" s="38">
        <v>78.32</v>
      </c>
      <c r="T441" s="38">
        <v>79.31</v>
      </c>
      <c r="U441" s="38">
        <v>80.23</v>
      </c>
      <c r="V441" s="38">
        <v>81.1</v>
      </c>
      <c r="W441" s="38">
        <v>81.9</v>
      </c>
      <c r="X441" s="38">
        <v>82.69</v>
      </c>
      <c r="Y441" s="38">
        <v>83.44</v>
      </c>
      <c r="Z441" s="38">
        <v>84.14</v>
      </c>
      <c r="AA441" s="38">
        <v>84.79</v>
      </c>
      <c r="AB441" s="38">
        <v>85.44</v>
      </c>
      <c r="AC441" s="38">
        <v>86.07</v>
      </c>
      <c r="AD441" s="38">
        <v>86.68</v>
      </c>
      <c r="AE441" s="38">
        <v>87.3</v>
      </c>
      <c r="AF441" s="38">
        <v>87.83</v>
      </c>
      <c r="AG441" s="38">
        <v>88.47</v>
      </c>
      <c r="AH441" s="38">
        <v>89.06</v>
      </c>
      <c r="AI441" s="38">
        <v>89.63</v>
      </c>
      <c r="AJ441" s="38">
        <v>90.21</v>
      </c>
      <c r="AK441" s="38">
        <v>90.77</v>
      </c>
    </row>
    <row r="442" spans="1:37" ht="12.75" customHeight="1" thickBot="1" thickTop="1">
      <c r="A442" s="1">
        <v>5</v>
      </c>
      <c r="B442" s="19">
        <f>MATCH(D442,'[2]world'!$B$3:$B$400,0)</f>
        <v>28</v>
      </c>
      <c r="C442" s="17" t="str">
        <f>INDEX('[2]world'!$D$3:$D$400,MATCH(D442,'[2]world'!$B$3:$B$400,0))</f>
        <v>NZ</v>
      </c>
      <c r="D442" s="22" t="s">
        <v>248</v>
      </c>
      <c r="E442" s="23">
        <f>MATCH(G442,'[2]sex'!$B$3:$B$176,0)</f>
        <v>2</v>
      </c>
      <c r="F442" s="23" t="str">
        <f>INDEX('[2]sex'!$D$3:$D$176,MATCH(G442,'[2]sex'!$B$3:$B$176,0))</f>
        <v>females</v>
      </c>
      <c r="G442" s="22" t="s">
        <v>311</v>
      </c>
      <c r="H442" s="38">
        <v>71.95</v>
      </c>
      <c r="I442" s="38">
        <v>73.23</v>
      </c>
      <c r="J442" s="38">
        <v>74.06</v>
      </c>
      <c r="K442" s="38">
        <v>74.47</v>
      </c>
      <c r="L442" s="38">
        <v>74.9</v>
      </c>
      <c r="M442" s="38">
        <v>75.94</v>
      </c>
      <c r="N442" s="38">
        <v>76.84</v>
      </c>
      <c r="O442" s="38">
        <v>77.4</v>
      </c>
      <c r="P442" s="38">
        <v>79.1</v>
      </c>
      <c r="Q442" s="38">
        <v>80.04</v>
      </c>
      <c r="R442" s="38">
        <v>81.26</v>
      </c>
      <c r="S442" s="38">
        <v>82.23</v>
      </c>
      <c r="T442" s="38">
        <v>83.35</v>
      </c>
      <c r="U442" s="38">
        <v>84.04</v>
      </c>
      <c r="V442" s="38">
        <v>84.71</v>
      </c>
      <c r="W442" s="38">
        <v>85.39</v>
      </c>
      <c r="X442" s="38">
        <v>86.03</v>
      </c>
      <c r="Y442" s="38">
        <v>86.66</v>
      </c>
      <c r="Z442" s="38">
        <v>87.28</v>
      </c>
      <c r="AA442" s="38">
        <v>87.89</v>
      </c>
      <c r="AB442" s="38">
        <v>88.49</v>
      </c>
      <c r="AC442" s="38">
        <v>89.11</v>
      </c>
      <c r="AD442" s="38">
        <v>89.74</v>
      </c>
      <c r="AE442" s="38">
        <v>90.32</v>
      </c>
      <c r="AF442" s="38">
        <v>90.89</v>
      </c>
      <c r="AG442" s="38">
        <v>91.48</v>
      </c>
      <c r="AH442" s="38">
        <v>92.05</v>
      </c>
      <c r="AI442" s="38">
        <v>92.63</v>
      </c>
      <c r="AJ442" s="38">
        <v>93.24</v>
      </c>
      <c r="AK442" s="38">
        <v>93.8</v>
      </c>
    </row>
    <row r="443" spans="1:37" ht="12.75" customHeight="1" thickBot="1" thickTop="1">
      <c r="A443" s="1">
        <v>5</v>
      </c>
      <c r="B443" s="19">
        <f>MATCH(D443,'[2]world'!$B$3:$B$400,0)</f>
        <v>149</v>
      </c>
      <c r="C443" s="17" t="str">
        <f>INDEX('[2]world'!$D$3:$D$400,MATCH(D443,'[2]world'!$B$3:$B$400,0))</f>
        <v>Nik</v>
      </c>
      <c r="D443" s="22" t="s">
        <v>169</v>
      </c>
      <c r="E443" s="23">
        <f>MATCH(G443,'[2]sex'!$B$3:$B$176,0)</f>
        <v>2</v>
      </c>
      <c r="F443" s="23" t="str">
        <f>INDEX('[2]sex'!$D$3:$D$176,MATCH(G443,'[2]sex'!$B$3:$B$176,0))</f>
        <v>females</v>
      </c>
      <c r="G443" s="22" t="s">
        <v>311</v>
      </c>
      <c r="H443" s="38">
        <v>43.73</v>
      </c>
      <c r="I443" s="38">
        <v>46.76</v>
      </c>
      <c r="J443" s="38">
        <v>50</v>
      </c>
      <c r="K443" s="38">
        <v>53.41</v>
      </c>
      <c r="L443" s="38">
        <v>56.81</v>
      </c>
      <c r="M443" s="38">
        <v>60</v>
      </c>
      <c r="N443" s="38">
        <v>62.61</v>
      </c>
      <c r="O443" s="38">
        <v>65.5</v>
      </c>
      <c r="P443" s="38">
        <v>68.7</v>
      </c>
      <c r="Q443" s="38">
        <v>71.06</v>
      </c>
      <c r="R443" s="38">
        <v>73.82</v>
      </c>
      <c r="S443" s="38">
        <v>75.85</v>
      </c>
      <c r="T443" s="38">
        <v>77.48</v>
      </c>
      <c r="U443" s="38">
        <v>78.8</v>
      </c>
      <c r="V443" s="38">
        <v>79.93</v>
      </c>
      <c r="W443" s="38">
        <v>80.91</v>
      </c>
      <c r="X443" s="38">
        <v>81.81</v>
      </c>
      <c r="Y443" s="38">
        <v>82.6</v>
      </c>
      <c r="Z443" s="38">
        <v>83.35</v>
      </c>
      <c r="AA443" s="38">
        <v>84.04</v>
      </c>
      <c r="AB443" s="38">
        <v>84.72</v>
      </c>
      <c r="AC443" s="38">
        <v>85.31</v>
      </c>
      <c r="AD443" s="38">
        <v>85.94</v>
      </c>
      <c r="AE443" s="38">
        <v>86.55</v>
      </c>
      <c r="AF443" s="38">
        <v>87.1</v>
      </c>
      <c r="AG443" s="38">
        <v>87.65</v>
      </c>
      <c r="AH443" s="38">
        <v>88.17</v>
      </c>
      <c r="AI443" s="38">
        <v>88.72</v>
      </c>
      <c r="AJ443" s="38">
        <v>89.22</v>
      </c>
      <c r="AK443" s="38">
        <v>89.72</v>
      </c>
    </row>
    <row r="444" spans="1:37" ht="12.75" customHeight="1" thickBot="1" thickTop="1">
      <c r="A444" s="1">
        <v>5</v>
      </c>
      <c r="B444" s="19">
        <f>MATCH(D444,'[2]world'!$B$3:$B$400,0)</f>
        <v>98</v>
      </c>
      <c r="C444" s="17" t="str">
        <f>INDEX('[2]world'!$D$3:$D$400,MATCH(D444,'[2]world'!$B$3:$B$400,0))</f>
        <v>Nig</v>
      </c>
      <c r="D444" s="22" t="s">
        <v>170</v>
      </c>
      <c r="E444" s="23">
        <f>MATCH(G444,'[2]sex'!$B$3:$B$176,0)</f>
        <v>2</v>
      </c>
      <c r="F444" s="23" t="str">
        <f>INDEX('[2]sex'!$D$3:$D$176,MATCH(G444,'[2]sex'!$B$3:$B$176,0))</f>
        <v>females</v>
      </c>
      <c r="G444" s="22" t="s">
        <v>311</v>
      </c>
      <c r="H444" s="38">
        <v>34.92</v>
      </c>
      <c r="I444" s="38">
        <v>35.23</v>
      </c>
      <c r="J444" s="38">
        <v>35.72</v>
      </c>
      <c r="K444" s="38">
        <v>36.06</v>
      </c>
      <c r="L444" s="38">
        <v>36.84</v>
      </c>
      <c r="M444" s="38">
        <v>38.34</v>
      </c>
      <c r="N444" s="38">
        <v>40.87</v>
      </c>
      <c r="O444" s="38">
        <v>42.92</v>
      </c>
      <c r="P444" s="38">
        <v>45.7</v>
      </c>
      <c r="Q444" s="38">
        <v>48.99</v>
      </c>
      <c r="R444" s="38">
        <v>52.36</v>
      </c>
      <c r="S444" s="38">
        <v>55.75</v>
      </c>
      <c r="T444" s="38">
        <v>61.55</v>
      </c>
      <c r="U444" s="38">
        <v>63.75</v>
      </c>
      <c r="V444" s="38">
        <v>65.76</v>
      </c>
      <c r="W444" s="38">
        <v>67.54</v>
      </c>
      <c r="X444" s="38">
        <v>69</v>
      </c>
      <c r="Y444" s="38">
        <v>70.33</v>
      </c>
      <c r="Z444" s="38">
        <v>71.5</v>
      </c>
      <c r="AA444" s="38">
        <v>72.42</v>
      </c>
      <c r="AB444" s="38">
        <v>73.29</v>
      </c>
      <c r="AC444" s="38">
        <v>74.1</v>
      </c>
      <c r="AD444" s="38">
        <v>74.8</v>
      </c>
      <c r="AE444" s="38">
        <v>75.46</v>
      </c>
      <c r="AF444" s="38">
        <v>76.08</v>
      </c>
      <c r="AG444" s="38">
        <v>76.68</v>
      </c>
      <c r="AH444" s="38">
        <v>77.33</v>
      </c>
      <c r="AI444" s="38">
        <v>77.92</v>
      </c>
      <c r="AJ444" s="38">
        <v>78.52</v>
      </c>
      <c r="AK444" s="38">
        <v>78.99</v>
      </c>
    </row>
    <row r="445" spans="1:37" ht="12.75" customHeight="1" thickBot="1" thickTop="1">
      <c r="A445" s="1">
        <v>5</v>
      </c>
      <c r="B445" s="19">
        <f>MATCH(D445,'[2]world'!$B$3:$B$400,0)</f>
        <v>99</v>
      </c>
      <c r="C445" s="17" t="str">
        <f>INDEX('[2]world'!$D$3:$D$400,MATCH(D445,'[2]world'!$B$3:$B$400,0))</f>
        <v>Nir</v>
      </c>
      <c r="D445" s="22" t="s">
        <v>171</v>
      </c>
      <c r="E445" s="23">
        <f>MATCH(G445,'[2]sex'!$B$3:$B$176,0)</f>
        <v>2</v>
      </c>
      <c r="F445" s="23" t="str">
        <f>INDEX('[2]sex'!$D$3:$D$176,MATCH(G445,'[2]sex'!$B$3:$B$176,0))</f>
        <v>females</v>
      </c>
      <c r="G445" s="22" t="s">
        <v>311</v>
      </c>
      <c r="H445" s="38">
        <v>35.37</v>
      </c>
      <c r="I445" s="38">
        <v>37.3</v>
      </c>
      <c r="J445" s="38">
        <v>39.57</v>
      </c>
      <c r="K445" s="38">
        <v>41.36</v>
      </c>
      <c r="L445" s="38">
        <v>43.37</v>
      </c>
      <c r="M445" s="38">
        <v>45.59</v>
      </c>
      <c r="N445" s="38">
        <v>47.31</v>
      </c>
      <c r="O445" s="38">
        <v>47.22</v>
      </c>
      <c r="P445" s="38">
        <v>47.15</v>
      </c>
      <c r="Q445" s="38">
        <v>47.02</v>
      </c>
      <c r="R445" s="38">
        <v>47.79</v>
      </c>
      <c r="S445" s="38">
        <v>50.47</v>
      </c>
      <c r="T445" s="38">
        <v>52.61</v>
      </c>
      <c r="U445" s="38">
        <v>54.12</v>
      </c>
      <c r="V445" s="38">
        <v>55.69</v>
      </c>
      <c r="W445" s="38">
        <v>57.24</v>
      </c>
      <c r="X445" s="38">
        <v>58.79</v>
      </c>
      <c r="Y445" s="38">
        <v>60.35</v>
      </c>
      <c r="Z445" s="38">
        <v>61.84</v>
      </c>
      <c r="AA445" s="38">
        <v>63.29</v>
      </c>
      <c r="AB445" s="38">
        <v>64.74</v>
      </c>
      <c r="AC445" s="38">
        <v>66.18</v>
      </c>
      <c r="AD445" s="38">
        <v>67.48</v>
      </c>
      <c r="AE445" s="38">
        <v>68.78</v>
      </c>
      <c r="AF445" s="38">
        <v>69.94</v>
      </c>
      <c r="AG445" s="38">
        <v>71.14</v>
      </c>
      <c r="AH445" s="38">
        <v>72.3</v>
      </c>
      <c r="AI445" s="38">
        <v>73.34</v>
      </c>
      <c r="AJ445" s="38">
        <v>74.26</v>
      </c>
      <c r="AK445" s="38">
        <v>75.28</v>
      </c>
    </row>
    <row r="446" spans="1:37" ht="12.75" customHeight="1" thickBot="1" thickTop="1">
      <c r="A446" s="1">
        <v>5</v>
      </c>
      <c r="B446" s="19">
        <f>MATCH(D446,'[2]world'!$B$3:$B$400,0)</f>
        <v>78</v>
      </c>
      <c r="C446" s="17" t="str">
        <f>INDEX('[2]world'!$D$3:$D$400,MATCH(D446,'[2]world'!$B$3:$B$400,0))</f>
        <v>Af_N</v>
      </c>
      <c r="D446" s="22" t="s">
        <v>172</v>
      </c>
      <c r="E446" s="23">
        <f>MATCH(G446,'[2]sex'!$B$3:$B$176,0)</f>
        <v>2</v>
      </c>
      <c r="F446" s="23" t="str">
        <f>INDEX('[2]sex'!$D$3:$D$176,MATCH(G446,'[2]sex'!$B$3:$B$176,0))</f>
        <v>females</v>
      </c>
      <c r="G446" s="22" t="s">
        <v>311</v>
      </c>
      <c r="H446" s="38">
        <v>43.214782505696</v>
      </c>
      <c r="I446" s="38">
        <v>47.0281687116507</v>
      </c>
      <c r="J446" s="38">
        <v>49.8236018750111</v>
      </c>
      <c r="K446" s="38">
        <v>52.5340421435037</v>
      </c>
      <c r="L446" s="38">
        <v>54.7248575617762</v>
      </c>
      <c r="M446" s="38">
        <v>57.866699749712</v>
      </c>
      <c r="N446" s="38">
        <v>61.6606970208233</v>
      </c>
      <c r="O446" s="38">
        <v>64.7578353634045</v>
      </c>
      <c r="P446" s="38">
        <v>66.5894872153944</v>
      </c>
      <c r="Q446" s="38">
        <v>68.2645062168106</v>
      </c>
      <c r="R446" s="38">
        <v>69.6565159211891</v>
      </c>
      <c r="S446" s="38">
        <v>71.0516357161861</v>
      </c>
      <c r="T446" s="38">
        <v>72.4359601485714</v>
      </c>
      <c r="U446" s="38">
        <v>73.5862017639442</v>
      </c>
      <c r="V446" s="38">
        <v>74.5947756907671</v>
      </c>
      <c r="W446" s="38">
        <v>75.5057711260269</v>
      </c>
      <c r="X446" s="38">
        <v>76.4026480045006</v>
      </c>
      <c r="Y446" s="38">
        <v>77.2524331827008</v>
      </c>
      <c r="Z446" s="38">
        <v>78.0296472081844</v>
      </c>
      <c r="AA446" s="38">
        <v>78.7497412686974</v>
      </c>
      <c r="AB446" s="38">
        <v>79.4249186125286</v>
      </c>
      <c r="AC446" s="38">
        <v>80.0286488671615</v>
      </c>
      <c r="AD446" s="38">
        <v>80.6462366741953</v>
      </c>
      <c r="AE446" s="38">
        <v>81.2187641642935</v>
      </c>
      <c r="AF446" s="38">
        <v>81.7248015381851</v>
      </c>
      <c r="AG446" s="38">
        <v>82.2322900058264</v>
      </c>
      <c r="AH446" s="38">
        <v>82.7686443966906</v>
      </c>
      <c r="AI446" s="38">
        <v>83.2974491055413</v>
      </c>
      <c r="AJ446" s="38">
        <v>83.8113329981886</v>
      </c>
      <c r="AK446" s="38">
        <v>84.3119035539594</v>
      </c>
    </row>
    <row r="447" spans="1:37" ht="12.75" customHeight="1" thickBot="1" thickTop="1">
      <c r="A447" s="1">
        <v>5</v>
      </c>
      <c r="B447" s="19">
        <f>MATCH(D447,'[2]world'!$B$3:$B$400,0)</f>
        <v>140</v>
      </c>
      <c r="C447" s="17" t="str">
        <f>INDEX('[2]world'!$D$3:$D$400,MATCH(D447,'[2]world'!$B$3:$B$400,0))</f>
        <v>Am_N</v>
      </c>
      <c r="D447" s="22" t="s">
        <v>173</v>
      </c>
      <c r="E447" s="23">
        <f>MATCH(G447,'[2]sex'!$B$3:$B$176,0)</f>
        <v>2</v>
      </c>
      <c r="F447" s="23" t="str">
        <f>INDEX('[2]sex'!$D$3:$D$176,MATCH(G447,'[2]sex'!$B$3:$B$176,0))</f>
        <v>females</v>
      </c>
      <c r="G447" s="22" t="s">
        <v>311</v>
      </c>
      <c r="H447" s="38">
        <v>71.6559536876505</v>
      </c>
      <c r="I447" s="38">
        <v>72.9751002417798</v>
      </c>
      <c r="J447" s="38">
        <v>73.65833953853</v>
      </c>
      <c r="K447" s="38">
        <v>74.2608664068266</v>
      </c>
      <c r="L447" s="38">
        <v>75.3065126011073</v>
      </c>
      <c r="M447" s="38">
        <v>77.1258003334805</v>
      </c>
      <c r="N447" s="38">
        <v>78.058024651435</v>
      </c>
      <c r="O447" s="38">
        <v>78.5072901394548</v>
      </c>
      <c r="P447" s="38">
        <v>79.1907580316034</v>
      </c>
      <c r="Q447" s="38">
        <v>79.5106285154217</v>
      </c>
      <c r="R447" s="38">
        <v>79.9355289923513</v>
      </c>
      <c r="S447" s="38">
        <v>80.8273827135407</v>
      </c>
      <c r="T447" s="38">
        <v>81.4973077973676</v>
      </c>
      <c r="U447" s="38">
        <v>82.1132909924704</v>
      </c>
      <c r="V447" s="38">
        <v>82.742686343174</v>
      </c>
      <c r="W447" s="38">
        <v>83.3396320319815</v>
      </c>
      <c r="X447" s="38">
        <v>83.9080845312527</v>
      </c>
      <c r="Y447" s="38">
        <v>84.4962622118407</v>
      </c>
      <c r="Z447" s="38">
        <v>85.0821496896004</v>
      </c>
      <c r="AA447" s="38">
        <v>85.6219621150661</v>
      </c>
      <c r="AB447" s="38">
        <v>86.158701395134</v>
      </c>
      <c r="AC447" s="38">
        <v>86.6907861006396</v>
      </c>
      <c r="AD447" s="38">
        <v>87.22398797498</v>
      </c>
      <c r="AE447" s="38">
        <v>87.7299603922191</v>
      </c>
      <c r="AF447" s="38">
        <v>88.2714435222183</v>
      </c>
      <c r="AG447" s="38">
        <v>88.7932197096094</v>
      </c>
      <c r="AH447" s="38">
        <v>89.3256675386823</v>
      </c>
      <c r="AI447" s="38">
        <v>89.8355230174311</v>
      </c>
      <c r="AJ447" s="38">
        <v>90.3663742176656</v>
      </c>
      <c r="AK447" s="38">
        <v>90.8529735646847</v>
      </c>
    </row>
    <row r="448" spans="1:37" ht="12.75" customHeight="1" thickBot="1" thickTop="1">
      <c r="A448" s="1">
        <v>5</v>
      </c>
      <c r="B448" s="19">
        <f>MATCH(D448,'[2]world'!$B$3:$B$400,0)</f>
        <v>229</v>
      </c>
      <c r="C448" s="17" t="str">
        <f>INDEX('[2]world'!$D$3:$D$400,MATCH(D448,'[2]world'!$B$3:$B$400,0))</f>
        <v>Eu_N</v>
      </c>
      <c r="D448" s="22" t="s">
        <v>174</v>
      </c>
      <c r="E448" s="23">
        <f>MATCH(G448,'[2]sex'!$B$3:$B$176,0)</f>
        <v>2</v>
      </c>
      <c r="F448" s="23" t="str">
        <f>INDEX('[2]sex'!$D$3:$D$176,MATCH(G448,'[2]sex'!$B$3:$B$176,0))</f>
        <v>females</v>
      </c>
      <c r="G448" s="22" t="s">
        <v>311</v>
      </c>
      <c r="H448" s="38">
        <v>71.1687599680891</v>
      </c>
      <c r="I448" s="38">
        <v>73.0495938959634</v>
      </c>
      <c r="J448" s="38">
        <v>73.9740335187518</v>
      </c>
      <c r="K448" s="38">
        <v>74.8634791748627</v>
      </c>
      <c r="L448" s="38">
        <v>75.5150461363497</v>
      </c>
      <c r="M448" s="38">
        <v>76.2491018754138</v>
      </c>
      <c r="N448" s="38">
        <v>77.2183232437894</v>
      </c>
      <c r="O448" s="38">
        <v>77.9024772183612</v>
      </c>
      <c r="P448" s="38">
        <v>78.659198050417</v>
      </c>
      <c r="Q448" s="38">
        <v>79.4499306954349</v>
      </c>
      <c r="R448" s="38">
        <v>80.4852717439</v>
      </c>
      <c r="S448" s="38">
        <v>81.560316466439</v>
      </c>
      <c r="T448" s="38">
        <v>82.3364439094609</v>
      </c>
      <c r="U448" s="38">
        <v>83.0023446538997</v>
      </c>
      <c r="V448" s="38">
        <v>83.6557012546067</v>
      </c>
      <c r="W448" s="38">
        <v>84.2895757532744</v>
      </c>
      <c r="X448" s="38">
        <v>84.9246704117737</v>
      </c>
      <c r="Y448" s="38">
        <v>85.5247404028475</v>
      </c>
      <c r="Z448" s="38">
        <v>86.1146349152243</v>
      </c>
      <c r="AA448" s="38">
        <v>86.684029600349</v>
      </c>
      <c r="AB448" s="38">
        <v>87.2711469160981</v>
      </c>
      <c r="AC448" s="38">
        <v>87.8454375147574</v>
      </c>
      <c r="AD448" s="38">
        <v>88.4031741909472</v>
      </c>
      <c r="AE448" s="38">
        <v>88.9685908481287</v>
      </c>
      <c r="AF448" s="38">
        <v>89.5176856903574</v>
      </c>
      <c r="AG448" s="38">
        <v>90.068680472875</v>
      </c>
      <c r="AH448" s="38">
        <v>90.6181877062251</v>
      </c>
      <c r="AI448" s="38">
        <v>91.1741299365192</v>
      </c>
      <c r="AJ448" s="38">
        <v>91.7146663554314</v>
      </c>
      <c r="AK448" s="38">
        <v>92.2464799330284</v>
      </c>
    </row>
    <row r="449" spans="1:37" ht="12.75" customHeight="1" thickBot="1" thickTop="1">
      <c r="A449" s="1">
        <v>5</v>
      </c>
      <c r="B449" s="19">
        <f>MATCH(D449,'[2]world'!$B$3:$B$400,0)</f>
        <v>29</v>
      </c>
      <c r="C449" s="17" t="str">
        <f>INDEX('[2]world'!$D$3:$D$400,MATCH(D449,'[2]world'!$B$3:$B$400,0))</f>
        <v>NOR</v>
      </c>
      <c r="D449" s="22" t="s">
        <v>175</v>
      </c>
      <c r="E449" s="23">
        <f>MATCH(G449,'[2]sex'!$B$3:$B$176,0)</f>
        <v>2</v>
      </c>
      <c r="F449" s="23" t="str">
        <f>INDEX('[2]sex'!$D$3:$D$176,MATCH(G449,'[2]sex'!$B$3:$B$176,0))</f>
        <v>females</v>
      </c>
      <c r="G449" s="22" t="s">
        <v>311</v>
      </c>
      <c r="H449" s="38">
        <v>74.44</v>
      </c>
      <c r="I449" s="38">
        <v>75.57</v>
      </c>
      <c r="J449" s="38">
        <v>75.93</v>
      </c>
      <c r="K449" s="38">
        <v>76.76</v>
      </c>
      <c r="L449" s="38">
        <v>77.61</v>
      </c>
      <c r="M449" s="38">
        <v>78.48</v>
      </c>
      <c r="N449" s="38">
        <v>79.39</v>
      </c>
      <c r="O449" s="38">
        <v>79.44</v>
      </c>
      <c r="P449" s="38">
        <v>80.19</v>
      </c>
      <c r="Q449" s="38">
        <v>81.1</v>
      </c>
      <c r="R449" s="38">
        <v>81.78</v>
      </c>
      <c r="S449" s="38">
        <v>82.85</v>
      </c>
      <c r="T449" s="38">
        <v>83.38</v>
      </c>
      <c r="U449" s="38">
        <v>84.01</v>
      </c>
      <c r="V449" s="38">
        <v>84.61</v>
      </c>
      <c r="W449" s="38">
        <v>85.23</v>
      </c>
      <c r="X449" s="38">
        <v>85.83</v>
      </c>
      <c r="Y449" s="38">
        <v>86.39</v>
      </c>
      <c r="Z449" s="38">
        <v>86.99</v>
      </c>
      <c r="AA449" s="38">
        <v>87.54</v>
      </c>
      <c r="AB449" s="38">
        <v>88.07</v>
      </c>
      <c r="AC449" s="38">
        <v>88.65</v>
      </c>
      <c r="AD449" s="38">
        <v>89.2</v>
      </c>
      <c r="AE449" s="38">
        <v>89.76</v>
      </c>
      <c r="AF449" s="38">
        <v>90.32</v>
      </c>
      <c r="AG449" s="38">
        <v>90.85</v>
      </c>
      <c r="AH449" s="38">
        <v>91.41</v>
      </c>
      <c r="AI449" s="38">
        <v>91.96</v>
      </c>
      <c r="AJ449" s="38">
        <v>92.47</v>
      </c>
      <c r="AK449" s="38">
        <v>93</v>
      </c>
    </row>
    <row r="450" spans="1:37" ht="12.75" customHeight="1" thickBot="1" thickTop="1">
      <c r="A450" s="1">
        <v>5</v>
      </c>
      <c r="B450" s="19">
        <f>MATCH(D450,'[2]world'!$B$3:$B$400,0)</f>
        <v>288</v>
      </c>
      <c r="C450" s="17" t="str">
        <f>INDEX('[2]world'!$D$3:$D$400,MATCH(D450,'[2]world'!$B$3:$B$400,0))</f>
        <v>Ocean</v>
      </c>
      <c r="D450" s="22" t="s">
        <v>176</v>
      </c>
      <c r="E450" s="23">
        <f>MATCH(G450,'[2]sex'!$B$3:$B$176,0)</f>
        <v>2</v>
      </c>
      <c r="F450" s="23" t="str">
        <f>INDEX('[2]sex'!$D$3:$D$176,MATCH(G450,'[2]sex'!$B$3:$B$176,0))</f>
        <v>females</v>
      </c>
      <c r="G450" s="22" t="s">
        <v>311</v>
      </c>
      <c r="H450" s="38">
        <v>63.051963217172</v>
      </c>
      <c r="I450" s="38">
        <v>65.1804992201716</v>
      </c>
      <c r="J450" s="38">
        <v>66.7713043568189</v>
      </c>
      <c r="K450" s="38">
        <v>68.092913288412</v>
      </c>
      <c r="L450" s="38">
        <v>69.4645399329708</v>
      </c>
      <c r="M450" s="38">
        <v>71.4311291201841</v>
      </c>
      <c r="N450" s="38">
        <v>73.7149659114068</v>
      </c>
      <c r="O450" s="38">
        <v>74.1662360150883</v>
      </c>
      <c r="P450" s="38">
        <v>75.6501570354956</v>
      </c>
      <c r="Q450" s="38">
        <v>76.4687793349161</v>
      </c>
      <c r="R450" s="38">
        <v>77.6731126515345</v>
      </c>
      <c r="S450" s="38">
        <v>78.9734614329791</v>
      </c>
      <c r="T450" s="38">
        <v>79.7083900846784</v>
      </c>
      <c r="U450" s="38">
        <v>80.4594178678777</v>
      </c>
      <c r="V450" s="38">
        <v>81.1410010883503</v>
      </c>
      <c r="W450" s="38">
        <v>81.7589617165247</v>
      </c>
      <c r="X450" s="38">
        <v>82.354016534129</v>
      </c>
      <c r="Y450" s="38">
        <v>82.9561839256346</v>
      </c>
      <c r="Z450" s="38">
        <v>83.5176421155438</v>
      </c>
      <c r="AA450" s="38">
        <v>84.080528340369</v>
      </c>
      <c r="AB450" s="38">
        <v>84.609133516139</v>
      </c>
      <c r="AC450" s="38">
        <v>85.1824907096063</v>
      </c>
      <c r="AD450" s="38">
        <v>85.728717950125</v>
      </c>
      <c r="AE450" s="38">
        <v>86.2754334036826</v>
      </c>
      <c r="AF450" s="38">
        <v>86.80020936508</v>
      </c>
      <c r="AG450" s="38">
        <v>87.3443649423944</v>
      </c>
      <c r="AH450" s="38">
        <v>87.8677775289191</v>
      </c>
      <c r="AI450" s="38">
        <v>88.429782665843</v>
      </c>
      <c r="AJ450" s="38">
        <v>89.0099909879862</v>
      </c>
      <c r="AK450" s="38">
        <v>89.5819432809895</v>
      </c>
    </row>
    <row r="451" spans="1:37" ht="12.75" customHeight="1" thickBot="1" thickTop="1">
      <c r="A451" s="1">
        <v>5</v>
      </c>
      <c r="B451" s="19">
        <f>MATCH(D451,'[2]world'!$B$3:$B$400,0)</f>
        <v>192</v>
      </c>
      <c r="C451" s="17" t="str">
        <f>INDEX('[2]world'!$D$3:$D$400,MATCH(D451,'[2]world'!$B$3:$B$400,0))</f>
        <v>Oman</v>
      </c>
      <c r="D451" s="22" t="s">
        <v>177</v>
      </c>
      <c r="E451" s="23">
        <f>MATCH(G451,'[2]sex'!$B$3:$B$176,0)</f>
        <v>2</v>
      </c>
      <c r="F451" s="23" t="str">
        <f>INDEX('[2]sex'!$D$3:$D$176,MATCH(G451,'[2]sex'!$B$3:$B$176,0))</f>
        <v>females</v>
      </c>
      <c r="G451" s="22" t="s">
        <v>311</v>
      </c>
      <c r="H451" s="38">
        <v>36.5</v>
      </c>
      <c r="I451" s="38">
        <v>41.25</v>
      </c>
      <c r="J451" s="38">
        <v>45.64</v>
      </c>
      <c r="K451" s="38">
        <v>49.65</v>
      </c>
      <c r="L451" s="38">
        <v>53.48</v>
      </c>
      <c r="M451" s="38">
        <v>58.91</v>
      </c>
      <c r="N451" s="38">
        <v>63.72</v>
      </c>
      <c r="O451" s="38">
        <v>67.61</v>
      </c>
      <c r="P451" s="38">
        <v>70.65</v>
      </c>
      <c r="Q451" s="38">
        <v>73.27</v>
      </c>
      <c r="R451" s="38">
        <v>75.53</v>
      </c>
      <c r="S451" s="38">
        <v>77.5</v>
      </c>
      <c r="T451" s="38">
        <v>78.85</v>
      </c>
      <c r="U451" s="38">
        <v>79.92</v>
      </c>
      <c r="V451" s="38">
        <v>80.89</v>
      </c>
      <c r="W451" s="38">
        <v>81.77</v>
      </c>
      <c r="X451" s="38">
        <v>82.53</v>
      </c>
      <c r="Y451" s="38">
        <v>83.26</v>
      </c>
      <c r="Z451" s="38">
        <v>83.98</v>
      </c>
      <c r="AA451" s="38">
        <v>84.63</v>
      </c>
      <c r="AB451" s="38">
        <v>85.26</v>
      </c>
      <c r="AC451" s="38">
        <v>85.88</v>
      </c>
      <c r="AD451" s="38">
        <v>86.45</v>
      </c>
      <c r="AE451" s="38">
        <v>87.02</v>
      </c>
      <c r="AF451" s="38">
        <v>87.62</v>
      </c>
      <c r="AG451" s="38">
        <v>88.15</v>
      </c>
      <c r="AH451" s="38">
        <v>88.71</v>
      </c>
      <c r="AI451" s="38">
        <v>89.27</v>
      </c>
      <c r="AJ451" s="38">
        <v>89.75</v>
      </c>
      <c r="AK451" s="38">
        <v>90.29</v>
      </c>
    </row>
    <row r="452" spans="1:37" ht="12.75" customHeight="1" thickBot="1" thickTop="1">
      <c r="A452" s="1">
        <v>5</v>
      </c>
      <c r="B452" s="19">
        <f>MATCH(D452,'[2]world'!$B$3:$B$400,0)</f>
        <v>355</v>
      </c>
      <c r="C452" s="17" t="str">
        <f>INDEX('[2]world'!$D$3:$D$400,MATCH(D452,'[2]world'!$B$3:$B$400,0))</f>
        <v>NotSpe</v>
      </c>
      <c r="D452" s="22" t="s">
        <v>263</v>
      </c>
      <c r="E452" s="23">
        <f>MATCH(G452,'[2]sex'!$B$3:$B$176,0)</f>
        <v>2</v>
      </c>
      <c r="F452" s="23" t="str">
        <f>INDEX('[2]sex'!$D$3:$D$176,MATCH(G452,'[2]sex'!$B$3:$B$176,0))</f>
        <v>females</v>
      </c>
      <c r="G452" s="22" t="s">
        <v>311</v>
      </c>
      <c r="H452" s="38">
        <v>60.01</v>
      </c>
      <c r="I452" s="38">
        <v>65.63</v>
      </c>
      <c r="J452" s="38">
        <v>67.73</v>
      </c>
      <c r="K452" s="38">
        <v>69.61</v>
      </c>
      <c r="L452" s="38">
        <v>72.12</v>
      </c>
      <c r="M452" s="38">
        <v>73.63</v>
      </c>
      <c r="N452" s="38">
        <v>74.83</v>
      </c>
      <c r="O452" s="38">
        <v>76.1</v>
      </c>
      <c r="P452" s="38">
        <v>77.35</v>
      </c>
      <c r="Q452" s="38">
        <v>78.32</v>
      </c>
      <c r="R452" s="38">
        <v>80.01</v>
      </c>
      <c r="S452" s="38">
        <v>81.5</v>
      </c>
      <c r="T452" s="38">
        <v>82.3</v>
      </c>
      <c r="U452" s="38">
        <v>83.03</v>
      </c>
      <c r="V452" s="38">
        <v>83.77</v>
      </c>
      <c r="W452" s="38">
        <v>84.47</v>
      </c>
      <c r="X452" s="38">
        <v>85.15</v>
      </c>
      <c r="Y452" s="38">
        <v>85.8</v>
      </c>
      <c r="Z452" s="38">
        <v>86.41</v>
      </c>
      <c r="AA452" s="38">
        <v>87.04</v>
      </c>
      <c r="AB452" s="38">
        <v>87.63</v>
      </c>
      <c r="AC452" s="38">
        <v>88.24</v>
      </c>
      <c r="AD452" s="38">
        <v>88.83</v>
      </c>
      <c r="AE452" s="38">
        <v>89.46</v>
      </c>
      <c r="AF452" s="38">
        <v>90</v>
      </c>
      <c r="AG452" s="38">
        <v>90.59</v>
      </c>
      <c r="AH452" s="38">
        <v>91.19</v>
      </c>
      <c r="AI452" s="38">
        <v>91.77</v>
      </c>
      <c r="AJ452" s="38">
        <v>92.3</v>
      </c>
      <c r="AK452" s="38">
        <v>92.81</v>
      </c>
    </row>
    <row r="453" spans="1:37" ht="12.75" customHeight="1" thickBot="1" thickTop="1">
      <c r="A453" s="1">
        <v>5</v>
      </c>
      <c r="B453" s="19">
        <f>MATCH(D453,'[2]world'!$B$3:$B$400,0)</f>
        <v>207</v>
      </c>
      <c r="C453" s="17" t="str">
        <f>INDEX('[2]world'!$D$3:$D$400,MATCH(D453,'[2]world'!$B$3:$B$400,0))</f>
        <v>Pak</v>
      </c>
      <c r="D453" s="22" t="s">
        <v>178</v>
      </c>
      <c r="E453" s="23">
        <f>MATCH(G453,'[2]sex'!$B$3:$B$176,0)</f>
        <v>2</v>
      </c>
      <c r="F453" s="23" t="str">
        <f>INDEX('[2]sex'!$D$3:$D$176,MATCH(G453,'[2]sex'!$B$3:$B$176,0))</f>
        <v>females</v>
      </c>
      <c r="G453" s="22" t="s">
        <v>311</v>
      </c>
      <c r="H453" s="38">
        <v>37.44</v>
      </c>
      <c r="I453" s="38">
        <v>42.98</v>
      </c>
      <c r="J453" s="38">
        <v>47.69</v>
      </c>
      <c r="K453" s="38">
        <v>51.4</v>
      </c>
      <c r="L453" s="38">
        <v>54.23</v>
      </c>
      <c r="M453" s="38">
        <v>56.48</v>
      </c>
      <c r="N453" s="38">
        <v>58.37</v>
      </c>
      <c r="O453" s="38">
        <v>60.09</v>
      </c>
      <c r="P453" s="38">
        <v>61.53</v>
      </c>
      <c r="Q453" s="38">
        <v>62.91</v>
      </c>
      <c r="R453" s="38">
        <v>64.26</v>
      </c>
      <c r="S453" s="38">
        <v>65.35</v>
      </c>
      <c r="T453" s="38">
        <v>66.84</v>
      </c>
      <c r="U453" s="38">
        <v>67.81</v>
      </c>
      <c r="V453" s="38">
        <v>68.76</v>
      </c>
      <c r="W453" s="38">
        <v>69.64</v>
      </c>
      <c r="X453" s="38">
        <v>70.53</v>
      </c>
      <c r="Y453" s="38">
        <v>71.34</v>
      </c>
      <c r="Z453" s="38">
        <v>72.19</v>
      </c>
      <c r="AA453" s="38">
        <v>72.99</v>
      </c>
      <c r="AB453" s="38">
        <v>73.79</v>
      </c>
      <c r="AC453" s="38">
        <v>74.61</v>
      </c>
      <c r="AD453" s="38">
        <v>75.38</v>
      </c>
      <c r="AE453" s="38">
        <v>76.17</v>
      </c>
      <c r="AF453" s="38">
        <v>76.92</v>
      </c>
      <c r="AG453" s="38">
        <v>77.62</v>
      </c>
      <c r="AH453" s="38">
        <v>78.39</v>
      </c>
      <c r="AI453" s="38">
        <v>79.07</v>
      </c>
      <c r="AJ453" s="38">
        <v>79.86</v>
      </c>
      <c r="AK453" s="38">
        <v>80.57</v>
      </c>
    </row>
    <row r="454" spans="1:37" ht="12.75" customHeight="1" thickBot="1" thickTop="1">
      <c r="A454" s="1">
        <v>5</v>
      </c>
      <c r="B454" s="19">
        <f>MATCH(D454,'[2]world'!$B$3:$B$400,0)</f>
        <v>150</v>
      </c>
      <c r="C454" s="17" t="str">
        <f>INDEX('[2]world'!$D$3:$D$400,MATCH(D454,'[2]world'!$B$3:$B$400,0))</f>
        <v>Pan</v>
      </c>
      <c r="D454" s="22" t="s">
        <v>179</v>
      </c>
      <c r="E454" s="23">
        <f>MATCH(G454,'[2]sex'!$B$3:$B$176,0)</f>
        <v>2</v>
      </c>
      <c r="F454" s="23" t="str">
        <f>INDEX('[2]sex'!$D$3:$D$176,MATCH(G454,'[2]sex'!$B$3:$B$176,0))</f>
        <v>females</v>
      </c>
      <c r="G454" s="22" t="s">
        <v>311</v>
      </c>
      <c r="H454" s="38">
        <v>57.79</v>
      </c>
      <c r="I454" s="38">
        <v>60.51</v>
      </c>
      <c r="J454" s="38">
        <v>63.32</v>
      </c>
      <c r="K454" s="38">
        <v>65.65</v>
      </c>
      <c r="L454" s="38">
        <v>68.49</v>
      </c>
      <c r="M454" s="38">
        <v>71.52</v>
      </c>
      <c r="N454" s="38">
        <v>73.67</v>
      </c>
      <c r="O454" s="38">
        <v>75.39</v>
      </c>
      <c r="P454" s="38">
        <v>76.49</v>
      </c>
      <c r="Q454" s="38">
        <v>77.2</v>
      </c>
      <c r="R454" s="38">
        <v>78.24</v>
      </c>
      <c r="S454" s="38">
        <v>79.41</v>
      </c>
      <c r="T454" s="38">
        <v>80.49</v>
      </c>
      <c r="U454" s="38">
        <v>81.17</v>
      </c>
      <c r="V454" s="38">
        <v>81.83</v>
      </c>
      <c r="W454" s="38">
        <v>82.47</v>
      </c>
      <c r="X454" s="38">
        <v>83.08</v>
      </c>
      <c r="Y454" s="38">
        <v>83.66</v>
      </c>
      <c r="Z454" s="38">
        <v>84.19</v>
      </c>
      <c r="AA454" s="38">
        <v>84.74</v>
      </c>
      <c r="AB454" s="38">
        <v>85.24</v>
      </c>
      <c r="AC454" s="38">
        <v>85.77</v>
      </c>
      <c r="AD454" s="38">
        <v>86.25</v>
      </c>
      <c r="AE454" s="38">
        <v>86.73</v>
      </c>
      <c r="AF454" s="38">
        <v>87.2</v>
      </c>
      <c r="AG454" s="38">
        <v>87.73</v>
      </c>
      <c r="AH454" s="38">
        <v>88.19</v>
      </c>
      <c r="AI454" s="38">
        <v>88.67</v>
      </c>
      <c r="AJ454" s="38">
        <v>89.08</v>
      </c>
      <c r="AK454" s="38">
        <v>89.55</v>
      </c>
    </row>
    <row r="455" spans="1:37" ht="12.75" customHeight="1" thickBot="1" thickTop="1">
      <c r="A455" s="1">
        <v>5</v>
      </c>
      <c r="B455" s="19">
        <f>MATCH(D455,'[2]world'!$B$3:$B$400,0)</f>
        <v>244</v>
      </c>
      <c r="C455" s="17" t="str">
        <f>INDEX('[2]world'!$D$3:$D$400,MATCH(D455,'[2]world'!$B$3:$B$400,0))</f>
        <v>Pap</v>
      </c>
      <c r="D455" s="22" t="s">
        <v>180</v>
      </c>
      <c r="E455" s="23">
        <f>MATCH(G455,'[2]sex'!$B$3:$B$176,0)</f>
        <v>2</v>
      </c>
      <c r="F455" s="23" t="str">
        <f>INDEX('[2]sex'!$D$3:$D$176,MATCH(G455,'[2]sex'!$B$3:$B$176,0))</f>
        <v>females</v>
      </c>
      <c r="G455" s="22" t="s">
        <v>311</v>
      </c>
      <c r="H455" s="38">
        <v>35.69</v>
      </c>
      <c r="I455" s="38">
        <v>38.18</v>
      </c>
      <c r="J455" s="38">
        <v>41</v>
      </c>
      <c r="K455" s="38">
        <v>45.18</v>
      </c>
      <c r="L455" s="38">
        <v>48.68</v>
      </c>
      <c r="M455" s="38">
        <v>52.23</v>
      </c>
      <c r="N455" s="38">
        <v>57.46</v>
      </c>
      <c r="O455" s="38">
        <v>57.6</v>
      </c>
      <c r="P455" s="38">
        <v>59.54</v>
      </c>
      <c r="Q455" s="38">
        <v>60.39</v>
      </c>
      <c r="R455" s="38">
        <v>61.78</v>
      </c>
      <c r="S455" s="38">
        <v>63.66</v>
      </c>
      <c r="T455" s="38">
        <v>64.49</v>
      </c>
      <c r="U455" s="38">
        <v>65.46</v>
      </c>
      <c r="V455" s="38">
        <v>66.35</v>
      </c>
      <c r="W455" s="38">
        <v>67.21</v>
      </c>
      <c r="X455" s="38">
        <v>68.07</v>
      </c>
      <c r="Y455" s="38">
        <v>68.87</v>
      </c>
      <c r="Z455" s="38">
        <v>69.68</v>
      </c>
      <c r="AA455" s="38">
        <v>70.44</v>
      </c>
      <c r="AB455" s="38">
        <v>71.18</v>
      </c>
      <c r="AC455" s="38">
        <v>71.97</v>
      </c>
      <c r="AD455" s="38">
        <v>72.7</v>
      </c>
      <c r="AE455" s="38">
        <v>73.43</v>
      </c>
      <c r="AF455" s="38">
        <v>74.15</v>
      </c>
      <c r="AG455" s="38">
        <v>74.89</v>
      </c>
      <c r="AH455" s="38">
        <v>75.57</v>
      </c>
      <c r="AI455" s="38">
        <v>76.25</v>
      </c>
      <c r="AJ455" s="38">
        <v>76.97</v>
      </c>
      <c r="AK455" s="38">
        <v>77.66</v>
      </c>
    </row>
    <row r="456" spans="1:37" ht="12.75" customHeight="1" thickBot="1" thickTop="1">
      <c r="A456" s="1">
        <v>5</v>
      </c>
      <c r="B456" s="19">
        <f>MATCH(D456,'[2]world'!$B$3:$B$400,0)</f>
        <v>178</v>
      </c>
      <c r="C456" s="17" t="str">
        <f>INDEX('[2]world'!$D$3:$D$400,MATCH(D456,'[2]world'!$B$3:$B$400,0))</f>
        <v>Par</v>
      </c>
      <c r="D456" s="22" t="s">
        <v>181</v>
      </c>
      <c r="E456" s="23">
        <f>MATCH(G456,'[2]sex'!$B$3:$B$176,0)</f>
        <v>2</v>
      </c>
      <c r="F456" s="23" t="str">
        <f>INDEX('[2]sex'!$D$3:$D$176,MATCH(G456,'[2]sex'!$B$3:$B$176,0))</f>
        <v>females</v>
      </c>
      <c r="G456" s="22" t="s">
        <v>311</v>
      </c>
      <c r="H456" s="38">
        <v>64.66</v>
      </c>
      <c r="I456" s="38">
        <v>65.23</v>
      </c>
      <c r="J456" s="38">
        <v>66.42</v>
      </c>
      <c r="K456" s="38">
        <v>66.99</v>
      </c>
      <c r="L456" s="38">
        <v>68.09</v>
      </c>
      <c r="M456" s="38">
        <v>68.71</v>
      </c>
      <c r="N456" s="38">
        <v>69.31</v>
      </c>
      <c r="O456" s="38">
        <v>69.89</v>
      </c>
      <c r="P456" s="38">
        <v>70.8</v>
      </c>
      <c r="Q456" s="38">
        <v>71.72</v>
      </c>
      <c r="R456" s="38">
        <v>72.92</v>
      </c>
      <c r="S456" s="38">
        <v>73.92</v>
      </c>
      <c r="T456" s="38">
        <v>74.92</v>
      </c>
      <c r="U456" s="38">
        <v>75.51</v>
      </c>
      <c r="V456" s="38">
        <v>76.11</v>
      </c>
      <c r="W456" s="38">
        <v>76.72</v>
      </c>
      <c r="X456" s="38">
        <v>77.3</v>
      </c>
      <c r="Y456" s="38">
        <v>77.89</v>
      </c>
      <c r="Z456" s="38">
        <v>78.5</v>
      </c>
      <c r="AA456" s="38">
        <v>79.05</v>
      </c>
      <c r="AB456" s="38">
        <v>79.63</v>
      </c>
      <c r="AC456" s="38">
        <v>80.2</v>
      </c>
      <c r="AD456" s="38">
        <v>80.74</v>
      </c>
      <c r="AE456" s="38">
        <v>81.3</v>
      </c>
      <c r="AF456" s="38">
        <v>81.84</v>
      </c>
      <c r="AG456" s="38">
        <v>82.39</v>
      </c>
      <c r="AH456" s="38">
        <v>82.96</v>
      </c>
      <c r="AI456" s="38">
        <v>83.47</v>
      </c>
      <c r="AJ456" s="38">
        <v>84.03</v>
      </c>
      <c r="AK456" s="38">
        <v>84.58</v>
      </c>
    </row>
    <row r="457" spans="1:37" ht="12.75" customHeight="1" thickBot="1" thickTop="1">
      <c r="A457" s="1">
        <v>5</v>
      </c>
      <c r="B457" s="19">
        <f>MATCH(D457,'[2]world'!$B$3:$B$400,0)</f>
        <v>179</v>
      </c>
      <c r="C457" s="17" t="str">
        <f>INDEX('[2]world'!$D$3:$D$400,MATCH(D457,'[2]world'!$B$3:$B$400,0))</f>
        <v>Peru</v>
      </c>
      <c r="D457" s="22" t="s">
        <v>182</v>
      </c>
      <c r="E457" s="23">
        <f>MATCH(G457,'[2]sex'!$B$3:$B$176,0)</f>
        <v>2</v>
      </c>
      <c r="F457" s="23" t="str">
        <f>INDEX('[2]sex'!$D$3:$D$176,MATCH(G457,'[2]sex'!$B$3:$B$176,0))</f>
        <v>females</v>
      </c>
      <c r="G457" s="22" t="s">
        <v>311</v>
      </c>
      <c r="H457" s="38">
        <v>45</v>
      </c>
      <c r="I457" s="38">
        <v>47.5</v>
      </c>
      <c r="J457" s="38">
        <v>50.49</v>
      </c>
      <c r="K457" s="38">
        <v>52.99</v>
      </c>
      <c r="L457" s="38">
        <v>57.24</v>
      </c>
      <c r="M457" s="38">
        <v>60.48</v>
      </c>
      <c r="N457" s="38">
        <v>63.74</v>
      </c>
      <c r="O457" s="38">
        <v>66.69</v>
      </c>
      <c r="P457" s="38">
        <v>69.2</v>
      </c>
      <c r="Q457" s="38">
        <v>71.86</v>
      </c>
      <c r="R457" s="38">
        <v>74.32</v>
      </c>
      <c r="S457" s="38">
        <v>75.87</v>
      </c>
      <c r="T457" s="38">
        <v>76.84</v>
      </c>
      <c r="U457" s="38">
        <v>78.14</v>
      </c>
      <c r="V457" s="38">
        <v>79.27</v>
      </c>
      <c r="W457" s="38">
        <v>80.28</v>
      </c>
      <c r="X457" s="38">
        <v>81.26</v>
      </c>
      <c r="Y457" s="38">
        <v>82.11</v>
      </c>
      <c r="Z457" s="38">
        <v>82.96</v>
      </c>
      <c r="AA457" s="38">
        <v>83.71</v>
      </c>
      <c r="AB457" s="38">
        <v>84.44</v>
      </c>
      <c r="AC457" s="38">
        <v>85.07</v>
      </c>
      <c r="AD457" s="38">
        <v>85.8</v>
      </c>
      <c r="AE457" s="38">
        <v>86.44</v>
      </c>
      <c r="AF457" s="38">
        <v>87.09</v>
      </c>
      <c r="AG457" s="38">
        <v>87.67</v>
      </c>
      <c r="AH457" s="38">
        <v>88.31</v>
      </c>
      <c r="AI457" s="38">
        <v>88.91</v>
      </c>
      <c r="AJ457" s="38">
        <v>89.49</v>
      </c>
      <c r="AK457" s="38">
        <v>90.06</v>
      </c>
    </row>
    <row r="458" spans="1:37" ht="12.75" customHeight="1" thickBot="1" thickTop="1">
      <c r="A458" s="1">
        <v>5</v>
      </c>
      <c r="B458" s="19">
        <f>MATCH(D458,'[2]world'!$B$3:$B$400,0)</f>
        <v>216</v>
      </c>
      <c r="C458" s="17" t="str">
        <f>INDEX('[2]world'!$D$3:$D$400,MATCH(D458,'[2]world'!$B$3:$B$400,0))</f>
        <v>Fil</v>
      </c>
      <c r="D458" s="22" t="s">
        <v>183</v>
      </c>
      <c r="E458" s="23">
        <f>MATCH(G458,'[2]sex'!$B$3:$B$176,0)</f>
        <v>2</v>
      </c>
      <c r="F458" s="23" t="str">
        <f>INDEX('[2]sex'!$D$3:$D$176,MATCH(G458,'[2]sex'!$B$3:$B$176,0))</f>
        <v>females</v>
      </c>
      <c r="G458" s="22" t="s">
        <v>311</v>
      </c>
      <c r="H458" s="38">
        <v>56.65</v>
      </c>
      <c r="I458" s="38">
        <v>58.31</v>
      </c>
      <c r="J458" s="38">
        <v>59.86</v>
      </c>
      <c r="K458" s="38">
        <v>61.65</v>
      </c>
      <c r="L458" s="38">
        <v>63.31</v>
      </c>
      <c r="M458" s="38">
        <v>63.92</v>
      </c>
      <c r="N458" s="38">
        <v>65.4</v>
      </c>
      <c r="O458" s="38">
        <v>67.4</v>
      </c>
      <c r="P458" s="38">
        <v>68.58</v>
      </c>
      <c r="Q458" s="38">
        <v>69.41</v>
      </c>
      <c r="R458" s="38">
        <v>70.18</v>
      </c>
      <c r="S458" s="38">
        <v>70.89</v>
      </c>
      <c r="T458" s="38">
        <v>71.55</v>
      </c>
      <c r="U458" s="38">
        <v>72.35</v>
      </c>
      <c r="V458" s="38">
        <v>73.08</v>
      </c>
      <c r="W458" s="38">
        <v>73.85</v>
      </c>
      <c r="X458" s="38">
        <v>74.56</v>
      </c>
      <c r="Y458" s="38">
        <v>75.27</v>
      </c>
      <c r="Z458" s="38">
        <v>75.9</v>
      </c>
      <c r="AA458" s="38">
        <v>76.56</v>
      </c>
      <c r="AB458" s="38">
        <v>77.18</v>
      </c>
      <c r="AC458" s="38">
        <v>77.82</v>
      </c>
      <c r="AD458" s="38">
        <v>78.44</v>
      </c>
      <c r="AE458" s="38">
        <v>79.03</v>
      </c>
      <c r="AF458" s="38">
        <v>79.65</v>
      </c>
      <c r="AG458" s="38">
        <v>80.19</v>
      </c>
      <c r="AH458" s="38">
        <v>80.79</v>
      </c>
      <c r="AI458" s="38">
        <v>81.33</v>
      </c>
      <c r="AJ458" s="38">
        <v>81.93</v>
      </c>
      <c r="AK458" s="38">
        <v>82.47</v>
      </c>
    </row>
    <row r="459" spans="1:37" ht="12.75" customHeight="1" thickBot="1" thickTop="1">
      <c r="A459" s="1">
        <v>5</v>
      </c>
      <c r="B459" s="19">
        <f>MATCH(D459,'[2]world'!$B$3:$B$400,0)</f>
        <v>30</v>
      </c>
      <c r="C459" s="17" t="str">
        <f>INDEX('[2]world'!$D$3:$D$400,MATCH(D459,'[2]world'!$B$3:$B$400,0))</f>
        <v>PL</v>
      </c>
      <c r="D459" s="22" t="s">
        <v>184</v>
      </c>
      <c r="E459" s="23">
        <f>MATCH(G459,'[2]sex'!$B$3:$B$176,0)</f>
        <v>2</v>
      </c>
      <c r="F459" s="23" t="str">
        <f>INDEX('[2]sex'!$D$3:$D$176,MATCH(G459,'[2]sex'!$B$3:$B$176,0))</f>
        <v>females</v>
      </c>
      <c r="G459" s="22" t="s">
        <v>311</v>
      </c>
      <c r="H459" s="38">
        <v>64.15</v>
      </c>
      <c r="I459" s="38">
        <v>68.41</v>
      </c>
      <c r="J459" s="38">
        <v>71.21</v>
      </c>
      <c r="K459" s="38">
        <v>72.93</v>
      </c>
      <c r="L459" s="38">
        <v>74.02</v>
      </c>
      <c r="M459" s="38">
        <v>74.64</v>
      </c>
      <c r="N459" s="38">
        <v>75.05</v>
      </c>
      <c r="O459" s="38">
        <v>75.26</v>
      </c>
      <c r="P459" s="38">
        <v>75.66</v>
      </c>
      <c r="Q459" s="38">
        <v>77.11</v>
      </c>
      <c r="R459" s="38">
        <v>78.74</v>
      </c>
      <c r="S459" s="38">
        <v>79.77</v>
      </c>
      <c r="T459" s="38">
        <v>81.14</v>
      </c>
      <c r="U459" s="38">
        <v>81.8</v>
      </c>
      <c r="V459" s="38">
        <v>82.41</v>
      </c>
      <c r="W459" s="38">
        <v>83.02</v>
      </c>
      <c r="X459" s="38">
        <v>83.59</v>
      </c>
      <c r="Y459" s="38">
        <v>84.19</v>
      </c>
      <c r="Z459" s="38">
        <v>84.77</v>
      </c>
      <c r="AA459" s="38">
        <v>85.31</v>
      </c>
      <c r="AB459" s="38">
        <v>85.86</v>
      </c>
      <c r="AC459" s="38">
        <v>86.41</v>
      </c>
      <c r="AD459" s="38">
        <v>86.94</v>
      </c>
      <c r="AE459" s="38">
        <v>87.46</v>
      </c>
      <c r="AF459" s="38">
        <v>87.99</v>
      </c>
      <c r="AG459" s="38">
        <v>88.49</v>
      </c>
      <c r="AH459" s="38">
        <v>89.01</v>
      </c>
      <c r="AI459" s="38">
        <v>89.54</v>
      </c>
      <c r="AJ459" s="38">
        <v>90.05</v>
      </c>
      <c r="AK459" s="38">
        <v>90.56</v>
      </c>
    </row>
    <row r="460" spans="1:37" ht="12.75" customHeight="1" thickBot="1" thickTop="1">
      <c r="A460" s="1">
        <v>5</v>
      </c>
      <c r="B460" s="19">
        <f>MATCH(D460,'[2]world'!$B$3:$B$400,0)</f>
        <v>290</v>
      </c>
      <c r="C460" s="17" t="str">
        <f>INDEX('[2]world'!$D$3:$D$400,MATCH(D460,'[2]world'!$B$3:$B$400,0))</f>
        <v>Polin</v>
      </c>
      <c r="D460" s="22" t="s">
        <v>185</v>
      </c>
      <c r="E460" s="23">
        <f>MATCH(G460,'[2]sex'!$B$3:$B$176,0)</f>
        <v>2</v>
      </c>
      <c r="F460" s="23" t="str">
        <f>INDEX('[2]sex'!$D$3:$D$176,MATCH(G460,'[2]sex'!$B$3:$B$176,0))</f>
        <v>females</v>
      </c>
      <c r="G460" s="22" t="s">
        <v>311</v>
      </c>
      <c r="H460" s="38">
        <v>52.4861850699315</v>
      </c>
      <c r="I460" s="38">
        <v>56.1401737910667</v>
      </c>
      <c r="J460" s="38">
        <v>58.4074292670366</v>
      </c>
      <c r="K460" s="38">
        <v>60.7539643881186</v>
      </c>
      <c r="L460" s="38">
        <v>62.7685251258688</v>
      </c>
      <c r="M460" s="38">
        <v>64.8437156859733</v>
      </c>
      <c r="N460" s="38">
        <v>67.6817392590669</v>
      </c>
      <c r="O460" s="38">
        <v>69.735376764827</v>
      </c>
      <c r="P460" s="38">
        <v>71.1972505292459</v>
      </c>
      <c r="Q460" s="38">
        <v>73.0810209475651</v>
      </c>
      <c r="R460" s="38">
        <v>74.6105404743211</v>
      </c>
      <c r="S460" s="38">
        <v>75.9265191359263</v>
      </c>
      <c r="T460" s="38">
        <v>77.1139719379508</v>
      </c>
      <c r="U460" s="38">
        <v>78.160136172434</v>
      </c>
      <c r="V460" s="38">
        <v>79.1293685443582</v>
      </c>
      <c r="W460" s="38">
        <v>80.0062444109139</v>
      </c>
      <c r="X460" s="38">
        <v>80.8098175167597</v>
      </c>
      <c r="Y460" s="38">
        <v>81.6113554070596</v>
      </c>
      <c r="Z460" s="38">
        <v>82.3730431385972</v>
      </c>
      <c r="AA460" s="38">
        <v>83.1066546869256</v>
      </c>
      <c r="AB460" s="38">
        <v>83.8370877786181</v>
      </c>
      <c r="AC460" s="38">
        <v>84.5097880110112</v>
      </c>
      <c r="AD460" s="38">
        <v>85.1499820999175</v>
      </c>
      <c r="AE460" s="38">
        <v>85.7596852805934</v>
      </c>
      <c r="AF460" s="38">
        <v>86.3466715798839</v>
      </c>
      <c r="AG460" s="38">
        <v>86.9258885603705</v>
      </c>
      <c r="AH460" s="38">
        <v>87.4829233836127</v>
      </c>
      <c r="AI460" s="38">
        <v>88.0393932756534</v>
      </c>
      <c r="AJ460" s="38">
        <v>88.6134057984644</v>
      </c>
      <c r="AK460" s="38">
        <v>89.1712558078348</v>
      </c>
    </row>
    <row r="461" spans="1:37" ht="12.75" customHeight="1" thickBot="1" thickTop="1">
      <c r="A461" s="1">
        <v>5</v>
      </c>
      <c r="B461" s="19">
        <f>MATCH(D461,'[2]world'!$B$3:$B$400,0)</f>
        <v>31</v>
      </c>
      <c r="C461" s="17" t="str">
        <f>INDEX('[2]world'!$D$3:$D$400,MATCH(D461,'[2]world'!$B$3:$B$400,0))</f>
        <v>PR</v>
      </c>
      <c r="D461" s="22" t="s">
        <v>186</v>
      </c>
      <c r="E461" s="23">
        <f>MATCH(G461,'[2]sex'!$B$3:$B$176,0)</f>
        <v>2</v>
      </c>
      <c r="F461" s="23" t="str">
        <f>INDEX('[2]sex'!$D$3:$D$176,MATCH(G461,'[2]sex'!$B$3:$B$176,0))</f>
        <v>females</v>
      </c>
      <c r="G461" s="22" t="s">
        <v>311</v>
      </c>
      <c r="H461" s="38">
        <v>62.31</v>
      </c>
      <c r="I461" s="38">
        <v>64.48</v>
      </c>
      <c r="J461" s="38">
        <v>66.89</v>
      </c>
      <c r="K461" s="38">
        <v>69.29</v>
      </c>
      <c r="L461" s="38">
        <v>71.29</v>
      </c>
      <c r="M461" s="38">
        <v>73.63</v>
      </c>
      <c r="N461" s="38">
        <v>75.82</v>
      </c>
      <c r="O461" s="38">
        <v>77.34</v>
      </c>
      <c r="P461" s="38">
        <v>78.29</v>
      </c>
      <c r="Q461" s="38">
        <v>79.45</v>
      </c>
      <c r="R461" s="38">
        <v>80.66</v>
      </c>
      <c r="S461" s="38">
        <v>81.88</v>
      </c>
      <c r="T461" s="38">
        <v>83.5</v>
      </c>
      <c r="U461" s="38">
        <v>84.38</v>
      </c>
      <c r="V461" s="38">
        <v>85.23</v>
      </c>
      <c r="W461" s="38">
        <v>86.04</v>
      </c>
      <c r="X461" s="38">
        <v>86.81</v>
      </c>
      <c r="Y461" s="38">
        <v>87.55</v>
      </c>
      <c r="Z461" s="38">
        <v>88.25</v>
      </c>
      <c r="AA461" s="38">
        <v>88.95</v>
      </c>
      <c r="AB461" s="38">
        <v>89.63</v>
      </c>
      <c r="AC461" s="38">
        <v>90.29</v>
      </c>
      <c r="AD461" s="38">
        <v>90.92</v>
      </c>
      <c r="AE461" s="38">
        <v>91.58</v>
      </c>
      <c r="AF461" s="38">
        <v>92.22</v>
      </c>
      <c r="AG461" s="38">
        <v>92.84</v>
      </c>
      <c r="AH461" s="38">
        <v>93.49</v>
      </c>
      <c r="AI461" s="38">
        <v>94.08</v>
      </c>
      <c r="AJ461" s="38">
        <v>94.66</v>
      </c>
      <c r="AK461" s="38">
        <v>95.26</v>
      </c>
    </row>
    <row r="462" spans="1:37" ht="12.75" customHeight="1" thickBot="1" thickTop="1">
      <c r="A462" s="1">
        <v>5</v>
      </c>
      <c r="B462" s="19">
        <f>MATCH(D462,'[2]world'!$B$3:$B$400,0)</f>
        <v>164</v>
      </c>
      <c r="C462" s="17" t="str">
        <f>INDEX('[2]world'!$D$3:$D$400,MATCH(D462,'[2]world'!$B$3:$B$400,0))</f>
        <v>Puer</v>
      </c>
      <c r="D462" s="22" t="s">
        <v>187</v>
      </c>
      <c r="E462" s="23">
        <f>MATCH(G462,'[2]sex'!$B$3:$B$176,0)</f>
        <v>2</v>
      </c>
      <c r="F462" s="23" t="str">
        <f>INDEX('[2]sex'!$D$3:$D$176,MATCH(G462,'[2]sex'!$B$3:$B$176,0))</f>
        <v>females</v>
      </c>
      <c r="G462" s="22" t="s">
        <v>311</v>
      </c>
      <c r="H462" s="38">
        <v>65.68</v>
      </c>
      <c r="I462" s="38">
        <v>70.43</v>
      </c>
      <c r="J462" s="38">
        <v>72.07</v>
      </c>
      <c r="K462" s="38">
        <v>73.85</v>
      </c>
      <c r="L462" s="38">
        <v>75.83</v>
      </c>
      <c r="M462" s="38">
        <v>76.93</v>
      </c>
      <c r="N462" s="38">
        <v>77.41</v>
      </c>
      <c r="O462" s="38">
        <v>78.81</v>
      </c>
      <c r="P462" s="38">
        <v>78.54</v>
      </c>
      <c r="Q462" s="38">
        <v>79.59</v>
      </c>
      <c r="R462" s="38">
        <v>80.88</v>
      </c>
      <c r="S462" s="38">
        <v>81.79</v>
      </c>
      <c r="T462" s="38">
        <v>83.17</v>
      </c>
      <c r="U462" s="38">
        <v>83.82</v>
      </c>
      <c r="V462" s="38">
        <v>84.48</v>
      </c>
      <c r="W462" s="38">
        <v>85.09</v>
      </c>
      <c r="X462" s="38">
        <v>85.7</v>
      </c>
      <c r="Y462" s="38">
        <v>86.3</v>
      </c>
      <c r="Z462" s="38">
        <v>86.89</v>
      </c>
      <c r="AA462" s="38">
        <v>87.46</v>
      </c>
      <c r="AB462" s="38">
        <v>88.02</v>
      </c>
      <c r="AC462" s="38">
        <v>88.57</v>
      </c>
      <c r="AD462" s="38">
        <v>89.12</v>
      </c>
      <c r="AE462" s="38">
        <v>89.67</v>
      </c>
      <c r="AF462" s="38">
        <v>90.22</v>
      </c>
      <c r="AG462" s="38">
        <v>90.76</v>
      </c>
      <c r="AH462" s="38">
        <v>91.31</v>
      </c>
      <c r="AI462" s="38">
        <v>91.85</v>
      </c>
      <c r="AJ462" s="38">
        <v>92.36</v>
      </c>
      <c r="AK462" s="38">
        <v>92.91</v>
      </c>
    </row>
    <row r="463" spans="1:37" ht="12.75" customHeight="1" thickBot="1" thickTop="1">
      <c r="A463" s="1">
        <v>5</v>
      </c>
      <c r="B463" s="19">
        <f>MATCH(D463,'[2]world'!$B$3:$B$400,0)</f>
        <v>194</v>
      </c>
      <c r="C463" s="17" t="str">
        <f>INDEX('[2]world'!$D$3:$D$400,MATCH(D463,'[2]world'!$B$3:$B$400,0))</f>
        <v>Katar</v>
      </c>
      <c r="D463" s="22" t="s">
        <v>188</v>
      </c>
      <c r="E463" s="23">
        <f>MATCH(G463,'[2]sex'!$B$3:$B$176,0)</f>
        <v>2</v>
      </c>
      <c r="F463" s="23" t="str">
        <f>INDEX('[2]sex'!$D$3:$D$176,MATCH(G463,'[2]sex'!$B$3:$B$176,0))</f>
        <v>females</v>
      </c>
      <c r="G463" s="22" t="s">
        <v>311</v>
      </c>
      <c r="H463" s="38">
        <v>57.9</v>
      </c>
      <c r="I463" s="38">
        <v>61.59</v>
      </c>
      <c r="J463" s="38">
        <v>65.01</v>
      </c>
      <c r="K463" s="38">
        <v>68.42</v>
      </c>
      <c r="L463" s="38">
        <v>71.2</v>
      </c>
      <c r="M463" s="38">
        <v>73.02</v>
      </c>
      <c r="N463" s="38">
        <v>74.5</v>
      </c>
      <c r="O463" s="38">
        <v>75.67</v>
      </c>
      <c r="P463" s="38">
        <v>76.59</v>
      </c>
      <c r="Q463" s="38">
        <v>77.35</v>
      </c>
      <c r="R463" s="38">
        <v>78.06</v>
      </c>
      <c r="S463" s="38">
        <v>78.71</v>
      </c>
      <c r="T463" s="38">
        <v>79.68</v>
      </c>
      <c r="U463" s="38">
        <v>80.4</v>
      </c>
      <c r="V463" s="38">
        <v>81.09</v>
      </c>
      <c r="W463" s="38">
        <v>81.76</v>
      </c>
      <c r="X463" s="38">
        <v>82.44</v>
      </c>
      <c r="Y463" s="38">
        <v>83.05</v>
      </c>
      <c r="Z463" s="38">
        <v>83.65</v>
      </c>
      <c r="AA463" s="38">
        <v>84.22</v>
      </c>
      <c r="AB463" s="38">
        <v>84.78</v>
      </c>
      <c r="AC463" s="38">
        <v>85.35</v>
      </c>
      <c r="AD463" s="38">
        <v>85.89</v>
      </c>
      <c r="AE463" s="38">
        <v>86.43</v>
      </c>
      <c r="AF463" s="38">
        <v>86.95</v>
      </c>
      <c r="AG463" s="38">
        <v>87.47</v>
      </c>
      <c r="AH463" s="38">
        <v>88.03</v>
      </c>
      <c r="AI463" s="38">
        <v>88.55</v>
      </c>
      <c r="AJ463" s="38">
        <v>89.04</v>
      </c>
      <c r="AK463" s="38">
        <v>89.57</v>
      </c>
    </row>
    <row r="464" spans="1:37" ht="12.75" customHeight="1" thickBot="1" thickTop="1">
      <c r="A464" s="1">
        <v>5</v>
      </c>
      <c r="B464" s="19">
        <f>MATCH(D464,'[2]world'!$B$3:$B$400,0)</f>
        <v>19</v>
      </c>
      <c r="C464" s="17" t="str">
        <f>INDEX('[2]world'!$D$3:$D$400,MATCH(D464,'[2]world'!$B$3:$B$400,0))</f>
        <v>KR</v>
      </c>
      <c r="D464" s="22" t="s">
        <v>189</v>
      </c>
      <c r="E464" s="23">
        <f>MATCH(G464,'[2]sex'!$B$3:$B$176,0)</f>
        <v>2</v>
      </c>
      <c r="F464" s="23" t="str">
        <f>INDEX('[2]sex'!$D$3:$D$176,MATCH(G464,'[2]sex'!$B$3:$B$176,0))</f>
        <v>females</v>
      </c>
      <c r="G464" s="22" t="s">
        <v>311</v>
      </c>
      <c r="H464" s="38">
        <v>49.88</v>
      </c>
      <c r="I464" s="38">
        <v>53.54</v>
      </c>
      <c r="J464" s="38">
        <v>57.61</v>
      </c>
      <c r="K464" s="38">
        <v>62.1</v>
      </c>
      <c r="L464" s="38">
        <v>67.08</v>
      </c>
      <c r="M464" s="38">
        <v>69.24</v>
      </c>
      <c r="N464" s="38">
        <v>71.75</v>
      </c>
      <c r="O464" s="38">
        <v>74.6</v>
      </c>
      <c r="P464" s="38">
        <v>77</v>
      </c>
      <c r="Q464" s="38">
        <v>78.68</v>
      </c>
      <c r="R464" s="38">
        <v>80.77</v>
      </c>
      <c r="S464" s="38">
        <v>83.23</v>
      </c>
      <c r="T464" s="38">
        <v>84.63</v>
      </c>
      <c r="U464" s="38">
        <v>85.74</v>
      </c>
      <c r="V464" s="38">
        <v>86.72</v>
      </c>
      <c r="W464" s="38">
        <v>87.65</v>
      </c>
      <c r="X464" s="38">
        <v>88.5</v>
      </c>
      <c r="Y464" s="38">
        <v>89.29</v>
      </c>
      <c r="Z464" s="38">
        <v>90.04</v>
      </c>
      <c r="AA464" s="38">
        <v>90.73</v>
      </c>
      <c r="AB464" s="38">
        <v>91.42</v>
      </c>
      <c r="AC464" s="38">
        <v>92.05</v>
      </c>
      <c r="AD464" s="38">
        <v>92.68</v>
      </c>
      <c r="AE464" s="38">
        <v>93.31</v>
      </c>
      <c r="AF464" s="38">
        <v>93.9</v>
      </c>
      <c r="AG464" s="38">
        <v>94.48</v>
      </c>
      <c r="AH464" s="38">
        <v>95.04</v>
      </c>
      <c r="AI464" s="38">
        <v>95.63</v>
      </c>
      <c r="AJ464" s="38">
        <v>96.14</v>
      </c>
      <c r="AK464" s="38">
        <v>96.68</v>
      </c>
    </row>
    <row r="465" spans="1:37" ht="12.75" customHeight="1" thickBot="1" thickTop="1">
      <c r="A465" s="1">
        <v>5</v>
      </c>
      <c r="B465" s="19">
        <f>MATCH(D465,'[2]world'!$B$3:$B$400,0)</f>
        <v>25</v>
      </c>
      <c r="C465" s="17" t="str">
        <f>INDEX('[2]world'!$D$3:$D$400,MATCH(D465,'[2]world'!$B$3:$B$400,0))</f>
        <v>MD</v>
      </c>
      <c r="D465" s="22" t="s">
        <v>30</v>
      </c>
      <c r="E465" s="23">
        <f>MATCH(G465,'[2]sex'!$B$3:$B$176,0)</f>
        <v>2</v>
      </c>
      <c r="F465" s="23" t="str">
        <f>INDEX('[2]sex'!$D$3:$D$176,MATCH(G465,'[2]sex'!$B$3:$B$176,0))</f>
        <v>females</v>
      </c>
      <c r="G465" s="22" t="s">
        <v>311</v>
      </c>
      <c r="H465" s="38">
        <v>62.99</v>
      </c>
      <c r="I465" s="38">
        <v>65</v>
      </c>
      <c r="J465" s="38">
        <v>66.49</v>
      </c>
      <c r="K465" s="38">
        <v>67.95</v>
      </c>
      <c r="L465" s="38">
        <v>68.42</v>
      </c>
      <c r="M465" s="38">
        <v>68.42</v>
      </c>
      <c r="N465" s="38">
        <v>68.28</v>
      </c>
      <c r="O465" s="38">
        <v>70.72</v>
      </c>
      <c r="P465" s="38">
        <v>70.89</v>
      </c>
      <c r="Q465" s="38">
        <v>70.51</v>
      </c>
      <c r="R465" s="38">
        <v>71.57</v>
      </c>
      <c r="S465" s="38">
        <v>72.1</v>
      </c>
      <c r="T465" s="38">
        <v>75.43</v>
      </c>
      <c r="U465" s="38">
        <v>75.89</v>
      </c>
      <c r="V465" s="38">
        <v>76.36</v>
      </c>
      <c r="W465" s="38">
        <v>76.78</v>
      </c>
      <c r="X465" s="38">
        <v>77.29</v>
      </c>
      <c r="Y465" s="38">
        <v>77.72</v>
      </c>
      <c r="Z465" s="38">
        <v>78.19</v>
      </c>
      <c r="AA465" s="38">
        <v>78.64</v>
      </c>
      <c r="AB465" s="38">
        <v>79.05</v>
      </c>
      <c r="AC465" s="38">
        <v>79.51</v>
      </c>
      <c r="AD465" s="38">
        <v>79.95</v>
      </c>
      <c r="AE465" s="38">
        <v>80.36</v>
      </c>
      <c r="AF465" s="38">
        <v>80.78</v>
      </c>
      <c r="AG465" s="38">
        <v>81.24</v>
      </c>
      <c r="AH465" s="38">
        <v>81.67</v>
      </c>
      <c r="AI465" s="38">
        <v>82.15</v>
      </c>
      <c r="AJ465" s="38">
        <v>82.62</v>
      </c>
      <c r="AK465" s="38">
        <v>83.02</v>
      </c>
    </row>
    <row r="466" spans="1:37" ht="12.75" customHeight="1" thickBot="1" thickTop="1">
      <c r="A466" s="1">
        <v>5</v>
      </c>
      <c r="B466" s="19">
        <f>MATCH(D466,'[2]world'!$B$3:$B$400,0)</f>
        <v>115</v>
      </c>
      <c r="C466" s="17" t="str">
        <f>INDEX('[2]world'!$D$3:$D$400,MATCH(D466,'[2]world'!$B$3:$B$400,0))</f>
        <v>Reu</v>
      </c>
      <c r="D466" s="22" t="s">
        <v>192</v>
      </c>
      <c r="E466" s="23">
        <f>MATCH(G466,'[2]sex'!$B$3:$B$176,0)</f>
        <v>2</v>
      </c>
      <c r="F466" s="23" t="str">
        <f>INDEX('[2]sex'!$D$3:$D$176,MATCH(G466,'[2]sex'!$B$3:$B$176,0))</f>
        <v>females</v>
      </c>
      <c r="G466" s="22" t="s">
        <v>311</v>
      </c>
      <c r="H466" s="38">
        <v>50.59</v>
      </c>
      <c r="I466" s="38">
        <v>56.95</v>
      </c>
      <c r="J466" s="38">
        <v>61.51</v>
      </c>
      <c r="K466" s="38">
        <v>65.35</v>
      </c>
      <c r="L466" s="38">
        <v>68.58</v>
      </c>
      <c r="M466" s="38">
        <v>71.33</v>
      </c>
      <c r="N466" s="38">
        <v>73.68</v>
      </c>
      <c r="O466" s="38">
        <v>75.73</v>
      </c>
      <c r="P466" s="38">
        <v>77.53</v>
      </c>
      <c r="Q466" s="38">
        <v>79.12</v>
      </c>
      <c r="R466" s="38">
        <v>80.56</v>
      </c>
      <c r="S466" s="38">
        <v>81.87</v>
      </c>
      <c r="T466" s="38">
        <v>82.9</v>
      </c>
      <c r="U466" s="38">
        <v>83.84</v>
      </c>
      <c r="V466" s="38">
        <v>84.73</v>
      </c>
      <c r="W466" s="38">
        <v>85.56</v>
      </c>
      <c r="X466" s="38">
        <v>86.36</v>
      </c>
      <c r="Y466" s="38">
        <v>87.12</v>
      </c>
      <c r="Z466" s="38">
        <v>87.86</v>
      </c>
      <c r="AA466" s="38">
        <v>88.55</v>
      </c>
      <c r="AB466" s="38">
        <v>89.24</v>
      </c>
      <c r="AC466" s="38">
        <v>89.9</v>
      </c>
      <c r="AD466" s="38">
        <v>90.59</v>
      </c>
      <c r="AE466" s="38">
        <v>91.21</v>
      </c>
      <c r="AF466" s="38">
        <v>91.86</v>
      </c>
      <c r="AG466" s="38">
        <v>92.47</v>
      </c>
      <c r="AH466" s="38">
        <v>93.07</v>
      </c>
      <c r="AI466" s="38">
        <v>93.66</v>
      </c>
      <c r="AJ466" s="38">
        <v>94.23</v>
      </c>
      <c r="AK466" s="38">
        <v>94.81</v>
      </c>
    </row>
    <row r="467" spans="1:37" ht="12.75" customHeight="1" thickBot="1" thickTop="1">
      <c r="A467" s="1">
        <v>5</v>
      </c>
      <c r="B467" s="19">
        <f>MATCH(D467,'[2]world'!$B$3:$B$400,0)</f>
        <v>34</v>
      </c>
      <c r="C467" s="17" t="str">
        <f>INDEX('[2]world'!$D$3:$D$400,MATCH(D467,'[2]world'!$B$3:$B$400,0))</f>
        <v>Rom</v>
      </c>
      <c r="D467" s="22" t="s">
        <v>190</v>
      </c>
      <c r="E467" s="23">
        <f>MATCH(G467,'[2]sex'!$B$3:$B$176,0)</f>
        <v>2</v>
      </c>
      <c r="F467" s="23" t="str">
        <f>INDEX('[2]sex'!$D$3:$D$176,MATCH(G467,'[2]sex'!$B$3:$B$176,0))</f>
        <v>females</v>
      </c>
      <c r="G467" s="22" t="s">
        <v>311</v>
      </c>
      <c r="H467" s="38">
        <v>62.8</v>
      </c>
      <c r="I467" s="38">
        <v>65.01</v>
      </c>
      <c r="J467" s="38">
        <v>69.68</v>
      </c>
      <c r="K467" s="38">
        <v>69.6</v>
      </c>
      <c r="L467" s="38">
        <v>71.24</v>
      </c>
      <c r="M467" s="38">
        <v>72.03</v>
      </c>
      <c r="N467" s="38">
        <v>72.57</v>
      </c>
      <c r="O467" s="38">
        <v>72.59</v>
      </c>
      <c r="P467" s="38">
        <v>73.31</v>
      </c>
      <c r="Q467" s="38">
        <v>73.59</v>
      </c>
      <c r="R467" s="38">
        <v>75.19</v>
      </c>
      <c r="S467" s="38">
        <v>76.74</v>
      </c>
      <c r="T467" s="38">
        <v>78.07</v>
      </c>
      <c r="U467" s="38">
        <v>78.67</v>
      </c>
      <c r="V467" s="38">
        <v>79.25</v>
      </c>
      <c r="W467" s="38">
        <v>79.85</v>
      </c>
      <c r="X467" s="38">
        <v>80.41</v>
      </c>
      <c r="Y467" s="38">
        <v>81</v>
      </c>
      <c r="Z467" s="38">
        <v>81.55</v>
      </c>
      <c r="AA467" s="38">
        <v>82.12</v>
      </c>
      <c r="AB467" s="38">
        <v>82.68</v>
      </c>
      <c r="AC467" s="38">
        <v>83.21</v>
      </c>
      <c r="AD467" s="38">
        <v>83.76</v>
      </c>
      <c r="AE467" s="38">
        <v>84.31</v>
      </c>
      <c r="AF467" s="38">
        <v>84.82</v>
      </c>
      <c r="AG467" s="38">
        <v>85.34</v>
      </c>
      <c r="AH467" s="38">
        <v>85.8</v>
      </c>
      <c r="AI467" s="38">
        <v>86.34</v>
      </c>
      <c r="AJ467" s="38">
        <v>86.86</v>
      </c>
      <c r="AK467" s="38">
        <v>87.38</v>
      </c>
    </row>
    <row r="468" spans="1:37" ht="12.75" customHeight="1" thickBot="1" thickTop="1">
      <c r="A468" s="1">
        <v>5</v>
      </c>
      <c r="B468" s="19">
        <f>MATCH(D468,'[2]world'!$B$3:$B$400,0)</f>
        <v>33</v>
      </c>
      <c r="C468" s="17" t="str">
        <f>INDEX('[2]world'!$D$3:$D$400,MATCH(D468,'[2]world'!$B$3:$B$400,0))</f>
        <v>RU</v>
      </c>
      <c r="D468" s="22" t="s">
        <v>31</v>
      </c>
      <c r="E468" s="23">
        <f>MATCH(G468,'[2]sex'!$B$3:$B$176,0)</f>
        <v>2</v>
      </c>
      <c r="F468" s="23" t="str">
        <f>INDEX('[2]sex'!$D$3:$D$176,MATCH(G468,'[2]sex'!$B$3:$B$176,0))</f>
        <v>females</v>
      </c>
      <c r="G468" s="22" t="s">
        <v>311</v>
      </c>
      <c r="H468" s="38">
        <v>61.98</v>
      </c>
      <c r="I468" s="38">
        <v>68.24</v>
      </c>
      <c r="J468" s="38">
        <v>71.43</v>
      </c>
      <c r="K468" s="38">
        <v>72.55</v>
      </c>
      <c r="L468" s="38">
        <v>72.9</v>
      </c>
      <c r="M468" s="38">
        <v>72.84</v>
      </c>
      <c r="N468" s="38">
        <v>72.97</v>
      </c>
      <c r="O468" s="38">
        <v>73.86</v>
      </c>
      <c r="P468" s="38">
        <v>72.77</v>
      </c>
      <c r="Q468" s="38">
        <v>72.26</v>
      </c>
      <c r="R468" s="38">
        <v>71.98</v>
      </c>
      <c r="S468" s="38">
        <v>73.69</v>
      </c>
      <c r="T468" s="38">
        <v>75.55</v>
      </c>
      <c r="U468" s="38">
        <v>76.08</v>
      </c>
      <c r="V468" s="38">
        <v>76.62</v>
      </c>
      <c r="W468" s="38">
        <v>77.11</v>
      </c>
      <c r="X468" s="38">
        <v>77.59</v>
      </c>
      <c r="Y468" s="38">
        <v>78.06</v>
      </c>
      <c r="Z468" s="38">
        <v>78.54</v>
      </c>
      <c r="AA468" s="38">
        <v>79</v>
      </c>
      <c r="AB468" s="38">
        <v>79.47</v>
      </c>
      <c r="AC468" s="38">
        <v>79.9</v>
      </c>
      <c r="AD468" s="38">
        <v>80.39</v>
      </c>
      <c r="AE468" s="38">
        <v>80.86</v>
      </c>
      <c r="AF468" s="38">
        <v>81.25</v>
      </c>
      <c r="AG468" s="38">
        <v>81.69</v>
      </c>
      <c r="AH468" s="38">
        <v>82.11</v>
      </c>
      <c r="AI468" s="38">
        <v>82.55</v>
      </c>
      <c r="AJ468" s="38">
        <v>82.99</v>
      </c>
      <c r="AK468" s="38">
        <v>83.46</v>
      </c>
    </row>
    <row r="469" spans="1:37" ht="12.75" customHeight="1" thickBot="1" thickTop="1">
      <c r="A469" s="1">
        <v>5</v>
      </c>
      <c r="B469" s="19">
        <f>MATCH(D469,'[2]world'!$B$3:$B$400,0)</f>
        <v>116</v>
      </c>
      <c r="C469" s="17" t="str">
        <f>INDEX('[2]world'!$D$3:$D$400,MATCH(D469,'[2]world'!$B$3:$B$400,0))</f>
        <v>Rua</v>
      </c>
      <c r="D469" s="22" t="s">
        <v>191</v>
      </c>
      <c r="E469" s="23">
        <f>MATCH(G469,'[2]sex'!$B$3:$B$176,0)</f>
        <v>2</v>
      </c>
      <c r="F469" s="23" t="str">
        <f>INDEX('[2]sex'!$D$3:$D$176,MATCH(G469,'[2]sex'!$B$3:$B$176,0))</f>
        <v>females</v>
      </c>
      <c r="G469" s="22" t="s">
        <v>311</v>
      </c>
      <c r="H469" s="38">
        <v>41.59</v>
      </c>
      <c r="I469" s="38">
        <v>43.09</v>
      </c>
      <c r="J469" s="38">
        <v>44.6</v>
      </c>
      <c r="K469" s="38">
        <v>45.73</v>
      </c>
      <c r="L469" s="38">
        <v>46.2</v>
      </c>
      <c r="M469" s="38">
        <v>47.3</v>
      </c>
      <c r="N469" s="38">
        <v>51.32</v>
      </c>
      <c r="O469" s="38">
        <v>50.31</v>
      </c>
      <c r="P469" s="38">
        <v>25.6</v>
      </c>
      <c r="Q469" s="38">
        <v>49.67</v>
      </c>
      <c r="R469" s="38">
        <v>55.64</v>
      </c>
      <c r="S469" s="38">
        <v>63.42</v>
      </c>
      <c r="T469" s="38">
        <v>66.3</v>
      </c>
      <c r="U469" s="38">
        <v>68.33</v>
      </c>
      <c r="V469" s="38">
        <v>70.33</v>
      </c>
      <c r="W469" s="38">
        <v>71.93</v>
      </c>
      <c r="X469" s="38">
        <v>73.5</v>
      </c>
      <c r="Y469" s="38">
        <v>74.9</v>
      </c>
      <c r="Z469" s="38">
        <v>76.01</v>
      </c>
      <c r="AA469" s="38">
        <v>76.96</v>
      </c>
      <c r="AB469" s="38">
        <v>77.84</v>
      </c>
      <c r="AC469" s="38">
        <v>78.68</v>
      </c>
      <c r="AD469" s="38">
        <v>79.47</v>
      </c>
      <c r="AE469" s="38">
        <v>80.18</v>
      </c>
      <c r="AF469" s="38">
        <v>80.79</v>
      </c>
      <c r="AG469" s="38">
        <v>81.37</v>
      </c>
      <c r="AH469" s="38">
        <v>81.92</v>
      </c>
      <c r="AI469" s="38">
        <v>82.47</v>
      </c>
      <c r="AJ469" s="38">
        <v>83.01</v>
      </c>
      <c r="AK469" s="38">
        <v>83.54</v>
      </c>
    </row>
    <row r="470" spans="1:37" ht="12.75" customHeight="1" thickBot="1" thickTop="1">
      <c r="A470" s="1">
        <v>5</v>
      </c>
      <c r="B470" s="19">
        <f>MATCH(D470,'[2]world'!$B$3:$B$400,0)</f>
        <v>166</v>
      </c>
      <c r="C470" s="17" t="str">
        <f>INDEX('[2]world'!$D$3:$D$400,MATCH(D470,'[2]world'!$B$3:$B$400,0))</f>
        <v>SeLu</v>
      </c>
      <c r="D470" s="22" t="s">
        <v>193</v>
      </c>
      <c r="E470" s="23">
        <f>MATCH(G470,'[2]sex'!$B$3:$B$176,0)</f>
        <v>2</v>
      </c>
      <c r="F470" s="23" t="str">
        <f>INDEX('[2]sex'!$D$3:$D$176,MATCH(G470,'[2]sex'!$B$3:$B$176,0))</f>
        <v>females</v>
      </c>
      <c r="G470" s="22" t="s">
        <v>311</v>
      </c>
      <c r="H470" s="38">
        <v>55.29</v>
      </c>
      <c r="I470" s="38">
        <v>58.78</v>
      </c>
      <c r="J470" s="38">
        <v>63.01</v>
      </c>
      <c r="K470" s="38">
        <v>64.69</v>
      </c>
      <c r="L470" s="38">
        <v>67.83</v>
      </c>
      <c r="M470" s="38">
        <v>70.8</v>
      </c>
      <c r="N470" s="38">
        <v>73.45</v>
      </c>
      <c r="O470" s="38">
        <v>73.44</v>
      </c>
      <c r="P470" s="38">
        <v>73.47</v>
      </c>
      <c r="Q470" s="38">
        <v>73.08</v>
      </c>
      <c r="R470" s="38">
        <v>74.03</v>
      </c>
      <c r="S470" s="38">
        <v>76.63</v>
      </c>
      <c r="T470" s="38">
        <v>77.57</v>
      </c>
      <c r="U470" s="38">
        <v>78.29</v>
      </c>
      <c r="V470" s="38">
        <v>78.96</v>
      </c>
      <c r="W470" s="38">
        <v>79.59</v>
      </c>
      <c r="X470" s="38">
        <v>80.22</v>
      </c>
      <c r="Y470" s="38">
        <v>80.85</v>
      </c>
      <c r="Z470" s="38">
        <v>81.43</v>
      </c>
      <c r="AA470" s="38">
        <v>82.02</v>
      </c>
      <c r="AB470" s="38">
        <v>82.57</v>
      </c>
      <c r="AC470" s="38">
        <v>83.15</v>
      </c>
      <c r="AD470" s="38">
        <v>83.73</v>
      </c>
      <c r="AE470" s="38">
        <v>84.27</v>
      </c>
      <c r="AF470" s="38">
        <v>84.8</v>
      </c>
      <c r="AG470" s="38">
        <v>85.31</v>
      </c>
      <c r="AH470" s="38">
        <v>85.85</v>
      </c>
      <c r="AI470" s="38">
        <v>86.38</v>
      </c>
      <c r="AJ470" s="38">
        <v>86.85</v>
      </c>
      <c r="AK470" s="38">
        <v>87.36</v>
      </c>
    </row>
    <row r="471" spans="1:37" ht="12.75" customHeight="1" thickBot="1" thickTop="1">
      <c r="A471" s="1">
        <v>5</v>
      </c>
      <c r="B471" s="19">
        <f>MATCH(D471,'[2]world'!$B$3:$B$400,0)</f>
        <v>167</v>
      </c>
      <c r="C471" s="17" t="str">
        <f>INDEX('[2]world'!$D$3:$D$400,MATCH(D471,'[2]world'!$B$3:$B$400,0))</f>
        <v>SeGr</v>
      </c>
      <c r="D471" s="22" t="s">
        <v>194</v>
      </c>
      <c r="E471" s="23">
        <f>MATCH(G471,'[2]sex'!$B$3:$B$176,0)</f>
        <v>2</v>
      </c>
      <c r="F471" s="23" t="str">
        <f>INDEX('[2]sex'!$D$3:$D$176,MATCH(G471,'[2]sex'!$B$3:$B$176,0))</f>
        <v>females</v>
      </c>
      <c r="G471" s="22" t="s">
        <v>311</v>
      </c>
      <c r="H471" s="38">
        <v>52.21</v>
      </c>
      <c r="I471" s="38">
        <v>56.75</v>
      </c>
      <c r="J471" s="38">
        <v>62.5</v>
      </c>
      <c r="K471" s="38">
        <v>65.78</v>
      </c>
      <c r="L471" s="38">
        <v>67.76</v>
      </c>
      <c r="M471" s="38">
        <v>68.9</v>
      </c>
      <c r="N471" s="38">
        <v>70.51</v>
      </c>
      <c r="O471" s="38">
        <v>71.91</v>
      </c>
      <c r="P471" s="38">
        <v>72.63</v>
      </c>
      <c r="Q471" s="38">
        <v>72.88</v>
      </c>
      <c r="R471" s="38">
        <v>73.26</v>
      </c>
      <c r="S471" s="38">
        <v>73.99</v>
      </c>
      <c r="T471" s="38">
        <v>74.9</v>
      </c>
      <c r="U471" s="38">
        <v>75.54</v>
      </c>
      <c r="V471" s="38">
        <v>76.15</v>
      </c>
      <c r="W471" s="38">
        <v>76.76</v>
      </c>
      <c r="X471" s="38">
        <v>77.37</v>
      </c>
      <c r="Y471" s="38">
        <v>77.9</v>
      </c>
      <c r="Z471" s="38">
        <v>78.48</v>
      </c>
      <c r="AA471" s="38">
        <v>79.02</v>
      </c>
      <c r="AB471" s="38">
        <v>79.57</v>
      </c>
      <c r="AC471" s="38">
        <v>80.1</v>
      </c>
      <c r="AD471" s="38">
        <v>80.62</v>
      </c>
      <c r="AE471" s="38">
        <v>81.1</v>
      </c>
      <c r="AF471" s="38">
        <v>81.65</v>
      </c>
      <c r="AG471" s="38">
        <v>82.13</v>
      </c>
      <c r="AH471" s="38">
        <v>82.62</v>
      </c>
      <c r="AI471" s="38">
        <v>83.13</v>
      </c>
      <c r="AJ471" s="38">
        <v>83.65</v>
      </c>
      <c r="AK471" s="38">
        <v>84.1</v>
      </c>
    </row>
    <row r="472" spans="1:37" ht="12.75" customHeight="1" thickBot="1" thickTop="1">
      <c r="A472" s="1">
        <v>5</v>
      </c>
      <c r="B472" s="19">
        <f>MATCH(D472,'[2]world'!$B$3:$B$400,0)</f>
        <v>294</v>
      </c>
      <c r="C472" s="17" t="str">
        <f>INDEX('[2]world'!$D$3:$D$400,MATCH(D472,'[2]world'!$B$3:$B$400,0))</f>
        <v>Samoa</v>
      </c>
      <c r="D472" s="22" t="s">
        <v>195</v>
      </c>
      <c r="E472" s="23">
        <f>MATCH(G472,'[2]sex'!$B$3:$B$176,0)</f>
        <v>2</v>
      </c>
      <c r="F472" s="23" t="str">
        <f>INDEX('[2]sex'!$D$3:$D$176,MATCH(G472,'[2]sex'!$B$3:$B$176,0))</f>
        <v>females</v>
      </c>
      <c r="G472" s="22" t="s">
        <v>311</v>
      </c>
      <c r="H472" s="38">
        <v>49.6</v>
      </c>
      <c r="I472" s="38">
        <v>52.1</v>
      </c>
      <c r="J472" s="38">
        <v>54.6</v>
      </c>
      <c r="K472" s="38">
        <v>57.1</v>
      </c>
      <c r="L472" s="38">
        <v>59.6</v>
      </c>
      <c r="M472" s="38">
        <v>62.1</v>
      </c>
      <c r="N472" s="38">
        <v>64.6</v>
      </c>
      <c r="O472" s="38">
        <v>67.1</v>
      </c>
      <c r="P472" s="38">
        <v>69.7</v>
      </c>
      <c r="Q472" s="38">
        <v>71.9</v>
      </c>
      <c r="R472" s="38">
        <v>73.55</v>
      </c>
      <c r="S472" s="38">
        <v>74.89</v>
      </c>
      <c r="T472" s="38">
        <v>76.39</v>
      </c>
      <c r="U472" s="38">
        <v>77.6</v>
      </c>
      <c r="V472" s="38">
        <v>78.71</v>
      </c>
      <c r="W472" s="38">
        <v>79.71</v>
      </c>
      <c r="X472" s="38">
        <v>80.56</v>
      </c>
      <c r="Y472" s="38">
        <v>81.44</v>
      </c>
      <c r="Z472" s="38">
        <v>82.24</v>
      </c>
      <c r="AA472" s="38">
        <v>82.95</v>
      </c>
      <c r="AB472" s="38">
        <v>83.64</v>
      </c>
      <c r="AC472" s="38">
        <v>84.31</v>
      </c>
      <c r="AD472" s="38">
        <v>84.91</v>
      </c>
      <c r="AE472" s="38">
        <v>85.53</v>
      </c>
      <c r="AF472" s="38">
        <v>86.15</v>
      </c>
      <c r="AG472" s="38">
        <v>86.73</v>
      </c>
      <c r="AH472" s="38">
        <v>87.32</v>
      </c>
      <c r="AI472" s="38">
        <v>87.87</v>
      </c>
      <c r="AJ472" s="38">
        <v>88.45</v>
      </c>
      <c r="AK472" s="38">
        <v>88.96</v>
      </c>
    </row>
    <row r="473" spans="1:37" ht="12.75" customHeight="1" thickBot="1" thickTop="1">
      <c r="A473" s="1">
        <v>5</v>
      </c>
      <c r="B473" s="19">
        <f>MATCH(D473,'[2]world'!$B$3:$B$400,0)</f>
        <v>132</v>
      </c>
      <c r="C473" s="17" t="str">
        <f>INDEX('[2]world'!$D$3:$D$400,MATCH(D473,'[2]world'!$B$3:$B$400,0))</f>
        <v>SaPr</v>
      </c>
      <c r="D473" s="22" t="s">
        <v>196</v>
      </c>
      <c r="E473" s="23">
        <f>MATCH(G473,'[2]sex'!$B$3:$B$176,0)</f>
        <v>2</v>
      </c>
      <c r="F473" s="23" t="str">
        <f>INDEX('[2]sex'!$D$3:$D$176,MATCH(G473,'[2]sex'!$B$3:$B$176,0))</f>
        <v>females</v>
      </c>
      <c r="G473" s="22" t="s">
        <v>311</v>
      </c>
      <c r="H473" s="38">
        <v>47.96</v>
      </c>
      <c r="I473" s="38">
        <v>50.47</v>
      </c>
      <c r="J473" s="38">
        <v>53.47</v>
      </c>
      <c r="K473" s="38">
        <v>55.98</v>
      </c>
      <c r="L473" s="38">
        <v>58.54</v>
      </c>
      <c r="M473" s="38">
        <v>61.48</v>
      </c>
      <c r="N473" s="38">
        <v>62.43</v>
      </c>
      <c r="O473" s="38">
        <v>63.24</v>
      </c>
      <c r="P473" s="38">
        <v>64.04</v>
      </c>
      <c r="Q473" s="38">
        <v>64.82</v>
      </c>
      <c r="R473" s="38">
        <v>65.6</v>
      </c>
      <c r="S473" s="38">
        <v>67.35</v>
      </c>
      <c r="T473" s="38">
        <v>68.19</v>
      </c>
      <c r="U473" s="38">
        <v>68.96</v>
      </c>
      <c r="V473" s="38">
        <v>69.73</v>
      </c>
      <c r="W473" s="38">
        <v>70.43</v>
      </c>
      <c r="X473" s="38">
        <v>71.1</v>
      </c>
      <c r="Y473" s="38">
        <v>71.77</v>
      </c>
      <c r="Z473" s="38">
        <v>72.38</v>
      </c>
      <c r="AA473" s="38">
        <v>73</v>
      </c>
      <c r="AB473" s="38">
        <v>73.61</v>
      </c>
      <c r="AC473" s="38">
        <v>74.23</v>
      </c>
      <c r="AD473" s="38">
        <v>74.8</v>
      </c>
      <c r="AE473" s="38">
        <v>75.4</v>
      </c>
      <c r="AF473" s="38">
        <v>76.01</v>
      </c>
      <c r="AG473" s="38">
        <v>76.55</v>
      </c>
      <c r="AH473" s="38">
        <v>77.08</v>
      </c>
      <c r="AI473" s="38">
        <v>77.63</v>
      </c>
      <c r="AJ473" s="38">
        <v>78.17</v>
      </c>
      <c r="AK473" s="38">
        <v>78.71</v>
      </c>
    </row>
    <row r="474" spans="1:37" ht="12.75" customHeight="1" thickBot="1" thickTop="1">
      <c r="A474" s="1">
        <v>5</v>
      </c>
      <c r="B474" s="19">
        <f>MATCH(D474,'[2]world'!$B$3:$B$400,0)</f>
        <v>195</v>
      </c>
      <c r="C474" s="17" t="str">
        <f>INDEX('[2]world'!$D$3:$D$400,MATCH(D474,'[2]world'!$B$3:$B$400,0))</f>
        <v>Saud</v>
      </c>
      <c r="D474" s="22" t="s">
        <v>197</v>
      </c>
      <c r="E474" s="23">
        <f>MATCH(G474,'[2]sex'!$B$3:$B$176,0)</f>
        <v>2</v>
      </c>
      <c r="F474" s="23" t="str">
        <f>INDEX('[2]sex'!$D$3:$D$176,MATCH(G474,'[2]sex'!$B$3:$B$176,0))</f>
        <v>females</v>
      </c>
      <c r="G474" s="22" t="s">
        <v>311</v>
      </c>
      <c r="H474" s="38">
        <v>44.09</v>
      </c>
      <c r="I474" s="38">
        <v>46.55</v>
      </c>
      <c r="J474" s="38">
        <v>49.09</v>
      </c>
      <c r="K474" s="38">
        <v>52.32</v>
      </c>
      <c r="L474" s="38">
        <v>57.51</v>
      </c>
      <c r="M474" s="38">
        <v>62.78</v>
      </c>
      <c r="N474" s="38">
        <v>66.78</v>
      </c>
      <c r="O474" s="38">
        <v>69.62</v>
      </c>
      <c r="P474" s="38">
        <v>72.09</v>
      </c>
      <c r="Q474" s="38">
        <v>73.77</v>
      </c>
      <c r="R474" s="38">
        <v>74.44</v>
      </c>
      <c r="S474" s="38">
        <v>74.66</v>
      </c>
      <c r="T474" s="38">
        <v>75.47</v>
      </c>
      <c r="U474" s="38">
        <v>76.3</v>
      </c>
      <c r="V474" s="38">
        <v>77.07</v>
      </c>
      <c r="W474" s="38">
        <v>77.77</v>
      </c>
      <c r="X474" s="38">
        <v>78.4</v>
      </c>
      <c r="Y474" s="38">
        <v>79.04</v>
      </c>
      <c r="Z474" s="38">
        <v>79.62</v>
      </c>
      <c r="AA474" s="38">
        <v>80.23</v>
      </c>
      <c r="AB474" s="38">
        <v>80.79</v>
      </c>
      <c r="AC474" s="38">
        <v>81.3</v>
      </c>
      <c r="AD474" s="38">
        <v>81.86</v>
      </c>
      <c r="AE474" s="38">
        <v>82.37</v>
      </c>
      <c r="AF474" s="38">
        <v>82.88</v>
      </c>
      <c r="AG474" s="38">
        <v>83.38</v>
      </c>
      <c r="AH474" s="38">
        <v>83.88</v>
      </c>
      <c r="AI474" s="38">
        <v>84.38</v>
      </c>
      <c r="AJ474" s="38">
        <v>84.86</v>
      </c>
      <c r="AK474" s="38">
        <v>85.35</v>
      </c>
    </row>
    <row r="475" spans="1:37" ht="12.75" customHeight="1" thickBot="1" thickTop="1">
      <c r="A475" s="1">
        <v>5</v>
      </c>
      <c r="B475" s="19">
        <f>MATCH(D475,'[2]world'!$B$3:$B$400,0)</f>
        <v>100</v>
      </c>
      <c r="C475" s="17" t="str">
        <f>INDEX('[2]world'!$D$3:$D$400,MATCH(D475,'[2]world'!$B$3:$B$400,0))</f>
        <v>Sen</v>
      </c>
      <c r="D475" s="22" t="s">
        <v>198</v>
      </c>
      <c r="E475" s="23">
        <f>MATCH(G475,'[2]sex'!$B$3:$B$176,0)</f>
        <v>2</v>
      </c>
      <c r="F475" s="23" t="str">
        <f>INDEX('[2]sex'!$D$3:$D$176,MATCH(G475,'[2]sex'!$B$3:$B$176,0))</f>
        <v>females</v>
      </c>
      <c r="G475" s="22" t="s">
        <v>311</v>
      </c>
      <c r="H475" s="38">
        <v>36.12</v>
      </c>
      <c r="I475" s="38">
        <v>38.22</v>
      </c>
      <c r="J475" s="38">
        <v>39.41</v>
      </c>
      <c r="K475" s="38">
        <v>39.28</v>
      </c>
      <c r="L475" s="38">
        <v>41.9</v>
      </c>
      <c r="M475" s="38">
        <v>47.68</v>
      </c>
      <c r="N475" s="38">
        <v>52.66</v>
      </c>
      <c r="O475" s="38">
        <v>57.62</v>
      </c>
      <c r="P475" s="38">
        <v>59.2</v>
      </c>
      <c r="Q475" s="38">
        <v>58.76</v>
      </c>
      <c r="R475" s="38">
        <v>60.55</v>
      </c>
      <c r="S475" s="38">
        <v>63.59</v>
      </c>
      <c r="T475" s="38">
        <v>67.61</v>
      </c>
      <c r="U475" s="38">
        <v>69.62</v>
      </c>
      <c r="V475" s="38">
        <v>71.43</v>
      </c>
      <c r="W475" s="38">
        <v>73.07</v>
      </c>
      <c r="X475" s="38">
        <v>74.45</v>
      </c>
      <c r="Y475" s="38">
        <v>75.7</v>
      </c>
      <c r="Z475" s="38">
        <v>76.88</v>
      </c>
      <c r="AA475" s="38">
        <v>77.93</v>
      </c>
      <c r="AB475" s="38">
        <v>78.9</v>
      </c>
      <c r="AC475" s="38">
        <v>79.74</v>
      </c>
      <c r="AD475" s="38">
        <v>80.62</v>
      </c>
      <c r="AE475" s="38">
        <v>81.39</v>
      </c>
      <c r="AF475" s="38">
        <v>82.13</v>
      </c>
      <c r="AG475" s="38">
        <v>82.82</v>
      </c>
      <c r="AH475" s="38">
        <v>83.51</v>
      </c>
      <c r="AI475" s="38">
        <v>84.19</v>
      </c>
      <c r="AJ475" s="38">
        <v>84.86</v>
      </c>
      <c r="AK475" s="38">
        <v>85.49</v>
      </c>
    </row>
    <row r="476" spans="1:37" ht="12.75" customHeight="1" thickBot="1" thickTop="1">
      <c r="A476" s="1">
        <v>5</v>
      </c>
      <c r="B476" s="19">
        <f>MATCH(D476,'[2]world'!$B$3:$B$400,0)</f>
        <v>66</v>
      </c>
      <c r="C476" s="17" t="str">
        <f>INDEX('[2]world'!$D$3:$D$400,MATCH(D476,'[2]world'!$B$3:$B$400,0))</f>
        <v>Ser</v>
      </c>
      <c r="D476" s="22" t="s">
        <v>199</v>
      </c>
      <c r="E476" s="23">
        <f>MATCH(G476,'[2]sex'!$B$3:$B$176,0)</f>
        <v>2</v>
      </c>
      <c r="F476" s="23" t="str">
        <f>INDEX('[2]sex'!$D$3:$D$176,MATCH(G476,'[2]sex'!$B$3:$B$176,0))</f>
        <v>females</v>
      </c>
      <c r="G476" s="22" t="s">
        <v>311</v>
      </c>
      <c r="H476" s="38">
        <v>60.47</v>
      </c>
      <c r="I476" s="38">
        <v>63.28</v>
      </c>
      <c r="J476" s="38">
        <v>65.92</v>
      </c>
      <c r="K476" s="38">
        <v>68.79</v>
      </c>
      <c r="L476" s="38">
        <v>70.8</v>
      </c>
      <c r="M476" s="38">
        <v>72.25</v>
      </c>
      <c r="N476" s="38">
        <v>72.88</v>
      </c>
      <c r="O476" s="38">
        <v>73.94</v>
      </c>
      <c r="P476" s="38">
        <v>74.72</v>
      </c>
      <c r="Q476" s="38">
        <v>74.84</v>
      </c>
      <c r="R476" s="38">
        <v>75.38</v>
      </c>
      <c r="S476" s="38">
        <v>76.11</v>
      </c>
      <c r="T476" s="38">
        <v>77.5</v>
      </c>
      <c r="U476" s="38">
        <v>78.18</v>
      </c>
      <c r="V476" s="38">
        <v>78.84</v>
      </c>
      <c r="W476" s="38">
        <v>79.48</v>
      </c>
      <c r="X476" s="38">
        <v>80.08</v>
      </c>
      <c r="Y476" s="38">
        <v>80.68</v>
      </c>
      <c r="Z476" s="38">
        <v>81.3</v>
      </c>
      <c r="AA476" s="38">
        <v>81.86</v>
      </c>
      <c r="AB476" s="38">
        <v>82.42</v>
      </c>
      <c r="AC476" s="38">
        <v>82.96</v>
      </c>
      <c r="AD476" s="38">
        <v>83.5</v>
      </c>
      <c r="AE476" s="38">
        <v>84.03</v>
      </c>
      <c r="AF476" s="38">
        <v>84.57</v>
      </c>
      <c r="AG476" s="38">
        <v>85.1</v>
      </c>
      <c r="AH476" s="38">
        <v>85.58</v>
      </c>
      <c r="AI476" s="38">
        <v>86.13</v>
      </c>
      <c r="AJ476" s="38">
        <v>86.63</v>
      </c>
      <c r="AK476" s="38">
        <v>87.16</v>
      </c>
    </row>
    <row r="477" spans="1:37" ht="12.75" customHeight="1" thickBot="1" thickTop="1">
      <c r="A477" s="1">
        <v>5</v>
      </c>
      <c r="B477" s="19">
        <f>MATCH(D477,'[2]world'!$B$3:$B$400,0)</f>
        <v>117</v>
      </c>
      <c r="C477" s="17" t="str">
        <f>INDEX('[2]world'!$D$3:$D$400,MATCH(D477,'[2]world'!$B$3:$B$400,0))</f>
        <v>Sei</v>
      </c>
      <c r="D477" s="22" t="s">
        <v>200</v>
      </c>
      <c r="E477" s="23">
        <f>MATCH(G477,'[2]sex'!$B$3:$B$176,0)</f>
        <v>2</v>
      </c>
      <c r="F477" s="23" t="str">
        <f>INDEX('[2]sex'!$D$3:$D$176,MATCH(G477,'[2]sex'!$B$3:$B$176,0))</f>
        <v>females</v>
      </c>
      <c r="G477" s="22" t="s">
        <v>311</v>
      </c>
      <c r="H477" s="38">
        <v>60.13</v>
      </c>
      <c r="I477" s="38">
        <v>61.65</v>
      </c>
      <c r="J477" s="38">
        <v>65.61</v>
      </c>
      <c r="K477" s="38">
        <v>67.54</v>
      </c>
      <c r="L477" s="38">
        <v>70.45</v>
      </c>
      <c r="M477" s="38">
        <v>72.89</v>
      </c>
      <c r="N477" s="38">
        <v>74.46</v>
      </c>
      <c r="O477" s="38">
        <v>75.33</v>
      </c>
      <c r="P477" s="38">
        <v>75.87</v>
      </c>
      <c r="Q477" s="38">
        <v>76.37</v>
      </c>
      <c r="R477" s="38">
        <v>76.82</v>
      </c>
      <c r="S477" s="38">
        <v>77.27</v>
      </c>
      <c r="T477" s="38">
        <v>77.91</v>
      </c>
      <c r="U477" s="38">
        <v>78.58</v>
      </c>
      <c r="V477" s="38">
        <v>79.28</v>
      </c>
      <c r="W477" s="38">
        <v>79.88</v>
      </c>
      <c r="X477" s="38">
        <v>80.51</v>
      </c>
      <c r="Y477" s="38">
        <v>81.09</v>
      </c>
      <c r="Z477" s="38">
        <v>81.67</v>
      </c>
      <c r="AA477" s="38">
        <v>82.23</v>
      </c>
      <c r="AB477" s="38">
        <v>82.77</v>
      </c>
      <c r="AC477" s="38">
        <v>83.31</v>
      </c>
      <c r="AD477" s="38">
        <v>83.86</v>
      </c>
      <c r="AE477" s="38">
        <v>84.35</v>
      </c>
      <c r="AF477" s="38">
        <v>84.86</v>
      </c>
      <c r="AG477" s="38">
        <v>85.35</v>
      </c>
      <c r="AH477" s="38">
        <v>85.85</v>
      </c>
      <c r="AI477" s="38">
        <v>86.33</v>
      </c>
      <c r="AJ477" s="38">
        <v>86.82</v>
      </c>
      <c r="AK477" s="38">
        <v>87.32</v>
      </c>
    </row>
    <row r="478" spans="1:37" ht="12.75" customHeight="1" thickBot="1" thickTop="1">
      <c r="A478" s="1">
        <v>5</v>
      </c>
      <c r="B478" s="19">
        <f>MATCH(D478,'[2]world'!$B$3:$B$400,0)</f>
        <v>101</v>
      </c>
      <c r="C478" s="17" t="str">
        <f>INDEX('[2]world'!$D$3:$D$400,MATCH(D478,'[2]world'!$B$3:$B$400,0))</f>
        <v>Sleo</v>
      </c>
      <c r="D478" s="22" t="s">
        <v>201</v>
      </c>
      <c r="E478" s="23">
        <f>MATCH(G478,'[2]sex'!$B$3:$B$176,0)</f>
        <v>2</v>
      </c>
      <c r="F478" s="23" t="str">
        <f>INDEX('[2]sex'!$D$3:$D$176,MATCH(G478,'[2]sex'!$B$3:$B$176,0))</f>
        <v>females</v>
      </c>
      <c r="G478" s="22" t="s">
        <v>311</v>
      </c>
      <c r="H478" s="38">
        <v>30.58</v>
      </c>
      <c r="I478" s="38">
        <v>31.56</v>
      </c>
      <c r="J478" s="38">
        <v>32.45</v>
      </c>
      <c r="K478" s="38">
        <v>33.85</v>
      </c>
      <c r="L478" s="38">
        <v>36.88</v>
      </c>
      <c r="M478" s="38">
        <v>40.04</v>
      </c>
      <c r="N478" s="38">
        <v>41.08</v>
      </c>
      <c r="O478" s="38">
        <v>39.4</v>
      </c>
      <c r="P478" s="38">
        <v>36.71</v>
      </c>
      <c r="Q478" s="38">
        <v>37.49</v>
      </c>
      <c r="R478" s="38">
        <v>42.56</v>
      </c>
      <c r="S478" s="38">
        <v>46.72</v>
      </c>
      <c r="T478" s="38">
        <v>50.74</v>
      </c>
      <c r="U478" s="38">
        <v>52.68</v>
      </c>
      <c r="V478" s="38">
        <v>54.65</v>
      </c>
      <c r="W478" s="38">
        <v>56.53</v>
      </c>
      <c r="X478" s="38">
        <v>58.36</v>
      </c>
      <c r="Y478" s="38">
        <v>60.05</v>
      </c>
      <c r="Z478" s="38">
        <v>61.7</v>
      </c>
      <c r="AA478" s="38">
        <v>63.12</v>
      </c>
      <c r="AB478" s="38">
        <v>64.43</v>
      </c>
      <c r="AC478" s="38">
        <v>65.56</v>
      </c>
      <c r="AD478" s="38">
        <v>66.62</v>
      </c>
      <c r="AE478" s="38">
        <v>67.62</v>
      </c>
      <c r="AF478" s="38">
        <v>68.49</v>
      </c>
      <c r="AG478" s="38">
        <v>69.22</v>
      </c>
      <c r="AH478" s="38">
        <v>69.95</v>
      </c>
      <c r="AI478" s="38">
        <v>70.63</v>
      </c>
      <c r="AJ478" s="38">
        <v>71.34</v>
      </c>
      <c r="AK478" s="38">
        <v>71.9</v>
      </c>
    </row>
    <row r="479" spans="1:37" ht="12.75" customHeight="1" thickBot="1" thickTop="1">
      <c r="A479" s="1">
        <v>5</v>
      </c>
      <c r="B479" s="19">
        <f>MATCH(D479,'[2]world'!$B$3:$B$400,0)</f>
        <v>217</v>
      </c>
      <c r="C479" s="17" t="str">
        <f>INDEX('[2]world'!$D$3:$D$400,MATCH(D479,'[2]world'!$B$3:$B$400,0))</f>
        <v>Sin</v>
      </c>
      <c r="D479" s="22" t="s">
        <v>202</v>
      </c>
      <c r="E479" s="23">
        <f>MATCH(G479,'[2]sex'!$B$3:$B$176,0)</f>
        <v>2</v>
      </c>
      <c r="F479" s="23" t="str">
        <f>INDEX('[2]sex'!$D$3:$D$176,MATCH(G479,'[2]sex'!$B$3:$B$176,0))</f>
        <v>females</v>
      </c>
      <c r="G479" s="22" t="s">
        <v>311</v>
      </c>
      <c r="H479" s="38">
        <v>63.04</v>
      </c>
      <c r="I479" s="38">
        <v>67.73</v>
      </c>
      <c r="J479" s="38">
        <v>70.04</v>
      </c>
      <c r="K479" s="38">
        <v>70.76</v>
      </c>
      <c r="L479" s="38">
        <v>72.76</v>
      </c>
      <c r="M479" s="38">
        <v>74.26</v>
      </c>
      <c r="N479" s="38">
        <v>75.68</v>
      </c>
      <c r="O479" s="38">
        <v>77.11</v>
      </c>
      <c r="P479" s="38">
        <v>79.23</v>
      </c>
      <c r="Q479" s="38">
        <v>80.07</v>
      </c>
      <c r="R479" s="38">
        <v>81.76</v>
      </c>
      <c r="S479" s="38">
        <v>83.66</v>
      </c>
      <c r="T479" s="38">
        <v>85.61</v>
      </c>
      <c r="U479" s="38">
        <v>86.65</v>
      </c>
      <c r="V479" s="38">
        <v>87.51</v>
      </c>
      <c r="W479" s="38">
        <v>88.32</v>
      </c>
      <c r="X479" s="38">
        <v>89.1</v>
      </c>
      <c r="Y479" s="38">
        <v>89.86</v>
      </c>
      <c r="Z479" s="38">
        <v>90.55</v>
      </c>
      <c r="AA479" s="38">
        <v>91.21</v>
      </c>
      <c r="AB479" s="38">
        <v>91.84</v>
      </c>
      <c r="AC479" s="38">
        <v>92.46</v>
      </c>
      <c r="AD479" s="38">
        <v>93.11</v>
      </c>
      <c r="AE479" s="38">
        <v>93.68</v>
      </c>
      <c r="AF479" s="38">
        <v>94.26</v>
      </c>
      <c r="AG479" s="38">
        <v>94.83</v>
      </c>
      <c r="AH479" s="38">
        <v>95.4</v>
      </c>
      <c r="AI479" s="38">
        <v>95.98</v>
      </c>
      <c r="AJ479" s="38">
        <v>96.49</v>
      </c>
      <c r="AK479" s="38">
        <v>97.04</v>
      </c>
    </row>
    <row r="480" spans="1:37" ht="12.75" customHeight="1" thickBot="1" thickTop="1">
      <c r="A480" s="1">
        <v>5</v>
      </c>
      <c r="B480" s="19">
        <f>MATCH(D480,'[2]world'!$B$3:$B$400,0)</f>
        <v>36</v>
      </c>
      <c r="C480" s="17" t="str">
        <f>INDEX('[2]world'!$D$3:$D$400,MATCH(D480,'[2]world'!$B$3:$B$400,0))</f>
        <v>SLO</v>
      </c>
      <c r="D480" s="22" t="s">
        <v>203</v>
      </c>
      <c r="E480" s="23">
        <f>MATCH(G480,'[2]sex'!$B$3:$B$176,0)</f>
        <v>2</v>
      </c>
      <c r="F480" s="23" t="str">
        <f>INDEX('[2]sex'!$D$3:$D$176,MATCH(G480,'[2]sex'!$B$3:$B$176,0))</f>
        <v>females</v>
      </c>
      <c r="G480" s="22" t="s">
        <v>311</v>
      </c>
      <c r="H480" s="38">
        <v>66.31</v>
      </c>
      <c r="I480" s="38">
        <v>70.76</v>
      </c>
      <c r="J480" s="38">
        <v>72.99</v>
      </c>
      <c r="K480" s="38">
        <v>73.25</v>
      </c>
      <c r="L480" s="38">
        <v>73.53</v>
      </c>
      <c r="M480" s="38">
        <v>74.23</v>
      </c>
      <c r="N480" s="38">
        <v>74.68</v>
      </c>
      <c r="O480" s="38">
        <v>75.16</v>
      </c>
      <c r="P480" s="38">
        <v>75.91</v>
      </c>
      <c r="Q480" s="38">
        <v>76.85</v>
      </c>
      <c r="R480" s="38">
        <v>77.82</v>
      </c>
      <c r="S480" s="38">
        <v>78.58</v>
      </c>
      <c r="T480" s="38">
        <v>79.73</v>
      </c>
      <c r="U480" s="38">
        <v>80.26</v>
      </c>
      <c r="V480" s="38">
        <v>80.77</v>
      </c>
      <c r="W480" s="38">
        <v>81.28</v>
      </c>
      <c r="X480" s="38">
        <v>81.83</v>
      </c>
      <c r="Y480" s="38">
        <v>82.32</v>
      </c>
      <c r="Z480" s="38">
        <v>82.82</v>
      </c>
      <c r="AA480" s="38">
        <v>83.35</v>
      </c>
      <c r="AB480" s="38">
        <v>83.86</v>
      </c>
      <c r="AC480" s="38">
        <v>84.33</v>
      </c>
      <c r="AD480" s="38">
        <v>84.82</v>
      </c>
      <c r="AE480" s="38">
        <v>85.32</v>
      </c>
      <c r="AF480" s="38">
        <v>85.81</v>
      </c>
      <c r="AG480" s="38">
        <v>86.3</v>
      </c>
      <c r="AH480" s="38">
        <v>86.81</v>
      </c>
      <c r="AI480" s="38">
        <v>87.28</v>
      </c>
      <c r="AJ480" s="38">
        <v>87.77</v>
      </c>
      <c r="AK480" s="38">
        <v>88.28</v>
      </c>
    </row>
    <row r="481" spans="1:37" ht="12.75" customHeight="1" thickBot="1" thickTop="1">
      <c r="A481" s="1">
        <v>5</v>
      </c>
      <c r="B481" s="19">
        <f>MATCH(D481,'[2]world'!$B$3:$B$400,0)</f>
        <v>37</v>
      </c>
      <c r="C481" s="17" t="str">
        <f>INDEX('[2]world'!$D$3:$D$400,MATCH(D481,'[2]world'!$B$3:$B$400,0))</f>
        <v>SLN</v>
      </c>
      <c r="D481" s="22" t="s">
        <v>204</v>
      </c>
      <c r="E481" s="23">
        <f>MATCH(G481,'[2]sex'!$B$3:$B$176,0)</f>
        <v>2</v>
      </c>
      <c r="F481" s="23" t="str">
        <f>INDEX('[2]sex'!$D$3:$D$176,MATCH(G481,'[2]sex'!$B$3:$B$176,0))</f>
        <v>females</v>
      </c>
      <c r="G481" s="22" t="s">
        <v>311</v>
      </c>
      <c r="H481" s="38">
        <v>68.1</v>
      </c>
      <c r="I481" s="38">
        <v>70.5</v>
      </c>
      <c r="J481" s="38">
        <v>72</v>
      </c>
      <c r="K481" s="38">
        <v>72.6</v>
      </c>
      <c r="L481" s="38">
        <v>73.5</v>
      </c>
      <c r="M481" s="38">
        <v>74.8</v>
      </c>
      <c r="N481" s="38">
        <v>75.21</v>
      </c>
      <c r="O481" s="38">
        <v>76.62</v>
      </c>
      <c r="P481" s="38">
        <v>77.61</v>
      </c>
      <c r="Q481" s="38">
        <v>79.05</v>
      </c>
      <c r="R481" s="38">
        <v>80.42</v>
      </c>
      <c r="S481" s="38">
        <v>82.02</v>
      </c>
      <c r="T481" s="38">
        <v>83.14</v>
      </c>
      <c r="U481" s="38">
        <v>83.85</v>
      </c>
      <c r="V481" s="38">
        <v>84.52</v>
      </c>
      <c r="W481" s="38">
        <v>85.18</v>
      </c>
      <c r="X481" s="38">
        <v>85.82</v>
      </c>
      <c r="Y481" s="38">
        <v>86.45</v>
      </c>
      <c r="Z481" s="38">
        <v>87.08</v>
      </c>
      <c r="AA481" s="38">
        <v>87.67</v>
      </c>
      <c r="AB481" s="38">
        <v>88.26</v>
      </c>
      <c r="AC481" s="38">
        <v>88.86</v>
      </c>
      <c r="AD481" s="38">
        <v>89.44</v>
      </c>
      <c r="AE481" s="38">
        <v>90.06</v>
      </c>
      <c r="AF481" s="38">
        <v>90.64</v>
      </c>
      <c r="AG481" s="38">
        <v>91.19</v>
      </c>
      <c r="AH481" s="38">
        <v>91.74</v>
      </c>
      <c r="AI481" s="38">
        <v>92.33</v>
      </c>
      <c r="AJ481" s="38">
        <v>92.9</v>
      </c>
      <c r="AK481" s="38">
        <v>93.49</v>
      </c>
    </row>
    <row r="482" spans="1:37" ht="12.75" customHeight="1" thickBot="1" thickTop="1">
      <c r="A482" s="1">
        <v>5</v>
      </c>
      <c r="B482" s="19">
        <f>MATCH(D482,'[2]world'!$B$3:$B$400,0)</f>
        <v>246</v>
      </c>
      <c r="C482" s="17" t="str">
        <f>INDEX('[2]world'!$D$3:$D$400,MATCH(D482,'[2]world'!$B$3:$B$400,0))</f>
        <v>Sol</v>
      </c>
      <c r="D482" s="22" t="s">
        <v>205</v>
      </c>
      <c r="E482" s="23">
        <f>MATCH(G482,'[2]sex'!$B$3:$B$176,0)</f>
        <v>2</v>
      </c>
      <c r="F482" s="23" t="str">
        <f>INDEX('[2]sex'!$D$3:$D$176,MATCH(G482,'[2]sex'!$B$3:$B$176,0))</f>
        <v>females</v>
      </c>
      <c r="G482" s="22" t="s">
        <v>311</v>
      </c>
      <c r="H482" s="38">
        <v>46.4</v>
      </c>
      <c r="I482" s="38">
        <v>48.9</v>
      </c>
      <c r="J482" s="38">
        <v>51.4</v>
      </c>
      <c r="K482" s="38">
        <v>53.9</v>
      </c>
      <c r="L482" s="38">
        <v>56.4</v>
      </c>
      <c r="M482" s="38">
        <v>58.9</v>
      </c>
      <c r="N482" s="38">
        <v>59.53</v>
      </c>
      <c r="O482" s="38">
        <v>56.29</v>
      </c>
      <c r="P482" s="38">
        <v>58.82</v>
      </c>
      <c r="Q482" s="38">
        <v>62</v>
      </c>
      <c r="R482" s="38">
        <v>66</v>
      </c>
      <c r="S482" s="38">
        <v>67.76</v>
      </c>
      <c r="T482" s="38">
        <v>69.03</v>
      </c>
      <c r="U482" s="38">
        <v>70.24</v>
      </c>
      <c r="V482" s="38">
        <v>71.37</v>
      </c>
      <c r="W482" s="38">
        <v>72.41</v>
      </c>
      <c r="X482" s="38">
        <v>73.36</v>
      </c>
      <c r="Y482" s="38">
        <v>74.26</v>
      </c>
      <c r="Z482" s="38">
        <v>75.1</v>
      </c>
      <c r="AA482" s="38">
        <v>75.87</v>
      </c>
      <c r="AB482" s="38">
        <v>76.64</v>
      </c>
      <c r="AC482" s="38">
        <v>77.4</v>
      </c>
      <c r="AD482" s="38">
        <v>78.14</v>
      </c>
      <c r="AE482" s="38">
        <v>78.84</v>
      </c>
      <c r="AF482" s="38">
        <v>79.5</v>
      </c>
      <c r="AG482" s="38">
        <v>80.13</v>
      </c>
      <c r="AH482" s="38">
        <v>80.79</v>
      </c>
      <c r="AI482" s="38">
        <v>81.47</v>
      </c>
      <c r="AJ482" s="38">
        <v>82.09</v>
      </c>
      <c r="AK482" s="38">
        <v>82.66</v>
      </c>
    </row>
    <row r="483" spans="1:37" ht="12.75" customHeight="1" thickBot="1" thickTop="1">
      <c r="A483" s="1">
        <v>5</v>
      </c>
      <c r="B483" s="19">
        <f>MATCH(D483,'[2]world'!$B$3:$B$400,0)</f>
        <v>118</v>
      </c>
      <c r="C483" s="17" t="str">
        <f>INDEX('[2]world'!$D$3:$D$400,MATCH(D483,'[2]world'!$B$3:$B$400,0))</f>
        <v>Som</v>
      </c>
      <c r="D483" s="22" t="s">
        <v>206</v>
      </c>
      <c r="E483" s="23">
        <f>MATCH(G483,'[2]sex'!$B$3:$B$176,0)</f>
        <v>2</v>
      </c>
      <c r="F483" s="23" t="str">
        <f>INDEX('[2]sex'!$D$3:$D$176,MATCH(G483,'[2]sex'!$B$3:$B$176,0))</f>
        <v>females</v>
      </c>
      <c r="G483" s="22" t="s">
        <v>311</v>
      </c>
      <c r="H483" s="38">
        <v>35.5</v>
      </c>
      <c r="I483" s="38">
        <v>37.53</v>
      </c>
      <c r="J483" s="38">
        <v>39.52</v>
      </c>
      <c r="K483" s="38">
        <v>41.55</v>
      </c>
      <c r="L483" s="38">
        <v>43.48</v>
      </c>
      <c r="M483" s="38">
        <v>45.37</v>
      </c>
      <c r="N483" s="38">
        <v>47.09</v>
      </c>
      <c r="O483" s="38">
        <v>47.96</v>
      </c>
      <c r="P483" s="38">
        <v>46.53</v>
      </c>
      <c r="Q483" s="38">
        <v>51.42</v>
      </c>
      <c r="R483" s="38">
        <v>53.1</v>
      </c>
      <c r="S483" s="38">
        <v>54.8</v>
      </c>
      <c r="T483" s="38">
        <v>56.51</v>
      </c>
      <c r="U483" s="38">
        <v>58.21</v>
      </c>
      <c r="V483" s="38">
        <v>59.89</v>
      </c>
      <c r="W483" s="38">
        <v>61.52</v>
      </c>
      <c r="X483" s="38">
        <v>63.09</v>
      </c>
      <c r="Y483" s="38">
        <v>64.62</v>
      </c>
      <c r="Z483" s="38">
        <v>65.98</v>
      </c>
      <c r="AA483" s="38">
        <v>67.34</v>
      </c>
      <c r="AB483" s="38">
        <v>68.6</v>
      </c>
      <c r="AC483" s="38">
        <v>69.68</v>
      </c>
      <c r="AD483" s="38">
        <v>70.77</v>
      </c>
      <c r="AE483" s="38">
        <v>71.66</v>
      </c>
      <c r="AF483" s="38">
        <v>72.71</v>
      </c>
      <c r="AG483" s="38">
        <v>73.63</v>
      </c>
      <c r="AH483" s="38">
        <v>74.39</v>
      </c>
      <c r="AI483" s="38">
        <v>75.05</v>
      </c>
      <c r="AJ483" s="38">
        <v>75.7</v>
      </c>
      <c r="AK483" s="38">
        <v>76.43</v>
      </c>
    </row>
    <row r="484" spans="1:37" ht="12.75" customHeight="1" thickBot="1" thickTop="1">
      <c r="A484" s="1">
        <v>5</v>
      </c>
      <c r="B484" s="19">
        <f>MATCH(D484,'[2]world'!$B$3:$B$400,0)</f>
        <v>137</v>
      </c>
      <c r="C484" s="17" t="str">
        <f>INDEX('[2]world'!$D$3:$D$400,MATCH(D484,'[2]world'!$B$3:$B$400,0))</f>
        <v>SAR</v>
      </c>
      <c r="D484" s="22" t="s">
        <v>207</v>
      </c>
      <c r="E484" s="23">
        <f>MATCH(G484,'[2]sex'!$B$3:$B$176,0)</f>
        <v>2</v>
      </c>
      <c r="F484" s="23" t="str">
        <f>INDEX('[2]sex'!$D$3:$D$176,MATCH(G484,'[2]sex'!$B$3:$B$176,0))</f>
        <v>females</v>
      </c>
      <c r="G484" s="22" t="s">
        <v>311</v>
      </c>
      <c r="H484" s="38">
        <v>46</v>
      </c>
      <c r="I484" s="38">
        <v>49.5</v>
      </c>
      <c r="J484" s="38">
        <v>52</v>
      </c>
      <c r="K484" s="38">
        <v>54.51</v>
      </c>
      <c r="L484" s="38">
        <v>56.6</v>
      </c>
      <c r="M484" s="38">
        <v>58.83</v>
      </c>
      <c r="N484" s="38">
        <v>62</v>
      </c>
      <c r="O484" s="38">
        <v>64.86</v>
      </c>
      <c r="P484" s="38">
        <v>65.97</v>
      </c>
      <c r="Q484" s="38">
        <v>62.19</v>
      </c>
      <c r="R484" s="38">
        <v>54.35</v>
      </c>
      <c r="S484" s="38">
        <v>53.4</v>
      </c>
      <c r="T484" s="38">
        <v>59.11</v>
      </c>
      <c r="U484" s="38">
        <v>59.28</v>
      </c>
      <c r="V484" s="38">
        <v>60.39</v>
      </c>
      <c r="W484" s="38">
        <v>62.24</v>
      </c>
      <c r="X484" s="38">
        <v>64.24</v>
      </c>
      <c r="Y484" s="38">
        <v>66.21</v>
      </c>
      <c r="Z484" s="38">
        <v>68.18</v>
      </c>
      <c r="AA484" s="38">
        <v>70.1</v>
      </c>
      <c r="AB484" s="38">
        <v>71.51</v>
      </c>
      <c r="AC484" s="38">
        <v>72.58</v>
      </c>
      <c r="AD484" s="38">
        <v>73.7</v>
      </c>
      <c r="AE484" s="38">
        <v>74.81</v>
      </c>
      <c r="AF484" s="38">
        <v>75.83</v>
      </c>
      <c r="AG484" s="38">
        <v>76.73</v>
      </c>
      <c r="AH484" s="38">
        <v>77.6</v>
      </c>
      <c r="AI484" s="38">
        <v>78.44</v>
      </c>
      <c r="AJ484" s="38">
        <v>79.23</v>
      </c>
      <c r="AK484" s="38">
        <v>79.98</v>
      </c>
    </row>
    <row r="485" spans="1:37" ht="12.75" customHeight="1" thickBot="1" thickTop="1">
      <c r="A485" s="1">
        <v>5</v>
      </c>
      <c r="B485" s="19">
        <f>MATCH(D485,'[2]world'!$B$3:$B$400,0)</f>
        <v>169</v>
      </c>
      <c r="C485" s="17" t="str">
        <f>INDEX('[2]world'!$D$3:$D$400,MATCH(D485,'[2]world'!$B$3:$B$400,0))</f>
        <v>Am_S</v>
      </c>
      <c r="D485" s="22" t="s">
        <v>208</v>
      </c>
      <c r="E485" s="23">
        <f>MATCH(G485,'[2]sex'!$B$3:$B$176,0)</f>
        <v>2</v>
      </c>
      <c r="F485" s="23" t="str">
        <f>INDEX('[2]sex'!$D$3:$D$176,MATCH(G485,'[2]sex'!$B$3:$B$176,0))</f>
        <v>females</v>
      </c>
      <c r="G485" s="22" t="s">
        <v>311</v>
      </c>
      <c r="H485" s="38">
        <v>53.708853699563</v>
      </c>
      <c r="I485" s="38">
        <v>56.2441964788691</v>
      </c>
      <c r="J485" s="38">
        <v>58.8931688624345</v>
      </c>
      <c r="K485" s="38">
        <v>61.363509584382</v>
      </c>
      <c r="L485" s="38">
        <v>63.8620879342211</v>
      </c>
      <c r="M485" s="38">
        <v>65.6419771510051</v>
      </c>
      <c r="N485" s="38">
        <v>67.7161714507797</v>
      </c>
      <c r="O485" s="38">
        <v>69.6122399393456</v>
      </c>
      <c r="P485" s="38">
        <v>71.5517575997614</v>
      </c>
      <c r="Q485" s="38">
        <v>73.6580682201066</v>
      </c>
      <c r="R485" s="38">
        <v>75.5284809554484</v>
      </c>
      <c r="S485" s="38">
        <v>76.8535671225363</v>
      </c>
      <c r="T485" s="38">
        <v>78.0368707260469</v>
      </c>
      <c r="U485" s="38">
        <v>79.1310957487399</v>
      </c>
      <c r="V485" s="38">
        <v>80.1463945912755</v>
      </c>
      <c r="W485" s="38">
        <v>81.0659403627259</v>
      </c>
      <c r="X485" s="38">
        <v>81.9133040862649</v>
      </c>
      <c r="Y485" s="38">
        <v>82.6866147478525</v>
      </c>
      <c r="Z485" s="38">
        <v>83.4398567255856</v>
      </c>
      <c r="AA485" s="38">
        <v>84.1558205336893</v>
      </c>
      <c r="AB485" s="38">
        <v>84.8261557838587</v>
      </c>
      <c r="AC485" s="38">
        <v>85.454432398182</v>
      </c>
      <c r="AD485" s="38">
        <v>86.0744879059281</v>
      </c>
      <c r="AE485" s="38">
        <v>86.6492292774422</v>
      </c>
      <c r="AF485" s="38">
        <v>87.2157953202748</v>
      </c>
      <c r="AG485" s="38">
        <v>87.7941614976101</v>
      </c>
      <c r="AH485" s="38">
        <v>88.3668629742772</v>
      </c>
      <c r="AI485" s="38">
        <v>88.9115266110007</v>
      </c>
      <c r="AJ485" s="38">
        <v>89.4589219841468</v>
      </c>
      <c r="AK485" s="38">
        <v>89.9783235526186</v>
      </c>
    </row>
    <row r="486" spans="1:37" ht="12.75" customHeight="1" thickBot="1" thickTop="1">
      <c r="A486" s="1">
        <v>5</v>
      </c>
      <c r="B486" s="19">
        <f>MATCH(D486,'[2]world'!$B$3:$B$400,0)</f>
        <v>341</v>
      </c>
      <c r="C486" s="17" t="str">
        <f>INDEX('[2]world'!$D$3:$D$400,MATCH(D486,'[2]world'!$B$3:$B$400,0))</f>
        <v>SoSud</v>
      </c>
      <c r="D486" s="22" t="s">
        <v>264</v>
      </c>
      <c r="E486" s="23">
        <f>MATCH(G486,'[2]sex'!$B$3:$B$176,0)</f>
        <v>2</v>
      </c>
      <c r="F486" s="23" t="str">
        <f>INDEX('[2]sex'!$D$3:$D$176,MATCH(G486,'[2]sex'!$B$3:$B$176,0))</f>
        <v>females</v>
      </c>
      <c r="G486" s="22" t="s">
        <v>311</v>
      </c>
      <c r="H486" s="38">
        <v>29.31</v>
      </c>
      <c r="I486" s="38">
        <v>31.98</v>
      </c>
      <c r="J486" s="38">
        <v>34.13</v>
      </c>
      <c r="K486" s="38">
        <v>36.29</v>
      </c>
      <c r="L486" s="38">
        <v>38.15</v>
      </c>
      <c r="M486" s="38">
        <v>40.16</v>
      </c>
      <c r="N486" s="38">
        <v>40.89</v>
      </c>
      <c r="O486" s="38">
        <v>43.25</v>
      </c>
      <c r="P486" s="38">
        <v>46.73</v>
      </c>
      <c r="Q486" s="38">
        <v>49.49</v>
      </c>
      <c r="R486" s="38">
        <v>51.34</v>
      </c>
      <c r="S486" s="38">
        <v>53.3</v>
      </c>
      <c r="T486" s="38">
        <v>56.03</v>
      </c>
      <c r="U486" s="38">
        <v>58.1</v>
      </c>
      <c r="V486" s="38">
        <v>60.1</v>
      </c>
      <c r="W486" s="38">
        <v>61.9</v>
      </c>
      <c r="X486" s="38">
        <v>63.56</v>
      </c>
      <c r="Y486" s="38">
        <v>65.04</v>
      </c>
      <c r="Z486" s="38">
        <v>66.37</v>
      </c>
      <c r="AA486" s="38">
        <v>67.49</v>
      </c>
      <c r="AB486" s="38">
        <v>68.52</v>
      </c>
      <c r="AC486" s="38">
        <v>69.5</v>
      </c>
      <c r="AD486" s="38">
        <v>70.3</v>
      </c>
      <c r="AE486" s="38">
        <v>71.05</v>
      </c>
      <c r="AF486" s="38">
        <v>71.74</v>
      </c>
      <c r="AG486" s="38">
        <v>72.45</v>
      </c>
      <c r="AH486" s="38">
        <v>73.15</v>
      </c>
      <c r="AI486" s="38">
        <v>73.73</v>
      </c>
      <c r="AJ486" s="38">
        <v>74.35</v>
      </c>
      <c r="AK486" s="38">
        <v>75</v>
      </c>
    </row>
    <row r="487" spans="1:37" ht="12.75" customHeight="1" thickBot="1" thickTop="1">
      <c r="A487" s="1">
        <v>5</v>
      </c>
      <c r="B487" s="19">
        <f>MATCH(D487,'[2]world'!$B$3:$B$400,0)</f>
        <v>199</v>
      </c>
      <c r="C487" s="17" t="str">
        <f>INDEX('[2]world'!$D$3:$D$400,MATCH(D487,'[2]world'!$B$3:$B$400,0))</f>
        <v>As_CS</v>
      </c>
      <c r="D487" s="22" t="s">
        <v>266</v>
      </c>
      <c r="E487" s="23">
        <f>MATCH(G487,'[2]sex'!$B$3:$B$176,0)</f>
        <v>2</v>
      </c>
      <c r="F487" s="23" t="str">
        <f>INDEX('[2]sex'!$D$3:$D$176,MATCH(G487,'[2]sex'!$B$3:$B$176,0))</f>
        <v>females</v>
      </c>
      <c r="G487" s="22" t="s">
        <v>311</v>
      </c>
      <c r="H487" s="38">
        <v>37.1430473972388</v>
      </c>
      <c r="I487" s="38">
        <v>40.3452684659528</v>
      </c>
      <c r="J487" s="38">
        <v>43.5534128710973</v>
      </c>
      <c r="K487" s="38">
        <v>46.8916623464133</v>
      </c>
      <c r="L487" s="38">
        <v>49.7292544812504</v>
      </c>
      <c r="M487" s="38">
        <v>53.4347043105535</v>
      </c>
      <c r="N487" s="38">
        <v>56.0185381315865</v>
      </c>
      <c r="O487" s="38">
        <v>58.089905979479</v>
      </c>
      <c r="P487" s="38">
        <v>60.6529476702681</v>
      </c>
      <c r="Q487" s="38">
        <v>63.0667082652269</v>
      </c>
      <c r="R487" s="38">
        <v>65.1474999581004</v>
      </c>
      <c r="S487" s="38">
        <v>67.0680043849382</v>
      </c>
      <c r="T487" s="38">
        <v>69.3066300973331</v>
      </c>
      <c r="U487" s="38">
        <v>70.8683369987926</v>
      </c>
      <c r="V487" s="38">
        <v>72.2463469112291</v>
      </c>
      <c r="W487" s="38">
        <v>73.4428998068962</v>
      </c>
      <c r="X487" s="38">
        <v>74.5429145133544</v>
      </c>
      <c r="Y487" s="38">
        <v>75.5637205209055</v>
      </c>
      <c r="Z487" s="38">
        <v>76.48725549911</v>
      </c>
      <c r="AA487" s="38">
        <v>77.3647054375023</v>
      </c>
      <c r="AB487" s="38">
        <v>78.1857896784859</v>
      </c>
      <c r="AC487" s="38">
        <v>78.9634625839756</v>
      </c>
      <c r="AD487" s="38">
        <v>79.6744880536804</v>
      </c>
      <c r="AE487" s="38">
        <v>80.3732033754895</v>
      </c>
      <c r="AF487" s="38">
        <v>81.0398024583148</v>
      </c>
      <c r="AG487" s="38">
        <v>81.7055329727633</v>
      </c>
      <c r="AH487" s="38">
        <v>82.3212708429758</v>
      </c>
      <c r="AI487" s="38">
        <v>82.9588905742886</v>
      </c>
      <c r="AJ487" s="38">
        <v>83.5931840850882</v>
      </c>
      <c r="AK487" s="38">
        <v>84.146437858365</v>
      </c>
    </row>
    <row r="488" spans="1:37" ht="12.75" customHeight="1" thickBot="1" thickTop="1">
      <c r="A488" s="1">
        <v>5</v>
      </c>
      <c r="B488" s="19">
        <f>MATCH(D488,'[2]world'!$B$3:$B$400,0)</f>
        <v>209</v>
      </c>
      <c r="C488" s="17" t="str">
        <f>INDEX('[2]world'!$D$3:$D$400,MATCH(D488,'[2]world'!$B$3:$B$400,0))</f>
        <v>As_SE</v>
      </c>
      <c r="D488" s="22" t="s">
        <v>265</v>
      </c>
      <c r="E488" s="23">
        <f>MATCH(G488,'[2]sex'!$B$3:$B$176,0)</f>
        <v>2</v>
      </c>
      <c r="F488" s="23" t="str">
        <f>INDEX('[2]sex'!$D$3:$D$176,MATCH(G488,'[2]sex'!$B$3:$B$176,0))</f>
        <v>females</v>
      </c>
      <c r="G488" s="22" t="s">
        <v>311</v>
      </c>
      <c r="H488" s="38">
        <v>48.5118986401573</v>
      </c>
      <c r="I488" s="38">
        <v>51.9416150335099</v>
      </c>
      <c r="J488" s="38">
        <v>54.8139469444018</v>
      </c>
      <c r="K488" s="38">
        <v>57.5897668227552</v>
      </c>
      <c r="L488" s="38">
        <v>59.0050697026704</v>
      </c>
      <c r="M488" s="38">
        <v>60.5250465368202</v>
      </c>
      <c r="N488" s="38">
        <v>64.1334230879177</v>
      </c>
      <c r="O488" s="38">
        <v>66.4893016368058</v>
      </c>
      <c r="P488" s="38">
        <v>68.1738929145444</v>
      </c>
      <c r="Q488" s="38">
        <v>69.5774917690284</v>
      </c>
      <c r="R488" s="38">
        <v>70.7638453046846</v>
      </c>
      <c r="S488" s="38">
        <v>72.1630301235157</v>
      </c>
      <c r="T488" s="38">
        <v>73.1708517173333</v>
      </c>
      <c r="U488" s="38">
        <v>74.1530092061367</v>
      </c>
      <c r="V488" s="38">
        <v>75.0217090836786</v>
      </c>
      <c r="W488" s="38">
        <v>75.8567091375733</v>
      </c>
      <c r="X488" s="38">
        <v>76.6561358854957</v>
      </c>
      <c r="Y488" s="38">
        <v>77.3880049084202</v>
      </c>
      <c r="Z488" s="38">
        <v>78.0964834888096</v>
      </c>
      <c r="AA488" s="38">
        <v>78.7328315574963</v>
      </c>
      <c r="AB488" s="38">
        <v>79.3481946527187</v>
      </c>
      <c r="AC488" s="38">
        <v>79.9554037213617</v>
      </c>
      <c r="AD488" s="38">
        <v>80.5211432213224</v>
      </c>
      <c r="AE488" s="38">
        <v>81.0755679750718</v>
      </c>
      <c r="AF488" s="38">
        <v>81.6070641005071</v>
      </c>
      <c r="AG488" s="38">
        <v>82.116596613485</v>
      </c>
      <c r="AH488" s="38">
        <v>82.6246433661508</v>
      </c>
      <c r="AI488" s="38">
        <v>83.0983511894483</v>
      </c>
      <c r="AJ488" s="38">
        <v>83.629032505405</v>
      </c>
      <c r="AK488" s="38">
        <v>84.1812683590336</v>
      </c>
    </row>
    <row r="489" spans="1:37" ht="12.75" customHeight="1" thickBot="1" thickTop="1">
      <c r="A489" s="1">
        <v>5</v>
      </c>
      <c r="B489" s="19">
        <f>MATCH(D489,'[2]world'!$B$3:$B$400,0)</f>
        <v>133</v>
      </c>
      <c r="C489" s="17" t="str">
        <f>INDEX('[2]world'!$D$3:$D$400,MATCH(D489,'[2]world'!$B$3:$B$400,0))</f>
        <v>Af_S</v>
      </c>
      <c r="D489" s="22" t="s">
        <v>210</v>
      </c>
      <c r="E489" s="23">
        <f>MATCH(G489,'[2]sex'!$B$3:$B$176,0)</f>
        <v>2</v>
      </c>
      <c r="F489" s="23" t="str">
        <f>INDEX('[2]sex'!$D$3:$D$176,MATCH(G489,'[2]sex'!$B$3:$B$176,0))</f>
        <v>females</v>
      </c>
      <c r="G489" s="22" t="s">
        <v>311</v>
      </c>
      <c r="H489" s="38">
        <v>45.845461479308</v>
      </c>
      <c r="I489" s="38">
        <v>49.2419150871536</v>
      </c>
      <c r="J489" s="38">
        <v>51.7278701525735</v>
      </c>
      <c r="K489" s="38">
        <v>54.1045533001406</v>
      </c>
      <c r="L489" s="38">
        <v>56.216624091952</v>
      </c>
      <c r="M489" s="38">
        <v>58.5008036657416</v>
      </c>
      <c r="N489" s="38">
        <v>61.6551671752729</v>
      </c>
      <c r="O489" s="38">
        <v>64.383105066488</v>
      </c>
      <c r="P489" s="38">
        <v>65.4382925117999</v>
      </c>
      <c r="Q489" s="38">
        <v>61.2204451021484</v>
      </c>
      <c r="R489" s="38">
        <v>53.5881525664664</v>
      </c>
      <c r="S489" s="38">
        <v>53.5249626784308</v>
      </c>
      <c r="T489" s="38">
        <v>59.0314078780966</v>
      </c>
      <c r="U489" s="38">
        <v>59.2430972880314</v>
      </c>
      <c r="V489" s="38">
        <v>60.4393751097893</v>
      </c>
      <c r="W489" s="38">
        <v>62.3179231343714</v>
      </c>
      <c r="X489" s="38">
        <v>64.3294711407001</v>
      </c>
      <c r="Y489" s="38">
        <v>66.3000633327683</v>
      </c>
      <c r="Z489" s="38">
        <v>68.2653963764747</v>
      </c>
      <c r="AA489" s="38">
        <v>70.162955028709</v>
      </c>
      <c r="AB489" s="38">
        <v>71.560963811946</v>
      </c>
      <c r="AC489" s="38">
        <v>72.6376897772351</v>
      </c>
      <c r="AD489" s="38">
        <v>73.7474126471501</v>
      </c>
      <c r="AE489" s="38">
        <v>74.836245521765</v>
      </c>
      <c r="AF489" s="38">
        <v>75.838280689432</v>
      </c>
      <c r="AG489" s="38">
        <v>76.7368429846177</v>
      </c>
      <c r="AH489" s="38">
        <v>77.6061692691467</v>
      </c>
      <c r="AI489" s="38">
        <v>78.4406555425014</v>
      </c>
      <c r="AJ489" s="38">
        <v>79.2316881977923</v>
      </c>
      <c r="AK489" s="38">
        <v>79.9774267765227</v>
      </c>
    </row>
    <row r="490" spans="1:37" ht="12.75" customHeight="1" thickBot="1" thickTop="1">
      <c r="A490" s="1">
        <v>5</v>
      </c>
      <c r="B490" s="19">
        <f>MATCH(D490,'[2]world'!$B$3:$B$400,0)</f>
        <v>295</v>
      </c>
      <c r="C490" s="17" t="str">
        <f>INDEX('[2]world'!$D$3:$D$400,MATCH(D490,'[2]world'!$B$3:$B$400,0))</f>
        <v>S_As</v>
      </c>
      <c r="D490" s="22" t="s">
        <v>209</v>
      </c>
      <c r="E490" s="23">
        <f>MATCH(G490,'[2]sex'!$B$3:$B$176,0)</f>
        <v>2</v>
      </c>
      <c r="F490" s="23" t="str">
        <f>INDEX('[2]sex'!$D$3:$D$176,MATCH(G490,'[2]sex'!$B$3:$B$176,0))</f>
        <v>females</v>
      </c>
      <c r="G490" s="22" t="s">
        <v>311</v>
      </c>
      <c r="H490" s="38">
        <v>36.5436728662057</v>
      </c>
      <c r="I490" s="38">
        <v>39.7051843407784</v>
      </c>
      <c r="J490" s="38">
        <v>42.8784240578573</v>
      </c>
      <c r="K490" s="38">
        <v>46.2232933554089</v>
      </c>
      <c r="L490" s="38">
        <v>49.0879766801449</v>
      </c>
      <c r="M490" s="38">
        <v>52.869175143373</v>
      </c>
      <c r="N490" s="38">
        <v>55.4828358769358</v>
      </c>
      <c r="O490" s="38">
        <v>57.5868055849551</v>
      </c>
      <c r="P490" s="38">
        <v>60.3027214416754</v>
      </c>
      <c r="Q490" s="38">
        <v>62.8519045956598</v>
      </c>
      <c r="R490" s="38">
        <v>64.9845989961865</v>
      </c>
      <c r="S490" s="38">
        <v>66.9337587809475</v>
      </c>
      <c r="T490" s="38">
        <v>69.1929911919441</v>
      </c>
      <c r="U490" s="38">
        <v>70.7901791220286</v>
      </c>
      <c r="V490" s="38">
        <v>72.193246430195</v>
      </c>
      <c r="W490" s="38">
        <v>73.4085425687022</v>
      </c>
      <c r="X490" s="38">
        <v>74.5257840819069</v>
      </c>
      <c r="Y490" s="38">
        <v>75.5645151406657</v>
      </c>
      <c r="Z490" s="38">
        <v>76.5027051593567</v>
      </c>
      <c r="AA490" s="38">
        <v>77.3913149112697</v>
      </c>
      <c r="AB490" s="38">
        <v>78.2218011046516</v>
      </c>
      <c r="AC490" s="38">
        <v>79.0074526904776</v>
      </c>
      <c r="AD490" s="38">
        <v>79.7246451989353</v>
      </c>
      <c r="AE490" s="38">
        <v>80.4304222979957</v>
      </c>
      <c r="AF490" s="38">
        <v>81.1011356073477</v>
      </c>
      <c r="AG490" s="38">
        <v>81.7703758501408</v>
      </c>
      <c r="AH490" s="38">
        <v>82.3890393423765</v>
      </c>
      <c r="AI490" s="38">
        <v>83.0300895847538</v>
      </c>
      <c r="AJ490" s="38">
        <v>83.6699011464701</v>
      </c>
      <c r="AK490" s="38">
        <v>84.2264060453214</v>
      </c>
    </row>
    <row r="491" spans="1:37" ht="12.75" customHeight="1" thickBot="1" thickTop="1">
      <c r="A491" s="1">
        <v>5</v>
      </c>
      <c r="B491" s="19">
        <f>MATCH(D491,'[2]world'!$B$3:$B$400,0)</f>
        <v>233</v>
      </c>
      <c r="C491" s="17" t="str">
        <f>INDEX('[2]world'!$D$3:$D$400,MATCH(D491,'[2]world'!$B$3:$B$400,0))</f>
        <v>Eu_S</v>
      </c>
      <c r="D491" s="22" t="s">
        <v>211</v>
      </c>
      <c r="E491" s="23">
        <f>MATCH(G491,'[2]sex'!$B$3:$B$176,0)</f>
        <v>2</v>
      </c>
      <c r="F491" s="23" t="str">
        <f>INDEX('[2]sex'!$D$3:$D$176,MATCH(G491,'[2]sex'!$B$3:$B$176,0))</f>
        <v>females</v>
      </c>
      <c r="G491" s="22" t="s">
        <v>311</v>
      </c>
      <c r="H491" s="38">
        <v>65.4101861966067</v>
      </c>
      <c r="I491" s="38">
        <v>68.3222658445357</v>
      </c>
      <c r="J491" s="38">
        <v>70.6077223362469</v>
      </c>
      <c r="K491" s="38">
        <v>72.3970585876229</v>
      </c>
      <c r="L491" s="38">
        <v>74.0879768261401</v>
      </c>
      <c r="M491" s="38">
        <v>75.7342631055698</v>
      </c>
      <c r="N491" s="38">
        <v>77.1830308336823</v>
      </c>
      <c r="O491" s="38">
        <v>78.4570239987365</v>
      </c>
      <c r="P491" s="38">
        <v>79.4962222148414</v>
      </c>
      <c r="Q491" s="38">
        <v>80.5783690457456</v>
      </c>
      <c r="R491" s="38">
        <v>81.7120311918595</v>
      </c>
      <c r="S491" s="38">
        <v>82.8052262010511</v>
      </c>
      <c r="T491" s="38">
        <v>83.8693577515077</v>
      </c>
      <c r="U491" s="38">
        <v>84.6463896675547</v>
      </c>
      <c r="V491" s="38">
        <v>85.406870954168</v>
      </c>
      <c r="W491" s="38">
        <v>86.1487300608509</v>
      </c>
      <c r="X491" s="38">
        <v>86.8625191937647</v>
      </c>
      <c r="Y491" s="38">
        <v>87.5519795567659</v>
      </c>
      <c r="Z491" s="38">
        <v>88.214599061869</v>
      </c>
      <c r="AA491" s="38">
        <v>88.8744931609821</v>
      </c>
      <c r="AB491" s="38">
        <v>89.5067153811572</v>
      </c>
      <c r="AC491" s="38">
        <v>90.1036986184486</v>
      </c>
      <c r="AD491" s="38">
        <v>90.6621117651902</v>
      </c>
      <c r="AE491" s="38">
        <v>91.2296906224784</v>
      </c>
      <c r="AF491" s="38">
        <v>91.7959111473545</v>
      </c>
      <c r="AG491" s="38">
        <v>92.4049008831134</v>
      </c>
      <c r="AH491" s="38">
        <v>93.0170183711264</v>
      </c>
      <c r="AI491" s="38">
        <v>93.6325386444492</v>
      </c>
      <c r="AJ491" s="38">
        <v>94.2333272811577</v>
      </c>
      <c r="AK491" s="38">
        <v>94.8401404410113</v>
      </c>
    </row>
    <row r="492" spans="1:37" ht="12.75" customHeight="1" thickBot="1" thickTop="1">
      <c r="A492" s="1">
        <v>5</v>
      </c>
      <c r="B492" s="19">
        <f>MATCH(D492,'[2]world'!$B$3:$B$400,0)</f>
        <v>15</v>
      </c>
      <c r="C492" s="17" t="str">
        <f>INDEX('[2]world'!$D$3:$D$400,MATCH(D492,'[2]world'!$B$3:$B$400,0))</f>
        <v>SP</v>
      </c>
      <c r="D492" s="22" t="s">
        <v>212</v>
      </c>
      <c r="E492" s="23">
        <f>MATCH(G492,'[2]sex'!$B$3:$B$176,0)</f>
        <v>2</v>
      </c>
      <c r="F492" s="23" t="str">
        <f>INDEX('[2]sex'!$D$3:$D$176,MATCH(G492,'[2]sex'!$B$3:$B$176,0))</f>
        <v>females</v>
      </c>
      <c r="G492" s="22" t="s">
        <v>311</v>
      </c>
      <c r="H492" s="38">
        <v>66.44</v>
      </c>
      <c r="I492" s="38">
        <v>69.81</v>
      </c>
      <c r="J492" s="38">
        <v>72.25</v>
      </c>
      <c r="K492" s="38">
        <v>73.92</v>
      </c>
      <c r="L492" s="38">
        <v>75.3</v>
      </c>
      <c r="M492" s="38">
        <v>77.11</v>
      </c>
      <c r="N492" s="38">
        <v>79.04</v>
      </c>
      <c r="O492" s="38">
        <v>80.06</v>
      </c>
      <c r="P492" s="38">
        <v>81.06</v>
      </c>
      <c r="Q492" s="38">
        <v>82.09</v>
      </c>
      <c r="R492" s="38">
        <v>83.03</v>
      </c>
      <c r="S492" s="38">
        <v>84.43</v>
      </c>
      <c r="T492" s="38">
        <v>85.05</v>
      </c>
      <c r="U492" s="38">
        <v>85.8</v>
      </c>
      <c r="V492" s="38">
        <v>86.52</v>
      </c>
      <c r="W492" s="38">
        <v>87.22</v>
      </c>
      <c r="X492" s="38">
        <v>87.89</v>
      </c>
      <c r="Y492" s="38">
        <v>88.53</v>
      </c>
      <c r="Z492" s="38">
        <v>89.14</v>
      </c>
      <c r="AA492" s="38">
        <v>89.79</v>
      </c>
      <c r="AB492" s="38">
        <v>90.4</v>
      </c>
      <c r="AC492" s="38">
        <v>91</v>
      </c>
      <c r="AD492" s="38">
        <v>91.57</v>
      </c>
      <c r="AE492" s="38">
        <v>92.17</v>
      </c>
      <c r="AF492" s="38">
        <v>92.7</v>
      </c>
      <c r="AG492" s="38">
        <v>93.28</v>
      </c>
      <c r="AH492" s="38">
        <v>93.82</v>
      </c>
      <c r="AI492" s="38">
        <v>94.4</v>
      </c>
      <c r="AJ492" s="38">
        <v>94.97</v>
      </c>
      <c r="AK492" s="38">
        <v>95.52</v>
      </c>
    </row>
    <row r="493" spans="1:37" ht="12.75" customHeight="1" thickBot="1" thickTop="1">
      <c r="A493" s="1">
        <v>5</v>
      </c>
      <c r="B493" s="19">
        <f>MATCH(D493,'[2]world'!$B$3:$B$400,0)</f>
        <v>208</v>
      </c>
      <c r="C493" s="17" t="str">
        <f>INDEX('[2]world'!$D$3:$D$400,MATCH(D493,'[2]world'!$B$3:$B$400,0))</f>
        <v>Sri</v>
      </c>
      <c r="D493" s="22" t="s">
        <v>213</v>
      </c>
      <c r="E493" s="23">
        <f>MATCH(G493,'[2]sex'!$B$3:$B$176,0)</f>
        <v>2</v>
      </c>
      <c r="F493" s="23" t="str">
        <f>INDEX('[2]sex'!$D$3:$D$176,MATCH(G493,'[2]sex'!$B$3:$B$176,0))</f>
        <v>females</v>
      </c>
      <c r="G493" s="22" t="s">
        <v>311</v>
      </c>
      <c r="H493" s="38">
        <v>56.82</v>
      </c>
      <c r="I493" s="38">
        <v>61.07</v>
      </c>
      <c r="J493" s="38">
        <v>63.11</v>
      </c>
      <c r="K493" s="38">
        <v>65.22</v>
      </c>
      <c r="L493" s="38">
        <v>67.22</v>
      </c>
      <c r="M493" s="38">
        <v>68.91</v>
      </c>
      <c r="N493" s="38">
        <v>71.76</v>
      </c>
      <c r="O493" s="38">
        <v>72.7</v>
      </c>
      <c r="P493" s="38">
        <v>73.53</v>
      </c>
      <c r="Q493" s="38">
        <v>72.86</v>
      </c>
      <c r="R493" s="38">
        <v>77.15</v>
      </c>
      <c r="S493" s="38">
        <v>77.77</v>
      </c>
      <c r="T493" s="38">
        <v>78.03</v>
      </c>
      <c r="U493" s="38">
        <v>78.82</v>
      </c>
      <c r="V493" s="38">
        <v>79.56</v>
      </c>
      <c r="W493" s="38">
        <v>80.32</v>
      </c>
      <c r="X493" s="38">
        <v>81.03</v>
      </c>
      <c r="Y493" s="38">
        <v>81.72</v>
      </c>
      <c r="Z493" s="38">
        <v>82.35</v>
      </c>
      <c r="AA493" s="38">
        <v>83</v>
      </c>
      <c r="AB493" s="38">
        <v>83.59</v>
      </c>
      <c r="AC493" s="38">
        <v>84.19</v>
      </c>
      <c r="AD493" s="38">
        <v>84.79</v>
      </c>
      <c r="AE493" s="38">
        <v>85.34</v>
      </c>
      <c r="AF493" s="38">
        <v>85.91</v>
      </c>
      <c r="AG493" s="38">
        <v>86.46</v>
      </c>
      <c r="AH493" s="38">
        <v>87.02</v>
      </c>
      <c r="AI493" s="38">
        <v>87.59</v>
      </c>
      <c r="AJ493" s="38">
        <v>88.13</v>
      </c>
      <c r="AK493" s="38">
        <v>88.67</v>
      </c>
    </row>
    <row r="494" spans="1:37" ht="12.75" customHeight="1" thickBot="1" thickTop="1">
      <c r="A494" s="1">
        <v>5</v>
      </c>
      <c r="B494" s="19">
        <f>MATCH(D494,'[2]world'!$B$3:$B$400,0)</f>
        <v>338</v>
      </c>
      <c r="C494" s="17" t="str">
        <f>INDEX('[2]world'!$D$3:$D$400,MATCH(D494,'[2]world'!$B$3:$B$400,0))</f>
        <v>PalTer</v>
      </c>
      <c r="D494" s="22" t="s">
        <v>267</v>
      </c>
      <c r="E494" s="23">
        <f>MATCH(G494,'[2]sex'!$B$3:$B$176,0)</f>
        <v>2</v>
      </c>
      <c r="F494" s="23" t="str">
        <f>INDEX('[2]sex'!$D$3:$D$176,MATCH(G494,'[2]sex'!$B$3:$B$176,0))</f>
        <v>females</v>
      </c>
      <c r="G494" s="22" t="s">
        <v>311</v>
      </c>
      <c r="H494" s="38">
        <v>48.85</v>
      </c>
      <c r="I494" s="38">
        <v>50.43</v>
      </c>
      <c r="J494" s="38">
        <v>52.83</v>
      </c>
      <c r="K494" s="38">
        <v>56.07</v>
      </c>
      <c r="L494" s="38">
        <v>59.33</v>
      </c>
      <c r="M494" s="38">
        <v>62.77</v>
      </c>
      <c r="N494" s="38">
        <v>66.06</v>
      </c>
      <c r="O494" s="38">
        <v>68.7</v>
      </c>
      <c r="P494" s="38">
        <v>70.39</v>
      </c>
      <c r="Q494" s="38">
        <v>71.93</v>
      </c>
      <c r="R494" s="38">
        <v>72.9</v>
      </c>
      <c r="S494" s="38">
        <v>73.81</v>
      </c>
      <c r="T494" s="38">
        <v>74.66</v>
      </c>
      <c r="U494" s="38">
        <v>75.59</v>
      </c>
      <c r="V494" s="38">
        <v>76.46</v>
      </c>
      <c r="W494" s="38">
        <v>77.24</v>
      </c>
      <c r="X494" s="38">
        <v>77.99</v>
      </c>
      <c r="Y494" s="38">
        <v>78.73</v>
      </c>
      <c r="Z494" s="38">
        <v>79.42</v>
      </c>
      <c r="AA494" s="38">
        <v>80.07</v>
      </c>
      <c r="AB494" s="38">
        <v>80.67</v>
      </c>
      <c r="AC494" s="38">
        <v>81.28</v>
      </c>
      <c r="AD494" s="38">
        <v>81.88</v>
      </c>
      <c r="AE494" s="38">
        <v>82.45</v>
      </c>
      <c r="AF494" s="38">
        <v>83.02</v>
      </c>
      <c r="AG494" s="38">
        <v>83.57</v>
      </c>
      <c r="AH494" s="38">
        <v>84.14</v>
      </c>
      <c r="AI494" s="38">
        <v>84.67</v>
      </c>
      <c r="AJ494" s="38">
        <v>85.15</v>
      </c>
      <c r="AK494" s="38">
        <v>85.66</v>
      </c>
    </row>
    <row r="495" spans="1:37" ht="12.75" customHeight="1" thickBot="1" thickTop="1">
      <c r="A495" s="1">
        <v>5</v>
      </c>
      <c r="B495" s="19">
        <f>MATCH(D495,'[2]world'!$B$3:$B$400,0)</f>
        <v>77</v>
      </c>
      <c r="C495" s="17" t="str">
        <f>INDEX('[2]world'!$D$3:$D$400,MATCH(D495,'[2]world'!$B$3:$B$400,0))</f>
        <v>Afr_S</v>
      </c>
      <c r="D495" s="22" t="s">
        <v>214</v>
      </c>
      <c r="E495" s="23">
        <f>MATCH(G495,'[2]sex'!$B$3:$B$176,0)</f>
        <v>2</v>
      </c>
      <c r="F495" s="23" t="str">
        <f>INDEX('[2]sex'!$D$3:$D$176,MATCH(G495,'[2]sex'!$B$3:$B$176,0))</f>
        <v>females</v>
      </c>
      <c r="G495" s="22" t="s">
        <v>311</v>
      </c>
      <c r="H495" s="38">
        <v>37.4767421933982</v>
      </c>
      <c r="I495" s="38">
        <v>39.7083196514967</v>
      </c>
      <c r="J495" s="38">
        <v>41.9926398115766</v>
      </c>
      <c r="K495" s="38">
        <v>43.9881066574295</v>
      </c>
      <c r="L495" s="38">
        <v>46.1504783390428</v>
      </c>
      <c r="M495" s="38">
        <v>48.2033764276016</v>
      </c>
      <c r="N495" s="38">
        <v>49.7815765599212</v>
      </c>
      <c r="O495" s="38">
        <v>50.7738803421158</v>
      </c>
      <c r="P495" s="38">
        <v>50.4387075910152</v>
      </c>
      <c r="Q495" s="38">
        <v>50.4995329150121</v>
      </c>
      <c r="R495" s="38">
        <v>51.2473844980913</v>
      </c>
      <c r="S495" s="38">
        <v>54.8006575472269</v>
      </c>
      <c r="T495" s="38">
        <v>58.443065368023</v>
      </c>
      <c r="U495" s="38">
        <v>60.5537514888201</v>
      </c>
      <c r="V495" s="38">
        <v>62.3394797389515</v>
      </c>
      <c r="W495" s="38">
        <v>64.1676866128768</v>
      </c>
      <c r="X495" s="38">
        <v>65.9284804258131</v>
      </c>
      <c r="Y495" s="38">
        <v>67.5705568944652</v>
      </c>
      <c r="Z495" s="38">
        <v>69.0613186341246</v>
      </c>
      <c r="AA495" s="38">
        <v>70.4261927564213</v>
      </c>
      <c r="AB495" s="38">
        <v>71.6721606717462</v>
      </c>
      <c r="AC495" s="38">
        <v>72.8191476947792</v>
      </c>
      <c r="AD495" s="38">
        <v>73.8628337845436</v>
      </c>
      <c r="AE495" s="38">
        <v>74.8475112275761</v>
      </c>
      <c r="AF495" s="38">
        <v>75.715719263635</v>
      </c>
      <c r="AG495" s="38">
        <v>76.5309608186957</v>
      </c>
      <c r="AH495" s="38">
        <v>77.3013021827884</v>
      </c>
      <c r="AI495" s="38">
        <v>78.0161234948986</v>
      </c>
      <c r="AJ495" s="38">
        <v>78.6922550502459</v>
      </c>
      <c r="AK495" s="38">
        <v>79.3553387757609</v>
      </c>
    </row>
    <row r="496" spans="1:37" ht="12.75" customHeight="1" thickBot="1" thickTop="1">
      <c r="A496" s="1">
        <v>5</v>
      </c>
      <c r="B496" s="19">
        <f>MATCH(D496,'[2]world'!$B$3:$B$400,0)</f>
        <v>83</v>
      </c>
      <c r="C496" s="17" t="str">
        <f>INDEX('[2]world'!$D$3:$D$400,MATCH(D496,'[2]world'!$B$3:$B$400,0))</f>
        <v>Sudan</v>
      </c>
      <c r="D496" s="22" t="s">
        <v>215</v>
      </c>
      <c r="E496" s="23">
        <f>MATCH(G496,'[2]sex'!$B$3:$B$176,0)</f>
        <v>2</v>
      </c>
      <c r="F496" s="23" t="str">
        <f>INDEX('[2]sex'!$D$3:$D$176,MATCH(G496,'[2]sex'!$B$3:$B$176,0))</f>
        <v>females</v>
      </c>
      <c r="G496" s="22" t="s">
        <v>311</v>
      </c>
      <c r="H496" s="38">
        <v>45.99</v>
      </c>
      <c r="I496" s="38">
        <v>48.53</v>
      </c>
      <c r="J496" s="38">
        <v>50.69</v>
      </c>
      <c r="K496" s="38">
        <v>52.7</v>
      </c>
      <c r="L496" s="38">
        <v>54.54</v>
      </c>
      <c r="M496" s="38">
        <v>55.5</v>
      </c>
      <c r="N496" s="38">
        <v>55.95</v>
      </c>
      <c r="O496" s="38">
        <v>56.63</v>
      </c>
      <c r="P496" s="38">
        <v>57.59</v>
      </c>
      <c r="Q496" s="38">
        <v>59.04</v>
      </c>
      <c r="R496" s="38">
        <v>60.8</v>
      </c>
      <c r="S496" s="38">
        <v>62.66</v>
      </c>
      <c r="T496" s="38">
        <v>64.6</v>
      </c>
      <c r="U496" s="38">
        <v>65.84</v>
      </c>
      <c r="V496" s="38">
        <v>67.05</v>
      </c>
      <c r="W496" s="38">
        <v>68.19</v>
      </c>
      <c r="X496" s="38">
        <v>69.26</v>
      </c>
      <c r="Y496" s="38">
        <v>70.33</v>
      </c>
      <c r="Z496" s="38">
        <v>71.24</v>
      </c>
      <c r="AA496" s="38">
        <v>72.13</v>
      </c>
      <c r="AB496" s="38">
        <v>73.03</v>
      </c>
      <c r="AC496" s="38">
        <v>73.79</v>
      </c>
      <c r="AD496" s="38">
        <v>74.65</v>
      </c>
      <c r="AE496" s="38">
        <v>75.39</v>
      </c>
      <c r="AF496" s="38">
        <v>76.06</v>
      </c>
      <c r="AG496" s="38">
        <v>76.74</v>
      </c>
      <c r="AH496" s="38">
        <v>77.43</v>
      </c>
      <c r="AI496" s="38">
        <v>78.12</v>
      </c>
      <c r="AJ496" s="38">
        <v>78.75</v>
      </c>
      <c r="AK496" s="38">
        <v>79.42</v>
      </c>
    </row>
    <row r="497" spans="1:37" ht="12.75" customHeight="1" thickBot="1" thickTop="1">
      <c r="A497" s="1">
        <v>5</v>
      </c>
      <c r="B497" s="19">
        <f>MATCH(D497,'[2]world'!$B$3:$B$400,0)</f>
        <v>180</v>
      </c>
      <c r="C497" s="17" t="str">
        <f>INDEX('[2]world'!$D$3:$D$400,MATCH(D497,'[2]world'!$B$3:$B$400,0))</f>
        <v>Sur</v>
      </c>
      <c r="D497" s="22" t="s">
        <v>216</v>
      </c>
      <c r="E497" s="23">
        <f>MATCH(G497,'[2]sex'!$B$3:$B$176,0)</f>
        <v>2</v>
      </c>
      <c r="F497" s="23" t="str">
        <f>INDEX('[2]sex'!$D$3:$D$176,MATCH(G497,'[2]sex'!$B$3:$B$176,0))</f>
        <v>females</v>
      </c>
      <c r="G497" s="22" t="s">
        <v>311</v>
      </c>
      <c r="H497" s="38">
        <v>57.69</v>
      </c>
      <c r="I497" s="38">
        <v>60.48</v>
      </c>
      <c r="J497" s="38">
        <v>62.48</v>
      </c>
      <c r="K497" s="38">
        <v>64.47</v>
      </c>
      <c r="L497" s="38">
        <v>66.47</v>
      </c>
      <c r="M497" s="38">
        <v>67.67</v>
      </c>
      <c r="N497" s="38">
        <v>69.79</v>
      </c>
      <c r="O497" s="38">
        <v>70.69</v>
      </c>
      <c r="P497" s="38">
        <v>71.11</v>
      </c>
      <c r="Q497" s="38">
        <v>71.4</v>
      </c>
      <c r="R497" s="38">
        <v>71.71</v>
      </c>
      <c r="S497" s="38">
        <v>73.11</v>
      </c>
      <c r="T497" s="38">
        <v>74.18</v>
      </c>
      <c r="U497" s="38">
        <v>74.93</v>
      </c>
      <c r="V497" s="38">
        <v>75.63</v>
      </c>
      <c r="W497" s="38">
        <v>76.33</v>
      </c>
      <c r="X497" s="38">
        <v>77.02</v>
      </c>
      <c r="Y497" s="38">
        <v>77.66</v>
      </c>
      <c r="Z497" s="38">
        <v>78.29</v>
      </c>
      <c r="AA497" s="38">
        <v>78.88</v>
      </c>
      <c r="AB497" s="38">
        <v>79.47</v>
      </c>
      <c r="AC497" s="38">
        <v>80.06</v>
      </c>
      <c r="AD497" s="38">
        <v>80.66</v>
      </c>
      <c r="AE497" s="38">
        <v>81.15</v>
      </c>
      <c r="AF497" s="38">
        <v>81.72</v>
      </c>
      <c r="AG497" s="38">
        <v>82.29</v>
      </c>
      <c r="AH497" s="38">
        <v>82.85</v>
      </c>
      <c r="AI497" s="38">
        <v>83.41</v>
      </c>
      <c r="AJ497" s="38">
        <v>83.95</v>
      </c>
      <c r="AK497" s="38">
        <v>84.45</v>
      </c>
    </row>
    <row r="498" spans="1:37" ht="12.75" customHeight="1" thickBot="1" thickTop="1">
      <c r="A498" s="1">
        <v>5</v>
      </c>
      <c r="B498" s="19">
        <f>MATCH(D498,'[2]world'!$B$3:$B$400,0)</f>
        <v>138</v>
      </c>
      <c r="C498" s="17" t="str">
        <f>INDEX('[2]world'!$D$3:$D$400,MATCH(D498,'[2]world'!$B$3:$B$400,0))</f>
        <v>Sva</v>
      </c>
      <c r="D498" s="22" t="s">
        <v>217</v>
      </c>
      <c r="E498" s="23">
        <f>MATCH(G498,'[2]sex'!$B$3:$B$176,0)</f>
        <v>2</v>
      </c>
      <c r="F498" s="23" t="str">
        <f>INDEX('[2]sex'!$D$3:$D$176,MATCH(G498,'[2]sex'!$B$3:$B$176,0))</f>
        <v>females</v>
      </c>
      <c r="G498" s="22" t="s">
        <v>311</v>
      </c>
      <c r="H498" s="38">
        <v>43.44</v>
      </c>
      <c r="I498" s="38">
        <v>45.43</v>
      </c>
      <c r="J498" s="38">
        <v>46.99</v>
      </c>
      <c r="K498" s="38">
        <v>48.59</v>
      </c>
      <c r="L498" s="38">
        <v>51.52</v>
      </c>
      <c r="M498" s="38">
        <v>54.45</v>
      </c>
      <c r="N498" s="38">
        <v>57.85</v>
      </c>
      <c r="O498" s="38">
        <v>60.12</v>
      </c>
      <c r="P498" s="38">
        <v>60.44</v>
      </c>
      <c r="Q498" s="38">
        <v>53.75</v>
      </c>
      <c r="R498" s="38">
        <v>45.87</v>
      </c>
      <c r="S498" s="38">
        <v>47.05</v>
      </c>
      <c r="T498" s="38">
        <v>48.54</v>
      </c>
      <c r="U498" s="38">
        <v>47.66</v>
      </c>
      <c r="V498" s="38">
        <v>49.38</v>
      </c>
      <c r="W498" s="38">
        <v>52.08</v>
      </c>
      <c r="X498" s="38">
        <v>55.12</v>
      </c>
      <c r="Y498" s="38">
        <v>57.99</v>
      </c>
      <c r="Z498" s="38">
        <v>60.84</v>
      </c>
      <c r="AA498" s="38">
        <v>63.3</v>
      </c>
      <c r="AB498" s="38">
        <v>65.33</v>
      </c>
      <c r="AC498" s="38">
        <v>67.02</v>
      </c>
      <c r="AD498" s="38">
        <v>68.51</v>
      </c>
      <c r="AE498" s="38">
        <v>69.83</v>
      </c>
      <c r="AF498" s="38">
        <v>71.13</v>
      </c>
      <c r="AG498" s="38">
        <v>72.37</v>
      </c>
      <c r="AH498" s="38">
        <v>73.6</v>
      </c>
      <c r="AI498" s="38">
        <v>74.85</v>
      </c>
      <c r="AJ498" s="38">
        <v>76.11</v>
      </c>
      <c r="AK498" s="38">
        <v>77.35</v>
      </c>
    </row>
    <row r="499" spans="1:37" ht="12.75" customHeight="1" thickBot="1" thickTop="1">
      <c r="A499" s="1">
        <v>5</v>
      </c>
      <c r="B499" s="19">
        <f>MATCH(D499,'[2]world'!$B$3:$B$400,0)</f>
        <v>47</v>
      </c>
      <c r="C499" s="17" t="str">
        <f>INDEX('[2]world'!$D$3:$D$400,MATCH(D499,'[2]world'!$B$3:$B$400,0))</f>
        <v>SWE</v>
      </c>
      <c r="D499" s="22" t="s">
        <v>218</v>
      </c>
      <c r="E499" s="23">
        <f>MATCH(G499,'[2]sex'!$B$3:$B$176,0)</f>
        <v>2</v>
      </c>
      <c r="F499" s="23" t="str">
        <f>INDEX('[2]sex'!$D$3:$D$176,MATCH(G499,'[2]sex'!$B$3:$B$176,0))</f>
        <v>females</v>
      </c>
      <c r="G499" s="22" t="s">
        <v>311</v>
      </c>
      <c r="H499" s="38">
        <v>73.14</v>
      </c>
      <c r="I499" s="38">
        <v>74.56</v>
      </c>
      <c r="J499" s="38">
        <v>75.44</v>
      </c>
      <c r="K499" s="38">
        <v>76.43</v>
      </c>
      <c r="L499" s="38">
        <v>77.56</v>
      </c>
      <c r="M499" s="38">
        <v>78.38</v>
      </c>
      <c r="N499" s="38">
        <v>79.4</v>
      </c>
      <c r="O499" s="38">
        <v>80.08</v>
      </c>
      <c r="P499" s="38">
        <v>80.78</v>
      </c>
      <c r="Q499" s="38">
        <v>81.74</v>
      </c>
      <c r="R499" s="38">
        <v>82.29</v>
      </c>
      <c r="S499" s="38">
        <v>83.1</v>
      </c>
      <c r="T499" s="38">
        <v>83.71</v>
      </c>
      <c r="U499" s="38">
        <v>84.37</v>
      </c>
      <c r="V499" s="38">
        <v>85.02</v>
      </c>
      <c r="W499" s="38">
        <v>85.65</v>
      </c>
      <c r="X499" s="38">
        <v>86.26</v>
      </c>
      <c r="Y499" s="38">
        <v>86.87</v>
      </c>
      <c r="Z499" s="38">
        <v>87.48</v>
      </c>
      <c r="AA499" s="38">
        <v>88.05</v>
      </c>
      <c r="AB499" s="38">
        <v>88.64</v>
      </c>
      <c r="AC499" s="38">
        <v>89.21</v>
      </c>
      <c r="AD499" s="38">
        <v>89.75</v>
      </c>
      <c r="AE499" s="38">
        <v>90.29</v>
      </c>
      <c r="AF499" s="38">
        <v>90.82</v>
      </c>
      <c r="AG499" s="38">
        <v>91.38</v>
      </c>
      <c r="AH499" s="38">
        <v>91.95</v>
      </c>
      <c r="AI499" s="38">
        <v>92.5</v>
      </c>
      <c r="AJ499" s="38">
        <v>93.03</v>
      </c>
      <c r="AK499" s="38">
        <v>93.55</v>
      </c>
    </row>
    <row r="500" spans="1:37" ht="12.75" customHeight="1" thickBot="1" thickTop="1">
      <c r="A500" s="1">
        <v>5</v>
      </c>
      <c r="B500" s="19">
        <f>MATCH(D500,'[2]world'!$B$3:$B$400,0)</f>
        <v>46</v>
      </c>
      <c r="C500" s="17" t="str">
        <f>INDEX('[2]world'!$D$3:$D$400,MATCH(D500,'[2]world'!$B$3:$B$400,0))</f>
        <v>SWI</v>
      </c>
      <c r="D500" s="22" t="s">
        <v>219</v>
      </c>
      <c r="E500" s="23">
        <f>MATCH(G500,'[2]sex'!$B$3:$B$176,0)</f>
        <v>2</v>
      </c>
      <c r="F500" s="23" t="str">
        <f>INDEX('[2]sex'!$D$3:$D$176,MATCH(G500,'[2]sex'!$B$3:$B$176,0))</f>
        <v>females</v>
      </c>
      <c r="G500" s="22" t="s">
        <v>311</v>
      </c>
      <c r="H500" s="38">
        <v>71.63</v>
      </c>
      <c r="I500" s="38">
        <v>73.24</v>
      </c>
      <c r="J500" s="38">
        <v>74.43</v>
      </c>
      <c r="K500" s="38">
        <v>75.44</v>
      </c>
      <c r="L500" s="38">
        <v>76.77</v>
      </c>
      <c r="M500" s="38">
        <v>78.45</v>
      </c>
      <c r="N500" s="38">
        <v>79.4</v>
      </c>
      <c r="O500" s="38">
        <v>80.56</v>
      </c>
      <c r="P500" s="38">
        <v>81.25</v>
      </c>
      <c r="Q500" s="38">
        <v>82.16</v>
      </c>
      <c r="R500" s="38">
        <v>83.08</v>
      </c>
      <c r="S500" s="38">
        <v>84.09</v>
      </c>
      <c r="T500" s="38">
        <v>84.74</v>
      </c>
      <c r="U500" s="38">
        <v>85.47</v>
      </c>
      <c r="V500" s="38">
        <v>86.16</v>
      </c>
      <c r="W500" s="38">
        <v>86.85</v>
      </c>
      <c r="X500" s="38">
        <v>87.51</v>
      </c>
      <c r="Y500" s="38">
        <v>88.17</v>
      </c>
      <c r="Z500" s="38">
        <v>88.78</v>
      </c>
      <c r="AA500" s="38">
        <v>89.4</v>
      </c>
      <c r="AB500" s="38">
        <v>90.03</v>
      </c>
      <c r="AC500" s="38">
        <v>90.6</v>
      </c>
      <c r="AD500" s="38">
        <v>91.19</v>
      </c>
      <c r="AE500" s="38">
        <v>91.77</v>
      </c>
      <c r="AF500" s="38">
        <v>92.37</v>
      </c>
      <c r="AG500" s="38">
        <v>92.93</v>
      </c>
      <c r="AH500" s="38">
        <v>93.51</v>
      </c>
      <c r="AI500" s="38">
        <v>94.06</v>
      </c>
      <c r="AJ500" s="38">
        <v>94.62</v>
      </c>
      <c r="AK500" s="38">
        <v>95.15</v>
      </c>
    </row>
    <row r="501" spans="1:37" ht="12.75" customHeight="1" thickBot="1" thickTop="1">
      <c r="A501" s="1">
        <v>5</v>
      </c>
      <c r="B501" s="19">
        <f>MATCH(D501,'[2]world'!$B$3:$B$400,0)</f>
        <v>196</v>
      </c>
      <c r="C501" s="17" t="str">
        <f>INDEX('[2]world'!$D$3:$D$400,MATCH(D501,'[2]world'!$B$3:$B$400,0))</f>
        <v>Siria</v>
      </c>
      <c r="D501" s="22" t="s">
        <v>220</v>
      </c>
      <c r="E501" s="23">
        <f>MATCH(G501,'[2]sex'!$B$3:$B$176,0)</f>
        <v>2</v>
      </c>
      <c r="F501" s="23" t="str">
        <f>INDEX('[2]sex'!$D$3:$D$176,MATCH(G501,'[2]sex'!$B$3:$B$176,0))</f>
        <v>females</v>
      </c>
      <c r="G501" s="22" t="s">
        <v>311</v>
      </c>
      <c r="H501" s="38">
        <v>48.79</v>
      </c>
      <c r="I501" s="38">
        <v>51.67</v>
      </c>
      <c r="J501" s="38">
        <v>54.51</v>
      </c>
      <c r="K501" s="38">
        <v>57.86</v>
      </c>
      <c r="L501" s="38">
        <v>61.8</v>
      </c>
      <c r="M501" s="38">
        <v>65.2</v>
      </c>
      <c r="N501" s="38">
        <v>68.03</v>
      </c>
      <c r="O501" s="38">
        <v>70.29</v>
      </c>
      <c r="P501" s="38">
        <v>72.11</v>
      </c>
      <c r="Q501" s="38">
        <v>74.03</v>
      </c>
      <c r="R501" s="38">
        <v>75.74</v>
      </c>
      <c r="S501" s="38">
        <v>77.33</v>
      </c>
      <c r="T501" s="38">
        <v>76.26</v>
      </c>
      <c r="U501" s="38">
        <v>77.19</v>
      </c>
      <c r="V501" s="38">
        <v>78.04</v>
      </c>
      <c r="W501" s="38">
        <v>78.83</v>
      </c>
      <c r="X501" s="38">
        <v>79.6</v>
      </c>
      <c r="Y501" s="38">
        <v>80.29</v>
      </c>
      <c r="Z501" s="38">
        <v>80.95</v>
      </c>
      <c r="AA501" s="38">
        <v>81.58</v>
      </c>
      <c r="AB501" s="38">
        <v>82.18</v>
      </c>
      <c r="AC501" s="38">
        <v>82.81</v>
      </c>
      <c r="AD501" s="38">
        <v>83.38</v>
      </c>
      <c r="AE501" s="38">
        <v>83.92</v>
      </c>
      <c r="AF501" s="38">
        <v>84.45</v>
      </c>
      <c r="AG501" s="38">
        <v>85</v>
      </c>
      <c r="AH501" s="38">
        <v>85.52</v>
      </c>
      <c r="AI501" s="38">
        <v>86.06</v>
      </c>
      <c r="AJ501" s="38">
        <v>86.55</v>
      </c>
      <c r="AK501" s="38">
        <v>87.06</v>
      </c>
    </row>
    <row r="502" spans="1:37" ht="12.75" customHeight="1" thickBot="1" thickTop="1">
      <c r="A502" s="1">
        <v>5</v>
      </c>
      <c r="B502" s="19">
        <f>MATCH(D502,'[2]world'!$B$3:$B$400,0)</f>
        <v>55</v>
      </c>
      <c r="C502" s="17" t="str">
        <f>INDEX('[2]world'!$D$3:$D$400,MATCH(D502,'[2]world'!$B$3:$B$400,0))</f>
        <v>TJ</v>
      </c>
      <c r="D502" s="22" t="s">
        <v>32</v>
      </c>
      <c r="E502" s="23">
        <f>MATCH(G502,'[2]sex'!$B$3:$B$176,0)</f>
        <v>2</v>
      </c>
      <c r="F502" s="23" t="str">
        <f>INDEX('[2]sex'!$D$3:$D$176,MATCH(G502,'[2]sex'!$B$3:$B$176,0))</f>
        <v>females</v>
      </c>
      <c r="G502" s="22" t="s">
        <v>311</v>
      </c>
      <c r="H502" s="38">
        <v>55.64</v>
      </c>
      <c r="I502" s="38">
        <v>57.63</v>
      </c>
      <c r="J502" s="38">
        <v>59.63</v>
      </c>
      <c r="K502" s="38">
        <v>61.63</v>
      </c>
      <c r="L502" s="38">
        <v>63.13</v>
      </c>
      <c r="M502" s="38">
        <v>64.13</v>
      </c>
      <c r="N502" s="38">
        <v>65.32</v>
      </c>
      <c r="O502" s="38">
        <v>66.23</v>
      </c>
      <c r="P502" s="38">
        <v>65.96</v>
      </c>
      <c r="Q502" s="38">
        <v>66.96</v>
      </c>
      <c r="R502" s="38">
        <v>68.6</v>
      </c>
      <c r="S502" s="38">
        <v>70.96</v>
      </c>
      <c r="T502" s="38">
        <v>72.84</v>
      </c>
      <c r="U502" s="38">
        <v>73.71</v>
      </c>
      <c r="V502" s="38">
        <v>74.48</v>
      </c>
      <c r="W502" s="38">
        <v>75.21</v>
      </c>
      <c r="X502" s="38">
        <v>75.86</v>
      </c>
      <c r="Y502" s="38">
        <v>76.54</v>
      </c>
      <c r="Z502" s="38">
        <v>77.16</v>
      </c>
      <c r="AA502" s="38">
        <v>77.77</v>
      </c>
      <c r="AB502" s="38">
        <v>78.3</v>
      </c>
      <c r="AC502" s="38">
        <v>78.85</v>
      </c>
      <c r="AD502" s="38">
        <v>79.42</v>
      </c>
      <c r="AE502" s="38">
        <v>79.97</v>
      </c>
      <c r="AF502" s="38">
        <v>80.51</v>
      </c>
      <c r="AG502" s="38">
        <v>81.02</v>
      </c>
      <c r="AH502" s="38">
        <v>81.58</v>
      </c>
      <c r="AI502" s="38">
        <v>82.12</v>
      </c>
      <c r="AJ502" s="38">
        <v>82.64</v>
      </c>
      <c r="AK502" s="38">
        <v>83.14</v>
      </c>
    </row>
    <row r="503" spans="1:37" ht="12.75" customHeight="1" thickBot="1" thickTop="1">
      <c r="A503" s="1">
        <v>5</v>
      </c>
      <c r="B503" s="19">
        <f>MATCH(D503,'[2]world'!$B$3:$B$400,0)</f>
        <v>24</v>
      </c>
      <c r="C503" s="17" t="str">
        <f>INDEX('[2]world'!$D$3:$D$400,MATCH(D503,'[2]world'!$B$3:$B$400,0))</f>
        <v>Mak</v>
      </c>
      <c r="D503" s="22" t="s">
        <v>268</v>
      </c>
      <c r="E503" s="23">
        <f>MATCH(G503,'[2]sex'!$B$3:$B$176,0)</f>
        <v>2</v>
      </c>
      <c r="F503" s="23" t="str">
        <f>INDEX('[2]sex'!$D$3:$D$176,MATCH(G503,'[2]sex'!$B$3:$B$176,0))</f>
        <v>females</v>
      </c>
      <c r="G503" s="22" t="s">
        <v>311</v>
      </c>
      <c r="H503" s="38">
        <v>54.91</v>
      </c>
      <c r="I503" s="38">
        <v>59.29</v>
      </c>
      <c r="J503" s="38">
        <v>62.66</v>
      </c>
      <c r="K503" s="38">
        <v>65.83</v>
      </c>
      <c r="L503" s="38">
        <v>68.66</v>
      </c>
      <c r="M503" s="38">
        <v>70.21</v>
      </c>
      <c r="N503" s="38">
        <v>70.77</v>
      </c>
      <c r="O503" s="38">
        <v>72.53</v>
      </c>
      <c r="P503" s="38">
        <v>73.72</v>
      </c>
      <c r="Q503" s="38">
        <v>74.99</v>
      </c>
      <c r="R503" s="38">
        <v>76.41</v>
      </c>
      <c r="S503" s="38">
        <v>76.68</v>
      </c>
      <c r="T503" s="38">
        <v>77.48</v>
      </c>
      <c r="U503" s="38">
        <v>78.22</v>
      </c>
      <c r="V503" s="38">
        <v>78.95</v>
      </c>
      <c r="W503" s="38">
        <v>79.63</v>
      </c>
      <c r="X503" s="38">
        <v>80.32</v>
      </c>
      <c r="Y503" s="38">
        <v>80.95</v>
      </c>
      <c r="Z503" s="38">
        <v>81.59</v>
      </c>
      <c r="AA503" s="38">
        <v>82.2</v>
      </c>
      <c r="AB503" s="38">
        <v>82.8</v>
      </c>
      <c r="AC503" s="38">
        <v>83.38</v>
      </c>
      <c r="AD503" s="38">
        <v>83.95</v>
      </c>
      <c r="AE503" s="38">
        <v>84.51</v>
      </c>
      <c r="AF503" s="38">
        <v>85.01</v>
      </c>
      <c r="AG503" s="38">
        <v>85.55</v>
      </c>
      <c r="AH503" s="38">
        <v>86.1</v>
      </c>
      <c r="AI503" s="38">
        <v>86.63</v>
      </c>
      <c r="AJ503" s="38">
        <v>87.12</v>
      </c>
      <c r="AK503" s="38">
        <v>87.66</v>
      </c>
    </row>
    <row r="504" spans="1:37" ht="12.75" customHeight="1" thickBot="1" thickTop="1">
      <c r="A504" s="1">
        <v>5</v>
      </c>
      <c r="B504" s="19">
        <f>MATCH(D504,'[2]world'!$B$3:$B$400,0)</f>
        <v>218</v>
      </c>
      <c r="C504" s="17" t="str">
        <f>INDEX('[2]world'!$D$3:$D$400,MATCH(D504,'[2]world'!$B$3:$B$400,0))</f>
        <v>Tai</v>
      </c>
      <c r="D504" s="22" t="s">
        <v>221</v>
      </c>
      <c r="E504" s="23">
        <f>MATCH(G504,'[2]sex'!$B$3:$B$176,0)</f>
        <v>2</v>
      </c>
      <c r="F504" s="23" t="str">
        <f>INDEX('[2]sex'!$D$3:$D$176,MATCH(G504,'[2]sex'!$B$3:$B$176,0))</f>
        <v>females</v>
      </c>
      <c r="G504" s="22" t="s">
        <v>311</v>
      </c>
      <c r="H504" s="38">
        <v>53.57</v>
      </c>
      <c r="I504" s="38">
        <v>55.62</v>
      </c>
      <c r="J504" s="38">
        <v>58.51</v>
      </c>
      <c r="K504" s="38">
        <v>60.59</v>
      </c>
      <c r="L504" s="38">
        <v>63.31</v>
      </c>
      <c r="M504" s="38">
        <v>66.24</v>
      </c>
      <c r="N504" s="38">
        <v>68.87</v>
      </c>
      <c r="O504" s="38">
        <v>72.71</v>
      </c>
      <c r="P504" s="38">
        <v>73.68</v>
      </c>
      <c r="Q504" s="38">
        <v>74.29</v>
      </c>
      <c r="R504" s="38">
        <v>74.9</v>
      </c>
      <c r="S504" s="38">
        <v>76.59</v>
      </c>
      <c r="T504" s="38">
        <v>77.58</v>
      </c>
      <c r="U504" s="38">
        <v>78.46</v>
      </c>
      <c r="V504" s="38">
        <v>79.26</v>
      </c>
      <c r="W504" s="38">
        <v>80.04</v>
      </c>
      <c r="X504" s="38">
        <v>80.76</v>
      </c>
      <c r="Y504" s="38">
        <v>81.45</v>
      </c>
      <c r="Z504" s="38">
        <v>82.11</v>
      </c>
      <c r="AA504" s="38">
        <v>82.75</v>
      </c>
      <c r="AB504" s="38">
        <v>83.32</v>
      </c>
      <c r="AC504" s="38">
        <v>83.94</v>
      </c>
      <c r="AD504" s="38">
        <v>84.49</v>
      </c>
      <c r="AE504" s="38">
        <v>85.11</v>
      </c>
      <c r="AF504" s="38">
        <v>85.64</v>
      </c>
      <c r="AG504" s="38">
        <v>86.21</v>
      </c>
      <c r="AH504" s="38">
        <v>86.76</v>
      </c>
      <c r="AI504" s="38">
        <v>87.3</v>
      </c>
      <c r="AJ504" s="38">
        <v>87.8</v>
      </c>
      <c r="AK504" s="38">
        <v>88.34</v>
      </c>
    </row>
    <row r="505" spans="1:37" ht="12.75" customHeight="1" thickBot="1" thickTop="1">
      <c r="A505" s="1">
        <v>5</v>
      </c>
      <c r="B505" s="19">
        <f>MATCH(D505,'[2]world'!$B$3:$B$400,0)</f>
        <v>219</v>
      </c>
      <c r="C505" s="17" t="str">
        <f>INDEX('[2]world'!$D$3:$D$400,MATCH(D505,'[2]world'!$B$3:$B$400,0))</f>
        <v>Tim_E</v>
      </c>
      <c r="D505" s="22" t="s">
        <v>222</v>
      </c>
      <c r="E505" s="23">
        <f>MATCH(G505,'[2]sex'!$B$3:$B$176,0)</f>
        <v>2</v>
      </c>
      <c r="F505" s="23" t="str">
        <f>INDEX('[2]sex'!$D$3:$D$176,MATCH(G505,'[2]sex'!$B$3:$B$176,0))</f>
        <v>females</v>
      </c>
      <c r="G505" s="22" t="s">
        <v>311</v>
      </c>
      <c r="H505" s="38">
        <v>30.37</v>
      </c>
      <c r="I505" s="38">
        <v>33.05</v>
      </c>
      <c r="J505" s="38">
        <v>35.57</v>
      </c>
      <c r="K505" s="38">
        <v>38.12</v>
      </c>
      <c r="L505" s="38">
        <v>40.72</v>
      </c>
      <c r="M505" s="38">
        <v>32.47</v>
      </c>
      <c r="N505" s="38">
        <v>40.68</v>
      </c>
      <c r="O505" s="38">
        <v>48.01</v>
      </c>
      <c r="P505" s="38">
        <v>52</v>
      </c>
      <c r="Q505" s="38">
        <v>58</v>
      </c>
      <c r="R505" s="38">
        <v>63</v>
      </c>
      <c r="S505" s="38">
        <v>67.63</v>
      </c>
      <c r="T505" s="38">
        <v>69.51</v>
      </c>
      <c r="U505" s="38">
        <v>71.11</v>
      </c>
      <c r="V505" s="38">
        <v>72.5</v>
      </c>
      <c r="W505" s="38">
        <v>73.65</v>
      </c>
      <c r="X505" s="38">
        <v>74.69</v>
      </c>
      <c r="Y505" s="38">
        <v>75.67</v>
      </c>
      <c r="Z505" s="38">
        <v>76.52</v>
      </c>
      <c r="AA505" s="38">
        <v>77.29</v>
      </c>
      <c r="AB505" s="38">
        <v>78.07</v>
      </c>
      <c r="AC505" s="38">
        <v>78.78</v>
      </c>
      <c r="AD505" s="38">
        <v>79.47</v>
      </c>
      <c r="AE505" s="38">
        <v>80.13</v>
      </c>
      <c r="AF505" s="38">
        <v>80.71</v>
      </c>
      <c r="AG505" s="38">
        <v>81.27</v>
      </c>
      <c r="AH505" s="38">
        <v>81.87</v>
      </c>
      <c r="AI505" s="38">
        <v>82.46</v>
      </c>
      <c r="AJ505" s="38">
        <v>83.01</v>
      </c>
      <c r="AK505" s="38">
        <v>83.53</v>
      </c>
    </row>
    <row r="506" spans="1:37" ht="12.75" customHeight="1" thickBot="1" thickTop="1">
      <c r="A506" s="1">
        <v>5</v>
      </c>
      <c r="B506" s="19">
        <f>MATCH(D506,'[2]world'!$B$3:$B$400,0)</f>
        <v>102</v>
      </c>
      <c r="C506" s="17" t="str">
        <f>INDEX('[2]world'!$D$3:$D$400,MATCH(D506,'[2]world'!$B$3:$B$400,0))</f>
        <v>Togo</v>
      </c>
      <c r="D506" s="22" t="s">
        <v>223</v>
      </c>
      <c r="E506" s="23">
        <f>MATCH(G506,'[2]sex'!$B$3:$B$176,0)</f>
        <v>2</v>
      </c>
      <c r="F506" s="23" t="str">
        <f>INDEX('[2]sex'!$D$3:$D$176,MATCH(G506,'[2]sex'!$B$3:$B$176,0))</f>
        <v>females</v>
      </c>
      <c r="G506" s="22" t="s">
        <v>311</v>
      </c>
      <c r="H506" s="38">
        <v>36.12</v>
      </c>
      <c r="I506" s="38">
        <v>39.52</v>
      </c>
      <c r="J506" s="38">
        <v>42.92</v>
      </c>
      <c r="K506" s="38">
        <v>46.25</v>
      </c>
      <c r="L506" s="38">
        <v>49.58</v>
      </c>
      <c r="M506" s="38">
        <v>52.62</v>
      </c>
      <c r="N506" s="38">
        <v>55.42</v>
      </c>
      <c r="O506" s="38">
        <v>57.06</v>
      </c>
      <c r="P506" s="38">
        <v>56.63</v>
      </c>
      <c r="Q506" s="38">
        <v>54.48</v>
      </c>
      <c r="R506" s="38">
        <v>54.7</v>
      </c>
      <c r="S506" s="38">
        <v>56.32</v>
      </c>
      <c r="T506" s="38">
        <v>59.68</v>
      </c>
      <c r="U506" s="38">
        <v>61.89</v>
      </c>
      <c r="V506" s="38">
        <v>63.85</v>
      </c>
      <c r="W506" s="38">
        <v>65.7</v>
      </c>
      <c r="X506" s="38">
        <v>67.43</v>
      </c>
      <c r="Y506" s="38">
        <v>69.01</v>
      </c>
      <c r="Z506" s="38">
        <v>70.43</v>
      </c>
      <c r="AA506" s="38">
        <v>71.71</v>
      </c>
      <c r="AB506" s="38">
        <v>72.84</v>
      </c>
      <c r="AC506" s="38">
        <v>73.86</v>
      </c>
      <c r="AD506" s="38">
        <v>74.78</v>
      </c>
      <c r="AE506" s="38">
        <v>75.62</v>
      </c>
      <c r="AF506" s="38">
        <v>76.38</v>
      </c>
      <c r="AG506" s="38">
        <v>77.08</v>
      </c>
      <c r="AH506" s="38">
        <v>77.74</v>
      </c>
      <c r="AI506" s="38">
        <v>78.35</v>
      </c>
      <c r="AJ506" s="38">
        <v>78.93</v>
      </c>
      <c r="AK506" s="38">
        <v>79.47</v>
      </c>
    </row>
    <row r="507" spans="1:37" ht="12.75" customHeight="1" thickBot="1" thickTop="1">
      <c r="A507" s="1">
        <v>5</v>
      </c>
      <c r="B507" s="19">
        <f>MATCH(D507,'[2]world'!$B$3:$B$400,0)</f>
        <v>247</v>
      </c>
      <c r="C507" s="17" t="str">
        <f>INDEX('[2]world'!$D$3:$D$400,MATCH(D507,'[2]world'!$B$3:$B$400,0))</f>
        <v>Ton</v>
      </c>
      <c r="D507" s="22" t="s">
        <v>224</v>
      </c>
      <c r="E507" s="23">
        <f>MATCH(G507,'[2]sex'!$B$3:$B$176,0)</f>
        <v>2</v>
      </c>
      <c r="F507" s="23" t="str">
        <f>INDEX('[2]sex'!$D$3:$D$176,MATCH(G507,'[2]sex'!$B$3:$B$176,0))</f>
        <v>females</v>
      </c>
      <c r="G507" s="22" t="s">
        <v>311</v>
      </c>
      <c r="H507" s="38">
        <v>58.72</v>
      </c>
      <c r="I507" s="38">
        <v>60.72</v>
      </c>
      <c r="J507" s="38">
        <v>62.72</v>
      </c>
      <c r="K507" s="38">
        <v>64.72</v>
      </c>
      <c r="L507" s="38">
        <v>66.52</v>
      </c>
      <c r="M507" s="38">
        <v>68.02</v>
      </c>
      <c r="N507" s="38">
        <v>69.52</v>
      </c>
      <c r="O507" s="38">
        <v>70.82</v>
      </c>
      <c r="P507" s="38">
        <v>71.35</v>
      </c>
      <c r="Q507" s="38">
        <v>72.14</v>
      </c>
      <c r="R507" s="38">
        <v>73.52</v>
      </c>
      <c r="S507" s="38">
        <v>74.7</v>
      </c>
      <c r="T507" s="38">
        <v>75.56</v>
      </c>
      <c r="U507" s="38">
        <v>76.36</v>
      </c>
      <c r="V507" s="38">
        <v>77.15</v>
      </c>
      <c r="W507" s="38">
        <v>77.93</v>
      </c>
      <c r="X507" s="38">
        <v>78.65</v>
      </c>
      <c r="Y507" s="38">
        <v>79.33</v>
      </c>
      <c r="Z507" s="38">
        <v>80.01</v>
      </c>
      <c r="AA507" s="38">
        <v>80.66</v>
      </c>
      <c r="AB507" s="38">
        <v>81.35</v>
      </c>
      <c r="AC507" s="38">
        <v>81.94</v>
      </c>
      <c r="AD507" s="38">
        <v>82.54</v>
      </c>
      <c r="AE507" s="38">
        <v>83.13</v>
      </c>
      <c r="AF507" s="38">
        <v>83.73</v>
      </c>
      <c r="AG507" s="38">
        <v>84.31</v>
      </c>
      <c r="AH507" s="38">
        <v>84.9</v>
      </c>
      <c r="AI507" s="38">
        <v>85.41</v>
      </c>
      <c r="AJ507" s="38">
        <v>86</v>
      </c>
      <c r="AK507" s="38">
        <v>86.56</v>
      </c>
    </row>
    <row r="508" spans="1:37" ht="12.75" customHeight="1" thickBot="1" thickTop="1">
      <c r="A508" s="1">
        <v>5</v>
      </c>
      <c r="B508" s="19">
        <f>MATCH(D508,'[2]world'!$B$3:$B$400,0)</f>
        <v>168</v>
      </c>
      <c r="C508" s="17" t="str">
        <f>INDEX('[2]world'!$D$3:$D$400,MATCH(D508,'[2]world'!$B$3:$B$400,0))</f>
        <v>Tri</v>
      </c>
      <c r="D508" s="22" t="s">
        <v>225</v>
      </c>
      <c r="E508" s="23">
        <f>MATCH(G508,'[2]sex'!$B$3:$B$176,0)</f>
        <v>2</v>
      </c>
      <c r="F508" s="23" t="str">
        <f>INDEX('[2]sex'!$D$3:$D$176,MATCH(G508,'[2]sex'!$B$3:$B$176,0))</f>
        <v>females</v>
      </c>
      <c r="G508" s="22" t="s">
        <v>311</v>
      </c>
      <c r="H508" s="38">
        <v>58.69</v>
      </c>
      <c r="I508" s="38">
        <v>62.25</v>
      </c>
      <c r="J508" s="38">
        <v>65.96</v>
      </c>
      <c r="K508" s="38">
        <v>66.83</v>
      </c>
      <c r="L508" s="38">
        <v>67.93</v>
      </c>
      <c r="M508" s="38">
        <v>69.3</v>
      </c>
      <c r="N508" s="38">
        <v>70.22</v>
      </c>
      <c r="O508" s="38">
        <v>70.7</v>
      </c>
      <c r="P508" s="38">
        <v>71.25</v>
      </c>
      <c r="Q508" s="38">
        <v>72.15</v>
      </c>
      <c r="R508" s="38">
        <v>72.54</v>
      </c>
      <c r="S508" s="38">
        <v>72.96</v>
      </c>
      <c r="T508" s="38">
        <v>73.84</v>
      </c>
      <c r="U508" s="38">
        <v>74.44</v>
      </c>
      <c r="V508" s="38">
        <v>75.03</v>
      </c>
      <c r="W508" s="38">
        <v>75.6</v>
      </c>
      <c r="X508" s="38">
        <v>76.13</v>
      </c>
      <c r="Y508" s="38">
        <v>76.7</v>
      </c>
      <c r="Z508" s="38">
        <v>77.24</v>
      </c>
      <c r="AA508" s="38">
        <v>77.73</v>
      </c>
      <c r="AB508" s="38">
        <v>78.28</v>
      </c>
      <c r="AC508" s="38">
        <v>78.86</v>
      </c>
      <c r="AD508" s="38">
        <v>79.32</v>
      </c>
      <c r="AE508" s="38">
        <v>79.86</v>
      </c>
      <c r="AF508" s="38">
        <v>80.35</v>
      </c>
      <c r="AG508" s="38">
        <v>80.9</v>
      </c>
      <c r="AH508" s="38">
        <v>81.4</v>
      </c>
      <c r="AI508" s="38">
        <v>81.89</v>
      </c>
      <c r="AJ508" s="38">
        <v>82.39</v>
      </c>
      <c r="AK508" s="38">
        <v>82.87</v>
      </c>
    </row>
    <row r="509" spans="1:37" ht="12.75" customHeight="1" thickBot="1" thickTop="1">
      <c r="A509" s="1">
        <v>5</v>
      </c>
      <c r="B509" s="19">
        <f>MATCH(D509,'[2]world'!$B$3:$B$400,0)</f>
        <v>84</v>
      </c>
      <c r="C509" s="17" t="str">
        <f>INDEX('[2]world'!$D$3:$D$400,MATCH(D509,'[2]world'!$B$3:$B$400,0))</f>
        <v>Tunis</v>
      </c>
      <c r="D509" s="22" t="s">
        <v>226</v>
      </c>
      <c r="E509" s="23">
        <f>MATCH(G509,'[2]sex'!$B$3:$B$176,0)</f>
        <v>2</v>
      </c>
      <c r="F509" s="23" t="str">
        <f>INDEX('[2]sex'!$D$3:$D$176,MATCH(G509,'[2]sex'!$B$3:$B$176,0))</f>
        <v>females</v>
      </c>
      <c r="G509" s="22" t="s">
        <v>311</v>
      </c>
      <c r="H509" s="38">
        <v>39.9</v>
      </c>
      <c r="I509" s="38">
        <v>41.71</v>
      </c>
      <c r="J509" s="38">
        <v>44.76</v>
      </c>
      <c r="K509" s="38">
        <v>49.44</v>
      </c>
      <c r="L509" s="38">
        <v>55.21</v>
      </c>
      <c r="M509" s="38">
        <v>60.28</v>
      </c>
      <c r="N509" s="38">
        <v>65.91</v>
      </c>
      <c r="O509" s="38">
        <v>69.07</v>
      </c>
      <c r="P509" s="38">
        <v>72.71</v>
      </c>
      <c r="Q509" s="38">
        <v>75.04</v>
      </c>
      <c r="R509" s="38">
        <v>76.27</v>
      </c>
      <c r="S509" s="38">
        <v>77.04</v>
      </c>
      <c r="T509" s="38">
        <v>77.04</v>
      </c>
      <c r="U509" s="38">
        <v>77.85</v>
      </c>
      <c r="V509" s="38">
        <v>78.57</v>
      </c>
      <c r="W509" s="38">
        <v>79.24</v>
      </c>
      <c r="X509" s="38">
        <v>79.88</v>
      </c>
      <c r="Y509" s="38">
        <v>80.44</v>
      </c>
      <c r="Z509" s="38">
        <v>80.99</v>
      </c>
      <c r="AA509" s="38">
        <v>81.52</v>
      </c>
      <c r="AB509" s="38">
        <v>82.01</v>
      </c>
      <c r="AC509" s="38">
        <v>82.54</v>
      </c>
      <c r="AD509" s="38">
        <v>83.03</v>
      </c>
      <c r="AE509" s="38">
        <v>83.52</v>
      </c>
      <c r="AF509" s="38">
        <v>83.98</v>
      </c>
      <c r="AG509" s="38">
        <v>84.43</v>
      </c>
      <c r="AH509" s="38">
        <v>84.9</v>
      </c>
      <c r="AI509" s="38">
        <v>85.32</v>
      </c>
      <c r="AJ509" s="38">
        <v>85.76</v>
      </c>
      <c r="AK509" s="38">
        <v>86.19</v>
      </c>
    </row>
    <row r="510" spans="1:37" ht="12.75" customHeight="1" thickBot="1" thickTop="1">
      <c r="A510" s="1">
        <v>5</v>
      </c>
      <c r="B510" s="19">
        <f>MATCH(D510,'[2]world'!$B$3:$B$400,0)</f>
        <v>61</v>
      </c>
      <c r="C510" s="17" t="str">
        <f>INDEX('[2]world'!$D$3:$D$400,MATCH(D510,'[2]world'!$B$3:$B$400,0))</f>
        <v>Turc</v>
      </c>
      <c r="D510" s="22" t="s">
        <v>227</v>
      </c>
      <c r="E510" s="23">
        <f>MATCH(G510,'[2]sex'!$B$3:$B$176,0)</f>
        <v>2</v>
      </c>
      <c r="F510" s="23" t="str">
        <f>INDEX('[2]sex'!$D$3:$D$176,MATCH(G510,'[2]sex'!$B$3:$B$176,0))</f>
        <v>females</v>
      </c>
      <c r="G510" s="22" t="s">
        <v>311</v>
      </c>
      <c r="H510" s="38">
        <v>44.15</v>
      </c>
      <c r="I510" s="38">
        <v>46.81</v>
      </c>
      <c r="J510" s="38">
        <v>50.16</v>
      </c>
      <c r="K510" s="38">
        <v>53.47</v>
      </c>
      <c r="L510" s="38">
        <v>56.73</v>
      </c>
      <c r="M510" s="38">
        <v>60.32</v>
      </c>
      <c r="N510" s="38">
        <v>63.87</v>
      </c>
      <c r="O510" s="38">
        <v>66.7</v>
      </c>
      <c r="P510" s="38">
        <v>69.39</v>
      </c>
      <c r="Q510" s="38">
        <v>72.51</v>
      </c>
      <c r="R510" s="38">
        <v>74.89</v>
      </c>
      <c r="S510" s="38">
        <v>76.91</v>
      </c>
      <c r="T510" s="38">
        <v>78.12</v>
      </c>
      <c r="U510" s="38">
        <v>79.32</v>
      </c>
      <c r="V510" s="38">
        <v>80.38</v>
      </c>
      <c r="W510" s="38">
        <v>81.3</v>
      </c>
      <c r="X510" s="38">
        <v>82.15</v>
      </c>
      <c r="Y510" s="38">
        <v>82.92</v>
      </c>
      <c r="Z510" s="38">
        <v>83.66</v>
      </c>
      <c r="AA510" s="38">
        <v>84.32</v>
      </c>
      <c r="AB510" s="38">
        <v>84.95</v>
      </c>
      <c r="AC510" s="38">
        <v>85.57</v>
      </c>
      <c r="AD510" s="38">
        <v>86.13</v>
      </c>
      <c r="AE510" s="38">
        <v>86.71</v>
      </c>
      <c r="AF510" s="38">
        <v>87.25</v>
      </c>
      <c r="AG510" s="38">
        <v>87.79</v>
      </c>
      <c r="AH510" s="38">
        <v>88.34</v>
      </c>
      <c r="AI510" s="38">
        <v>88.84</v>
      </c>
      <c r="AJ510" s="38">
        <v>89.35</v>
      </c>
      <c r="AK510" s="38">
        <v>89.87</v>
      </c>
    </row>
    <row r="511" spans="1:37" ht="12.75" customHeight="1" thickBot="1" thickTop="1">
      <c r="A511" s="1">
        <v>5</v>
      </c>
      <c r="B511" s="19">
        <f>MATCH(D511,'[2]world'!$B$3:$B$400,0)</f>
        <v>56</v>
      </c>
      <c r="C511" s="17" t="str">
        <f>INDEX('[2]world'!$D$3:$D$400,MATCH(D511,'[2]world'!$B$3:$B$400,0))</f>
        <v>TU</v>
      </c>
      <c r="D511" s="22" t="s">
        <v>33</v>
      </c>
      <c r="E511" s="23">
        <f>MATCH(G511,'[2]sex'!$B$3:$B$176,0)</f>
        <v>2</v>
      </c>
      <c r="F511" s="23" t="str">
        <f>INDEX('[2]sex'!$D$3:$D$176,MATCH(G511,'[2]sex'!$B$3:$B$176,0))</f>
        <v>females</v>
      </c>
      <c r="G511" s="22" t="s">
        <v>311</v>
      </c>
      <c r="H511" s="38">
        <v>55.07</v>
      </c>
      <c r="I511" s="38">
        <v>57.11</v>
      </c>
      <c r="J511" s="38">
        <v>59.14</v>
      </c>
      <c r="K511" s="38">
        <v>61.18</v>
      </c>
      <c r="L511" s="38">
        <v>62.71</v>
      </c>
      <c r="M511" s="38">
        <v>63.76</v>
      </c>
      <c r="N511" s="38">
        <v>65.29</v>
      </c>
      <c r="O511" s="38">
        <v>66.28</v>
      </c>
      <c r="P511" s="38">
        <v>66.64</v>
      </c>
      <c r="Q511" s="38">
        <v>67.55</v>
      </c>
      <c r="R511" s="38">
        <v>68.22</v>
      </c>
      <c r="S511" s="38">
        <v>68.94</v>
      </c>
      <c r="T511" s="38">
        <v>69.69</v>
      </c>
      <c r="U511" s="38">
        <v>70.39</v>
      </c>
      <c r="V511" s="38">
        <v>71.09</v>
      </c>
      <c r="W511" s="38">
        <v>71.75</v>
      </c>
      <c r="X511" s="38">
        <v>72.44</v>
      </c>
      <c r="Y511" s="38">
        <v>73.05</v>
      </c>
      <c r="Z511" s="38">
        <v>73.68</v>
      </c>
      <c r="AA511" s="38">
        <v>74.29</v>
      </c>
      <c r="AB511" s="38">
        <v>74.87</v>
      </c>
      <c r="AC511" s="38">
        <v>75.45</v>
      </c>
      <c r="AD511" s="38">
        <v>76.04</v>
      </c>
      <c r="AE511" s="38">
        <v>76.58</v>
      </c>
      <c r="AF511" s="38">
        <v>77.11</v>
      </c>
      <c r="AG511" s="38">
        <v>77.7</v>
      </c>
      <c r="AH511" s="38">
        <v>78.21</v>
      </c>
      <c r="AI511" s="38">
        <v>78.78</v>
      </c>
      <c r="AJ511" s="38">
        <v>79.34</v>
      </c>
      <c r="AK511" s="38">
        <v>79.85</v>
      </c>
    </row>
    <row r="512" spans="1:37" ht="12.75" customHeight="1" thickBot="1" thickTop="1">
      <c r="A512" s="1">
        <v>5</v>
      </c>
      <c r="B512" s="19">
        <f>MATCH(D512,'[2]world'!$B$3:$B$400,0)</f>
        <v>120</v>
      </c>
      <c r="C512" s="17" t="str">
        <f>INDEX('[2]world'!$D$3:$D$400,MATCH(D512,'[2]world'!$B$3:$B$400,0))</f>
        <v>Uga</v>
      </c>
      <c r="D512" s="22" t="s">
        <v>228</v>
      </c>
      <c r="E512" s="23">
        <f>MATCH(G512,'[2]sex'!$B$3:$B$176,0)</f>
        <v>2</v>
      </c>
      <c r="F512" s="23" t="str">
        <f>INDEX('[2]sex'!$D$3:$D$176,MATCH(G512,'[2]sex'!$B$3:$B$176,0))</f>
        <v>females</v>
      </c>
      <c r="G512" s="22" t="s">
        <v>311</v>
      </c>
      <c r="H512" s="38">
        <v>41.6</v>
      </c>
      <c r="I512" s="38">
        <v>44.2</v>
      </c>
      <c r="J512" s="38">
        <v>47</v>
      </c>
      <c r="K512" s="38">
        <v>49.67</v>
      </c>
      <c r="L512" s="38">
        <v>50.66</v>
      </c>
      <c r="M512" s="38">
        <v>50.84</v>
      </c>
      <c r="N512" s="38">
        <v>50.57</v>
      </c>
      <c r="O512" s="38">
        <v>48.63</v>
      </c>
      <c r="P512" s="38">
        <v>46.14</v>
      </c>
      <c r="Q512" s="38">
        <v>45.84</v>
      </c>
      <c r="R512" s="38">
        <v>50.1</v>
      </c>
      <c r="S512" s="38">
        <v>55.17</v>
      </c>
      <c r="T512" s="38">
        <v>58.83</v>
      </c>
      <c r="U512" s="38">
        <v>63.07</v>
      </c>
      <c r="V512" s="38">
        <v>64.74</v>
      </c>
      <c r="W512" s="38">
        <v>66.26</v>
      </c>
      <c r="X512" s="38">
        <v>67.86</v>
      </c>
      <c r="Y512" s="38">
        <v>69.3</v>
      </c>
      <c r="Z512" s="38">
        <v>70.44</v>
      </c>
      <c r="AA512" s="38">
        <v>71.46</v>
      </c>
      <c r="AB512" s="38">
        <v>72.51</v>
      </c>
      <c r="AC512" s="38">
        <v>73.5</v>
      </c>
      <c r="AD512" s="38">
        <v>74.38</v>
      </c>
      <c r="AE512" s="38">
        <v>75.1</v>
      </c>
      <c r="AF512" s="38">
        <v>75.77</v>
      </c>
      <c r="AG512" s="38">
        <v>76.43</v>
      </c>
      <c r="AH512" s="38">
        <v>77.08</v>
      </c>
      <c r="AI512" s="38">
        <v>77.72</v>
      </c>
      <c r="AJ512" s="38">
        <v>78.34</v>
      </c>
      <c r="AK512" s="38">
        <v>78.95</v>
      </c>
    </row>
    <row r="513" spans="1:37" ht="12.75" customHeight="1" thickBot="1" thickTop="1">
      <c r="A513" s="1">
        <v>5</v>
      </c>
      <c r="B513" s="19">
        <f>MATCH(D513,'[2]world'!$B$3:$B$400,0)</f>
        <v>39</v>
      </c>
      <c r="C513" s="17" t="str">
        <f>INDEX('[2]world'!$D$3:$D$400,MATCH(D513,'[2]world'!$B$3:$B$400,0))</f>
        <v>UKR</v>
      </c>
      <c r="D513" s="22" t="s">
        <v>35</v>
      </c>
      <c r="E513" s="23">
        <f>MATCH(G513,'[2]sex'!$B$3:$B$176,0)</f>
        <v>2</v>
      </c>
      <c r="F513" s="23" t="str">
        <f>INDEX('[2]sex'!$D$3:$D$176,MATCH(G513,'[2]sex'!$B$3:$B$176,0))</f>
        <v>females</v>
      </c>
      <c r="G513" s="22" t="s">
        <v>311</v>
      </c>
      <c r="H513" s="38">
        <v>64.29</v>
      </c>
      <c r="I513" s="38">
        <v>69.49</v>
      </c>
      <c r="J513" s="38">
        <v>72.12</v>
      </c>
      <c r="K513" s="38">
        <v>73.74</v>
      </c>
      <c r="L513" s="38">
        <v>74.41</v>
      </c>
      <c r="M513" s="38">
        <v>73.95</v>
      </c>
      <c r="N513" s="38">
        <v>73.71</v>
      </c>
      <c r="O513" s="38">
        <v>74.56</v>
      </c>
      <c r="P513" s="38">
        <v>73.68</v>
      </c>
      <c r="Q513" s="38">
        <v>72.98</v>
      </c>
      <c r="R513" s="38">
        <v>73.35</v>
      </c>
      <c r="S513" s="38">
        <v>73.79</v>
      </c>
      <c r="T513" s="38">
        <v>75.67</v>
      </c>
      <c r="U513" s="38">
        <v>76.08</v>
      </c>
      <c r="V513" s="38">
        <v>76.52</v>
      </c>
      <c r="W513" s="38">
        <v>76.89</v>
      </c>
      <c r="X513" s="38">
        <v>77.29</v>
      </c>
      <c r="Y513" s="38">
        <v>77.7</v>
      </c>
      <c r="Z513" s="38">
        <v>78.06</v>
      </c>
      <c r="AA513" s="38">
        <v>78.45</v>
      </c>
      <c r="AB513" s="38">
        <v>78.8</v>
      </c>
      <c r="AC513" s="38">
        <v>79.21</v>
      </c>
      <c r="AD513" s="38">
        <v>79.6</v>
      </c>
      <c r="AE513" s="38">
        <v>79.94</v>
      </c>
      <c r="AF513" s="38">
        <v>80.36</v>
      </c>
      <c r="AG513" s="38">
        <v>80.73</v>
      </c>
      <c r="AH513" s="38">
        <v>81.14</v>
      </c>
      <c r="AI513" s="38">
        <v>81.47</v>
      </c>
      <c r="AJ513" s="38">
        <v>81.91</v>
      </c>
      <c r="AK513" s="38">
        <v>82.29</v>
      </c>
    </row>
    <row r="514" spans="1:37" ht="12.75" customHeight="1" thickBot="1" thickTop="1">
      <c r="A514" s="1">
        <v>5</v>
      </c>
      <c r="B514" s="19">
        <f>MATCH(D514,'[2]world'!$B$3:$B$400,0)</f>
        <v>197</v>
      </c>
      <c r="C514" s="17" t="str">
        <f>INDEX('[2]world'!$D$3:$D$400,MATCH(D514,'[2]world'!$B$3:$B$400,0))</f>
        <v>Emir</v>
      </c>
      <c r="D514" s="22" t="s">
        <v>229</v>
      </c>
      <c r="E514" s="23">
        <f>MATCH(G514,'[2]sex'!$B$3:$B$176,0)</f>
        <v>2</v>
      </c>
      <c r="F514" s="23" t="str">
        <f>INDEX('[2]sex'!$D$3:$D$176,MATCH(G514,'[2]sex'!$B$3:$B$176,0))</f>
        <v>females</v>
      </c>
      <c r="G514" s="22" t="s">
        <v>311</v>
      </c>
      <c r="H514" s="38">
        <v>46.99</v>
      </c>
      <c r="I514" s="38">
        <v>52.48</v>
      </c>
      <c r="J514" s="38">
        <v>57.4</v>
      </c>
      <c r="K514" s="38">
        <v>62.09</v>
      </c>
      <c r="L514" s="38">
        <v>65.65</v>
      </c>
      <c r="M514" s="38">
        <v>68.42</v>
      </c>
      <c r="N514" s="38">
        <v>70.59</v>
      </c>
      <c r="O514" s="38">
        <v>72.28</v>
      </c>
      <c r="P514" s="38">
        <v>73.64</v>
      </c>
      <c r="Q514" s="38">
        <v>74.89</v>
      </c>
      <c r="R514" s="38">
        <v>76.25</v>
      </c>
      <c r="S514" s="38">
        <v>77.33</v>
      </c>
      <c r="T514" s="38">
        <v>78.23</v>
      </c>
      <c r="U514" s="38">
        <v>79.08</v>
      </c>
      <c r="V514" s="38">
        <v>79.86</v>
      </c>
      <c r="W514" s="38">
        <v>80.63</v>
      </c>
      <c r="X514" s="38">
        <v>81.39</v>
      </c>
      <c r="Y514" s="38">
        <v>82.09</v>
      </c>
      <c r="Z514" s="38">
        <v>82.75</v>
      </c>
      <c r="AA514" s="38">
        <v>83.4</v>
      </c>
      <c r="AB514" s="38">
        <v>84.04</v>
      </c>
      <c r="AC514" s="38">
        <v>84.62</v>
      </c>
      <c r="AD514" s="38">
        <v>85.22</v>
      </c>
      <c r="AE514" s="38">
        <v>85.79</v>
      </c>
      <c r="AF514" s="38">
        <v>86.37</v>
      </c>
      <c r="AG514" s="38">
        <v>86.93</v>
      </c>
      <c r="AH514" s="38">
        <v>87.48</v>
      </c>
      <c r="AI514" s="38">
        <v>88.1</v>
      </c>
      <c r="AJ514" s="38">
        <v>88.64</v>
      </c>
      <c r="AK514" s="38">
        <v>89.18</v>
      </c>
    </row>
    <row r="515" spans="1:37" ht="12.75" customHeight="1" thickBot="1" thickTop="1">
      <c r="A515" s="1">
        <v>5</v>
      </c>
      <c r="B515" s="19">
        <f>MATCH(D515,'[2]world'!$B$3:$B$400,0)</f>
        <v>7</v>
      </c>
      <c r="C515" s="17" t="str">
        <f>INDEX('[2]world'!$D$3:$D$400,MATCH(D515,'[2]world'!$B$3:$B$400,0))</f>
        <v>UK</v>
      </c>
      <c r="D515" s="22" t="s">
        <v>230</v>
      </c>
      <c r="E515" s="23">
        <f>MATCH(G515,'[2]sex'!$B$3:$B$176,0)</f>
        <v>2</v>
      </c>
      <c r="F515" s="23" t="str">
        <f>INDEX('[2]sex'!$D$3:$D$176,MATCH(G515,'[2]sex'!$B$3:$B$176,0))</f>
        <v>females</v>
      </c>
      <c r="G515" s="22" t="s">
        <v>311</v>
      </c>
      <c r="H515" s="38">
        <v>71.79</v>
      </c>
      <c r="I515" s="38">
        <v>73.28</v>
      </c>
      <c r="J515" s="38">
        <v>73.94</v>
      </c>
      <c r="K515" s="38">
        <v>74.75</v>
      </c>
      <c r="L515" s="38">
        <v>75.24</v>
      </c>
      <c r="M515" s="38">
        <v>75.97</v>
      </c>
      <c r="N515" s="38">
        <v>77.05</v>
      </c>
      <c r="O515" s="38">
        <v>77.83</v>
      </c>
      <c r="P515" s="38">
        <v>78.83</v>
      </c>
      <c r="Q515" s="38">
        <v>79.55</v>
      </c>
      <c r="R515" s="38">
        <v>80.58</v>
      </c>
      <c r="S515" s="38">
        <v>81.71</v>
      </c>
      <c r="T515" s="38">
        <v>82.39</v>
      </c>
      <c r="U515" s="38">
        <v>83.06</v>
      </c>
      <c r="V515" s="38">
        <v>83.69</v>
      </c>
      <c r="W515" s="38">
        <v>84.31</v>
      </c>
      <c r="X515" s="38">
        <v>84.95</v>
      </c>
      <c r="Y515" s="38">
        <v>85.55</v>
      </c>
      <c r="Z515" s="38">
        <v>86.13</v>
      </c>
      <c r="AA515" s="38">
        <v>86.68</v>
      </c>
      <c r="AB515" s="38">
        <v>87.25</v>
      </c>
      <c r="AC515" s="38">
        <v>87.81</v>
      </c>
      <c r="AD515" s="38">
        <v>88.36</v>
      </c>
      <c r="AE515" s="38">
        <v>88.92</v>
      </c>
      <c r="AF515" s="38">
        <v>89.46</v>
      </c>
      <c r="AG515" s="38">
        <v>90</v>
      </c>
      <c r="AH515" s="38">
        <v>90.54</v>
      </c>
      <c r="AI515" s="38">
        <v>91.1</v>
      </c>
      <c r="AJ515" s="38">
        <v>91.64</v>
      </c>
      <c r="AK515" s="38">
        <v>92.16</v>
      </c>
    </row>
    <row r="516" spans="1:37" ht="12.75" customHeight="1" thickBot="1" thickTop="1">
      <c r="A516" s="1">
        <v>5</v>
      </c>
      <c r="B516" s="19">
        <f>MATCH(D516,'[2]world'!$B$3:$B$400,0)</f>
        <v>119</v>
      </c>
      <c r="C516" s="17" t="str">
        <f>INDEX('[2]world'!$D$3:$D$400,MATCH(D516,'[2]world'!$B$3:$B$400,0))</f>
        <v>Tanz</v>
      </c>
      <c r="D516" s="22" t="s">
        <v>231</v>
      </c>
      <c r="E516" s="23">
        <f>MATCH(G516,'[2]sex'!$B$3:$B$176,0)</f>
        <v>2</v>
      </c>
      <c r="F516" s="23" t="str">
        <f>INDEX('[2]sex'!$D$3:$D$176,MATCH(G516,'[2]sex'!$B$3:$B$176,0))</f>
        <v>females</v>
      </c>
      <c r="G516" s="22" t="s">
        <v>311</v>
      </c>
      <c r="H516" s="38">
        <v>42.93</v>
      </c>
      <c r="I516" s="38">
        <v>44.71</v>
      </c>
      <c r="J516" s="38">
        <v>46.01</v>
      </c>
      <c r="K516" s="38">
        <v>47.52</v>
      </c>
      <c r="L516" s="38">
        <v>49.39</v>
      </c>
      <c r="M516" s="38">
        <v>51.65</v>
      </c>
      <c r="N516" s="38">
        <v>52.36</v>
      </c>
      <c r="O516" s="38">
        <v>52.47</v>
      </c>
      <c r="P516" s="38">
        <v>50.42</v>
      </c>
      <c r="Q516" s="38">
        <v>49.83</v>
      </c>
      <c r="R516" s="38">
        <v>53.32</v>
      </c>
      <c r="S516" s="38">
        <v>59.37</v>
      </c>
      <c r="T516" s="38">
        <v>65.55</v>
      </c>
      <c r="U516" s="38">
        <v>67.66</v>
      </c>
      <c r="V516" s="38">
        <v>69.52</v>
      </c>
      <c r="W516" s="38">
        <v>71.25</v>
      </c>
      <c r="X516" s="38">
        <v>72.75</v>
      </c>
      <c r="Y516" s="38">
        <v>73.96</v>
      </c>
      <c r="Z516" s="38">
        <v>75.03</v>
      </c>
      <c r="AA516" s="38">
        <v>76.02</v>
      </c>
      <c r="AB516" s="38">
        <v>76.83</v>
      </c>
      <c r="AC516" s="38">
        <v>77.52</v>
      </c>
      <c r="AD516" s="38">
        <v>78.18</v>
      </c>
      <c r="AE516" s="38">
        <v>78.82</v>
      </c>
      <c r="AF516" s="38">
        <v>79.42</v>
      </c>
      <c r="AG516" s="38">
        <v>79.93</v>
      </c>
      <c r="AH516" s="38">
        <v>80.42</v>
      </c>
      <c r="AI516" s="38">
        <v>80.9</v>
      </c>
      <c r="AJ516" s="38">
        <v>81.37</v>
      </c>
      <c r="AK516" s="38">
        <v>81.83</v>
      </c>
    </row>
    <row r="517" spans="1:37" ht="12.75" customHeight="1" thickBot="1" thickTop="1">
      <c r="A517" s="1">
        <v>5</v>
      </c>
      <c r="B517" s="19">
        <f>MATCH(D517,'[2]world'!$B$3:$B$400,0)</f>
        <v>38</v>
      </c>
      <c r="C517" s="17" t="str">
        <f>INDEX('[2]world'!$D$3:$D$400,MATCH(D517,'[2]world'!$B$3:$B$400,0))</f>
        <v>USA</v>
      </c>
      <c r="D517" s="22" t="s">
        <v>232</v>
      </c>
      <c r="E517" s="23">
        <f>MATCH(G517,'[2]sex'!$B$3:$B$176,0)</f>
        <v>2</v>
      </c>
      <c r="F517" s="23" t="str">
        <f>INDEX('[2]sex'!$D$3:$D$176,MATCH(G517,'[2]sex'!$B$3:$B$176,0))</f>
        <v>females</v>
      </c>
      <c r="G517" s="22" t="s">
        <v>311</v>
      </c>
      <c r="H517" s="38">
        <v>71.69</v>
      </c>
      <c r="I517" s="38">
        <v>72.97</v>
      </c>
      <c r="J517" s="38">
        <v>73.59</v>
      </c>
      <c r="K517" s="38">
        <v>74.15</v>
      </c>
      <c r="L517" s="38">
        <v>75.19</v>
      </c>
      <c r="M517" s="38">
        <v>77.04</v>
      </c>
      <c r="N517" s="38">
        <v>77.94</v>
      </c>
      <c r="O517" s="38">
        <v>78.36</v>
      </c>
      <c r="P517" s="38">
        <v>79.02</v>
      </c>
      <c r="Q517" s="38">
        <v>79.33</v>
      </c>
      <c r="R517" s="38">
        <v>79.71</v>
      </c>
      <c r="S517" s="38">
        <v>80.6</v>
      </c>
      <c r="T517" s="38">
        <v>81.25</v>
      </c>
      <c r="U517" s="38">
        <v>81.86</v>
      </c>
      <c r="V517" s="38">
        <v>82.48</v>
      </c>
      <c r="W517" s="38">
        <v>83.07</v>
      </c>
      <c r="X517" s="38">
        <v>83.63</v>
      </c>
      <c r="Y517" s="38">
        <v>84.22</v>
      </c>
      <c r="Z517" s="38">
        <v>84.79</v>
      </c>
      <c r="AA517" s="38">
        <v>85.33</v>
      </c>
      <c r="AB517" s="38">
        <v>85.86</v>
      </c>
      <c r="AC517" s="38">
        <v>86.39</v>
      </c>
      <c r="AD517" s="38">
        <v>86.92</v>
      </c>
      <c r="AE517" s="38">
        <v>87.42</v>
      </c>
      <c r="AF517" s="38">
        <v>87.96</v>
      </c>
      <c r="AG517" s="38">
        <v>88.48</v>
      </c>
      <c r="AH517" s="38">
        <v>89.02</v>
      </c>
      <c r="AI517" s="38">
        <v>89.53</v>
      </c>
      <c r="AJ517" s="38">
        <v>90.06</v>
      </c>
      <c r="AK517" s="38">
        <v>90.54</v>
      </c>
    </row>
    <row r="518" spans="1:37" ht="12.75" customHeight="1" thickBot="1" thickTop="1">
      <c r="A518" s="1">
        <v>5</v>
      </c>
      <c r="B518" s="19">
        <f>MATCH(D518,'[2]world'!$B$3:$B$400,0)</f>
        <v>299</v>
      </c>
      <c r="C518" s="17" t="str">
        <f>INDEX('[2]world'!$D$3:$D$400,MATCH(D518,'[2]world'!$B$3:$B$400,0))</f>
        <v>AmVir</v>
      </c>
      <c r="D518" s="22" t="s">
        <v>233</v>
      </c>
      <c r="E518" s="23">
        <f>MATCH(G518,'[2]sex'!$B$3:$B$176,0)</f>
        <v>2</v>
      </c>
      <c r="F518" s="23" t="str">
        <f>INDEX('[2]sex'!$D$3:$D$176,MATCH(G518,'[2]sex'!$B$3:$B$176,0))</f>
        <v>females</v>
      </c>
      <c r="G518" s="22" t="s">
        <v>311</v>
      </c>
      <c r="H518" s="38">
        <v>60.68</v>
      </c>
      <c r="I518" s="38">
        <v>64.6</v>
      </c>
      <c r="J518" s="38">
        <v>66.97</v>
      </c>
      <c r="K518" s="38">
        <v>69.38</v>
      </c>
      <c r="L518" s="38">
        <v>71.91</v>
      </c>
      <c r="M518" s="38">
        <v>74</v>
      </c>
      <c r="N518" s="38">
        <v>75.57</v>
      </c>
      <c r="O518" s="38">
        <v>77.8</v>
      </c>
      <c r="P518" s="38">
        <v>79.5</v>
      </c>
      <c r="Q518" s="38">
        <v>80.6</v>
      </c>
      <c r="R518" s="38">
        <v>81.27</v>
      </c>
      <c r="S518" s="38">
        <v>82.01</v>
      </c>
      <c r="T518" s="38">
        <v>82.92</v>
      </c>
      <c r="U518" s="38">
        <v>83.77</v>
      </c>
      <c r="V518" s="38">
        <v>84.58</v>
      </c>
      <c r="W518" s="38">
        <v>85.33</v>
      </c>
      <c r="X518" s="38">
        <v>86.06</v>
      </c>
      <c r="Y518" s="38">
        <v>86.78</v>
      </c>
      <c r="Z518" s="38">
        <v>87.45</v>
      </c>
      <c r="AA518" s="38">
        <v>88.09</v>
      </c>
      <c r="AB518" s="38">
        <v>88.75</v>
      </c>
      <c r="AC518" s="38">
        <v>89.36</v>
      </c>
      <c r="AD518" s="38">
        <v>89.95</v>
      </c>
      <c r="AE518" s="38">
        <v>90.54</v>
      </c>
      <c r="AF518" s="38">
        <v>91.1</v>
      </c>
      <c r="AG518" s="38">
        <v>91.67</v>
      </c>
      <c r="AH518" s="38">
        <v>92.22</v>
      </c>
      <c r="AI518" s="38">
        <v>92.79</v>
      </c>
      <c r="AJ518" s="38">
        <v>93.36</v>
      </c>
      <c r="AK518" s="38">
        <v>93.94</v>
      </c>
    </row>
    <row r="519" spans="1:37" ht="12.75" customHeight="1" thickBot="1" thickTop="1">
      <c r="A519" s="1">
        <v>5</v>
      </c>
      <c r="B519" s="19">
        <f>MATCH(D519,'[2]world'!$B$3:$B$400,0)</f>
        <v>328</v>
      </c>
      <c r="C519" s="17" t="str">
        <f>INDEX('[2]world'!$D$3:$D$400,MATCH(D519,'[2]world'!$B$3:$B$400,0))</f>
        <v>CHMIn</v>
      </c>
      <c r="D519" s="22" t="s">
        <v>269</v>
      </c>
      <c r="E519" s="23">
        <f>MATCH(G519,'[2]sex'!$B$3:$B$176,0)</f>
        <v>2</v>
      </c>
      <c r="F519" s="23" t="str">
        <f>INDEX('[2]sex'!$D$3:$D$176,MATCH(G519,'[2]sex'!$B$3:$B$176,0))</f>
        <v>females</v>
      </c>
      <c r="G519" s="22" t="s">
        <v>311</v>
      </c>
      <c r="H519" s="38">
        <v>46.5288201765686</v>
      </c>
      <c r="I519" s="38">
        <v>48.0748068236373</v>
      </c>
      <c r="J519" s="38">
        <v>49.0650998014805</v>
      </c>
      <c r="K519" s="38">
        <v>57.8478043660723</v>
      </c>
      <c r="L519" s="38">
        <v>62.4640636321522</v>
      </c>
      <c r="M519" s="38">
        <v>65.5744467199359</v>
      </c>
      <c r="N519" s="38">
        <v>67.9921930101976</v>
      </c>
      <c r="O519" s="38">
        <v>69.6747561032563</v>
      </c>
      <c r="P519" s="38">
        <v>70.8422880509726</v>
      </c>
      <c r="Q519" s="38">
        <v>72.0313270690675</v>
      </c>
      <c r="R519" s="38">
        <v>73.461823619299</v>
      </c>
      <c r="S519" s="38">
        <v>74.8523293058754</v>
      </c>
      <c r="T519" s="38">
        <v>75.990106272028</v>
      </c>
      <c r="U519" s="38">
        <v>76.9640473102192</v>
      </c>
      <c r="V519" s="38">
        <v>77.8810304501833</v>
      </c>
      <c r="W519" s="38">
        <v>78.7866533690315</v>
      </c>
      <c r="X519" s="38">
        <v>79.6275377779078</v>
      </c>
      <c r="Y519" s="38">
        <v>80.4746302032013</v>
      </c>
      <c r="Z519" s="38">
        <v>81.2889134162076</v>
      </c>
      <c r="AA519" s="38">
        <v>82.0909679675934</v>
      </c>
      <c r="AB519" s="38">
        <v>82.8116393265391</v>
      </c>
      <c r="AC519" s="38">
        <v>83.4670857029218</v>
      </c>
      <c r="AD519" s="38">
        <v>84.1421392430106</v>
      </c>
      <c r="AE519" s="38">
        <v>84.7972194819089</v>
      </c>
      <c r="AF519" s="38">
        <v>85.4141530967959</v>
      </c>
      <c r="AG519" s="38">
        <v>86.0291387596596</v>
      </c>
      <c r="AH519" s="38">
        <v>86.6050218052001</v>
      </c>
      <c r="AI519" s="38">
        <v>87.1605448520007</v>
      </c>
      <c r="AJ519" s="38">
        <v>87.6959221741177</v>
      </c>
      <c r="AK519" s="38">
        <v>88.2342179707511</v>
      </c>
    </row>
    <row r="520" spans="1:37" ht="12.75" customHeight="1" thickBot="1" thickTop="1">
      <c r="A520" s="1">
        <v>5</v>
      </c>
      <c r="B520" s="19">
        <f>MATCH(D520,'[2]world'!$B$3:$B$400,0)</f>
        <v>181</v>
      </c>
      <c r="C520" s="17" t="str">
        <f>INDEX('[2]world'!$D$3:$D$400,MATCH(D520,'[2]world'!$B$3:$B$400,0))</f>
        <v>Uru</v>
      </c>
      <c r="D520" s="22" t="s">
        <v>234</v>
      </c>
      <c r="E520" s="23">
        <f>MATCH(G520,'[2]sex'!$B$3:$B$176,0)</f>
        <v>2</v>
      </c>
      <c r="F520" s="23" t="str">
        <f>INDEX('[2]sex'!$D$3:$D$176,MATCH(G520,'[2]sex'!$B$3:$B$176,0))</f>
        <v>females</v>
      </c>
      <c r="G520" s="22" t="s">
        <v>311</v>
      </c>
      <c r="H520" s="38">
        <v>69.4</v>
      </c>
      <c r="I520" s="38">
        <v>70.43</v>
      </c>
      <c r="J520" s="38">
        <v>71.64</v>
      </c>
      <c r="K520" s="38">
        <v>71.92</v>
      </c>
      <c r="L520" s="38">
        <v>72.2</v>
      </c>
      <c r="M520" s="38">
        <v>73.12</v>
      </c>
      <c r="N520" s="38">
        <v>74.54</v>
      </c>
      <c r="O520" s="38">
        <v>75.81</v>
      </c>
      <c r="P520" s="38">
        <v>76.92</v>
      </c>
      <c r="Q520" s="38">
        <v>77.99</v>
      </c>
      <c r="R520" s="38">
        <v>78.94</v>
      </c>
      <c r="S520" s="38">
        <v>79.71</v>
      </c>
      <c r="T520" s="38">
        <v>80.44</v>
      </c>
      <c r="U520" s="38">
        <v>81.07</v>
      </c>
      <c r="V520" s="38">
        <v>81.71</v>
      </c>
      <c r="W520" s="38">
        <v>82.29</v>
      </c>
      <c r="X520" s="38">
        <v>82.87</v>
      </c>
      <c r="Y520" s="38">
        <v>83.45</v>
      </c>
      <c r="Z520" s="38">
        <v>84.02</v>
      </c>
      <c r="AA520" s="38">
        <v>84.62</v>
      </c>
      <c r="AB520" s="38">
        <v>85.18</v>
      </c>
      <c r="AC520" s="38">
        <v>85.75</v>
      </c>
      <c r="AD520" s="38">
        <v>86.31</v>
      </c>
      <c r="AE520" s="38">
        <v>86.85</v>
      </c>
      <c r="AF520" s="38">
        <v>87.43</v>
      </c>
      <c r="AG520" s="38">
        <v>87.99</v>
      </c>
      <c r="AH520" s="38">
        <v>88.58</v>
      </c>
      <c r="AI520" s="38">
        <v>89.11</v>
      </c>
      <c r="AJ520" s="38">
        <v>89.65</v>
      </c>
      <c r="AK520" s="38">
        <v>90.23</v>
      </c>
    </row>
    <row r="521" spans="1:37" ht="12.75" customHeight="1" thickBot="1" thickTop="1">
      <c r="A521" s="1">
        <v>5</v>
      </c>
      <c r="B521" s="19">
        <f>MATCH(D521,'[2]world'!$B$3:$B$400,0)</f>
        <v>57</v>
      </c>
      <c r="C521" s="17" t="str">
        <f>INDEX('[2]world'!$D$3:$D$400,MATCH(D521,'[2]world'!$B$3:$B$400,0))</f>
        <v>UZ</v>
      </c>
      <c r="D521" s="22" t="s">
        <v>34</v>
      </c>
      <c r="E521" s="23">
        <f>MATCH(G521,'[2]sex'!$B$3:$B$176,0)</f>
        <v>2</v>
      </c>
      <c r="F521" s="23" t="str">
        <f>INDEX('[2]sex'!$D$3:$D$176,MATCH(G521,'[2]sex'!$B$3:$B$176,0))</f>
        <v>females</v>
      </c>
      <c r="G521" s="22" t="s">
        <v>311</v>
      </c>
      <c r="H521" s="38">
        <v>59.44</v>
      </c>
      <c r="I521" s="38">
        <v>61.46</v>
      </c>
      <c r="J521" s="38">
        <v>63.49</v>
      </c>
      <c r="K521" s="38">
        <v>65.52</v>
      </c>
      <c r="L521" s="38">
        <v>67.04</v>
      </c>
      <c r="M521" s="38">
        <v>68.08</v>
      </c>
      <c r="N521" s="38">
        <v>69.61</v>
      </c>
      <c r="O521" s="38">
        <v>70.45</v>
      </c>
      <c r="P521" s="38">
        <v>69.41</v>
      </c>
      <c r="Q521" s="38">
        <v>69.98</v>
      </c>
      <c r="R521" s="38">
        <v>70.54</v>
      </c>
      <c r="S521" s="38">
        <v>70.93</v>
      </c>
      <c r="T521" s="38">
        <v>71.61</v>
      </c>
      <c r="U521" s="38">
        <v>72.26</v>
      </c>
      <c r="V521" s="38">
        <v>72.91</v>
      </c>
      <c r="W521" s="38">
        <v>73.52</v>
      </c>
      <c r="X521" s="38">
        <v>74.07</v>
      </c>
      <c r="Y521" s="38">
        <v>74.62</v>
      </c>
      <c r="Z521" s="38">
        <v>75.18</v>
      </c>
      <c r="AA521" s="38">
        <v>75.78</v>
      </c>
      <c r="AB521" s="38">
        <v>76.33</v>
      </c>
      <c r="AC521" s="38">
        <v>76.86</v>
      </c>
      <c r="AD521" s="38">
        <v>77.39</v>
      </c>
      <c r="AE521" s="38">
        <v>77.9</v>
      </c>
      <c r="AF521" s="38">
        <v>78.43</v>
      </c>
      <c r="AG521" s="38">
        <v>78.92</v>
      </c>
      <c r="AH521" s="38">
        <v>79.36</v>
      </c>
      <c r="AI521" s="38">
        <v>79.92</v>
      </c>
      <c r="AJ521" s="38">
        <v>80.42</v>
      </c>
      <c r="AK521" s="38">
        <v>80.93</v>
      </c>
    </row>
    <row r="522" spans="1:37" ht="12.75" customHeight="1" thickBot="1" thickTop="1">
      <c r="A522" s="1">
        <v>5</v>
      </c>
      <c r="B522" s="19">
        <f>MATCH(D522,'[2]world'!$B$3:$B$400,0)</f>
        <v>249</v>
      </c>
      <c r="C522" s="17" t="str">
        <f>INDEX('[2]world'!$D$3:$D$400,MATCH(D522,'[2]world'!$B$3:$B$400,0))</f>
        <v>Vanu</v>
      </c>
      <c r="D522" s="22" t="s">
        <v>235</v>
      </c>
      <c r="E522" s="23">
        <f>MATCH(G522,'[2]sex'!$B$3:$B$176,0)</f>
        <v>2</v>
      </c>
      <c r="F522" s="23" t="str">
        <f>INDEX('[2]sex'!$D$3:$D$176,MATCH(G522,'[2]sex'!$B$3:$B$176,0))</f>
        <v>females</v>
      </c>
      <c r="G522" s="22" t="s">
        <v>311</v>
      </c>
      <c r="H522" s="38">
        <v>43.42</v>
      </c>
      <c r="I522" s="38">
        <v>46.48</v>
      </c>
      <c r="J522" s="38">
        <v>49.47</v>
      </c>
      <c r="K522" s="38">
        <v>52.48</v>
      </c>
      <c r="L522" s="38">
        <v>55.62</v>
      </c>
      <c r="M522" s="38">
        <v>58.73</v>
      </c>
      <c r="N522" s="38">
        <v>61.83</v>
      </c>
      <c r="O522" s="38">
        <v>63.59</v>
      </c>
      <c r="P522" s="38">
        <v>65.84</v>
      </c>
      <c r="Q522" s="38">
        <v>68.22</v>
      </c>
      <c r="R522" s="38">
        <v>70.32</v>
      </c>
      <c r="S522" s="38">
        <v>72.06</v>
      </c>
      <c r="T522" s="38">
        <v>73.6</v>
      </c>
      <c r="U522" s="38">
        <v>74.86</v>
      </c>
      <c r="V522" s="38">
        <v>75.99</v>
      </c>
      <c r="W522" s="38">
        <v>76.93</v>
      </c>
      <c r="X522" s="38">
        <v>77.87</v>
      </c>
      <c r="Y522" s="38">
        <v>78.76</v>
      </c>
      <c r="Z522" s="38">
        <v>79.53</v>
      </c>
      <c r="AA522" s="38">
        <v>80.27</v>
      </c>
      <c r="AB522" s="38">
        <v>81.03</v>
      </c>
      <c r="AC522" s="38">
        <v>81.68</v>
      </c>
      <c r="AD522" s="38">
        <v>82.38</v>
      </c>
      <c r="AE522" s="38">
        <v>83.01</v>
      </c>
      <c r="AF522" s="38">
        <v>83.62</v>
      </c>
      <c r="AG522" s="38">
        <v>84.2</v>
      </c>
      <c r="AH522" s="38">
        <v>84.75</v>
      </c>
      <c r="AI522" s="38">
        <v>85.32</v>
      </c>
      <c r="AJ522" s="38">
        <v>85.85</v>
      </c>
      <c r="AK522" s="38">
        <v>86.45</v>
      </c>
    </row>
    <row r="523" spans="1:37" ht="12.75" customHeight="1" thickBot="1" thickTop="1">
      <c r="A523" s="1">
        <v>5</v>
      </c>
      <c r="B523" s="19">
        <f>MATCH(D523,'[2]world'!$B$3:$B$400,0)</f>
        <v>182</v>
      </c>
      <c r="C523" s="17" t="str">
        <f>INDEX('[2]world'!$D$3:$D$400,MATCH(D523,'[2]world'!$B$3:$B$400,0))</f>
        <v>Ven</v>
      </c>
      <c r="D523" s="22" t="s">
        <v>236</v>
      </c>
      <c r="E523" s="23">
        <f>MATCH(G523,'[2]sex'!$B$3:$B$176,0)</f>
        <v>2</v>
      </c>
      <c r="F523" s="23" t="str">
        <f>INDEX('[2]sex'!$D$3:$D$176,MATCH(G523,'[2]sex'!$B$3:$B$176,0))</f>
        <v>females</v>
      </c>
      <c r="G523" s="22" t="s">
        <v>311</v>
      </c>
      <c r="H523" s="38">
        <v>56.28</v>
      </c>
      <c r="I523" s="38">
        <v>59.4</v>
      </c>
      <c r="J523" s="38">
        <v>62.51</v>
      </c>
      <c r="K523" s="38">
        <v>65.57</v>
      </c>
      <c r="L523" s="38">
        <v>68.55</v>
      </c>
      <c r="M523" s="38">
        <v>70.39</v>
      </c>
      <c r="N523" s="38">
        <v>71.77</v>
      </c>
      <c r="O523" s="38">
        <v>72.39</v>
      </c>
      <c r="P523" s="38">
        <v>73.2</v>
      </c>
      <c r="Q523" s="38">
        <v>75.36</v>
      </c>
      <c r="R523" s="38">
        <v>77.18</v>
      </c>
      <c r="S523" s="38">
        <v>77.66</v>
      </c>
      <c r="T523" s="38">
        <v>78.24</v>
      </c>
      <c r="U523" s="38">
        <v>79.04</v>
      </c>
      <c r="V523" s="38">
        <v>79.8</v>
      </c>
      <c r="W523" s="38">
        <v>80.55</v>
      </c>
      <c r="X523" s="38">
        <v>81.23</v>
      </c>
      <c r="Y523" s="38">
        <v>81.88</v>
      </c>
      <c r="Z523" s="38">
        <v>82.54</v>
      </c>
      <c r="AA523" s="38">
        <v>83.19</v>
      </c>
      <c r="AB523" s="38">
        <v>83.77</v>
      </c>
      <c r="AC523" s="38">
        <v>84.39</v>
      </c>
      <c r="AD523" s="38">
        <v>84.98</v>
      </c>
      <c r="AE523" s="38">
        <v>85.51</v>
      </c>
      <c r="AF523" s="38">
        <v>86.08</v>
      </c>
      <c r="AG523" s="38">
        <v>86.6</v>
      </c>
      <c r="AH523" s="38">
        <v>87.2</v>
      </c>
      <c r="AI523" s="38">
        <v>87.73</v>
      </c>
      <c r="AJ523" s="38">
        <v>88.3</v>
      </c>
      <c r="AK523" s="38">
        <v>88.85</v>
      </c>
    </row>
    <row r="524" spans="1:37" ht="12.75" customHeight="1" thickBot="1" thickTop="1">
      <c r="A524" s="1">
        <v>5</v>
      </c>
      <c r="B524" s="19">
        <f>MATCH(D524,'[2]world'!$B$3:$B$400,0)</f>
        <v>220</v>
      </c>
      <c r="C524" s="17" t="str">
        <f>INDEX('[2]world'!$D$3:$D$400,MATCH(D524,'[2]world'!$B$3:$B$400,0))</f>
        <v>Viet</v>
      </c>
      <c r="D524" s="22" t="s">
        <v>237</v>
      </c>
      <c r="E524" s="23">
        <f>MATCH(G524,'[2]sex'!$B$3:$B$176,0)</f>
        <v>2</v>
      </c>
      <c r="F524" s="23" t="str">
        <f>INDEX('[2]sex'!$D$3:$D$176,MATCH(G524,'[2]sex'!$B$3:$B$176,0))</f>
        <v>females</v>
      </c>
      <c r="G524" s="22" t="s">
        <v>311</v>
      </c>
      <c r="H524" s="38">
        <v>56.52</v>
      </c>
      <c r="I524" s="38">
        <v>60.72</v>
      </c>
      <c r="J524" s="38">
        <v>64.37</v>
      </c>
      <c r="K524" s="38">
        <v>67.08</v>
      </c>
      <c r="L524" s="38">
        <v>63.49</v>
      </c>
      <c r="M524" s="38">
        <v>70.64</v>
      </c>
      <c r="N524" s="38">
        <v>72.52</v>
      </c>
      <c r="O524" s="38">
        <v>74.22</v>
      </c>
      <c r="P524" s="38">
        <v>75.9</v>
      </c>
      <c r="Q524" s="38">
        <v>77.46</v>
      </c>
      <c r="R524" s="38">
        <v>78.69</v>
      </c>
      <c r="S524" s="38">
        <v>79.65</v>
      </c>
      <c r="T524" s="38">
        <v>80.31</v>
      </c>
      <c r="U524" s="38">
        <v>80.82</v>
      </c>
      <c r="V524" s="38">
        <v>81.33</v>
      </c>
      <c r="W524" s="38">
        <v>81.88</v>
      </c>
      <c r="X524" s="38">
        <v>82.4</v>
      </c>
      <c r="Y524" s="38">
        <v>82.93</v>
      </c>
      <c r="Z524" s="38">
        <v>83.47</v>
      </c>
      <c r="AA524" s="38">
        <v>83.98</v>
      </c>
      <c r="AB524" s="38">
        <v>84.51</v>
      </c>
      <c r="AC524" s="38">
        <v>85.06</v>
      </c>
      <c r="AD524" s="38">
        <v>85.55</v>
      </c>
      <c r="AE524" s="38">
        <v>86.07</v>
      </c>
      <c r="AF524" s="38">
        <v>86.6</v>
      </c>
      <c r="AG524" s="38">
        <v>87.13</v>
      </c>
      <c r="AH524" s="38">
        <v>87.69</v>
      </c>
      <c r="AI524" s="38">
        <v>88.16</v>
      </c>
      <c r="AJ524" s="38">
        <v>88.72</v>
      </c>
      <c r="AK524" s="38">
        <v>89.24</v>
      </c>
    </row>
    <row r="525" spans="1:37" ht="12.75" customHeight="1" thickBot="1" thickTop="1">
      <c r="A525" s="1">
        <v>5</v>
      </c>
      <c r="B525" s="19">
        <f>MATCH(D525,'[2]world'!$B$3:$B$400,0)</f>
        <v>86</v>
      </c>
      <c r="C525" s="17" t="str">
        <f>INDEX('[2]world'!$D$3:$D$400,MATCH(D525,'[2]world'!$B$3:$B$400,0))</f>
        <v>Af_W</v>
      </c>
      <c r="D525" s="22" t="s">
        <v>238</v>
      </c>
      <c r="E525" s="23">
        <f>MATCH(G525,'[2]sex'!$B$3:$B$176,0)</f>
        <v>2</v>
      </c>
      <c r="F525" s="23" t="str">
        <f>INDEX('[2]sex'!$D$3:$D$176,MATCH(G525,'[2]sex'!$B$3:$B$176,0))</f>
        <v>females</v>
      </c>
      <c r="G525" s="22" t="s">
        <v>311</v>
      </c>
      <c r="H525" s="38">
        <v>34.7834450416114</v>
      </c>
      <c r="I525" s="38">
        <v>36.7077387843444</v>
      </c>
      <c r="J525" s="38">
        <v>38.8069921466796</v>
      </c>
      <c r="K525" s="38">
        <v>40.6958560434264</v>
      </c>
      <c r="L525" s="38">
        <v>43.077920393781</v>
      </c>
      <c r="M525" s="38">
        <v>45.7145840795146</v>
      </c>
      <c r="N525" s="38">
        <v>48.0270007729845</v>
      </c>
      <c r="O525" s="38">
        <v>48.9691605187143</v>
      </c>
      <c r="P525" s="38">
        <v>49.4331745781489</v>
      </c>
      <c r="Q525" s="38">
        <v>49.2451723381468</v>
      </c>
      <c r="R525" s="38">
        <v>50.209191234911</v>
      </c>
      <c r="S525" s="38">
        <v>53.1855749131213</v>
      </c>
      <c r="T525" s="38">
        <v>55.6257014456679</v>
      </c>
      <c r="U525" s="38">
        <v>57.3318954994829</v>
      </c>
      <c r="V525" s="38">
        <v>59.0334485062014</v>
      </c>
      <c r="W525" s="38">
        <v>60.6841539067817</v>
      </c>
      <c r="X525" s="38">
        <v>62.2716417288056</v>
      </c>
      <c r="Y525" s="38">
        <v>63.8298076380612</v>
      </c>
      <c r="Z525" s="38">
        <v>65.2928561278377</v>
      </c>
      <c r="AA525" s="38">
        <v>66.672062285735</v>
      </c>
      <c r="AB525" s="38">
        <v>68.0084178495757</v>
      </c>
      <c r="AC525" s="38">
        <v>69.2921018119891</v>
      </c>
      <c r="AD525" s="38">
        <v>70.4539359703261</v>
      </c>
      <c r="AE525" s="38">
        <v>71.5844147729014</v>
      </c>
      <c r="AF525" s="38">
        <v>72.6050221195793</v>
      </c>
      <c r="AG525" s="38">
        <v>73.6219460806063</v>
      </c>
      <c r="AH525" s="38">
        <v>74.6058647616477</v>
      </c>
      <c r="AI525" s="38">
        <v>75.5112861116014</v>
      </c>
      <c r="AJ525" s="38">
        <v>76.3472889490675</v>
      </c>
      <c r="AK525" s="38">
        <v>77.2113554750463</v>
      </c>
    </row>
    <row r="526" spans="1:37" ht="12.75" customHeight="1" thickBot="1" thickTop="1">
      <c r="A526" s="1">
        <v>5</v>
      </c>
      <c r="B526" s="19">
        <f>MATCH(D526,'[2]world'!$B$3:$B$400,0)</f>
        <v>185</v>
      </c>
      <c r="C526" s="17" t="str">
        <f>INDEX('[2]world'!$D$3:$D$400,MATCH(D526,'[2]world'!$B$3:$B$400,0))</f>
        <v>As_W</v>
      </c>
      <c r="D526" s="22" t="s">
        <v>239</v>
      </c>
      <c r="E526" s="23">
        <f>MATCH(G526,'[2]sex'!$B$3:$B$176,0)</f>
        <v>2</v>
      </c>
      <c r="F526" s="23" t="str">
        <f>INDEX('[2]sex'!$D$3:$D$176,MATCH(G526,'[2]sex'!$B$3:$B$176,0))</f>
        <v>females</v>
      </c>
      <c r="G526" s="22" t="s">
        <v>311</v>
      </c>
      <c r="H526" s="38">
        <v>46.2624398764764</v>
      </c>
      <c r="I526" s="38">
        <v>49.2319050491756</v>
      </c>
      <c r="J526" s="38">
        <v>52.3243612664432</v>
      </c>
      <c r="K526" s="38">
        <v>55.9499367878211</v>
      </c>
      <c r="L526" s="38">
        <v>59.3810236465838</v>
      </c>
      <c r="M526" s="38">
        <v>62.7243371154799</v>
      </c>
      <c r="N526" s="38">
        <v>65.9363076281422</v>
      </c>
      <c r="O526" s="38">
        <v>68.318964290514</v>
      </c>
      <c r="P526" s="38">
        <v>70.1612507977818</v>
      </c>
      <c r="Q526" s="38">
        <v>72.1158351569759</v>
      </c>
      <c r="R526" s="38">
        <v>73.4655845588572</v>
      </c>
      <c r="S526" s="38">
        <v>74.7476208468982</v>
      </c>
      <c r="T526" s="38">
        <v>75.6108614239289</v>
      </c>
      <c r="U526" s="38">
        <v>76.5664986705431</v>
      </c>
      <c r="V526" s="38">
        <v>77.4277689829146</v>
      </c>
      <c r="W526" s="38">
        <v>78.2002483815567</v>
      </c>
      <c r="X526" s="38">
        <v>78.9105186281445</v>
      </c>
      <c r="Y526" s="38">
        <v>79.5485465583105</v>
      </c>
      <c r="Z526" s="38">
        <v>80.1519859772677</v>
      </c>
      <c r="AA526" s="38">
        <v>80.6924339509573</v>
      </c>
      <c r="AB526" s="38">
        <v>81.2111210623196</v>
      </c>
      <c r="AC526" s="38">
        <v>81.7051387153502</v>
      </c>
      <c r="AD526" s="38">
        <v>82.1709775936322</v>
      </c>
      <c r="AE526" s="38">
        <v>82.6364994083701</v>
      </c>
      <c r="AF526" s="38">
        <v>83.0864445777643</v>
      </c>
      <c r="AG526" s="38">
        <v>83.5386274212718</v>
      </c>
      <c r="AH526" s="38">
        <v>84.0012423401175</v>
      </c>
      <c r="AI526" s="38">
        <v>84.4438051511324</v>
      </c>
      <c r="AJ526" s="38">
        <v>84.8631871098325</v>
      </c>
      <c r="AK526" s="38">
        <v>85.30535001697</v>
      </c>
    </row>
    <row r="527" spans="1:37" ht="12.75" customHeight="1" thickBot="1" thickTop="1">
      <c r="A527" s="1">
        <v>5</v>
      </c>
      <c r="B527" s="19">
        <f>MATCH(D527,'[2]world'!$B$3:$B$400,0)</f>
        <v>231</v>
      </c>
      <c r="C527" s="17" t="str">
        <f>INDEX('[2]world'!$D$3:$D$400,MATCH(D527,'[2]world'!$B$3:$B$400,0))</f>
        <v>Eu_W</v>
      </c>
      <c r="D527" s="22" t="s">
        <v>240</v>
      </c>
      <c r="E527" s="23">
        <f>MATCH(G527,'[2]sex'!$B$3:$B$176,0)</f>
        <v>2</v>
      </c>
      <c r="F527" s="23" t="str">
        <f>INDEX('[2]sex'!$D$3:$D$176,MATCH(G527,'[2]sex'!$B$3:$B$176,0))</f>
        <v>females</v>
      </c>
      <c r="G527" s="22" t="s">
        <v>311</v>
      </c>
      <c r="H527" s="38">
        <v>70.0448146026972</v>
      </c>
      <c r="I527" s="38">
        <v>71.9859473954439</v>
      </c>
      <c r="J527" s="38">
        <v>73.3525188269787</v>
      </c>
      <c r="K527" s="38">
        <v>74.1804454724543</v>
      </c>
      <c r="L527" s="38">
        <v>75.0181365000906</v>
      </c>
      <c r="M527" s="38">
        <v>76.328531230652</v>
      </c>
      <c r="N527" s="38">
        <v>77.5696780627832</v>
      </c>
      <c r="O527" s="38">
        <v>78.8284229561752</v>
      </c>
      <c r="P527" s="38">
        <v>79.8784679795929</v>
      </c>
      <c r="Q527" s="38">
        <v>80.9215220538788</v>
      </c>
      <c r="R527" s="38">
        <v>81.9214549130882</v>
      </c>
      <c r="S527" s="38">
        <v>82.9805418977526</v>
      </c>
      <c r="T527" s="38">
        <v>83.7018161262911</v>
      </c>
      <c r="U527" s="38">
        <v>84.4290065182087</v>
      </c>
      <c r="V527" s="38">
        <v>85.1321308199915</v>
      </c>
      <c r="W527" s="38">
        <v>85.8201630846018</v>
      </c>
      <c r="X527" s="38">
        <v>86.498916514099</v>
      </c>
      <c r="Y527" s="38">
        <v>87.1523963999751</v>
      </c>
      <c r="Z527" s="38">
        <v>87.7946327187703</v>
      </c>
      <c r="AA527" s="38">
        <v>88.4038354842724</v>
      </c>
      <c r="AB527" s="38">
        <v>89.0403794040666</v>
      </c>
      <c r="AC527" s="38">
        <v>89.6523415459327</v>
      </c>
      <c r="AD527" s="38">
        <v>90.2612675406817</v>
      </c>
      <c r="AE527" s="38">
        <v>90.8759852432186</v>
      </c>
      <c r="AF527" s="38">
        <v>91.4670065039202</v>
      </c>
      <c r="AG527" s="38">
        <v>92.0102363394498</v>
      </c>
      <c r="AH527" s="38">
        <v>92.5999490515097</v>
      </c>
      <c r="AI527" s="38">
        <v>93.1751491789923</v>
      </c>
      <c r="AJ527" s="38">
        <v>93.7622963523246</v>
      </c>
      <c r="AK527" s="38">
        <v>94.3321486230507</v>
      </c>
    </row>
    <row r="528" spans="1:37" ht="12.75" customHeight="1" thickBot="1" thickTop="1">
      <c r="A528" s="1">
        <v>5</v>
      </c>
      <c r="B528" s="19">
        <f>MATCH(D528,'[2]world'!$B$3:$B$400,0)</f>
        <v>85</v>
      </c>
      <c r="C528" s="17" t="str">
        <f>INDEX('[2]world'!$D$3:$D$400,MATCH(D528,'[2]world'!$B$3:$B$400,0))</f>
        <v>Sa_W</v>
      </c>
      <c r="D528" s="22" t="s">
        <v>241</v>
      </c>
      <c r="E528" s="23">
        <f>MATCH(G528,'[2]sex'!$B$3:$B$176,0)</f>
        <v>2</v>
      </c>
      <c r="F528" s="23" t="str">
        <f>INDEX('[2]sex'!$D$3:$D$176,MATCH(G528,'[2]sex'!$B$3:$B$176,0))</f>
        <v>females</v>
      </c>
      <c r="G528" s="22" t="s">
        <v>311</v>
      </c>
      <c r="H528" s="38">
        <v>37.1</v>
      </c>
      <c r="I528" s="38">
        <v>39.1</v>
      </c>
      <c r="J528" s="38">
        <v>41</v>
      </c>
      <c r="K528" s="38">
        <v>43</v>
      </c>
      <c r="L528" s="38">
        <v>45.1</v>
      </c>
      <c r="M528" s="38">
        <v>49.42</v>
      </c>
      <c r="N528" s="38">
        <v>53.73</v>
      </c>
      <c r="O528" s="38">
        <v>58.05</v>
      </c>
      <c r="P528" s="38">
        <v>60.55</v>
      </c>
      <c r="Q528" s="38">
        <v>63.05</v>
      </c>
      <c r="R528" s="38">
        <v>65.83</v>
      </c>
      <c r="S528" s="38">
        <v>68.1</v>
      </c>
      <c r="T528" s="38">
        <v>69.81</v>
      </c>
      <c r="U528" s="38">
        <v>71.59</v>
      </c>
      <c r="V528" s="38">
        <v>73.15</v>
      </c>
      <c r="W528" s="38">
        <v>74.51</v>
      </c>
      <c r="X528" s="38">
        <v>75.67</v>
      </c>
      <c r="Y528" s="38">
        <v>76.74</v>
      </c>
      <c r="Z528" s="38">
        <v>77.72</v>
      </c>
      <c r="AA528" s="38">
        <v>78.64</v>
      </c>
      <c r="AB528" s="38">
        <v>79.52</v>
      </c>
      <c r="AC528" s="38">
        <v>80.32</v>
      </c>
      <c r="AD528" s="38">
        <v>81.05</v>
      </c>
      <c r="AE528" s="38">
        <v>81.76</v>
      </c>
      <c r="AF528" s="38">
        <v>82.42</v>
      </c>
      <c r="AG528" s="38">
        <v>83.13</v>
      </c>
      <c r="AH528" s="38">
        <v>83.8</v>
      </c>
      <c r="AI528" s="38">
        <v>84.4</v>
      </c>
      <c r="AJ528" s="38">
        <v>85.02</v>
      </c>
      <c r="AK528" s="38">
        <v>85.65</v>
      </c>
    </row>
    <row r="529" spans="1:37" ht="12.75" customHeight="1" thickBot="1" thickTop="1">
      <c r="A529" s="1">
        <v>5</v>
      </c>
      <c r="B529" s="19">
        <f>MATCH(D529,'[2]world'!$B$3:$B$400,0)</f>
        <v>301</v>
      </c>
      <c r="C529" s="17" t="str">
        <f>INDEX('[2]world'!$D$3:$D$400,MATCH(D529,'[2]world'!$B$3:$B$400,0))</f>
        <v>World</v>
      </c>
      <c r="D529" s="22" t="s">
        <v>242</v>
      </c>
      <c r="E529" s="23">
        <f>MATCH(G529,'[2]sex'!$B$3:$B$176,0)</f>
        <v>2</v>
      </c>
      <c r="F529" s="23" t="str">
        <f>INDEX('[2]sex'!$D$3:$D$176,MATCH(G529,'[2]sex'!$B$3:$B$176,0))</f>
        <v>females</v>
      </c>
      <c r="G529" s="22" t="s">
        <v>311</v>
      </c>
      <c r="H529" s="38">
        <v>48.320546663771</v>
      </c>
      <c r="I529" s="38">
        <v>50.8536957773207</v>
      </c>
      <c r="J529" s="38">
        <v>52.7416193902429</v>
      </c>
      <c r="K529" s="38">
        <v>57.3084600212479</v>
      </c>
      <c r="L529" s="38">
        <v>59.9938055883181</v>
      </c>
      <c r="M529" s="38">
        <v>62.3255248695599</v>
      </c>
      <c r="N529" s="38">
        <v>64.2823720691747</v>
      </c>
      <c r="O529" s="38">
        <v>65.8305525123315</v>
      </c>
      <c r="P529" s="38">
        <v>66.8839089262001</v>
      </c>
      <c r="Q529" s="38">
        <v>67.9106949546214</v>
      </c>
      <c r="R529" s="38">
        <v>69.2439380272628</v>
      </c>
      <c r="S529" s="38">
        <v>71.060631887027</v>
      </c>
      <c r="T529" s="38">
        <v>72.7432449931086</v>
      </c>
      <c r="U529" s="38">
        <v>73.9174340591465</v>
      </c>
      <c r="V529" s="38">
        <v>74.9392535943069</v>
      </c>
      <c r="W529" s="38">
        <v>75.90177362098</v>
      </c>
      <c r="X529" s="38">
        <v>76.7996164276764</v>
      </c>
      <c r="Y529" s="38">
        <v>77.6386780778696</v>
      </c>
      <c r="Z529" s="38">
        <v>78.4048050549604</v>
      </c>
      <c r="AA529" s="38">
        <v>79.1276043836242</v>
      </c>
      <c r="AB529" s="38">
        <v>79.7965124312833</v>
      </c>
      <c r="AC529" s="38">
        <v>80.4164216633608</v>
      </c>
      <c r="AD529" s="38">
        <v>81.0042648466506</v>
      </c>
      <c r="AE529" s="38">
        <v>81.5759541651344</v>
      </c>
      <c r="AF529" s="38">
        <v>82.1037188135814</v>
      </c>
      <c r="AG529" s="38">
        <v>82.6269661374518</v>
      </c>
      <c r="AH529" s="38">
        <v>83.1324061208302</v>
      </c>
      <c r="AI529" s="38">
        <v>83.630427054523</v>
      </c>
      <c r="AJ529" s="38">
        <v>84.1250372706443</v>
      </c>
      <c r="AK529" s="38">
        <v>84.601370636696</v>
      </c>
    </row>
    <row r="530" spans="1:37" ht="12.75" customHeight="1" thickBot="1" thickTop="1">
      <c r="A530" s="1">
        <v>5</v>
      </c>
      <c r="B530" s="19">
        <f>MATCH(D530,'[2]world'!$B$3:$B$400,0)</f>
        <v>198</v>
      </c>
      <c r="C530" s="17" t="str">
        <f>INDEX('[2]world'!$D$3:$D$400,MATCH(D530,'[2]world'!$B$3:$B$400,0))</f>
        <v>Yem</v>
      </c>
      <c r="D530" s="22" t="s">
        <v>243</v>
      </c>
      <c r="E530" s="23">
        <f>MATCH(G530,'[2]sex'!$B$3:$B$176,0)</f>
        <v>2</v>
      </c>
      <c r="F530" s="23" t="str">
        <f>INDEX('[2]sex'!$D$3:$D$176,MATCH(G530,'[2]sex'!$B$3:$B$176,0))</f>
        <v>females</v>
      </c>
      <c r="G530" s="22" t="s">
        <v>311</v>
      </c>
      <c r="H530" s="38">
        <v>35.9</v>
      </c>
      <c r="I530" s="38">
        <v>35.9</v>
      </c>
      <c r="J530" s="38">
        <v>35.9</v>
      </c>
      <c r="K530" s="38">
        <v>40.43</v>
      </c>
      <c r="L530" s="38">
        <v>44.68</v>
      </c>
      <c r="M530" s="38">
        <v>49.53</v>
      </c>
      <c r="N530" s="38">
        <v>54.51</v>
      </c>
      <c r="O530" s="38">
        <v>58.22</v>
      </c>
      <c r="P530" s="38">
        <v>60.02</v>
      </c>
      <c r="Q530" s="38">
        <v>61.32</v>
      </c>
      <c r="R530" s="38">
        <v>62.41</v>
      </c>
      <c r="S530" s="38">
        <v>63.38</v>
      </c>
      <c r="T530" s="38">
        <v>64.88</v>
      </c>
      <c r="U530" s="38">
        <v>65.93</v>
      </c>
      <c r="V530" s="38">
        <v>66.91</v>
      </c>
      <c r="W530" s="38">
        <v>67.86</v>
      </c>
      <c r="X530" s="38">
        <v>68.71</v>
      </c>
      <c r="Y530" s="38">
        <v>69.54</v>
      </c>
      <c r="Z530" s="38">
        <v>70.33</v>
      </c>
      <c r="AA530" s="38">
        <v>71.12</v>
      </c>
      <c r="AB530" s="38">
        <v>71.89</v>
      </c>
      <c r="AC530" s="38">
        <v>72.62</v>
      </c>
      <c r="AD530" s="38">
        <v>73.32</v>
      </c>
      <c r="AE530" s="38">
        <v>74.04</v>
      </c>
      <c r="AF530" s="38">
        <v>74.73</v>
      </c>
      <c r="AG530" s="38">
        <v>75.42</v>
      </c>
      <c r="AH530" s="38">
        <v>76.14</v>
      </c>
      <c r="AI530" s="38">
        <v>76.86</v>
      </c>
      <c r="AJ530" s="38">
        <v>77.53</v>
      </c>
      <c r="AK530" s="38">
        <v>78.22</v>
      </c>
    </row>
    <row r="531" spans="1:37" ht="12.75" customHeight="1" thickBot="1" thickTop="1">
      <c r="A531" s="1">
        <v>5</v>
      </c>
      <c r="B531" s="19">
        <f>MATCH(D531,'[2]world'!$B$3:$B$400,0)</f>
        <v>121</v>
      </c>
      <c r="C531" s="17" t="str">
        <f>INDEX('[2]world'!$D$3:$D$400,MATCH(D531,'[2]world'!$B$3:$B$400,0))</f>
        <v>Zam</v>
      </c>
      <c r="D531" s="22" t="s">
        <v>244</v>
      </c>
      <c r="E531" s="23">
        <f>MATCH(G531,'[2]sex'!$B$3:$B$176,0)</f>
        <v>2</v>
      </c>
      <c r="F531" s="23" t="str">
        <f>INDEX('[2]sex'!$D$3:$D$176,MATCH(G531,'[2]sex'!$B$3:$B$176,0))</f>
        <v>females</v>
      </c>
      <c r="G531" s="22" t="s">
        <v>311</v>
      </c>
      <c r="H531" s="38">
        <v>43.6</v>
      </c>
      <c r="I531" s="38">
        <v>45.7</v>
      </c>
      <c r="J531" s="38">
        <v>47.6</v>
      </c>
      <c r="K531" s="38">
        <v>49.4</v>
      </c>
      <c r="L531" s="38">
        <v>51.81</v>
      </c>
      <c r="M531" s="38">
        <v>53.29</v>
      </c>
      <c r="N531" s="38">
        <v>52.63</v>
      </c>
      <c r="O531" s="38">
        <v>48.68</v>
      </c>
      <c r="P531" s="38">
        <v>44.43</v>
      </c>
      <c r="Q531" s="38">
        <v>43.39</v>
      </c>
      <c r="R531" s="38">
        <v>46.25</v>
      </c>
      <c r="S531" s="38">
        <v>54.26</v>
      </c>
      <c r="T531" s="38">
        <v>60.33</v>
      </c>
      <c r="U531" s="38">
        <v>64.7</v>
      </c>
      <c r="V531" s="38">
        <v>66.35</v>
      </c>
      <c r="W531" s="38">
        <v>68.95</v>
      </c>
      <c r="X531" s="38">
        <v>71.02</v>
      </c>
      <c r="Y531" s="38">
        <v>72.6</v>
      </c>
      <c r="Z531" s="38">
        <v>73.88</v>
      </c>
      <c r="AA531" s="38">
        <v>74.92</v>
      </c>
      <c r="AB531" s="38">
        <v>75.64</v>
      </c>
      <c r="AC531" s="38">
        <v>76.25</v>
      </c>
      <c r="AD531" s="38">
        <v>76.99</v>
      </c>
      <c r="AE531" s="38">
        <v>77.71</v>
      </c>
      <c r="AF531" s="38">
        <v>78.38</v>
      </c>
      <c r="AG531" s="38">
        <v>79.01</v>
      </c>
      <c r="AH531" s="38">
        <v>79.6</v>
      </c>
      <c r="AI531" s="38">
        <v>80.13</v>
      </c>
      <c r="AJ531" s="38">
        <v>80.59</v>
      </c>
      <c r="AK531" s="38">
        <v>81.03</v>
      </c>
    </row>
    <row r="532" spans="1:37" ht="12.75" customHeight="1" thickBot="1" thickTop="1">
      <c r="A532" s="1">
        <v>5</v>
      </c>
      <c r="B532" s="19">
        <f>MATCH(D532,'[2]world'!$B$3:$B$400,0)</f>
        <v>122</v>
      </c>
      <c r="C532" s="17" t="str">
        <f>INDEX('[2]world'!$D$3:$D$400,MATCH(D532,'[2]world'!$B$3:$B$400,0))</f>
        <v>Zim</v>
      </c>
      <c r="D532" s="22" t="s">
        <v>245</v>
      </c>
      <c r="E532" s="23">
        <f>MATCH(G532,'[2]sex'!$B$3:$B$176,0)</f>
        <v>2</v>
      </c>
      <c r="F532" s="23" t="str">
        <f>INDEX('[2]sex'!$D$3:$D$176,MATCH(G532,'[2]sex'!$B$3:$B$176,0))</f>
        <v>females</v>
      </c>
      <c r="G532" s="22" t="s">
        <v>311</v>
      </c>
      <c r="H532" s="38">
        <v>50.1</v>
      </c>
      <c r="I532" s="38">
        <v>52.2</v>
      </c>
      <c r="J532" s="38">
        <v>54.1</v>
      </c>
      <c r="K532" s="38">
        <v>55.8</v>
      </c>
      <c r="L532" s="38">
        <v>57.5</v>
      </c>
      <c r="M532" s="38">
        <v>59.6</v>
      </c>
      <c r="N532" s="38">
        <v>62.64</v>
      </c>
      <c r="O532" s="38">
        <v>63.54</v>
      </c>
      <c r="P532" s="38">
        <v>56.86</v>
      </c>
      <c r="Q532" s="38">
        <v>44.82</v>
      </c>
      <c r="R532" s="38">
        <v>40.14</v>
      </c>
      <c r="S532" s="38">
        <v>44.89</v>
      </c>
      <c r="T532" s="38">
        <v>55.95</v>
      </c>
      <c r="U532" s="38">
        <v>64.01</v>
      </c>
      <c r="V532" s="38">
        <v>65.82</v>
      </c>
      <c r="W532" s="38">
        <v>67.52</v>
      </c>
      <c r="X532" s="38">
        <v>69.09</v>
      </c>
      <c r="Y532" s="38">
        <v>70.55</v>
      </c>
      <c r="Z532" s="38">
        <v>71.86</v>
      </c>
      <c r="AA532" s="38">
        <v>73</v>
      </c>
      <c r="AB532" s="38">
        <v>73.84</v>
      </c>
      <c r="AC532" s="38">
        <v>74.57</v>
      </c>
      <c r="AD532" s="38">
        <v>75.36</v>
      </c>
      <c r="AE532" s="38">
        <v>76.15</v>
      </c>
      <c r="AF532" s="38">
        <v>76.93</v>
      </c>
      <c r="AG532" s="38">
        <v>77.68</v>
      </c>
      <c r="AH532" s="38">
        <v>78.36</v>
      </c>
      <c r="AI532" s="38">
        <v>78.96</v>
      </c>
      <c r="AJ532" s="38">
        <v>79.56</v>
      </c>
      <c r="AK532" s="38">
        <v>80.15</v>
      </c>
    </row>
    <row r="533" spans="1:37" ht="12.75" customHeight="1" thickBot="1" thickTop="1">
      <c r="A533" s="1">
        <v>5</v>
      </c>
      <c r="B533" s="19">
        <f>MATCH(D533,'[2]world'!$B$3:$B$400,0)</f>
        <v>200</v>
      </c>
      <c r="C533" s="17" t="str">
        <f>INDEX('[2]world'!$D$3:$D$400,MATCH(D533,'[2]world'!$B$3:$B$400,0))</f>
        <v>Afg</v>
      </c>
      <c r="D533" s="22" t="s">
        <v>38</v>
      </c>
      <c r="E533" s="23">
        <f>MATCH(G533,'[2]sex'!$B$3:$B$176,0)</f>
        <v>3</v>
      </c>
      <c r="F533" s="23" t="str">
        <f>INDEX('[2]sex'!$D$3:$D$176,MATCH(G533,'[2]sex'!$B$3:$B$176,0))</f>
        <v>both_s</v>
      </c>
      <c r="G533" s="22" t="s">
        <v>312</v>
      </c>
      <c r="H533" s="38">
        <v>28.592</v>
      </c>
      <c r="I533" s="38">
        <v>31.115</v>
      </c>
      <c r="J533" s="38">
        <v>33.392</v>
      </c>
      <c r="K533" s="38">
        <v>35.576</v>
      </c>
      <c r="L533" s="38">
        <v>37.826</v>
      </c>
      <c r="M533" s="38">
        <v>40.388</v>
      </c>
      <c r="N533" s="38">
        <v>43.554</v>
      </c>
      <c r="O533" s="38">
        <v>47.702</v>
      </c>
      <c r="P533" s="38">
        <v>51.75</v>
      </c>
      <c r="Q533" s="38">
        <v>54.17</v>
      </c>
      <c r="R533" s="38">
        <v>55.983</v>
      </c>
      <c r="S533" s="38">
        <v>58.038</v>
      </c>
      <c r="T533" s="38">
        <v>59.826</v>
      </c>
      <c r="U533" s="38">
        <v>61.532</v>
      </c>
      <c r="V533" s="38">
        <v>63.011</v>
      </c>
      <c r="W533" s="38">
        <v>64.316</v>
      </c>
      <c r="X533" s="38">
        <v>65.462</v>
      </c>
      <c r="Y533" s="38">
        <v>66.411</v>
      </c>
      <c r="Z533" s="38">
        <v>67.357</v>
      </c>
      <c r="AA533" s="38">
        <v>68.212</v>
      </c>
      <c r="AB533" s="38">
        <v>68.955</v>
      </c>
      <c r="AC533" s="38">
        <v>69.742</v>
      </c>
      <c r="AD533" s="38">
        <v>70.463</v>
      </c>
      <c r="AE533" s="38">
        <v>71.129</v>
      </c>
      <c r="AF533" s="38">
        <v>71.748</v>
      </c>
      <c r="AG533" s="38">
        <v>72.351</v>
      </c>
      <c r="AH533" s="38">
        <v>73.03</v>
      </c>
      <c r="AI533" s="38">
        <v>73.646</v>
      </c>
      <c r="AJ533" s="38">
        <v>74.258</v>
      </c>
      <c r="AK533" s="38">
        <v>74.856</v>
      </c>
    </row>
    <row r="534" spans="1:37" ht="12.75" customHeight="1" thickBot="1" thickTop="1">
      <c r="A534" s="1">
        <v>5</v>
      </c>
      <c r="B534" s="19">
        <f>MATCH(D534,'[2]world'!$B$3:$B$400,0)</f>
        <v>76</v>
      </c>
      <c r="C534" s="17" t="str">
        <f>INDEX('[2]world'!$D$3:$D$400,MATCH(D534,'[2]world'!$B$3:$B$400,0))</f>
        <v>Afr</v>
      </c>
      <c r="D534" s="22" t="s">
        <v>39</v>
      </c>
      <c r="E534" s="23">
        <f>MATCH(G534,'[2]sex'!$B$3:$B$176,0)</f>
        <v>3</v>
      </c>
      <c r="F534" s="23" t="str">
        <f>INDEX('[2]sex'!$D$3:$D$176,MATCH(G534,'[2]sex'!$B$3:$B$176,0))</f>
        <v>both_s</v>
      </c>
      <c r="G534" s="22" t="s">
        <v>312</v>
      </c>
      <c r="H534" s="38">
        <v>37.3467404252272</v>
      </c>
      <c r="I534" s="38">
        <v>39.8550859882936</v>
      </c>
      <c r="J534" s="38">
        <v>42.2267013293213</v>
      </c>
      <c r="K534" s="38">
        <v>44.3130418993164</v>
      </c>
      <c r="L534" s="38">
        <v>46.4125418044212</v>
      </c>
      <c r="M534" s="38">
        <v>48.6043302011589</v>
      </c>
      <c r="N534" s="38">
        <v>50.4947928237463</v>
      </c>
      <c r="O534" s="38">
        <v>51.7805619373097</v>
      </c>
      <c r="P534" s="38">
        <v>51.736471458379</v>
      </c>
      <c r="Q534" s="38">
        <v>52.2457442723503</v>
      </c>
      <c r="R534" s="38">
        <v>53.2849339973621</v>
      </c>
      <c r="S534" s="38">
        <v>56.4882045664324</v>
      </c>
      <c r="T534" s="38">
        <v>59.542780975069</v>
      </c>
      <c r="U534" s="38">
        <v>61.379171392969</v>
      </c>
      <c r="V534" s="38">
        <v>62.929129091759</v>
      </c>
      <c r="W534" s="38">
        <v>64.4750545526315</v>
      </c>
      <c r="X534" s="38">
        <v>65.9841166033101</v>
      </c>
      <c r="Y534" s="38">
        <v>67.4107966134306</v>
      </c>
      <c r="Z534" s="38">
        <v>68.714807078165</v>
      </c>
      <c r="AA534" s="38">
        <v>69.916467284086</v>
      </c>
      <c r="AB534" s="38">
        <v>71.0185308036099</v>
      </c>
      <c r="AC534" s="38">
        <v>72.0216018650445</v>
      </c>
      <c r="AD534" s="38">
        <v>72.9386420534074</v>
      </c>
      <c r="AE534" s="38">
        <v>73.8037874077035</v>
      </c>
      <c r="AF534" s="38">
        <v>74.5985005245637</v>
      </c>
      <c r="AG534" s="38">
        <v>75.3439972402735</v>
      </c>
      <c r="AH534" s="38">
        <v>76.0522715174029</v>
      </c>
      <c r="AI534" s="38">
        <v>76.7469722899118</v>
      </c>
      <c r="AJ534" s="38">
        <v>77.4105640031659</v>
      </c>
      <c r="AK534" s="38">
        <v>78.0709179933518</v>
      </c>
    </row>
    <row r="535" spans="1:37" ht="12.75" customHeight="1" thickBot="1" thickTop="1">
      <c r="A535" s="1">
        <v>5</v>
      </c>
      <c r="B535" s="19">
        <f>MATCH(D535,'[2]world'!$B$3:$B$400,0)</f>
        <v>64</v>
      </c>
      <c r="C535" s="17" t="str">
        <f>INDEX('[2]world'!$D$3:$D$400,MATCH(D535,'[2]world'!$B$3:$B$400,0))</f>
        <v>ALB</v>
      </c>
      <c r="D535" s="22" t="s">
        <v>40</v>
      </c>
      <c r="E535" s="23">
        <f>MATCH(G535,'[2]sex'!$B$3:$B$176,0)</f>
        <v>3</v>
      </c>
      <c r="F535" s="23" t="str">
        <f>INDEX('[2]sex'!$D$3:$D$176,MATCH(G535,'[2]sex'!$B$3:$B$176,0))</f>
        <v>both_s</v>
      </c>
      <c r="G535" s="22" t="s">
        <v>312</v>
      </c>
      <c r="H535" s="38">
        <v>55.257</v>
      </c>
      <c r="I535" s="38">
        <v>59.305</v>
      </c>
      <c r="J535" s="38">
        <v>64.846</v>
      </c>
      <c r="K535" s="38">
        <v>66.236</v>
      </c>
      <c r="L535" s="38">
        <v>67.691</v>
      </c>
      <c r="M535" s="38">
        <v>69.698</v>
      </c>
      <c r="N535" s="38">
        <v>70.612</v>
      </c>
      <c r="O535" s="38">
        <v>71.983</v>
      </c>
      <c r="P535" s="38">
        <v>71.689</v>
      </c>
      <c r="Q535" s="38">
        <v>73.025</v>
      </c>
      <c r="R535" s="38">
        <v>75.314</v>
      </c>
      <c r="S535" s="38">
        <v>76.296</v>
      </c>
      <c r="T535" s="38">
        <v>77.477</v>
      </c>
      <c r="U535" s="38">
        <v>78.422</v>
      </c>
      <c r="V535" s="38">
        <v>79.355</v>
      </c>
      <c r="W535" s="38">
        <v>80.274</v>
      </c>
      <c r="X535" s="38">
        <v>81.16</v>
      </c>
      <c r="Y535" s="38">
        <v>82.053</v>
      </c>
      <c r="Z535" s="38">
        <v>82.913</v>
      </c>
      <c r="AA535" s="38">
        <v>83.691</v>
      </c>
      <c r="AB535" s="38">
        <v>84.439</v>
      </c>
      <c r="AC535" s="38">
        <v>85.116</v>
      </c>
      <c r="AD535" s="38">
        <v>85.712</v>
      </c>
      <c r="AE535" s="38">
        <v>86.299</v>
      </c>
      <c r="AF535" s="38">
        <v>86.852</v>
      </c>
      <c r="AG535" s="38">
        <v>87.373</v>
      </c>
      <c r="AH535" s="38">
        <v>87.902</v>
      </c>
      <c r="AI535" s="38">
        <v>88.422</v>
      </c>
      <c r="AJ535" s="38">
        <v>88.967</v>
      </c>
      <c r="AK535" s="38">
        <v>89.476</v>
      </c>
    </row>
    <row r="536" spans="1:37" ht="12.75" customHeight="1" thickBot="1" thickTop="1">
      <c r="A536" s="1">
        <v>5</v>
      </c>
      <c r="B536" s="19">
        <f>MATCH(D536,'[2]world'!$B$3:$B$400,0)</f>
        <v>79</v>
      </c>
      <c r="C536" s="17" t="str">
        <f>INDEX('[2]world'!$D$3:$D$400,MATCH(D536,'[2]world'!$B$3:$B$400,0))</f>
        <v>Alj</v>
      </c>
      <c r="D536" s="22" t="s">
        <v>41</v>
      </c>
      <c r="E536" s="23">
        <f>MATCH(G536,'[2]sex'!$B$3:$B$176,0)</f>
        <v>3</v>
      </c>
      <c r="F536" s="23" t="str">
        <f>INDEX('[2]sex'!$D$3:$D$176,MATCH(G536,'[2]sex'!$B$3:$B$176,0))</f>
        <v>both_s</v>
      </c>
      <c r="G536" s="22" t="s">
        <v>312</v>
      </c>
      <c r="H536" s="38">
        <v>42.886</v>
      </c>
      <c r="I536" s="38">
        <v>45</v>
      </c>
      <c r="J536" s="38">
        <v>47.287</v>
      </c>
      <c r="K536" s="38">
        <v>49.467</v>
      </c>
      <c r="L536" s="38">
        <v>51.486</v>
      </c>
      <c r="M536" s="38">
        <v>54.934</v>
      </c>
      <c r="N536" s="38">
        <v>61.577</v>
      </c>
      <c r="O536" s="38">
        <v>65.862</v>
      </c>
      <c r="P536" s="38">
        <v>67.214</v>
      </c>
      <c r="Q536" s="38">
        <v>69.15</v>
      </c>
      <c r="R536" s="38">
        <v>71.2</v>
      </c>
      <c r="S536" s="38">
        <v>73.061</v>
      </c>
      <c r="T536" s="38">
        <v>74.421</v>
      </c>
      <c r="U536" s="38">
        <v>75.591</v>
      </c>
      <c r="V536" s="38">
        <v>76.702</v>
      </c>
      <c r="W536" s="38">
        <v>77.736</v>
      </c>
      <c r="X536" s="38">
        <v>78.7</v>
      </c>
      <c r="Y536" s="38">
        <v>79.636</v>
      </c>
      <c r="Z536" s="38">
        <v>80.537</v>
      </c>
      <c r="AA536" s="38">
        <v>81.43</v>
      </c>
      <c r="AB536" s="38">
        <v>82.311</v>
      </c>
      <c r="AC536" s="38">
        <v>83.164</v>
      </c>
      <c r="AD536" s="38">
        <v>83.926</v>
      </c>
      <c r="AE536" s="38">
        <v>84.662</v>
      </c>
      <c r="AF536" s="38">
        <v>85.317</v>
      </c>
      <c r="AG536" s="38">
        <v>85.925</v>
      </c>
      <c r="AH536" s="38">
        <v>86.435</v>
      </c>
      <c r="AI536" s="38">
        <v>86.948</v>
      </c>
      <c r="AJ536" s="38">
        <v>87.431</v>
      </c>
      <c r="AK536" s="38">
        <v>87.938</v>
      </c>
    </row>
    <row r="537" spans="1:37" ht="12.75" customHeight="1" thickBot="1" thickTop="1">
      <c r="A537" s="1">
        <v>5</v>
      </c>
      <c r="B537" s="19">
        <f>MATCH(D537,'[2]world'!$B$3:$B$400,0)</f>
        <v>124</v>
      </c>
      <c r="C537" s="17" t="str">
        <f>INDEX('[2]world'!$D$3:$D$400,MATCH(D537,'[2]world'!$B$3:$B$400,0))</f>
        <v>Ang</v>
      </c>
      <c r="D537" s="22" t="s">
        <v>42</v>
      </c>
      <c r="E537" s="23">
        <f>MATCH(G537,'[2]sex'!$B$3:$B$176,0)</f>
        <v>3</v>
      </c>
      <c r="F537" s="23" t="str">
        <f>INDEX('[2]sex'!$D$3:$D$176,MATCH(G537,'[2]sex'!$B$3:$B$176,0))</f>
        <v>both_s</v>
      </c>
      <c r="G537" s="22" t="s">
        <v>312</v>
      </c>
      <c r="H537" s="38">
        <v>30.003</v>
      </c>
      <c r="I537" s="38">
        <v>31.996</v>
      </c>
      <c r="J537" s="38">
        <v>34.002</v>
      </c>
      <c r="K537" s="38">
        <v>36.009</v>
      </c>
      <c r="L537" s="38">
        <v>38.011</v>
      </c>
      <c r="M537" s="38">
        <v>39.777</v>
      </c>
      <c r="N537" s="38">
        <v>40.419</v>
      </c>
      <c r="O537" s="38">
        <v>41.115</v>
      </c>
      <c r="P537" s="38">
        <v>41.389</v>
      </c>
      <c r="Q537" s="38">
        <v>43.307</v>
      </c>
      <c r="R537" s="38">
        <v>47.242</v>
      </c>
      <c r="S537" s="38">
        <v>49.626</v>
      </c>
      <c r="T537" s="38">
        <v>51.682</v>
      </c>
      <c r="U537" s="38">
        <v>53.683</v>
      </c>
      <c r="V537" s="38">
        <v>55.55</v>
      </c>
      <c r="W537" s="38">
        <v>57.497</v>
      </c>
      <c r="X537" s="38">
        <v>59.438</v>
      </c>
      <c r="Y537" s="38">
        <v>61.308</v>
      </c>
      <c r="Z537" s="38">
        <v>63.072</v>
      </c>
      <c r="AA537" s="38">
        <v>64.709</v>
      </c>
      <c r="AB537" s="38">
        <v>66.233</v>
      </c>
      <c r="AC537" s="38">
        <v>67.617</v>
      </c>
      <c r="AD537" s="38">
        <v>68.881</v>
      </c>
      <c r="AE537" s="38">
        <v>70.041</v>
      </c>
      <c r="AF537" s="38">
        <v>71.112</v>
      </c>
      <c r="AG537" s="38">
        <v>72.102</v>
      </c>
      <c r="AH537" s="38">
        <v>73.016</v>
      </c>
      <c r="AI537" s="38">
        <v>73.882</v>
      </c>
      <c r="AJ537" s="38">
        <v>74.683</v>
      </c>
      <c r="AK537" s="38">
        <v>75.442</v>
      </c>
    </row>
    <row r="538" spans="1:37" ht="12.75" customHeight="1" thickBot="1" thickTop="1">
      <c r="A538" s="1">
        <v>5</v>
      </c>
      <c r="B538" s="19">
        <f>MATCH(D538,'[2]world'!$B$3:$B$400,0)</f>
        <v>152</v>
      </c>
      <c r="C538" s="17" t="str">
        <f>INDEX('[2]world'!$D$3:$D$400,MATCH(D538,'[2]world'!$B$3:$B$400,0))</f>
        <v>A_B</v>
      </c>
      <c r="D538" s="22" t="s">
        <v>43</v>
      </c>
      <c r="E538" s="23">
        <f>MATCH(G538,'[2]sex'!$B$3:$B$176,0)</f>
        <v>3</v>
      </c>
      <c r="F538" s="23" t="str">
        <f>INDEX('[2]sex'!$D$3:$D$176,MATCH(G538,'[2]sex'!$B$3:$B$176,0))</f>
        <v>both_s</v>
      </c>
      <c r="G538" s="22" t="s">
        <v>312</v>
      </c>
      <c r="H538" s="38">
        <v>58.529</v>
      </c>
      <c r="I538" s="38">
        <v>60.942</v>
      </c>
      <c r="J538" s="38">
        <v>63.194</v>
      </c>
      <c r="K538" s="38">
        <v>65.017</v>
      </c>
      <c r="L538" s="38">
        <v>66.72</v>
      </c>
      <c r="M538" s="38">
        <v>68.182</v>
      </c>
      <c r="N538" s="38">
        <v>69.531</v>
      </c>
      <c r="O538" s="38">
        <v>70.8</v>
      </c>
      <c r="P538" s="38">
        <v>71.879</v>
      </c>
      <c r="Q538" s="38">
        <v>72.998</v>
      </c>
      <c r="R538" s="38">
        <v>74.062</v>
      </c>
      <c r="S538" s="38">
        <v>74.996</v>
      </c>
      <c r="T538" s="38">
        <v>75.812</v>
      </c>
      <c r="U538" s="38">
        <v>76.663</v>
      </c>
      <c r="V538" s="38">
        <v>77.506</v>
      </c>
      <c r="W538" s="38">
        <v>78.332</v>
      </c>
      <c r="X538" s="38">
        <v>79.148</v>
      </c>
      <c r="Y538" s="38">
        <v>79.967</v>
      </c>
      <c r="Z538" s="38">
        <v>80.781</v>
      </c>
      <c r="AA538" s="38">
        <v>81.624</v>
      </c>
      <c r="AB538" s="38">
        <v>82.466</v>
      </c>
      <c r="AC538" s="38">
        <v>83.28</v>
      </c>
      <c r="AD538" s="38">
        <v>84.008</v>
      </c>
      <c r="AE538" s="38">
        <v>84.695</v>
      </c>
      <c r="AF538" s="38">
        <v>85.305</v>
      </c>
      <c r="AG538" s="38">
        <v>85.882</v>
      </c>
      <c r="AH538" s="38">
        <v>86.471</v>
      </c>
      <c r="AI538" s="38">
        <v>87.014</v>
      </c>
      <c r="AJ538" s="38">
        <v>87.571</v>
      </c>
      <c r="AK538" s="38">
        <v>88.077</v>
      </c>
    </row>
    <row r="539" spans="1:37" ht="12.75" customHeight="1" thickBot="1" thickTop="1">
      <c r="A539" s="1">
        <v>5</v>
      </c>
      <c r="B539" s="19">
        <f>MATCH(D539,'[2]world'!$B$3:$B$400,0)</f>
        <v>170</v>
      </c>
      <c r="C539" s="17" t="str">
        <f>INDEX('[2]world'!$D$3:$D$400,MATCH(D539,'[2]world'!$B$3:$B$400,0))</f>
        <v>Arg</v>
      </c>
      <c r="D539" s="22" t="s">
        <v>44</v>
      </c>
      <c r="E539" s="23">
        <f>MATCH(G539,'[2]sex'!$B$3:$B$176,0)</f>
        <v>3</v>
      </c>
      <c r="F539" s="23" t="str">
        <f>INDEX('[2]sex'!$D$3:$D$176,MATCH(G539,'[2]sex'!$B$3:$B$176,0))</f>
        <v>both_s</v>
      </c>
      <c r="G539" s="22" t="s">
        <v>312</v>
      </c>
      <c r="H539" s="38">
        <v>62.544</v>
      </c>
      <c r="I539" s="38">
        <v>64.547</v>
      </c>
      <c r="J539" s="38">
        <v>65.267</v>
      </c>
      <c r="K539" s="38">
        <v>65.797</v>
      </c>
      <c r="L539" s="38">
        <v>67.239</v>
      </c>
      <c r="M539" s="38">
        <v>68.671</v>
      </c>
      <c r="N539" s="38">
        <v>70.169</v>
      </c>
      <c r="O539" s="38">
        <v>71.02</v>
      </c>
      <c r="P539" s="38">
        <v>72.148</v>
      </c>
      <c r="Q539" s="38">
        <v>73.28</v>
      </c>
      <c r="R539" s="38">
        <v>74.339</v>
      </c>
      <c r="S539" s="38">
        <v>75.176</v>
      </c>
      <c r="T539" s="38">
        <v>76.009</v>
      </c>
      <c r="U539" s="38">
        <v>76.911</v>
      </c>
      <c r="V539" s="38">
        <v>77.786</v>
      </c>
      <c r="W539" s="38">
        <v>78.666</v>
      </c>
      <c r="X539" s="38">
        <v>79.548</v>
      </c>
      <c r="Y539" s="38">
        <v>80.426</v>
      </c>
      <c r="Z539" s="38">
        <v>81.321</v>
      </c>
      <c r="AA539" s="38">
        <v>82.152</v>
      </c>
      <c r="AB539" s="38">
        <v>82.936</v>
      </c>
      <c r="AC539" s="38">
        <v>83.679</v>
      </c>
      <c r="AD539" s="38">
        <v>84.32</v>
      </c>
      <c r="AE539" s="38">
        <v>84.937</v>
      </c>
      <c r="AF539" s="38">
        <v>85.555</v>
      </c>
      <c r="AG539" s="38">
        <v>86.167</v>
      </c>
      <c r="AH539" s="38">
        <v>86.738</v>
      </c>
      <c r="AI539" s="38">
        <v>87.321</v>
      </c>
      <c r="AJ539" s="38">
        <v>87.892</v>
      </c>
      <c r="AK539" s="38">
        <v>88.46</v>
      </c>
    </row>
    <row r="540" spans="1:37" ht="12.75" customHeight="1" thickBot="1" thickTop="1">
      <c r="A540" s="1">
        <v>5</v>
      </c>
      <c r="B540" s="19">
        <f>MATCH(D540,'[2]world'!$B$3:$B$400,0)</f>
        <v>51</v>
      </c>
      <c r="C540" s="17" t="str">
        <f>INDEX('[2]world'!$D$3:$D$400,MATCH(D540,'[2]world'!$B$3:$B$400,0))</f>
        <v>AR</v>
      </c>
      <c r="D540" s="22" t="s">
        <v>23</v>
      </c>
      <c r="E540" s="23">
        <f>MATCH(G540,'[2]sex'!$B$3:$B$176,0)</f>
        <v>3</v>
      </c>
      <c r="F540" s="23" t="str">
        <f>INDEX('[2]sex'!$D$3:$D$176,MATCH(G540,'[2]sex'!$B$3:$B$176,0))</f>
        <v>both_s</v>
      </c>
      <c r="G540" s="22" t="s">
        <v>312</v>
      </c>
      <c r="H540" s="38">
        <v>62.812</v>
      </c>
      <c r="I540" s="38">
        <v>64.916</v>
      </c>
      <c r="J540" s="38">
        <v>67.03</v>
      </c>
      <c r="K540" s="38">
        <v>69.179</v>
      </c>
      <c r="L540" s="38">
        <v>70.756</v>
      </c>
      <c r="M540" s="38">
        <v>70.594</v>
      </c>
      <c r="N540" s="38">
        <v>70.919</v>
      </c>
      <c r="O540" s="38">
        <v>68.393</v>
      </c>
      <c r="P540" s="38">
        <v>68.06</v>
      </c>
      <c r="Q540" s="38">
        <v>70.198</v>
      </c>
      <c r="R540" s="38">
        <v>72.675</v>
      </c>
      <c r="S540" s="38">
        <v>74.001</v>
      </c>
      <c r="T540" s="38">
        <v>74.431</v>
      </c>
      <c r="U540" s="38">
        <v>75.381</v>
      </c>
      <c r="V540" s="38">
        <v>76.11</v>
      </c>
      <c r="W540" s="38">
        <v>76.816</v>
      </c>
      <c r="X540" s="38">
        <v>77.548</v>
      </c>
      <c r="Y540" s="38">
        <v>78.263</v>
      </c>
      <c r="Z540" s="38">
        <v>78.963</v>
      </c>
      <c r="AA540" s="38">
        <v>79.653</v>
      </c>
      <c r="AB540" s="38">
        <v>80.36</v>
      </c>
      <c r="AC540" s="38">
        <v>81.083</v>
      </c>
      <c r="AD540" s="38">
        <v>81.783</v>
      </c>
      <c r="AE540" s="38">
        <v>82.437</v>
      </c>
      <c r="AF540" s="38">
        <v>83.035</v>
      </c>
      <c r="AG540" s="38">
        <v>83.643</v>
      </c>
      <c r="AH540" s="38">
        <v>84.223</v>
      </c>
      <c r="AI540" s="38">
        <v>84.759</v>
      </c>
      <c r="AJ540" s="38">
        <v>85.302</v>
      </c>
      <c r="AK540" s="38">
        <v>85.817</v>
      </c>
    </row>
    <row r="541" spans="1:37" ht="12.75" customHeight="1" thickBot="1" thickTop="1">
      <c r="A541" s="1">
        <v>5</v>
      </c>
      <c r="B541" s="19">
        <f>MATCH(D541,'[2]world'!$B$3:$B$400,0)</f>
        <v>266</v>
      </c>
      <c r="C541" s="17" t="str">
        <f>INDEX('[2]world'!$D$3:$D$400,MATCH(D541,'[2]world'!$B$3:$B$400,0))</f>
        <v>Aru</v>
      </c>
      <c r="D541" s="22" t="s">
        <v>45</v>
      </c>
      <c r="E541" s="23">
        <f>MATCH(G541,'[2]sex'!$B$3:$B$176,0)</f>
        <v>3</v>
      </c>
      <c r="F541" s="23" t="str">
        <f>INDEX('[2]sex'!$D$3:$D$176,MATCH(G541,'[2]sex'!$B$3:$B$176,0))</f>
        <v>both_s</v>
      </c>
      <c r="G541" s="22" t="s">
        <v>312</v>
      </c>
      <c r="H541" s="38">
        <v>60.437</v>
      </c>
      <c r="I541" s="38">
        <v>64.38</v>
      </c>
      <c r="J541" s="38">
        <v>66.58</v>
      </c>
      <c r="K541" s="38">
        <v>68.218</v>
      </c>
      <c r="L541" s="38">
        <v>70.038</v>
      </c>
      <c r="M541" s="38">
        <v>71.549</v>
      </c>
      <c r="N541" s="38">
        <v>72.872</v>
      </c>
      <c r="O541" s="38">
        <v>73.321</v>
      </c>
      <c r="P541" s="38">
        <v>73.562</v>
      </c>
      <c r="Q541" s="38">
        <v>73.69</v>
      </c>
      <c r="R541" s="38">
        <v>73.971</v>
      </c>
      <c r="S541" s="38">
        <v>74.721</v>
      </c>
      <c r="T541" s="38">
        <v>75.386</v>
      </c>
      <c r="U541" s="38">
        <v>76.021</v>
      </c>
      <c r="V541" s="38">
        <v>76.682</v>
      </c>
      <c r="W541" s="38">
        <v>77.321</v>
      </c>
      <c r="X541" s="38">
        <v>78.005</v>
      </c>
      <c r="Y541" s="38">
        <v>78.683</v>
      </c>
      <c r="Z541" s="38">
        <v>79.322</v>
      </c>
      <c r="AA541" s="38">
        <v>79.974</v>
      </c>
      <c r="AB541" s="38">
        <v>80.599</v>
      </c>
      <c r="AC541" s="38">
        <v>81.247</v>
      </c>
      <c r="AD541" s="38">
        <v>81.873</v>
      </c>
      <c r="AE541" s="38">
        <v>82.494</v>
      </c>
      <c r="AF541" s="38">
        <v>83.127</v>
      </c>
      <c r="AG541" s="38">
        <v>83.751</v>
      </c>
      <c r="AH541" s="38">
        <v>84.321</v>
      </c>
      <c r="AI541" s="38">
        <v>84.879</v>
      </c>
      <c r="AJ541" s="38">
        <v>85.4</v>
      </c>
      <c r="AK541" s="38">
        <v>85.912</v>
      </c>
    </row>
    <row r="542" spans="1:37" ht="12.75" customHeight="1" thickBot="1" thickTop="1">
      <c r="A542" s="1">
        <v>5</v>
      </c>
      <c r="B542" s="19">
        <f>MATCH(D542,'[2]world'!$B$3:$B$400,0)</f>
        <v>183</v>
      </c>
      <c r="C542" s="17" t="str">
        <f>INDEX('[2]world'!$D$3:$D$400,MATCH(D542,'[2]world'!$B$3:$B$400,0))</f>
        <v>Asia</v>
      </c>
      <c r="D542" s="22" t="s">
        <v>46</v>
      </c>
      <c r="E542" s="23">
        <f>MATCH(G542,'[2]sex'!$B$3:$B$176,0)</f>
        <v>3</v>
      </c>
      <c r="F542" s="23" t="str">
        <f>INDEX('[2]sex'!$D$3:$D$176,MATCH(G542,'[2]sex'!$B$3:$B$176,0))</f>
        <v>both_s</v>
      </c>
      <c r="G542" s="22" t="s">
        <v>312</v>
      </c>
      <c r="H542" s="38">
        <v>42.111602501099</v>
      </c>
      <c r="I542" s="38">
        <v>44.3415114993379</v>
      </c>
      <c r="J542" s="38">
        <v>46.3096341159205</v>
      </c>
      <c r="K542" s="38">
        <v>52.632611021606</v>
      </c>
      <c r="L542" s="38">
        <v>56.3707232837381</v>
      </c>
      <c r="M542" s="38">
        <v>59.1878818214845</v>
      </c>
      <c r="N542" s="38">
        <v>61.4222860135222</v>
      </c>
      <c r="O542" s="38">
        <v>63.445481404172</v>
      </c>
      <c r="P542" s="38">
        <v>65.0784127230068</v>
      </c>
      <c r="Q542" s="38">
        <v>66.5775427610232</v>
      </c>
      <c r="R542" s="38">
        <v>68.5146300031676</v>
      </c>
      <c r="S542" s="38">
        <v>70.1346750688438</v>
      </c>
      <c r="T542" s="38">
        <v>71.5690414543762</v>
      </c>
      <c r="U542" s="38">
        <v>72.7957685335689</v>
      </c>
      <c r="V542" s="38">
        <v>73.8800167536018</v>
      </c>
      <c r="W542" s="38">
        <v>74.8756745780203</v>
      </c>
      <c r="X542" s="38">
        <v>75.797436992052</v>
      </c>
      <c r="Y542" s="38">
        <v>76.6529235772464</v>
      </c>
      <c r="Z542" s="38">
        <v>77.4717502667282</v>
      </c>
      <c r="AA542" s="38">
        <v>78.2522028346914</v>
      </c>
      <c r="AB542" s="38">
        <v>79.0292413031746</v>
      </c>
      <c r="AC542" s="38">
        <v>79.7537982765072</v>
      </c>
      <c r="AD542" s="38">
        <v>80.4194408851418</v>
      </c>
      <c r="AE542" s="38">
        <v>81.1001213754892</v>
      </c>
      <c r="AF542" s="38">
        <v>81.7394749145796</v>
      </c>
      <c r="AG542" s="38">
        <v>82.3745579173257</v>
      </c>
      <c r="AH542" s="38">
        <v>83.0133155672055</v>
      </c>
      <c r="AI542" s="38">
        <v>83.6887587634383</v>
      </c>
      <c r="AJ542" s="38">
        <v>84.3564295808063</v>
      </c>
      <c r="AK542" s="38">
        <v>84.978586662004</v>
      </c>
    </row>
    <row r="543" spans="1:37" ht="12.75" customHeight="1" thickBot="1" thickTop="1">
      <c r="A543" s="1">
        <v>5</v>
      </c>
      <c r="B543" s="19">
        <f>MATCH(D543,'[2]world'!$B$3:$B$400,0)</f>
        <v>1</v>
      </c>
      <c r="C543" s="17" t="str">
        <f>INDEX('[2]world'!$D$3:$D$400,MATCH(D543,'[2]world'!$B$3:$B$400,0))</f>
        <v>AUS</v>
      </c>
      <c r="D543" s="22" t="s">
        <v>47</v>
      </c>
      <c r="E543" s="23">
        <f>MATCH(G543,'[2]sex'!$B$3:$B$176,0)</f>
        <v>3</v>
      </c>
      <c r="F543" s="23" t="str">
        <f>INDEX('[2]sex'!$D$3:$D$176,MATCH(G543,'[2]sex'!$B$3:$B$176,0))</f>
        <v>both_s</v>
      </c>
      <c r="G543" s="22" t="s">
        <v>312</v>
      </c>
      <c r="H543" s="38">
        <v>69.431</v>
      </c>
      <c r="I543" s="38">
        <v>70.495</v>
      </c>
      <c r="J543" s="38">
        <v>70.978</v>
      </c>
      <c r="K543" s="38">
        <v>70.981</v>
      </c>
      <c r="L543" s="38">
        <v>71.678</v>
      </c>
      <c r="M543" s="38">
        <v>73.496</v>
      </c>
      <c r="N543" s="38">
        <v>75.167</v>
      </c>
      <c r="O543" s="38">
        <v>76.113</v>
      </c>
      <c r="P543" s="38">
        <v>77.569</v>
      </c>
      <c r="Q543" s="38">
        <v>78.726</v>
      </c>
      <c r="R543" s="38">
        <v>80.206</v>
      </c>
      <c r="S543" s="38">
        <v>81.4</v>
      </c>
      <c r="T543" s="38">
        <v>82.091</v>
      </c>
      <c r="U543" s="38">
        <v>83.005</v>
      </c>
      <c r="V543" s="38">
        <v>83.865</v>
      </c>
      <c r="W543" s="38">
        <v>84.595</v>
      </c>
      <c r="X543" s="38">
        <v>85.27</v>
      </c>
      <c r="Y543" s="38">
        <v>85.938</v>
      </c>
      <c r="Z543" s="38">
        <v>86.566</v>
      </c>
      <c r="AA543" s="38">
        <v>87.2</v>
      </c>
      <c r="AB543" s="38">
        <v>87.787</v>
      </c>
      <c r="AC543" s="38">
        <v>88.414</v>
      </c>
      <c r="AD543" s="38">
        <v>89.028</v>
      </c>
      <c r="AE543" s="38">
        <v>89.63</v>
      </c>
      <c r="AF543" s="38">
        <v>90.231</v>
      </c>
      <c r="AG543" s="38">
        <v>90.815</v>
      </c>
      <c r="AH543" s="38">
        <v>91.376</v>
      </c>
      <c r="AI543" s="38">
        <v>91.944</v>
      </c>
      <c r="AJ543" s="38">
        <v>92.54</v>
      </c>
      <c r="AK543" s="38">
        <v>93.128</v>
      </c>
    </row>
    <row r="544" spans="1:37" ht="12.75" customHeight="1" thickBot="1" thickTop="1">
      <c r="A544" s="1">
        <v>5</v>
      </c>
      <c r="B544" s="19">
        <f>MATCH(D544,'[2]world'!$B$3:$B$400,0)</f>
        <v>267</v>
      </c>
      <c r="C544" s="17" t="str">
        <f>INDEX('[2]world'!$D$3:$D$400,MATCH(D544,'[2]world'!$B$3:$B$400,0))</f>
        <v>AusNZ</v>
      </c>
      <c r="D544" s="22" t="s">
        <v>48</v>
      </c>
      <c r="E544" s="23">
        <f>MATCH(G544,'[2]sex'!$B$3:$B$176,0)</f>
        <v>3</v>
      </c>
      <c r="F544" s="23" t="str">
        <f>INDEX('[2]sex'!$D$3:$D$176,MATCH(G544,'[2]sex'!$B$3:$B$176,0))</f>
        <v>both_s</v>
      </c>
      <c r="G544" s="22" t="s">
        <v>312</v>
      </c>
      <c r="H544" s="38">
        <v>69.4713688072107</v>
      </c>
      <c r="I544" s="38">
        <v>70.513443896924</v>
      </c>
      <c r="J544" s="38">
        <v>71.0109967125853</v>
      </c>
      <c r="K544" s="38">
        <v>71.0309100229267</v>
      </c>
      <c r="L544" s="38">
        <v>71.6789891460066</v>
      </c>
      <c r="M544" s="38">
        <v>73.3262391986821</v>
      </c>
      <c r="N544" s="38">
        <v>74.9042086245698</v>
      </c>
      <c r="O544" s="38">
        <v>75.7996059464229</v>
      </c>
      <c r="P544" s="38">
        <v>77.3514824444016</v>
      </c>
      <c r="Q544" s="38">
        <v>78.5076743188656</v>
      </c>
      <c r="R544" s="38">
        <v>80.0032704079925</v>
      </c>
      <c r="S544" s="38">
        <v>81.2028095937433</v>
      </c>
      <c r="T544" s="38">
        <v>82.0025160564617</v>
      </c>
      <c r="U544" s="38">
        <v>82.9101190420142</v>
      </c>
      <c r="V544" s="38">
        <v>83.7713521399477</v>
      </c>
      <c r="W544" s="38">
        <v>84.5201028489715</v>
      </c>
      <c r="X544" s="38">
        <v>85.2041358911067</v>
      </c>
      <c r="Y544" s="38">
        <v>85.8758045643592</v>
      </c>
      <c r="Z544" s="38">
        <v>86.5070529574089</v>
      </c>
      <c r="AA544" s="38">
        <v>87.1417109960776</v>
      </c>
      <c r="AB544" s="38">
        <v>87.7295441943443</v>
      </c>
      <c r="AC544" s="38">
        <v>88.3566095943932</v>
      </c>
      <c r="AD544" s="38">
        <v>88.9704499800439</v>
      </c>
      <c r="AE544" s="38">
        <v>89.5693837770082</v>
      </c>
      <c r="AF544" s="38">
        <v>90.1666990414367</v>
      </c>
      <c r="AG544" s="38">
        <v>90.7523074631167</v>
      </c>
      <c r="AH544" s="38">
        <v>91.315488446247</v>
      </c>
      <c r="AI544" s="38">
        <v>91.8829491285275</v>
      </c>
      <c r="AJ544" s="38">
        <v>92.4750254800374</v>
      </c>
      <c r="AK544" s="38">
        <v>93.0578538949335</v>
      </c>
    </row>
    <row r="545" spans="1:37" ht="12.75" customHeight="1" thickBot="1" thickTop="1">
      <c r="A545" s="1">
        <v>5</v>
      </c>
      <c r="B545" s="19">
        <f>MATCH(D545,'[2]world'!$B$3:$B$400,0)</f>
        <v>2</v>
      </c>
      <c r="C545" s="17" t="str">
        <f>INDEX('[2]world'!$D$3:$D$400,MATCH(D545,'[2]world'!$B$3:$B$400,0))</f>
        <v>AUT</v>
      </c>
      <c r="D545" s="22" t="s">
        <v>49</v>
      </c>
      <c r="E545" s="23">
        <f>MATCH(G545,'[2]sex'!$B$3:$B$176,0)</f>
        <v>3</v>
      </c>
      <c r="F545" s="23" t="str">
        <f>INDEX('[2]sex'!$D$3:$D$176,MATCH(G545,'[2]sex'!$B$3:$B$176,0))</f>
        <v>both_s</v>
      </c>
      <c r="G545" s="22" t="s">
        <v>312</v>
      </c>
      <c r="H545" s="38">
        <v>66.255</v>
      </c>
      <c r="I545" s="38">
        <v>67.914</v>
      </c>
      <c r="J545" s="38">
        <v>69.548</v>
      </c>
      <c r="K545" s="38">
        <v>70.113</v>
      </c>
      <c r="L545" s="38">
        <v>70.675</v>
      </c>
      <c r="M545" s="38">
        <v>71.99</v>
      </c>
      <c r="N545" s="38">
        <v>73.137</v>
      </c>
      <c r="O545" s="38">
        <v>74.818</v>
      </c>
      <c r="P545" s="38">
        <v>76.042</v>
      </c>
      <c r="Q545" s="38">
        <v>77.384</v>
      </c>
      <c r="R545" s="38">
        <v>78.798</v>
      </c>
      <c r="S545" s="38">
        <v>80.065</v>
      </c>
      <c r="T545" s="38">
        <v>81.094</v>
      </c>
      <c r="U545" s="38">
        <v>82.06</v>
      </c>
      <c r="V545" s="38">
        <v>83.022</v>
      </c>
      <c r="W545" s="38">
        <v>83.861</v>
      </c>
      <c r="X545" s="38">
        <v>84.6</v>
      </c>
      <c r="Y545" s="38">
        <v>85.272</v>
      </c>
      <c r="Z545" s="38">
        <v>85.957</v>
      </c>
      <c r="AA545" s="38">
        <v>86.614</v>
      </c>
      <c r="AB545" s="38">
        <v>87.262</v>
      </c>
      <c r="AC545" s="38">
        <v>87.888</v>
      </c>
      <c r="AD545" s="38">
        <v>88.476</v>
      </c>
      <c r="AE545" s="38">
        <v>89.058</v>
      </c>
      <c r="AF545" s="38">
        <v>89.625</v>
      </c>
      <c r="AG545" s="38">
        <v>90.198</v>
      </c>
      <c r="AH545" s="38">
        <v>90.779</v>
      </c>
      <c r="AI545" s="38">
        <v>91.373</v>
      </c>
      <c r="AJ545" s="38">
        <v>91.92</v>
      </c>
      <c r="AK545" s="38">
        <v>92.506</v>
      </c>
    </row>
    <row r="546" spans="1:37" ht="12.75" customHeight="1" thickBot="1" thickTop="1">
      <c r="A546" s="1">
        <v>5</v>
      </c>
      <c r="B546" s="19">
        <f>MATCH(D546,'[2]world'!$B$3:$B$400,0)</f>
        <v>50</v>
      </c>
      <c r="C546" s="17" t="str">
        <f>INDEX('[2]world'!$D$3:$D$400,MATCH(D546,'[2]world'!$B$3:$B$400,0))</f>
        <v>AZ</v>
      </c>
      <c r="D546" s="22" t="s">
        <v>22</v>
      </c>
      <c r="E546" s="23">
        <f>MATCH(G546,'[2]sex'!$B$3:$B$176,0)</f>
        <v>3</v>
      </c>
      <c r="F546" s="23" t="str">
        <f>INDEX('[2]sex'!$D$3:$D$176,MATCH(G546,'[2]sex'!$B$3:$B$176,0))</f>
        <v>both_s</v>
      </c>
      <c r="G546" s="22" t="s">
        <v>312</v>
      </c>
      <c r="H546" s="38">
        <v>57.959</v>
      </c>
      <c r="I546" s="38">
        <v>60.006</v>
      </c>
      <c r="J546" s="38">
        <v>62.053</v>
      </c>
      <c r="K546" s="38">
        <v>64.087</v>
      </c>
      <c r="L546" s="38">
        <v>65.602</v>
      </c>
      <c r="M546" s="38">
        <v>65.14</v>
      </c>
      <c r="N546" s="38">
        <v>64.994</v>
      </c>
      <c r="O546" s="38">
        <v>66.097</v>
      </c>
      <c r="P546" s="38">
        <v>63.793</v>
      </c>
      <c r="Q546" s="38">
        <v>65.994</v>
      </c>
      <c r="R546" s="38">
        <v>67.751</v>
      </c>
      <c r="S546" s="38">
        <v>70.122</v>
      </c>
      <c r="T546" s="38">
        <v>70.637</v>
      </c>
      <c r="U546" s="38">
        <v>71.149</v>
      </c>
      <c r="V546" s="38">
        <v>71.704</v>
      </c>
      <c r="W546" s="38">
        <v>72.225</v>
      </c>
      <c r="X546" s="38">
        <v>72.738</v>
      </c>
      <c r="Y546" s="38">
        <v>73.28</v>
      </c>
      <c r="Z546" s="38">
        <v>73.905</v>
      </c>
      <c r="AA546" s="38">
        <v>74.457</v>
      </c>
      <c r="AB546" s="38">
        <v>75.065</v>
      </c>
      <c r="AC546" s="38">
        <v>75.633</v>
      </c>
      <c r="AD546" s="38">
        <v>76.252</v>
      </c>
      <c r="AE546" s="38">
        <v>76.874</v>
      </c>
      <c r="AF546" s="38">
        <v>77.519</v>
      </c>
      <c r="AG546" s="38">
        <v>78.132</v>
      </c>
      <c r="AH546" s="38">
        <v>78.837</v>
      </c>
      <c r="AI546" s="38">
        <v>79.506</v>
      </c>
      <c r="AJ546" s="38">
        <v>80.189</v>
      </c>
      <c r="AK546" s="38">
        <v>80.878</v>
      </c>
    </row>
    <row r="547" spans="1:37" ht="12.75" customHeight="1" thickBot="1" thickTop="1">
      <c r="A547" s="1">
        <v>5</v>
      </c>
      <c r="B547" s="19">
        <f>MATCH(D547,'[2]world'!$B$3:$B$400,0)</f>
        <v>153</v>
      </c>
      <c r="C547" s="17" t="str">
        <f>INDEX('[2]world'!$D$3:$D$400,MATCH(D547,'[2]world'!$B$3:$B$400,0))</f>
        <v>Bag</v>
      </c>
      <c r="D547" s="22" t="s">
        <v>50</v>
      </c>
      <c r="E547" s="23">
        <f>MATCH(G547,'[2]sex'!$B$3:$B$176,0)</f>
        <v>3</v>
      </c>
      <c r="F547" s="23" t="str">
        <f>INDEX('[2]sex'!$D$3:$D$176,MATCH(G547,'[2]sex'!$B$3:$B$176,0))</f>
        <v>both_s</v>
      </c>
      <c r="G547" s="22" t="s">
        <v>312</v>
      </c>
      <c r="H547" s="38">
        <v>60.025</v>
      </c>
      <c r="I547" s="38">
        <v>61.989</v>
      </c>
      <c r="J547" s="38">
        <v>63.705</v>
      </c>
      <c r="K547" s="38">
        <v>65.237</v>
      </c>
      <c r="L547" s="38">
        <v>66.614</v>
      </c>
      <c r="M547" s="38">
        <v>67.932</v>
      </c>
      <c r="N547" s="38">
        <v>69.084</v>
      </c>
      <c r="O547" s="38">
        <v>70.203</v>
      </c>
      <c r="P547" s="38">
        <v>71.124</v>
      </c>
      <c r="Q547" s="38">
        <v>71.663</v>
      </c>
      <c r="R547" s="38">
        <v>73.165</v>
      </c>
      <c r="S547" s="38">
        <v>74.313</v>
      </c>
      <c r="T547" s="38">
        <v>75.146</v>
      </c>
      <c r="U547" s="38">
        <v>75.961</v>
      </c>
      <c r="V547" s="38">
        <v>76.772</v>
      </c>
      <c r="W547" s="38">
        <v>77.565</v>
      </c>
      <c r="X547" s="38">
        <v>78.362</v>
      </c>
      <c r="Y547" s="38">
        <v>79.186</v>
      </c>
      <c r="Z547" s="38">
        <v>80.003</v>
      </c>
      <c r="AA547" s="38">
        <v>80.824</v>
      </c>
      <c r="AB547" s="38">
        <v>81.641</v>
      </c>
      <c r="AC547" s="38">
        <v>82.441</v>
      </c>
      <c r="AD547" s="38">
        <v>83.227</v>
      </c>
      <c r="AE547" s="38">
        <v>83.912</v>
      </c>
      <c r="AF547" s="38">
        <v>84.587</v>
      </c>
      <c r="AG547" s="38">
        <v>85.212</v>
      </c>
      <c r="AH547" s="38">
        <v>85.809</v>
      </c>
      <c r="AI547" s="38">
        <v>86.38</v>
      </c>
      <c r="AJ547" s="38">
        <v>86.928</v>
      </c>
      <c r="AK547" s="38">
        <v>87.499</v>
      </c>
    </row>
    <row r="548" spans="1:37" ht="12.75" customHeight="1" thickBot="1" thickTop="1">
      <c r="A548" s="1">
        <v>5</v>
      </c>
      <c r="B548" s="19">
        <f>MATCH(D548,'[2]world'!$B$3:$B$400,0)</f>
        <v>186</v>
      </c>
      <c r="C548" s="17" t="str">
        <f>INDEX('[2]world'!$D$3:$D$400,MATCH(D548,'[2]world'!$B$3:$B$400,0))</f>
        <v>Bahr</v>
      </c>
      <c r="D548" s="22" t="s">
        <v>51</v>
      </c>
      <c r="E548" s="23">
        <f>MATCH(G548,'[2]sex'!$B$3:$B$176,0)</f>
        <v>3</v>
      </c>
      <c r="F548" s="23" t="str">
        <f>INDEX('[2]sex'!$D$3:$D$176,MATCH(G548,'[2]sex'!$B$3:$B$176,0))</f>
        <v>both_s</v>
      </c>
      <c r="G548" s="22" t="s">
        <v>312</v>
      </c>
      <c r="H548" s="38">
        <v>42.986</v>
      </c>
      <c r="I548" s="38">
        <v>48.478</v>
      </c>
      <c r="J548" s="38">
        <v>55.298</v>
      </c>
      <c r="K548" s="38">
        <v>61.09</v>
      </c>
      <c r="L548" s="38">
        <v>65.369</v>
      </c>
      <c r="M548" s="38">
        <v>68.363</v>
      </c>
      <c r="N548" s="38">
        <v>70.476</v>
      </c>
      <c r="O548" s="38">
        <v>71.848</v>
      </c>
      <c r="P548" s="38">
        <v>72.872</v>
      </c>
      <c r="Q548" s="38">
        <v>73.995</v>
      </c>
      <c r="R548" s="38">
        <v>74.96</v>
      </c>
      <c r="S548" s="38">
        <v>75.674</v>
      </c>
      <c r="T548" s="38">
        <v>76.374</v>
      </c>
      <c r="U548" s="38">
        <v>77.054</v>
      </c>
      <c r="V548" s="38">
        <v>77.745</v>
      </c>
      <c r="W548" s="38">
        <v>78.43</v>
      </c>
      <c r="X548" s="38">
        <v>79.094</v>
      </c>
      <c r="Y548" s="38">
        <v>79.788</v>
      </c>
      <c r="Z548" s="38">
        <v>80.465</v>
      </c>
      <c r="AA548" s="38">
        <v>81.153</v>
      </c>
      <c r="AB548" s="38">
        <v>81.811</v>
      </c>
      <c r="AC548" s="38">
        <v>82.51</v>
      </c>
      <c r="AD548" s="38">
        <v>83.184</v>
      </c>
      <c r="AE548" s="38">
        <v>83.864</v>
      </c>
      <c r="AF548" s="38">
        <v>84.48</v>
      </c>
      <c r="AG548" s="38">
        <v>85.048</v>
      </c>
      <c r="AH548" s="38">
        <v>85.578</v>
      </c>
      <c r="AI548" s="38">
        <v>86.061</v>
      </c>
      <c r="AJ548" s="38">
        <v>86.531</v>
      </c>
      <c r="AK548" s="38">
        <v>86.976</v>
      </c>
    </row>
    <row r="549" spans="1:37" ht="12.75" customHeight="1" thickBot="1" thickTop="1">
      <c r="A549" s="1">
        <v>5</v>
      </c>
      <c r="B549" s="19">
        <f>MATCH(D549,'[2]world'!$B$3:$B$400,0)</f>
        <v>201</v>
      </c>
      <c r="C549" s="17" t="str">
        <f>INDEX('[2]world'!$D$3:$D$400,MATCH(D549,'[2]world'!$B$3:$B$400,0))</f>
        <v>Bang</v>
      </c>
      <c r="D549" s="22" t="s">
        <v>52</v>
      </c>
      <c r="E549" s="23">
        <f>MATCH(G549,'[2]sex'!$B$3:$B$176,0)</f>
        <v>3</v>
      </c>
      <c r="F549" s="23" t="str">
        <f>INDEX('[2]sex'!$D$3:$D$176,MATCH(G549,'[2]sex'!$B$3:$B$176,0))</f>
        <v>both_s</v>
      </c>
      <c r="G549" s="22" t="s">
        <v>312</v>
      </c>
      <c r="H549" s="38">
        <v>40.672</v>
      </c>
      <c r="I549" s="38">
        <v>44.225</v>
      </c>
      <c r="J549" s="38">
        <v>47.192</v>
      </c>
      <c r="K549" s="38">
        <v>49.325</v>
      </c>
      <c r="L549" s="38">
        <v>46.281</v>
      </c>
      <c r="M549" s="38">
        <v>52.218</v>
      </c>
      <c r="N549" s="38">
        <v>54.31</v>
      </c>
      <c r="O549" s="38">
        <v>56.983</v>
      </c>
      <c r="P549" s="38">
        <v>60.002</v>
      </c>
      <c r="Q549" s="38">
        <v>63.756</v>
      </c>
      <c r="R549" s="38">
        <v>66.72</v>
      </c>
      <c r="S549" s="38">
        <v>69.044</v>
      </c>
      <c r="T549" s="38">
        <v>71.008</v>
      </c>
      <c r="U549" s="38">
        <v>72.884</v>
      </c>
      <c r="V549" s="38">
        <v>74.368</v>
      </c>
      <c r="W549" s="38">
        <v>75.539</v>
      </c>
      <c r="X549" s="38">
        <v>76.453</v>
      </c>
      <c r="Y549" s="38">
        <v>77.25</v>
      </c>
      <c r="Z549" s="38">
        <v>78.006</v>
      </c>
      <c r="AA549" s="38">
        <v>78.681</v>
      </c>
      <c r="AB549" s="38">
        <v>79.369</v>
      </c>
      <c r="AC549" s="38">
        <v>80.066</v>
      </c>
      <c r="AD549" s="38">
        <v>80.693</v>
      </c>
      <c r="AE549" s="38">
        <v>81.366</v>
      </c>
      <c r="AF549" s="38">
        <v>82.008</v>
      </c>
      <c r="AG549" s="38">
        <v>82.636</v>
      </c>
      <c r="AH549" s="38">
        <v>83.297</v>
      </c>
      <c r="AI549" s="38">
        <v>83.827</v>
      </c>
      <c r="AJ549" s="38">
        <v>84.38</v>
      </c>
      <c r="AK549" s="38">
        <v>84.924</v>
      </c>
    </row>
    <row r="550" spans="1:37" ht="12.75" customHeight="1" thickBot="1" thickTop="1">
      <c r="A550" s="1">
        <v>5</v>
      </c>
      <c r="B550" s="19">
        <f>MATCH(D550,'[2]world'!$B$3:$B$400,0)</f>
        <v>154</v>
      </c>
      <c r="C550" s="17" t="str">
        <f>INDEX('[2]world'!$D$3:$D$400,MATCH(D550,'[2]world'!$B$3:$B$400,0))</f>
        <v>Barb</v>
      </c>
      <c r="D550" s="22" t="s">
        <v>53</v>
      </c>
      <c r="E550" s="23">
        <f>MATCH(G550,'[2]sex'!$B$3:$B$176,0)</f>
        <v>3</v>
      </c>
      <c r="F550" s="23" t="str">
        <f>INDEX('[2]sex'!$D$3:$D$176,MATCH(G550,'[2]sex'!$B$3:$B$176,0))</f>
        <v>both_s</v>
      </c>
      <c r="G550" s="22" t="s">
        <v>312</v>
      </c>
      <c r="H550" s="38">
        <v>57.214</v>
      </c>
      <c r="I550" s="38">
        <v>59.807</v>
      </c>
      <c r="J550" s="38">
        <v>62.167</v>
      </c>
      <c r="K550" s="38">
        <v>64.597</v>
      </c>
      <c r="L550" s="38">
        <v>66.405</v>
      </c>
      <c r="M550" s="38">
        <v>67.95</v>
      </c>
      <c r="N550" s="38">
        <v>69.463</v>
      </c>
      <c r="O550" s="38">
        <v>70.774</v>
      </c>
      <c r="P550" s="38">
        <v>71.944</v>
      </c>
      <c r="Q550" s="38">
        <v>72.96</v>
      </c>
      <c r="R550" s="38">
        <v>73.76</v>
      </c>
      <c r="S550" s="38">
        <v>74.565</v>
      </c>
      <c r="T550" s="38">
        <v>75.373</v>
      </c>
      <c r="U550" s="38">
        <v>76.172</v>
      </c>
      <c r="V550" s="38">
        <v>76.967</v>
      </c>
      <c r="W550" s="38">
        <v>77.792</v>
      </c>
      <c r="X550" s="38">
        <v>78.595</v>
      </c>
      <c r="Y550" s="38">
        <v>79.402</v>
      </c>
      <c r="Z550" s="38">
        <v>80.218</v>
      </c>
      <c r="AA550" s="38">
        <v>80.955</v>
      </c>
      <c r="AB550" s="38">
        <v>81.744</v>
      </c>
      <c r="AC550" s="38">
        <v>82.536</v>
      </c>
      <c r="AD550" s="38">
        <v>83.322</v>
      </c>
      <c r="AE550" s="38">
        <v>84.012</v>
      </c>
      <c r="AF550" s="38">
        <v>84.694</v>
      </c>
      <c r="AG550" s="38">
        <v>85.281</v>
      </c>
      <c r="AH550" s="38">
        <v>85.893</v>
      </c>
      <c r="AI550" s="38">
        <v>86.489</v>
      </c>
      <c r="AJ550" s="38">
        <v>86.992</v>
      </c>
      <c r="AK550" s="38">
        <v>87.513</v>
      </c>
    </row>
    <row r="551" spans="1:37" ht="12.75" customHeight="1" thickBot="1" thickTop="1">
      <c r="A551" s="1">
        <v>5</v>
      </c>
      <c r="B551" s="19">
        <f>MATCH(D551,'[2]world'!$B$3:$B$400,0)</f>
        <v>3</v>
      </c>
      <c r="C551" s="17" t="str">
        <f>INDEX('[2]world'!$D$3:$D$400,MATCH(D551,'[2]world'!$B$3:$B$400,0))</f>
        <v>BEL</v>
      </c>
      <c r="D551" s="22" t="s">
        <v>24</v>
      </c>
      <c r="E551" s="23">
        <f>MATCH(G551,'[2]sex'!$B$3:$B$176,0)</f>
        <v>3</v>
      </c>
      <c r="F551" s="23" t="str">
        <f>INDEX('[2]sex'!$D$3:$D$176,MATCH(G551,'[2]sex'!$B$3:$B$176,0))</f>
        <v>both_s</v>
      </c>
      <c r="G551" s="22" t="s">
        <v>312</v>
      </c>
      <c r="H551" s="38">
        <v>60.694</v>
      </c>
      <c r="I551" s="38">
        <v>66.31</v>
      </c>
      <c r="J551" s="38">
        <v>69.093</v>
      </c>
      <c r="K551" s="38">
        <v>70.356</v>
      </c>
      <c r="L551" s="38">
        <v>70.513</v>
      </c>
      <c r="M551" s="38">
        <v>70.414</v>
      </c>
      <c r="N551" s="38">
        <v>70.142</v>
      </c>
      <c r="O551" s="38">
        <v>71.366</v>
      </c>
      <c r="P551" s="38">
        <v>69.452</v>
      </c>
      <c r="Q551" s="38">
        <v>67.434</v>
      </c>
      <c r="R551" s="38">
        <v>67.832</v>
      </c>
      <c r="S551" s="38">
        <v>69.258</v>
      </c>
      <c r="T551" s="38">
        <v>71.085</v>
      </c>
      <c r="U551" s="38">
        <v>71.653</v>
      </c>
      <c r="V551" s="38">
        <v>72.221</v>
      </c>
      <c r="W551" s="38">
        <v>72.777</v>
      </c>
      <c r="X551" s="38">
        <v>73.386</v>
      </c>
      <c r="Y551" s="38">
        <v>73.966</v>
      </c>
      <c r="Z551" s="38">
        <v>74.54</v>
      </c>
      <c r="AA551" s="38">
        <v>75.086</v>
      </c>
      <c r="AB551" s="38">
        <v>75.669</v>
      </c>
      <c r="AC551" s="38">
        <v>76.247</v>
      </c>
      <c r="AD551" s="38">
        <v>76.83</v>
      </c>
      <c r="AE551" s="38">
        <v>77.516</v>
      </c>
      <c r="AF551" s="38">
        <v>78.097</v>
      </c>
      <c r="AG551" s="38">
        <v>78.718</v>
      </c>
      <c r="AH551" s="38">
        <v>79.402</v>
      </c>
      <c r="AI551" s="38">
        <v>80.051</v>
      </c>
      <c r="AJ551" s="38">
        <v>80.678</v>
      </c>
      <c r="AK551" s="38">
        <v>81.257</v>
      </c>
    </row>
    <row r="552" spans="1:37" ht="12.75" customHeight="1" thickBot="1" thickTop="1">
      <c r="A552" s="1">
        <v>5</v>
      </c>
      <c r="B552" s="19">
        <f>MATCH(D552,'[2]world'!$B$3:$B$400,0)</f>
        <v>4</v>
      </c>
      <c r="C552" s="17" t="str">
        <f>INDEX('[2]world'!$D$3:$D$400,MATCH(D552,'[2]world'!$B$3:$B$400,0))</f>
        <v>BG</v>
      </c>
      <c r="D552" s="22" t="s">
        <v>54</v>
      </c>
      <c r="E552" s="23">
        <f>MATCH(G552,'[2]sex'!$B$3:$B$176,0)</f>
        <v>3</v>
      </c>
      <c r="F552" s="23" t="str">
        <f>INDEX('[2]sex'!$D$3:$D$176,MATCH(G552,'[2]sex'!$B$3:$B$176,0))</f>
        <v>both_s</v>
      </c>
      <c r="G552" s="22" t="s">
        <v>312</v>
      </c>
      <c r="H552" s="38">
        <v>67.593</v>
      </c>
      <c r="I552" s="38">
        <v>69.366</v>
      </c>
      <c r="J552" s="38">
        <v>70.212</v>
      </c>
      <c r="K552" s="38">
        <v>70.679</v>
      </c>
      <c r="L552" s="38">
        <v>71.4</v>
      </c>
      <c r="M552" s="38">
        <v>72.539</v>
      </c>
      <c r="N552" s="38">
        <v>73.798</v>
      </c>
      <c r="O552" s="38">
        <v>75.125</v>
      </c>
      <c r="P552" s="38">
        <v>76.335</v>
      </c>
      <c r="Q552" s="38">
        <v>77.302</v>
      </c>
      <c r="R552" s="38">
        <v>78.253</v>
      </c>
      <c r="S552" s="38">
        <v>79.502</v>
      </c>
      <c r="T552" s="38">
        <v>80.519</v>
      </c>
      <c r="U552" s="38">
        <v>81.43</v>
      </c>
      <c r="V552" s="38">
        <v>82.338</v>
      </c>
      <c r="W552" s="38">
        <v>83.227</v>
      </c>
      <c r="X552" s="38">
        <v>83.999</v>
      </c>
      <c r="Y552" s="38">
        <v>84.712</v>
      </c>
      <c r="Z552" s="38">
        <v>85.364</v>
      </c>
      <c r="AA552" s="38">
        <v>86.005</v>
      </c>
      <c r="AB552" s="38">
        <v>86.619</v>
      </c>
      <c r="AC552" s="38">
        <v>87.209</v>
      </c>
      <c r="AD552" s="38">
        <v>87.78</v>
      </c>
      <c r="AE552" s="38">
        <v>88.375</v>
      </c>
      <c r="AF552" s="38">
        <v>88.924</v>
      </c>
      <c r="AG552" s="38">
        <v>89.467</v>
      </c>
      <c r="AH552" s="38">
        <v>90.04</v>
      </c>
      <c r="AI552" s="38">
        <v>90.623</v>
      </c>
      <c r="AJ552" s="38">
        <v>91.129</v>
      </c>
      <c r="AK552" s="38">
        <v>91.666</v>
      </c>
    </row>
    <row r="553" spans="1:37" ht="12.75" customHeight="1" thickBot="1" thickTop="1">
      <c r="A553" s="1">
        <v>5</v>
      </c>
      <c r="B553" s="19">
        <f>MATCH(D553,'[2]world'!$B$3:$B$400,0)</f>
        <v>143</v>
      </c>
      <c r="C553" s="17" t="str">
        <f>INDEX('[2]world'!$D$3:$D$400,MATCH(D553,'[2]world'!$B$3:$B$400,0))</f>
        <v>Belz</v>
      </c>
      <c r="D553" s="22" t="s">
        <v>55</v>
      </c>
      <c r="E553" s="23">
        <f>MATCH(G553,'[2]sex'!$B$3:$B$176,0)</f>
        <v>3</v>
      </c>
      <c r="F553" s="23" t="str">
        <f>INDEX('[2]sex'!$D$3:$D$176,MATCH(G553,'[2]sex'!$B$3:$B$176,0))</f>
        <v>both_s</v>
      </c>
      <c r="G553" s="22" t="s">
        <v>312</v>
      </c>
      <c r="H553" s="38">
        <v>55.917</v>
      </c>
      <c r="I553" s="38">
        <v>58.644</v>
      </c>
      <c r="J553" s="38">
        <v>61.345</v>
      </c>
      <c r="K553" s="38">
        <v>64.26</v>
      </c>
      <c r="L553" s="38">
        <v>66.721</v>
      </c>
      <c r="M553" s="38">
        <v>68.657</v>
      </c>
      <c r="N553" s="38">
        <v>70.353</v>
      </c>
      <c r="O553" s="38">
        <v>71.461</v>
      </c>
      <c r="P553" s="38">
        <v>70.566</v>
      </c>
      <c r="Q553" s="38">
        <v>68.59</v>
      </c>
      <c r="R553" s="38">
        <v>68.521</v>
      </c>
      <c r="S553" s="38">
        <v>69.581</v>
      </c>
      <c r="T553" s="38">
        <v>69.763</v>
      </c>
      <c r="U553" s="38">
        <v>70.457</v>
      </c>
      <c r="V553" s="38">
        <v>71.127</v>
      </c>
      <c r="W553" s="38">
        <v>71.74</v>
      </c>
      <c r="X553" s="38">
        <v>72.354</v>
      </c>
      <c r="Y553" s="38">
        <v>72.97</v>
      </c>
      <c r="Z553" s="38">
        <v>73.625</v>
      </c>
      <c r="AA553" s="38">
        <v>74.274</v>
      </c>
      <c r="AB553" s="38">
        <v>74.956</v>
      </c>
      <c r="AC553" s="38">
        <v>75.602</v>
      </c>
      <c r="AD553" s="38">
        <v>76.278</v>
      </c>
      <c r="AE553" s="38">
        <v>76.93</v>
      </c>
      <c r="AF553" s="38">
        <v>77.591</v>
      </c>
      <c r="AG553" s="38">
        <v>78.264</v>
      </c>
      <c r="AH553" s="38">
        <v>78.98</v>
      </c>
      <c r="AI553" s="38">
        <v>79.706</v>
      </c>
      <c r="AJ553" s="38">
        <v>80.455</v>
      </c>
      <c r="AK553" s="38">
        <v>81.173</v>
      </c>
    </row>
    <row r="554" spans="1:37" ht="12.75" customHeight="1" thickBot="1" thickTop="1">
      <c r="A554" s="1">
        <v>5</v>
      </c>
      <c r="B554" s="19">
        <f>MATCH(D554,'[2]world'!$B$3:$B$400,0)</f>
        <v>87</v>
      </c>
      <c r="C554" s="17" t="str">
        <f>INDEX('[2]world'!$D$3:$D$400,MATCH(D554,'[2]world'!$B$3:$B$400,0))</f>
        <v>Ben</v>
      </c>
      <c r="D554" s="22" t="s">
        <v>56</v>
      </c>
      <c r="E554" s="23">
        <f>MATCH(G554,'[2]sex'!$B$3:$B$176,0)</f>
        <v>3</v>
      </c>
      <c r="F554" s="23" t="str">
        <f>INDEX('[2]sex'!$D$3:$D$176,MATCH(G554,'[2]sex'!$B$3:$B$176,0))</f>
        <v>both_s</v>
      </c>
      <c r="G554" s="22" t="s">
        <v>312</v>
      </c>
      <c r="H554" s="38">
        <v>33.712</v>
      </c>
      <c r="I554" s="38">
        <v>36.136</v>
      </c>
      <c r="J554" s="38">
        <v>38.411</v>
      </c>
      <c r="K554" s="38">
        <v>40.96</v>
      </c>
      <c r="L554" s="38">
        <v>43.797</v>
      </c>
      <c r="M554" s="38">
        <v>46.336</v>
      </c>
      <c r="N554" s="38">
        <v>48.361</v>
      </c>
      <c r="O554" s="38">
        <v>51.782</v>
      </c>
      <c r="P554" s="38">
        <v>54.75</v>
      </c>
      <c r="Q554" s="38">
        <v>54.793</v>
      </c>
      <c r="R554" s="38">
        <v>56.029</v>
      </c>
      <c r="S554" s="38">
        <v>58.204</v>
      </c>
      <c r="T554" s="38">
        <v>59.199</v>
      </c>
      <c r="U554" s="38">
        <v>60.314</v>
      </c>
      <c r="V554" s="38">
        <v>61.32</v>
      </c>
      <c r="W554" s="38">
        <v>62.287</v>
      </c>
      <c r="X554" s="38">
        <v>63.163</v>
      </c>
      <c r="Y554" s="38">
        <v>63.991</v>
      </c>
      <c r="Z554" s="38">
        <v>64.835</v>
      </c>
      <c r="AA554" s="38">
        <v>65.579</v>
      </c>
      <c r="AB554" s="38">
        <v>66.327</v>
      </c>
      <c r="AC554" s="38">
        <v>67.059</v>
      </c>
      <c r="AD554" s="38">
        <v>67.774</v>
      </c>
      <c r="AE554" s="38">
        <v>68.478</v>
      </c>
      <c r="AF554" s="38">
        <v>69.175</v>
      </c>
      <c r="AG554" s="38">
        <v>69.893</v>
      </c>
      <c r="AH554" s="38">
        <v>70.564</v>
      </c>
      <c r="AI554" s="38">
        <v>71.238</v>
      </c>
      <c r="AJ554" s="38">
        <v>71.918</v>
      </c>
      <c r="AK554" s="38">
        <v>72.612</v>
      </c>
    </row>
    <row r="555" spans="1:37" ht="12.75" customHeight="1" thickBot="1" thickTop="1">
      <c r="A555" s="1">
        <v>5</v>
      </c>
      <c r="B555" s="19">
        <f>MATCH(D555,'[2]world'!$B$3:$B$400,0)</f>
        <v>202</v>
      </c>
      <c r="C555" s="17" t="str">
        <f>INDEX('[2]world'!$D$3:$D$400,MATCH(D555,'[2]world'!$B$3:$B$400,0))</f>
        <v>But</v>
      </c>
      <c r="D555" s="22" t="s">
        <v>57</v>
      </c>
      <c r="E555" s="23">
        <f>MATCH(G555,'[2]sex'!$B$3:$B$176,0)</f>
        <v>3</v>
      </c>
      <c r="F555" s="23" t="str">
        <f>INDEX('[2]sex'!$D$3:$D$176,MATCH(G555,'[2]sex'!$B$3:$B$176,0))</f>
        <v>both_s</v>
      </c>
      <c r="G555" s="22" t="s">
        <v>312</v>
      </c>
      <c r="H555" s="38">
        <v>29.518</v>
      </c>
      <c r="I555" s="38">
        <v>31.403</v>
      </c>
      <c r="J555" s="38">
        <v>33.356</v>
      </c>
      <c r="K555" s="38">
        <v>35.322</v>
      </c>
      <c r="L555" s="38">
        <v>38.905</v>
      </c>
      <c r="M555" s="38">
        <v>43.059</v>
      </c>
      <c r="N555" s="38">
        <v>46.828</v>
      </c>
      <c r="O555" s="38">
        <v>50.505</v>
      </c>
      <c r="P555" s="38">
        <v>54.478</v>
      </c>
      <c r="Q555" s="38">
        <v>58.411</v>
      </c>
      <c r="R555" s="38">
        <v>62.884</v>
      </c>
      <c r="S555" s="38">
        <v>66.651</v>
      </c>
      <c r="T555" s="38">
        <v>68.88</v>
      </c>
      <c r="U555" s="38">
        <v>70.699</v>
      </c>
      <c r="V555" s="38">
        <v>72.183</v>
      </c>
      <c r="W555" s="38">
        <v>73.425</v>
      </c>
      <c r="X555" s="38">
        <v>74.506</v>
      </c>
      <c r="Y555" s="38">
        <v>75.452</v>
      </c>
      <c r="Z555" s="38">
        <v>76.372</v>
      </c>
      <c r="AA555" s="38">
        <v>77.196</v>
      </c>
      <c r="AB555" s="38">
        <v>78.023</v>
      </c>
      <c r="AC555" s="38">
        <v>78.795</v>
      </c>
      <c r="AD555" s="38">
        <v>79.615</v>
      </c>
      <c r="AE555" s="38">
        <v>80.325</v>
      </c>
      <c r="AF555" s="38">
        <v>81.134</v>
      </c>
      <c r="AG555" s="38">
        <v>81.873</v>
      </c>
      <c r="AH555" s="38">
        <v>82.585</v>
      </c>
      <c r="AI555" s="38">
        <v>83.264</v>
      </c>
      <c r="AJ555" s="38">
        <v>83.95</v>
      </c>
      <c r="AK555" s="38">
        <v>84.524</v>
      </c>
    </row>
    <row r="556" spans="1:37" ht="12.75" customHeight="1" thickBot="1" thickTop="1">
      <c r="A556" s="1">
        <v>5</v>
      </c>
      <c r="B556" s="19">
        <f>MATCH(D556,'[2]world'!$B$3:$B$400,0)</f>
        <v>171</v>
      </c>
      <c r="C556" s="17" t="str">
        <f>INDEX('[2]world'!$D$3:$D$400,MATCH(D556,'[2]world'!$B$3:$B$400,0))</f>
        <v>Bol</v>
      </c>
      <c r="D556" s="22" t="s">
        <v>58</v>
      </c>
      <c r="E556" s="23">
        <f>MATCH(G556,'[2]sex'!$B$3:$B$176,0)</f>
        <v>3</v>
      </c>
      <c r="F556" s="23" t="str">
        <f>INDEX('[2]sex'!$D$3:$D$176,MATCH(G556,'[2]sex'!$B$3:$B$176,0))</f>
        <v>both_s</v>
      </c>
      <c r="G556" s="22" t="s">
        <v>312</v>
      </c>
      <c r="H556" s="38">
        <v>40.022</v>
      </c>
      <c r="I556" s="38">
        <v>41.39</v>
      </c>
      <c r="J556" s="38">
        <v>42.95</v>
      </c>
      <c r="K556" s="38">
        <v>44.716</v>
      </c>
      <c r="L556" s="38">
        <v>46.691</v>
      </c>
      <c r="M556" s="38">
        <v>48.861</v>
      </c>
      <c r="N556" s="38">
        <v>51.224</v>
      </c>
      <c r="O556" s="38">
        <v>53.774</v>
      </c>
      <c r="P556" s="38">
        <v>56.474</v>
      </c>
      <c r="Q556" s="38">
        <v>59.272</v>
      </c>
      <c r="R556" s="38">
        <v>62.114</v>
      </c>
      <c r="S556" s="38">
        <v>64.947</v>
      </c>
      <c r="T556" s="38">
        <v>67.721</v>
      </c>
      <c r="U556" s="38">
        <v>69.584</v>
      </c>
      <c r="V556" s="38">
        <v>71.196</v>
      </c>
      <c r="W556" s="38">
        <v>72.596</v>
      </c>
      <c r="X556" s="38">
        <v>73.829</v>
      </c>
      <c r="Y556" s="38">
        <v>74.879</v>
      </c>
      <c r="Z556" s="38">
        <v>75.908</v>
      </c>
      <c r="AA556" s="38">
        <v>76.82</v>
      </c>
      <c r="AB556" s="38">
        <v>77.692</v>
      </c>
      <c r="AC556" s="38">
        <v>78.53</v>
      </c>
      <c r="AD556" s="38">
        <v>79.327</v>
      </c>
      <c r="AE556" s="38">
        <v>80.106</v>
      </c>
      <c r="AF556" s="38">
        <v>80.852</v>
      </c>
      <c r="AG556" s="38">
        <v>81.606</v>
      </c>
      <c r="AH556" s="38">
        <v>82.38</v>
      </c>
      <c r="AI556" s="38">
        <v>83.128</v>
      </c>
      <c r="AJ556" s="38">
        <v>83.776</v>
      </c>
      <c r="AK556" s="38">
        <v>84.42</v>
      </c>
    </row>
    <row r="557" spans="1:37" ht="12.75" customHeight="1" thickBot="1" thickTop="1">
      <c r="A557" s="1">
        <v>5</v>
      </c>
      <c r="B557" s="19">
        <f>MATCH(D557,'[2]world'!$B$3:$B$400,0)</f>
        <v>6</v>
      </c>
      <c r="C557" s="17" t="str">
        <f>INDEX('[2]world'!$D$3:$D$400,MATCH(D557,'[2]world'!$B$3:$B$400,0))</f>
        <v>Bos</v>
      </c>
      <c r="D557" s="22" t="s">
        <v>59</v>
      </c>
      <c r="E557" s="23">
        <f>MATCH(G557,'[2]sex'!$B$3:$B$176,0)</f>
        <v>3</v>
      </c>
      <c r="F557" s="23" t="str">
        <f>INDEX('[2]sex'!$D$3:$D$176,MATCH(G557,'[2]sex'!$B$3:$B$176,0))</f>
        <v>both_s</v>
      </c>
      <c r="G557" s="22" t="s">
        <v>312</v>
      </c>
      <c r="H557" s="38">
        <v>53.669</v>
      </c>
      <c r="I557" s="38">
        <v>58.465</v>
      </c>
      <c r="J557" s="38">
        <v>61.927</v>
      </c>
      <c r="K557" s="38">
        <v>64.728</v>
      </c>
      <c r="L557" s="38">
        <v>67.549</v>
      </c>
      <c r="M557" s="38">
        <v>69.852</v>
      </c>
      <c r="N557" s="38">
        <v>70.716</v>
      </c>
      <c r="O557" s="38">
        <v>71.948</v>
      </c>
      <c r="P557" s="38">
        <v>70.089</v>
      </c>
      <c r="Q557" s="38">
        <v>73.572</v>
      </c>
      <c r="R557" s="38">
        <v>74.785</v>
      </c>
      <c r="S557" s="38">
        <v>75.487</v>
      </c>
      <c r="T557" s="38">
        <v>76.256</v>
      </c>
      <c r="U557" s="38">
        <v>77.015</v>
      </c>
      <c r="V557" s="38">
        <v>77.794</v>
      </c>
      <c r="W557" s="38">
        <v>78.587</v>
      </c>
      <c r="X557" s="38">
        <v>79.37</v>
      </c>
      <c r="Y557" s="38">
        <v>80.149</v>
      </c>
      <c r="Z557" s="38">
        <v>80.931</v>
      </c>
      <c r="AA557" s="38">
        <v>81.714</v>
      </c>
      <c r="AB557" s="38">
        <v>82.512</v>
      </c>
      <c r="AC557" s="38">
        <v>83.243</v>
      </c>
      <c r="AD557" s="38">
        <v>83.978</v>
      </c>
      <c r="AE557" s="38">
        <v>84.607</v>
      </c>
      <c r="AF557" s="38">
        <v>85.215</v>
      </c>
      <c r="AG557" s="38">
        <v>85.804</v>
      </c>
      <c r="AH557" s="38">
        <v>86.333</v>
      </c>
      <c r="AI557" s="38">
        <v>86.852</v>
      </c>
      <c r="AJ557" s="38">
        <v>87.325</v>
      </c>
      <c r="AK557" s="38">
        <v>87.842</v>
      </c>
    </row>
    <row r="558" spans="1:37" ht="12.75" customHeight="1" thickBot="1" thickTop="1">
      <c r="A558" s="1">
        <v>5</v>
      </c>
      <c r="B558" s="19">
        <f>MATCH(D558,'[2]world'!$B$3:$B$400,0)</f>
        <v>134</v>
      </c>
      <c r="C558" s="17" t="str">
        <f>INDEX('[2]world'!$D$3:$D$400,MATCH(D558,'[2]world'!$B$3:$B$400,0))</f>
        <v>Bots</v>
      </c>
      <c r="D558" s="22" t="s">
        <v>60</v>
      </c>
      <c r="E558" s="23">
        <f>MATCH(G558,'[2]sex'!$B$3:$B$176,0)</f>
        <v>3</v>
      </c>
      <c r="F558" s="23" t="str">
        <f>INDEX('[2]sex'!$D$3:$D$176,MATCH(G558,'[2]sex'!$B$3:$B$176,0))</f>
        <v>both_s</v>
      </c>
      <c r="G558" s="22" t="s">
        <v>312</v>
      </c>
      <c r="H558" s="38">
        <v>47.663</v>
      </c>
      <c r="I558" s="38">
        <v>49.69</v>
      </c>
      <c r="J558" s="38">
        <v>51.59</v>
      </c>
      <c r="K558" s="38">
        <v>53.355</v>
      </c>
      <c r="L558" s="38">
        <v>56.059</v>
      </c>
      <c r="M558" s="38">
        <v>59.305</v>
      </c>
      <c r="N558" s="38">
        <v>61.741</v>
      </c>
      <c r="O558" s="38">
        <v>62.846</v>
      </c>
      <c r="P558" s="38">
        <v>60.959</v>
      </c>
      <c r="Q558" s="38">
        <v>51.654</v>
      </c>
      <c r="R558" s="38">
        <v>49.011</v>
      </c>
      <c r="S558" s="38">
        <v>61.072</v>
      </c>
      <c r="T558" s="38">
        <v>64.123</v>
      </c>
      <c r="U558" s="38">
        <v>64.614</v>
      </c>
      <c r="V558" s="38">
        <v>66.25</v>
      </c>
      <c r="W558" s="38">
        <v>67.506</v>
      </c>
      <c r="X558" s="38">
        <v>68.562</v>
      </c>
      <c r="Y558" s="38">
        <v>69.55</v>
      </c>
      <c r="Z558" s="38">
        <v>70.536</v>
      </c>
      <c r="AA558" s="38">
        <v>71.499</v>
      </c>
      <c r="AB558" s="38">
        <v>72.428</v>
      </c>
      <c r="AC558" s="38">
        <v>73.328</v>
      </c>
      <c r="AD558" s="38">
        <v>74.14</v>
      </c>
      <c r="AE558" s="38">
        <v>74.889</v>
      </c>
      <c r="AF558" s="38">
        <v>75.571</v>
      </c>
      <c r="AG558" s="38">
        <v>76.221</v>
      </c>
      <c r="AH558" s="38">
        <v>76.85</v>
      </c>
      <c r="AI558" s="38">
        <v>77.469</v>
      </c>
      <c r="AJ558" s="38">
        <v>78.079</v>
      </c>
      <c r="AK558" s="38">
        <v>78.672</v>
      </c>
    </row>
    <row r="559" spans="1:37" ht="12.75" customHeight="1" thickBot="1" thickTop="1">
      <c r="A559" s="1">
        <v>5</v>
      </c>
      <c r="B559" s="19">
        <f>MATCH(D559,'[2]world'!$B$3:$B$400,0)</f>
        <v>172</v>
      </c>
      <c r="C559" s="17" t="str">
        <f>INDEX('[2]world'!$D$3:$D$400,MATCH(D559,'[2]world'!$B$3:$B$400,0))</f>
        <v>Bra</v>
      </c>
      <c r="D559" s="22" t="s">
        <v>61</v>
      </c>
      <c r="E559" s="23">
        <f>MATCH(G559,'[2]sex'!$B$3:$B$176,0)</f>
        <v>3</v>
      </c>
      <c r="F559" s="23" t="str">
        <f>INDEX('[2]sex'!$D$3:$D$176,MATCH(G559,'[2]sex'!$B$3:$B$176,0))</f>
        <v>both_s</v>
      </c>
      <c r="G559" s="22" t="s">
        <v>312</v>
      </c>
      <c r="H559" s="38">
        <v>50.82</v>
      </c>
      <c r="I559" s="38">
        <v>52.988</v>
      </c>
      <c r="J559" s="38">
        <v>55.531</v>
      </c>
      <c r="K559" s="38">
        <v>57.984</v>
      </c>
      <c r="L559" s="38">
        <v>60.125</v>
      </c>
      <c r="M559" s="38">
        <v>61.319</v>
      </c>
      <c r="N559" s="38">
        <v>62.715</v>
      </c>
      <c r="O559" s="38">
        <v>64.4</v>
      </c>
      <c r="P559" s="38">
        <v>66.334</v>
      </c>
      <c r="Q559" s="38">
        <v>68.902</v>
      </c>
      <c r="R559" s="38">
        <v>71.096</v>
      </c>
      <c r="S559" s="38">
        <v>72.58</v>
      </c>
      <c r="T559" s="38">
        <v>74.052</v>
      </c>
      <c r="U559" s="38">
        <v>75.415</v>
      </c>
      <c r="V559" s="38">
        <v>76.703</v>
      </c>
      <c r="W559" s="38">
        <v>77.906</v>
      </c>
      <c r="X559" s="38">
        <v>79.032</v>
      </c>
      <c r="Y559" s="38">
        <v>80.13</v>
      </c>
      <c r="Z559" s="38">
        <v>81.188</v>
      </c>
      <c r="AA559" s="38">
        <v>82.184</v>
      </c>
      <c r="AB559" s="38">
        <v>83.096</v>
      </c>
      <c r="AC559" s="38">
        <v>83.867</v>
      </c>
      <c r="AD559" s="38">
        <v>84.554</v>
      </c>
      <c r="AE559" s="38">
        <v>85.214</v>
      </c>
      <c r="AF559" s="38">
        <v>85.822</v>
      </c>
      <c r="AG559" s="38">
        <v>86.443</v>
      </c>
      <c r="AH559" s="38">
        <v>87.009</v>
      </c>
      <c r="AI559" s="38">
        <v>87.593</v>
      </c>
      <c r="AJ559" s="38">
        <v>88.117</v>
      </c>
      <c r="AK559" s="38">
        <v>88.633</v>
      </c>
    </row>
    <row r="560" spans="1:37" ht="12.75" customHeight="1" thickBot="1" thickTop="1">
      <c r="A560" s="1">
        <v>5</v>
      </c>
      <c r="B560" s="19">
        <f>MATCH(D560,'[2]world'!$B$3:$B$400,0)</f>
        <v>210</v>
      </c>
      <c r="C560" s="17" t="str">
        <f>INDEX('[2]world'!$D$3:$D$400,MATCH(D560,'[2]world'!$B$3:$B$400,0))</f>
        <v>Bru</v>
      </c>
      <c r="D560" s="22" t="s">
        <v>62</v>
      </c>
      <c r="E560" s="23">
        <f>MATCH(G560,'[2]sex'!$B$3:$B$176,0)</f>
        <v>3</v>
      </c>
      <c r="F560" s="23" t="str">
        <f>INDEX('[2]sex'!$D$3:$D$176,MATCH(G560,'[2]sex'!$B$3:$B$176,0))</f>
        <v>both_s</v>
      </c>
      <c r="G560" s="22" t="s">
        <v>312</v>
      </c>
      <c r="H560" s="38">
        <v>58.288</v>
      </c>
      <c r="I560" s="38">
        <v>61.012</v>
      </c>
      <c r="J560" s="38">
        <v>63.827</v>
      </c>
      <c r="K560" s="38">
        <v>65.945</v>
      </c>
      <c r="L560" s="38">
        <v>67.835</v>
      </c>
      <c r="M560" s="38">
        <v>69.501</v>
      </c>
      <c r="N560" s="38">
        <v>70.909</v>
      </c>
      <c r="O560" s="38">
        <v>72.258</v>
      </c>
      <c r="P560" s="38">
        <v>73.535</v>
      </c>
      <c r="Q560" s="38">
        <v>74.65</v>
      </c>
      <c r="R560" s="38">
        <v>75.725</v>
      </c>
      <c r="S560" s="38">
        <v>76.698</v>
      </c>
      <c r="T560" s="38">
        <v>78.437</v>
      </c>
      <c r="U560" s="38">
        <v>79.492</v>
      </c>
      <c r="V560" s="38">
        <v>80.483</v>
      </c>
      <c r="W560" s="38">
        <v>81.458</v>
      </c>
      <c r="X560" s="38">
        <v>82.425</v>
      </c>
      <c r="Y560" s="38">
        <v>83.378</v>
      </c>
      <c r="Z560" s="38">
        <v>84.223</v>
      </c>
      <c r="AA560" s="38">
        <v>85.011</v>
      </c>
      <c r="AB560" s="38">
        <v>85.747</v>
      </c>
      <c r="AC560" s="38">
        <v>86.421</v>
      </c>
      <c r="AD560" s="38">
        <v>87.055</v>
      </c>
      <c r="AE560" s="38">
        <v>87.688</v>
      </c>
      <c r="AF560" s="38">
        <v>88.291</v>
      </c>
      <c r="AG560" s="38">
        <v>88.92</v>
      </c>
      <c r="AH560" s="38">
        <v>89.503</v>
      </c>
      <c r="AI560" s="38">
        <v>90.088</v>
      </c>
      <c r="AJ560" s="38">
        <v>90.657</v>
      </c>
      <c r="AK560" s="38">
        <v>91.23</v>
      </c>
    </row>
    <row r="561" spans="1:37" ht="12.75" customHeight="1" thickBot="1" thickTop="1">
      <c r="A561" s="1">
        <v>5</v>
      </c>
      <c r="B561" s="19">
        <f>MATCH(D561,'[2]world'!$B$3:$B$400,0)</f>
        <v>5</v>
      </c>
      <c r="C561" s="17" t="str">
        <f>INDEX('[2]world'!$D$3:$D$400,MATCH(D561,'[2]world'!$B$3:$B$400,0))</f>
        <v>BUL</v>
      </c>
      <c r="D561" s="22" t="s">
        <v>63</v>
      </c>
      <c r="E561" s="23">
        <f>MATCH(G561,'[2]sex'!$B$3:$B$176,0)</f>
        <v>3</v>
      </c>
      <c r="F561" s="23" t="str">
        <f>INDEX('[2]sex'!$D$3:$D$176,MATCH(G561,'[2]sex'!$B$3:$B$176,0))</f>
        <v>both_s</v>
      </c>
      <c r="G561" s="22" t="s">
        <v>312</v>
      </c>
      <c r="H561" s="38">
        <v>62.056</v>
      </c>
      <c r="I561" s="38">
        <v>66.347</v>
      </c>
      <c r="J561" s="38">
        <v>70.12</v>
      </c>
      <c r="K561" s="38">
        <v>70.957</v>
      </c>
      <c r="L561" s="38">
        <v>71.131</v>
      </c>
      <c r="M561" s="38">
        <v>71.128</v>
      </c>
      <c r="N561" s="38">
        <v>71.269</v>
      </c>
      <c r="O561" s="38">
        <v>71.362</v>
      </c>
      <c r="P561" s="38">
        <v>71.134</v>
      </c>
      <c r="Q561" s="38">
        <v>70.875</v>
      </c>
      <c r="R561" s="38">
        <v>72.064</v>
      </c>
      <c r="S561" s="38">
        <v>72.951</v>
      </c>
      <c r="T561" s="38">
        <v>74.037</v>
      </c>
      <c r="U561" s="38">
        <v>74.524</v>
      </c>
      <c r="V561" s="38">
        <v>75.056</v>
      </c>
      <c r="W561" s="38">
        <v>75.562</v>
      </c>
      <c r="X561" s="38">
        <v>76.094</v>
      </c>
      <c r="Y561" s="38">
        <v>76.622</v>
      </c>
      <c r="Z561" s="38">
        <v>77.193</v>
      </c>
      <c r="AA561" s="38">
        <v>77.802</v>
      </c>
      <c r="AB561" s="38">
        <v>78.386</v>
      </c>
      <c r="AC561" s="38">
        <v>78.982</v>
      </c>
      <c r="AD561" s="38">
        <v>79.622</v>
      </c>
      <c r="AE561" s="38">
        <v>80.251</v>
      </c>
      <c r="AF561" s="38">
        <v>80.855</v>
      </c>
      <c r="AG561" s="38">
        <v>81.478</v>
      </c>
      <c r="AH561" s="38">
        <v>82.095</v>
      </c>
      <c r="AI561" s="38">
        <v>82.721</v>
      </c>
      <c r="AJ561" s="38">
        <v>83.299</v>
      </c>
      <c r="AK561" s="38">
        <v>83.867</v>
      </c>
    </row>
    <row r="562" spans="1:37" ht="12.75" customHeight="1" thickBot="1" thickTop="1">
      <c r="A562" s="1">
        <v>5</v>
      </c>
      <c r="B562" s="19">
        <f>MATCH(D562,'[2]world'!$B$3:$B$400,0)</f>
        <v>88</v>
      </c>
      <c r="C562" s="17" t="str">
        <f>INDEX('[2]world'!$D$3:$D$400,MATCH(D562,'[2]world'!$B$3:$B$400,0))</f>
        <v>BuFa</v>
      </c>
      <c r="D562" s="22" t="s">
        <v>64</v>
      </c>
      <c r="E562" s="23">
        <f>MATCH(G562,'[2]sex'!$B$3:$B$176,0)</f>
        <v>3</v>
      </c>
      <c r="F562" s="23" t="str">
        <f>INDEX('[2]sex'!$D$3:$D$176,MATCH(G562,'[2]sex'!$B$3:$B$176,0))</f>
        <v>both_s</v>
      </c>
      <c r="G562" s="22" t="s">
        <v>312</v>
      </c>
      <c r="H562" s="38">
        <v>30.942</v>
      </c>
      <c r="I562" s="38">
        <v>33.29</v>
      </c>
      <c r="J562" s="38">
        <v>35.588</v>
      </c>
      <c r="K562" s="38">
        <v>38.037</v>
      </c>
      <c r="L562" s="38">
        <v>40.27</v>
      </c>
      <c r="M562" s="38">
        <v>43.389</v>
      </c>
      <c r="N562" s="38">
        <v>48.394</v>
      </c>
      <c r="O562" s="38">
        <v>49.477</v>
      </c>
      <c r="P562" s="38">
        <v>49.329</v>
      </c>
      <c r="Q562" s="38">
        <v>49.857</v>
      </c>
      <c r="R562" s="38">
        <v>51.606</v>
      </c>
      <c r="S562" s="38">
        <v>55.821</v>
      </c>
      <c r="T562" s="38">
        <v>58.074</v>
      </c>
      <c r="U562" s="38">
        <v>59.833</v>
      </c>
      <c r="V562" s="38">
        <v>61.477</v>
      </c>
      <c r="W562" s="38">
        <v>63.022</v>
      </c>
      <c r="X562" s="38">
        <v>64.359</v>
      </c>
      <c r="Y562" s="38">
        <v>65.651</v>
      </c>
      <c r="Z562" s="38">
        <v>66.718</v>
      </c>
      <c r="AA562" s="38">
        <v>67.686</v>
      </c>
      <c r="AB562" s="38">
        <v>68.632</v>
      </c>
      <c r="AC562" s="38">
        <v>69.553</v>
      </c>
      <c r="AD562" s="38">
        <v>70.335</v>
      </c>
      <c r="AE562" s="38">
        <v>71.096</v>
      </c>
      <c r="AF562" s="38">
        <v>71.884</v>
      </c>
      <c r="AG562" s="38">
        <v>72.572</v>
      </c>
      <c r="AH562" s="38">
        <v>73.282</v>
      </c>
      <c r="AI562" s="38">
        <v>73.953</v>
      </c>
      <c r="AJ562" s="38">
        <v>74.763</v>
      </c>
      <c r="AK562" s="38">
        <v>75.486</v>
      </c>
    </row>
    <row r="563" spans="1:37" ht="12.75" customHeight="1" thickBot="1" thickTop="1">
      <c r="A563" s="1">
        <v>5</v>
      </c>
      <c r="B563" s="19">
        <f>MATCH(D563,'[2]world'!$B$3:$B$400,0)</f>
        <v>104</v>
      </c>
      <c r="C563" s="17" t="str">
        <f>INDEX('[2]world'!$D$3:$D$400,MATCH(D563,'[2]world'!$B$3:$B$400,0))</f>
        <v>Buru</v>
      </c>
      <c r="D563" s="22" t="s">
        <v>65</v>
      </c>
      <c r="E563" s="23">
        <f>MATCH(G563,'[2]sex'!$B$3:$B$176,0)</f>
        <v>3</v>
      </c>
      <c r="F563" s="23" t="str">
        <f>INDEX('[2]sex'!$D$3:$D$176,MATCH(G563,'[2]sex'!$B$3:$B$176,0))</f>
        <v>both_s</v>
      </c>
      <c r="G563" s="22" t="s">
        <v>312</v>
      </c>
      <c r="H563" s="38">
        <v>39.031</v>
      </c>
      <c r="I563" s="38">
        <v>40.529</v>
      </c>
      <c r="J563" s="38">
        <v>42.036</v>
      </c>
      <c r="K563" s="38">
        <v>43.533</v>
      </c>
      <c r="L563" s="38">
        <v>44.236</v>
      </c>
      <c r="M563" s="38">
        <v>46.432</v>
      </c>
      <c r="N563" s="38">
        <v>48.029</v>
      </c>
      <c r="O563" s="38">
        <v>49.159</v>
      </c>
      <c r="P563" s="38">
        <v>47.294</v>
      </c>
      <c r="Q563" s="38">
        <v>50.855</v>
      </c>
      <c r="R563" s="38">
        <v>51.968</v>
      </c>
      <c r="S563" s="38">
        <v>53.665</v>
      </c>
      <c r="T563" s="38">
        <v>56.076</v>
      </c>
      <c r="U563" s="38">
        <v>58.055</v>
      </c>
      <c r="V563" s="38">
        <v>59.748</v>
      </c>
      <c r="W563" s="38">
        <v>61.598</v>
      </c>
      <c r="X563" s="38">
        <v>63.482</v>
      </c>
      <c r="Y563" s="38">
        <v>65.213</v>
      </c>
      <c r="Z563" s="38">
        <v>66.781</v>
      </c>
      <c r="AA563" s="38">
        <v>68.151</v>
      </c>
      <c r="AB563" s="38">
        <v>69.321</v>
      </c>
      <c r="AC563" s="38">
        <v>70.442</v>
      </c>
      <c r="AD563" s="38">
        <v>71.52</v>
      </c>
      <c r="AE563" s="38">
        <v>72.49</v>
      </c>
      <c r="AF563" s="38">
        <v>73.277</v>
      </c>
      <c r="AG563" s="38">
        <v>73.995</v>
      </c>
      <c r="AH563" s="38">
        <v>74.677</v>
      </c>
      <c r="AI563" s="38">
        <v>75.369</v>
      </c>
      <c r="AJ563" s="38">
        <v>76.036</v>
      </c>
      <c r="AK563" s="38">
        <v>76.681</v>
      </c>
    </row>
    <row r="564" spans="1:37" ht="12.75" customHeight="1" thickBot="1" thickTop="1">
      <c r="A564" s="1">
        <v>5</v>
      </c>
      <c r="B564" s="19">
        <f>MATCH(D564,'[2]world'!$B$3:$B$400,0)</f>
        <v>390</v>
      </c>
      <c r="C564" s="17" t="str">
        <f>INDEX('[2]world'!$D$3:$D$400,MATCH(D564,'[2]world'!$B$3:$B$400,0))</f>
        <v>Kapo_W</v>
      </c>
      <c r="D564" s="22" t="s">
        <v>254</v>
      </c>
      <c r="E564" s="23">
        <f>MATCH(G564,'[2]sex'!$B$3:$B$176,0)</f>
        <v>3</v>
      </c>
      <c r="F564" s="23" t="str">
        <f>INDEX('[2]sex'!$D$3:$D$176,MATCH(G564,'[2]sex'!$B$3:$B$176,0))</f>
        <v>both_s</v>
      </c>
      <c r="G564" s="22" t="s">
        <v>312</v>
      </c>
      <c r="H564" s="38">
        <v>48.065</v>
      </c>
      <c r="I564" s="38">
        <v>48.761</v>
      </c>
      <c r="J564" s="38">
        <v>49.451</v>
      </c>
      <c r="K564" s="38">
        <v>52.435</v>
      </c>
      <c r="L564" s="38">
        <v>55.426</v>
      </c>
      <c r="M564" s="38">
        <v>58.895</v>
      </c>
      <c r="N564" s="38">
        <v>62.375</v>
      </c>
      <c r="O564" s="38">
        <v>64.733</v>
      </c>
      <c r="P564" s="38">
        <v>66.671</v>
      </c>
      <c r="Q564" s="38">
        <v>68.964</v>
      </c>
      <c r="R564" s="38">
        <v>70.739</v>
      </c>
      <c r="S564" s="38">
        <v>72.482</v>
      </c>
      <c r="T564" s="38">
        <v>72.974</v>
      </c>
      <c r="U564" s="38">
        <v>74.191</v>
      </c>
      <c r="V564" s="38">
        <v>75.324</v>
      </c>
      <c r="W564" s="38">
        <v>76.359</v>
      </c>
      <c r="X564" s="38">
        <v>77.315</v>
      </c>
      <c r="Y564" s="38">
        <v>78.23</v>
      </c>
      <c r="Z564" s="38">
        <v>79.128</v>
      </c>
      <c r="AA564" s="38">
        <v>79.937</v>
      </c>
      <c r="AB564" s="38">
        <v>80.794</v>
      </c>
      <c r="AC564" s="38">
        <v>81.667</v>
      </c>
      <c r="AD564" s="38">
        <v>82.535</v>
      </c>
      <c r="AE564" s="38">
        <v>83.337</v>
      </c>
      <c r="AF564" s="38">
        <v>84.1</v>
      </c>
      <c r="AG564" s="38">
        <v>84.833</v>
      </c>
      <c r="AH564" s="38">
        <v>85.522</v>
      </c>
      <c r="AI564" s="38">
        <v>86.104</v>
      </c>
      <c r="AJ564" s="38">
        <v>86.685</v>
      </c>
      <c r="AK564" s="38">
        <v>87.222</v>
      </c>
    </row>
    <row r="565" spans="1:37" ht="12.75" customHeight="1" thickBot="1" thickTop="1">
      <c r="A565" s="1">
        <v>5</v>
      </c>
      <c r="B565" s="19">
        <f>MATCH(D565,'[2]world'!$B$3:$B$400,0)</f>
        <v>211</v>
      </c>
      <c r="C565" s="17" t="str">
        <f>INDEX('[2]world'!$D$3:$D$400,MATCH(D565,'[2]world'!$B$3:$B$400,0))</f>
        <v>Kam</v>
      </c>
      <c r="D565" s="22" t="s">
        <v>66</v>
      </c>
      <c r="E565" s="23">
        <f>MATCH(G565,'[2]sex'!$B$3:$B$176,0)</f>
        <v>3</v>
      </c>
      <c r="F565" s="23" t="str">
        <f>INDEX('[2]sex'!$D$3:$D$176,MATCH(G565,'[2]sex'!$B$3:$B$176,0))</f>
        <v>both_s</v>
      </c>
      <c r="G565" s="22" t="s">
        <v>312</v>
      </c>
      <c r="H565" s="38">
        <v>40.323</v>
      </c>
      <c r="I565" s="38">
        <v>41.049</v>
      </c>
      <c r="J565" s="38">
        <v>41.387</v>
      </c>
      <c r="K565" s="38">
        <v>41.967</v>
      </c>
      <c r="L565" s="38">
        <v>37.843</v>
      </c>
      <c r="M565" s="38">
        <v>14.49</v>
      </c>
      <c r="N565" s="38">
        <v>45.08</v>
      </c>
      <c r="O565" s="38">
        <v>52.042</v>
      </c>
      <c r="P565" s="38">
        <v>54.269</v>
      </c>
      <c r="Q565" s="38">
        <v>56.408</v>
      </c>
      <c r="R565" s="38">
        <v>60.781</v>
      </c>
      <c r="S565" s="38">
        <v>65.117</v>
      </c>
      <c r="T565" s="38">
        <v>67.612</v>
      </c>
      <c r="U565" s="38">
        <v>69.925</v>
      </c>
      <c r="V565" s="38">
        <v>72.008</v>
      </c>
      <c r="W565" s="38">
        <v>73.813</v>
      </c>
      <c r="X565" s="38">
        <v>75.313</v>
      </c>
      <c r="Y565" s="38">
        <v>76.578</v>
      </c>
      <c r="Z565" s="38">
        <v>77.741</v>
      </c>
      <c r="AA565" s="38">
        <v>78.788</v>
      </c>
      <c r="AB565" s="38">
        <v>79.788</v>
      </c>
      <c r="AC565" s="38">
        <v>80.691</v>
      </c>
      <c r="AD565" s="38">
        <v>81.579</v>
      </c>
      <c r="AE565" s="38">
        <v>82.357</v>
      </c>
      <c r="AF565" s="38">
        <v>83.203</v>
      </c>
      <c r="AG565" s="38">
        <v>83.952</v>
      </c>
      <c r="AH565" s="38">
        <v>84.611</v>
      </c>
      <c r="AI565" s="38">
        <v>85.236</v>
      </c>
      <c r="AJ565" s="38">
        <v>85.774</v>
      </c>
      <c r="AK565" s="38">
        <v>86.28</v>
      </c>
    </row>
    <row r="566" spans="1:37" ht="12.75" customHeight="1" thickBot="1" thickTop="1">
      <c r="A566" s="1">
        <v>5</v>
      </c>
      <c r="B566" s="19">
        <f>MATCH(D566,'[2]world'!$B$3:$B$400,0)</f>
        <v>125</v>
      </c>
      <c r="C566" s="17" t="str">
        <f>INDEX('[2]world'!$D$3:$D$400,MATCH(D566,'[2]world'!$B$3:$B$400,0))</f>
        <v>Kan</v>
      </c>
      <c r="D566" s="22" t="s">
        <v>67</v>
      </c>
      <c r="E566" s="23">
        <f>MATCH(G566,'[2]sex'!$B$3:$B$176,0)</f>
        <v>3</v>
      </c>
      <c r="F566" s="23" t="str">
        <f>INDEX('[2]sex'!$D$3:$D$176,MATCH(G566,'[2]sex'!$B$3:$B$176,0))</f>
        <v>both_s</v>
      </c>
      <c r="G566" s="22" t="s">
        <v>312</v>
      </c>
      <c r="H566" s="38">
        <v>38.543</v>
      </c>
      <c r="I566" s="38">
        <v>40.454</v>
      </c>
      <c r="J566" s="38">
        <v>42.681</v>
      </c>
      <c r="K566" s="38">
        <v>44.854</v>
      </c>
      <c r="L566" s="38">
        <v>47.42</v>
      </c>
      <c r="M566" s="38">
        <v>50.058</v>
      </c>
      <c r="N566" s="38">
        <v>52.175</v>
      </c>
      <c r="O566" s="38">
        <v>53.282</v>
      </c>
      <c r="P566" s="38">
        <v>53.629</v>
      </c>
      <c r="Q566" s="38">
        <v>52.656</v>
      </c>
      <c r="R566" s="38">
        <v>51.587</v>
      </c>
      <c r="S566" s="38">
        <v>52.73</v>
      </c>
      <c r="T566" s="38">
        <v>54.875</v>
      </c>
      <c r="U566" s="38">
        <v>57.034</v>
      </c>
      <c r="V566" s="38">
        <v>59.086</v>
      </c>
      <c r="W566" s="38">
        <v>61.384</v>
      </c>
      <c r="X566" s="38">
        <v>63.513</v>
      </c>
      <c r="Y566" s="38">
        <v>65.472</v>
      </c>
      <c r="Z566" s="38">
        <v>67.161</v>
      </c>
      <c r="AA566" s="38">
        <v>68.575</v>
      </c>
      <c r="AB566" s="38">
        <v>69.939</v>
      </c>
      <c r="AC566" s="38">
        <v>71.115</v>
      </c>
      <c r="AD566" s="38">
        <v>72.147</v>
      </c>
      <c r="AE566" s="38">
        <v>73.034</v>
      </c>
      <c r="AF566" s="38">
        <v>73.798</v>
      </c>
      <c r="AG566" s="38">
        <v>74.545</v>
      </c>
      <c r="AH566" s="38">
        <v>75.281</v>
      </c>
      <c r="AI566" s="38">
        <v>75.972</v>
      </c>
      <c r="AJ566" s="38">
        <v>76.64</v>
      </c>
      <c r="AK566" s="38">
        <v>77.246</v>
      </c>
    </row>
    <row r="567" spans="1:37" ht="12.75" customHeight="1" thickBot="1" thickTop="1">
      <c r="A567" s="1">
        <v>5</v>
      </c>
      <c r="B567" s="19">
        <f>MATCH(D567,'[2]world'!$B$3:$B$400,0)</f>
        <v>17</v>
      </c>
      <c r="C567" s="17" t="str">
        <f>INDEX('[2]world'!$D$3:$D$400,MATCH(D567,'[2]world'!$B$3:$B$400,0))</f>
        <v>CA</v>
      </c>
      <c r="D567" s="22" t="s">
        <v>68</v>
      </c>
      <c r="E567" s="23">
        <f>MATCH(G567,'[2]sex'!$B$3:$B$176,0)</f>
        <v>3</v>
      </c>
      <c r="F567" s="23" t="str">
        <f>INDEX('[2]sex'!$D$3:$D$176,MATCH(G567,'[2]sex'!$B$3:$B$176,0))</f>
        <v>both_s</v>
      </c>
      <c r="G567" s="22" t="s">
        <v>312</v>
      </c>
      <c r="H567" s="38">
        <v>68.894</v>
      </c>
      <c r="I567" s="38">
        <v>70.231</v>
      </c>
      <c r="J567" s="38">
        <v>71.272</v>
      </c>
      <c r="K567" s="38">
        <v>72.067</v>
      </c>
      <c r="L567" s="38">
        <v>72.925</v>
      </c>
      <c r="M567" s="38">
        <v>74.165</v>
      </c>
      <c r="N567" s="38">
        <v>75.735</v>
      </c>
      <c r="O567" s="38">
        <v>76.731</v>
      </c>
      <c r="P567" s="38">
        <v>77.702</v>
      </c>
      <c r="Q567" s="38">
        <v>78.489</v>
      </c>
      <c r="R567" s="38">
        <v>79.679</v>
      </c>
      <c r="S567" s="38">
        <v>80.657</v>
      </c>
      <c r="T567" s="38">
        <v>81.775</v>
      </c>
      <c r="U567" s="38">
        <v>82.632</v>
      </c>
      <c r="V567" s="38">
        <v>83.487</v>
      </c>
      <c r="W567" s="38">
        <v>84.249</v>
      </c>
      <c r="X567" s="38">
        <v>84.926</v>
      </c>
      <c r="Y567" s="38">
        <v>85.563</v>
      </c>
      <c r="Z567" s="38">
        <v>86.206</v>
      </c>
      <c r="AA567" s="38">
        <v>86.787</v>
      </c>
      <c r="AB567" s="38">
        <v>87.349</v>
      </c>
      <c r="AC567" s="38">
        <v>87.925</v>
      </c>
      <c r="AD567" s="38">
        <v>88.485</v>
      </c>
      <c r="AE567" s="38">
        <v>89.047</v>
      </c>
      <c r="AF567" s="38">
        <v>89.612</v>
      </c>
      <c r="AG567" s="38">
        <v>90.139</v>
      </c>
      <c r="AH567" s="38">
        <v>90.675</v>
      </c>
      <c r="AI567" s="38">
        <v>91.194</v>
      </c>
      <c r="AJ567" s="38">
        <v>91.727</v>
      </c>
      <c r="AK567" s="38">
        <v>92.243</v>
      </c>
    </row>
    <row r="568" spans="1:37" ht="12.75" customHeight="1" thickBot="1" thickTop="1">
      <c r="A568" s="1">
        <v>5</v>
      </c>
      <c r="B568" s="19">
        <f>MATCH(D568,'[2]world'!$B$3:$B$400,0)</f>
        <v>270</v>
      </c>
      <c r="C568" s="17" t="str">
        <f>INDEX('[2]world'!$D$3:$D$400,MATCH(D568,'[2]world'!$B$3:$B$400,0))</f>
        <v>Carib</v>
      </c>
      <c r="D568" s="22" t="s">
        <v>69</v>
      </c>
      <c r="E568" s="23">
        <f>MATCH(G568,'[2]sex'!$B$3:$B$176,0)</f>
        <v>3</v>
      </c>
      <c r="F568" s="23" t="str">
        <f>INDEX('[2]sex'!$D$3:$D$176,MATCH(G568,'[2]sex'!$B$3:$B$176,0))</f>
        <v>both_s</v>
      </c>
      <c r="G568" s="22" t="s">
        <v>312</v>
      </c>
      <c r="H568" s="38">
        <v>52.0433813998932</v>
      </c>
      <c r="I568" s="38">
        <v>55.2591527190455</v>
      </c>
      <c r="J568" s="38">
        <v>58.3520913511687</v>
      </c>
      <c r="K568" s="38">
        <v>61.0112978590603</v>
      </c>
      <c r="L568" s="38">
        <v>63.0360167870617</v>
      </c>
      <c r="M568" s="38">
        <v>64.4610909957297</v>
      </c>
      <c r="N568" s="38">
        <v>65.5275991212942</v>
      </c>
      <c r="O568" s="38">
        <v>66.8278970214236</v>
      </c>
      <c r="P568" s="38">
        <v>67.7127989631993</v>
      </c>
      <c r="Q568" s="38">
        <v>68.9134272922987</v>
      </c>
      <c r="R568" s="38">
        <v>69.96044783577</v>
      </c>
      <c r="S568" s="38">
        <v>71.3105336016275</v>
      </c>
      <c r="T568" s="38">
        <v>72.4293178164895</v>
      </c>
      <c r="U568" s="38">
        <v>73.4526691656327</v>
      </c>
      <c r="V568" s="38">
        <v>74.462647626233</v>
      </c>
      <c r="W568" s="38">
        <v>75.4148821070751</v>
      </c>
      <c r="X568" s="38">
        <v>76.3259250935664</v>
      </c>
      <c r="Y568" s="38">
        <v>77.1780279116626</v>
      </c>
      <c r="Z568" s="38">
        <v>77.9583987855499</v>
      </c>
      <c r="AA568" s="38">
        <v>78.6313994597745</v>
      </c>
      <c r="AB568" s="38">
        <v>79.2647694697723</v>
      </c>
      <c r="AC568" s="38">
        <v>79.8423468519031</v>
      </c>
      <c r="AD568" s="38">
        <v>80.4116020339971</v>
      </c>
      <c r="AE568" s="38">
        <v>80.9866383800533</v>
      </c>
      <c r="AF568" s="38">
        <v>81.5514819981512</v>
      </c>
      <c r="AG568" s="38">
        <v>82.1834153200726</v>
      </c>
      <c r="AH568" s="38">
        <v>82.7557908480586</v>
      </c>
      <c r="AI568" s="38">
        <v>83.3294992977519</v>
      </c>
      <c r="AJ568" s="38">
        <v>83.9343071778034</v>
      </c>
      <c r="AK568" s="38">
        <v>84.4883261923342</v>
      </c>
    </row>
    <row r="569" spans="1:37" ht="12.75" customHeight="1" thickBot="1" thickTop="1">
      <c r="A569" s="1">
        <v>5</v>
      </c>
      <c r="B569" s="19">
        <f>MATCH(D569,'[2]world'!$B$3:$B$400,0)</f>
        <v>126</v>
      </c>
      <c r="C569" s="17" t="str">
        <f>INDEX('[2]world'!$D$3:$D$400,MATCH(D569,'[2]world'!$B$3:$B$400,0))</f>
        <v>CAR</v>
      </c>
      <c r="D569" s="22" t="s">
        <v>70</v>
      </c>
      <c r="E569" s="23">
        <f>MATCH(G569,'[2]sex'!$B$3:$B$176,0)</f>
        <v>3</v>
      </c>
      <c r="F569" s="23" t="str">
        <f>INDEX('[2]sex'!$D$3:$D$176,MATCH(G569,'[2]sex'!$B$3:$B$176,0))</f>
        <v>both_s</v>
      </c>
      <c r="G569" s="22" t="s">
        <v>312</v>
      </c>
      <c r="H569" s="38">
        <v>33.438</v>
      </c>
      <c r="I569" s="38">
        <v>35.498</v>
      </c>
      <c r="J569" s="38">
        <v>37.568</v>
      </c>
      <c r="K569" s="38">
        <v>40.158</v>
      </c>
      <c r="L569" s="38">
        <v>43.9</v>
      </c>
      <c r="M569" s="38">
        <v>47.618</v>
      </c>
      <c r="N569" s="38">
        <v>49.588</v>
      </c>
      <c r="O569" s="38">
        <v>49.621</v>
      </c>
      <c r="P569" s="38">
        <v>48.07</v>
      </c>
      <c r="Q569" s="38">
        <v>45.686</v>
      </c>
      <c r="R569" s="38">
        <v>44.217</v>
      </c>
      <c r="S569" s="38">
        <v>46.094</v>
      </c>
      <c r="T569" s="38">
        <v>49.541</v>
      </c>
      <c r="U569" s="38">
        <v>53.265</v>
      </c>
      <c r="V569" s="38">
        <v>55.934</v>
      </c>
      <c r="W569" s="38">
        <v>58.632</v>
      </c>
      <c r="X569" s="38">
        <v>61.392</v>
      </c>
      <c r="Y569" s="38">
        <v>63.928</v>
      </c>
      <c r="Z569" s="38">
        <v>66.277</v>
      </c>
      <c r="AA569" s="38">
        <v>68.264</v>
      </c>
      <c r="AB569" s="38">
        <v>69.915</v>
      </c>
      <c r="AC569" s="38">
        <v>71.372</v>
      </c>
      <c r="AD569" s="38">
        <v>72.575</v>
      </c>
      <c r="AE569" s="38">
        <v>73.56</v>
      </c>
      <c r="AF569" s="38">
        <v>74.47</v>
      </c>
      <c r="AG569" s="38">
        <v>75.365</v>
      </c>
      <c r="AH569" s="38">
        <v>76.234</v>
      </c>
      <c r="AI569" s="38">
        <v>77.057</v>
      </c>
      <c r="AJ569" s="38">
        <v>77.75</v>
      </c>
      <c r="AK569" s="38">
        <v>78.377</v>
      </c>
    </row>
    <row r="570" spans="1:37" ht="12.75" customHeight="1" thickBot="1" thickTop="1">
      <c r="A570" s="1">
        <v>5</v>
      </c>
      <c r="B570" s="19">
        <f>MATCH(D570,'[2]world'!$B$3:$B$400,0)</f>
        <v>142</v>
      </c>
      <c r="C570" s="17" t="str">
        <f>INDEX('[2]world'!$D$3:$D$400,MATCH(D570,'[2]world'!$B$3:$B$400,0))</f>
        <v>Am_C</v>
      </c>
      <c r="D570" s="22" t="s">
        <v>71</v>
      </c>
      <c r="E570" s="23">
        <f>MATCH(G570,'[2]sex'!$B$3:$B$176,0)</f>
        <v>3</v>
      </c>
      <c r="F570" s="23" t="str">
        <f>INDEX('[2]sex'!$D$3:$D$176,MATCH(G570,'[2]sex'!$B$3:$B$176,0))</f>
        <v>both_s</v>
      </c>
      <c r="G570" s="22" t="s">
        <v>312</v>
      </c>
      <c r="H570" s="38">
        <v>49.022833123615</v>
      </c>
      <c r="I570" s="38">
        <v>53.1562869351623</v>
      </c>
      <c r="J570" s="38">
        <v>56.4086824357556</v>
      </c>
      <c r="K570" s="38">
        <v>58.5738530573408</v>
      </c>
      <c r="L570" s="38">
        <v>61.0803604360741</v>
      </c>
      <c r="M570" s="38">
        <v>63.6147404986777</v>
      </c>
      <c r="N570" s="38">
        <v>65.9083916799732</v>
      </c>
      <c r="O570" s="38">
        <v>68.2954810481709</v>
      </c>
      <c r="P570" s="38">
        <v>70.542356569557</v>
      </c>
      <c r="Q570" s="38">
        <v>72.4976703847869</v>
      </c>
      <c r="R570" s="38">
        <v>73.8768388702611</v>
      </c>
      <c r="S570" s="38">
        <v>74.8308711995651</v>
      </c>
      <c r="T570" s="38">
        <v>75.7151730597957</v>
      </c>
      <c r="U570" s="38">
        <v>76.7546943915228</v>
      </c>
      <c r="V570" s="38">
        <v>77.7410612121023</v>
      </c>
      <c r="W570" s="38">
        <v>78.6741755057939</v>
      </c>
      <c r="X570" s="38">
        <v>79.6067336608825</v>
      </c>
      <c r="Y570" s="38">
        <v>80.5302544177335</v>
      </c>
      <c r="Z570" s="38">
        <v>81.4352511453063</v>
      </c>
      <c r="AA570" s="38">
        <v>82.2890957451272</v>
      </c>
      <c r="AB570" s="38">
        <v>83.0953508344277</v>
      </c>
      <c r="AC570" s="38">
        <v>83.8368726931087</v>
      </c>
      <c r="AD570" s="38">
        <v>84.5232254901237</v>
      </c>
      <c r="AE570" s="38">
        <v>85.1467120453305</v>
      </c>
      <c r="AF570" s="38">
        <v>85.7717886372058</v>
      </c>
      <c r="AG570" s="38">
        <v>86.3511233830515</v>
      </c>
      <c r="AH570" s="38">
        <v>86.8876621308591</v>
      </c>
      <c r="AI570" s="38">
        <v>87.4372441712387</v>
      </c>
      <c r="AJ570" s="38">
        <v>87.987095576606</v>
      </c>
      <c r="AK570" s="38">
        <v>88.5169032066978</v>
      </c>
    </row>
    <row r="571" spans="1:37" ht="12.75" customHeight="1" thickBot="1" thickTop="1">
      <c r="A571" s="1">
        <v>5</v>
      </c>
      <c r="B571" s="19">
        <f>MATCH(D571,'[2]world'!$B$3:$B$400,0)</f>
        <v>393</v>
      </c>
      <c r="C571" s="17" t="str">
        <f>INDEX('[2]world'!$D$3:$D$400,MATCH(D571,'[2]world'!$B$3:$B$400,0))</f>
        <v>Centr_Asia</v>
      </c>
      <c r="D571" s="22" t="s">
        <v>255</v>
      </c>
      <c r="E571" s="23">
        <f>MATCH(G571,'[2]sex'!$B$3:$B$176,0)</f>
        <v>3</v>
      </c>
      <c r="F571" s="23" t="str">
        <f>INDEX('[2]sex'!$D$3:$D$176,MATCH(G571,'[2]sex'!$B$3:$B$176,0))</f>
        <v>both_s</v>
      </c>
      <c r="G571" s="22" t="s">
        <v>312</v>
      </c>
      <c r="H571" s="38">
        <v>54.5504317077781</v>
      </c>
      <c r="I571" s="38">
        <v>56.77105163609</v>
      </c>
      <c r="J571" s="38">
        <v>58.9023073806039</v>
      </c>
      <c r="K571" s="38">
        <v>60.9224113669756</v>
      </c>
      <c r="L571" s="38">
        <v>62.4942950199982</v>
      </c>
      <c r="M571" s="38">
        <v>63.5519283821726</v>
      </c>
      <c r="N571" s="38">
        <v>65.0330642838708</v>
      </c>
      <c r="O571" s="38">
        <v>66.3405574441485</v>
      </c>
      <c r="P571" s="38">
        <v>65.0013179932162</v>
      </c>
      <c r="Q571" s="38">
        <v>64.2795487751023</v>
      </c>
      <c r="R571" s="38">
        <v>65.3891428344839</v>
      </c>
      <c r="S571" s="38">
        <v>66.4739913337236</v>
      </c>
      <c r="T571" s="38">
        <v>68.363769887771</v>
      </c>
      <c r="U571" s="38">
        <v>68.9875873580571</v>
      </c>
      <c r="V571" s="38">
        <v>69.6596174950002</v>
      </c>
      <c r="W571" s="38">
        <v>70.2923828441038</v>
      </c>
      <c r="X571" s="38">
        <v>70.8945419641031</v>
      </c>
      <c r="Y571" s="38">
        <v>71.49539908963</v>
      </c>
      <c r="Z571" s="38">
        <v>72.0866718993235</v>
      </c>
      <c r="AA571" s="38">
        <v>72.6976837369825</v>
      </c>
      <c r="AB571" s="38">
        <v>73.2944107893827</v>
      </c>
      <c r="AC571" s="38">
        <v>73.8841532506678</v>
      </c>
      <c r="AD571" s="38">
        <v>74.4945736126466</v>
      </c>
      <c r="AE571" s="38">
        <v>75.1291780668616</v>
      </c>
      <c r="AF571" s="38">
        <v>75.7796678232758</v>
      </c>
      <c r="AG571" s="38">
        <v>76.4601622973812</v>
      </c>
      <c r="AH571" s="38">
        <v>77.1014551549784</v>
      </c>
      <c r="AI571" s="38">
        <v>77.8099704880641</v>
      </c>
      <c r="AJ571" s="38">
        <v>78.5079743419429</v>
      </c>
      <c r="AK571" s="38">
        <v>79.1932891746109</v>
      </c>
    </row>
    <row r="572" spans="1:37" ht="12.75" customHeight="1" thickBot="1" thickTop="1">
      <c r="A572" s="1">
        <v>5</v>
      </c>
      <c r="B572" s="19">
        <f>MATCH(D572,'[2]world'!$B$3:$B$400,0)</f>
        <v>127</v>
      </c>
      <c r="C572" s="17" t="str">
        <f>INDEX('[2]world'!$D$3:$D$400,MATCH(D572,'[2]world'!$B$3:$B$400,0))</f>
        <v>Chad</v>
      </c>
      <c r="D572" s="22" t="s">
        <v>72</v>
      </c>
      <c r="E572" s="23">
        <f>MATCH(G572,'[2]sex'!$B$3:$B$176,0)</f>
        <v>3</v>
      </c>
      <c r="F572" s="23" t="str">
        <f>INDEX('[2]sex'!$D$3:$D$176,MATCH(G572,'[2]sex'!$B$3:$B$176,0))</f>
        <v>both_s</v>
      </c>
      <c r="G572" s="22" t="s">
        <v>312</v>
      </c>
      <c r="H572" s="38">
        <v>36.061</v>
      </c>
      <c r="I572" s="38">
        <v>37.366</v>
      </c>
      <c r="J572" s="38">
        <v>38.706</v>
      </c>
      <c r="K572" s="38">
        <v>40.148</v>
      </c>
      <c r="L572" s="38">
        <v>42.517</v>
      </c>
      <c r="M572" s="38">
        <v>43.983</v>
      </c>
      <c r="N572" s="38">
        <v>45.385</v>
      </c>
      <c r="O572" s="38">
        <v>46.639</v>
      </c>
      <c r="P572" s="38">
        <v>47.137</v>
      </c>
      <c r="Q572" s="38">
        <v>47.645</v>
      </c>
      <c r="R572" s="38">
        <v>47.653</v>
      </c>
      <c r="S572" s="38">
        <v>48.709</v>
      </c>
      <c r="T572" s="38">
        <v>51.13</v>
      </c>
      <c r="U572" s="38">
        <v>52.525</v>
      </c>
      <c r="V572" s="38">
        <v>53.973</v>
      </c>
      <c r="W572" s="38">
        <v>55.496</v>
      </c>
      <c r="X572" s="38">
        <v>56.954</v>
      </c>
      <c r="Y572" s="38">
        <v>58.491</v>
      </c>
      <c r="Z572" s="38">
        <v>60.048</v>
      </c>
      <c r="AA572" s="38">
        <v>61.581</v>
      </c>
      <c r="AB572" s="38">
        <v>63.126</v>
      </c>
      <c r="AC572" s="38">
        <v>64.637</v>
      </c>
      <c r="AD572" s="38">
        <v>66.198</v>
      </c>
      <c r="AE572" s="38">
        <v>67.675</v>
      </c>
      <c r="AF572" s="38">
        <v>69.088</v>
      </c>
      <c r="AG572" s="38">
        <v>70.527</v>
      </c>
      <c r="AH572" s="38">
        <v>71.901</v>
      </c>
      <c r="AI572" s="38">
        <v>73.213</v>
      </c>
      <c r="AJ572" s="38">
        <v>74.607</v>
      </c>
      <c r="AK572" s="38">
        <v>75.948</v>
      </c>
    </row>
    <row r="573" spans="1:37" ht="12.75" customHeight="1" thickBot="1" thickTop="1">
      <c r="A573" s="1">
        <v>5</v>
      </c>
      <c r="B573" s="19">
        <f>MATCH(D573,'[2]world'!$B$3:$B$400,0)</f>
        <v>230</v>
      </c>
      <c r="C573" s="17" t="str">
        <f>INDEX('[2]world'!$D$3:$D$400,MATCH(D573,'[2]world'!$B$3:$B$400,0))</f>
        <v>Norm</v>
      </c>
      <c r="D573" s="22" t="s">
        <v>73</v>
      </c>
      <c r="E573" s="23">
        <f>MATCH(G573,'[2]sex'!$B$3:$B$176,0)</f>
        <v>3</v>
      </c>
      <c r="F573" s="23" t="str">
        <f>INDEX('[2]sex'!$D$3:$D$176,MATCH(G573,'[2]sex'!$B$3:$B$176,0))</f>
        <v>both_s</v>
      </c>
      <c r="G573" s="22" t="s">
        <v>312</v>
      </c>
      <c r="H573" s="38">
        <v>69.227</v>
      </c>
      <c r="I573" s="38">
        <v>70.463</v>
      </c>
      <c r="J573" s="38">
        <v>70.924</v>
      </c>
      <c r="K573" s="38">
        <v>71.603</v>
      </c>
      <c r="L573" s="38">
        <v>72.065</v>
      </c>
      <c r="M573" s="38">
        <v>72.859</v>
      </c>
      <c r="N573" s="38">
        <v>74.038</v>
      </c>
      <c r="O573" s="38">
        <v>74.938</v>
      </c>
      <c r="P573" s="38">
        <v>76.079</v>
      </c>
      <c r="Q573" s="38">
        <v>76.998</v>
      </c>
      <c r="R573" s="38">
        <v>78.269</v>
      </c>
      <c r="S573" s="38">
        <v>79.632</v>
      </c>
      <c r="T573" s="38">
        <v>80.44</v>
      </c>
      <c r="U573" s="38">
        <v>81.189</v>
      </c>
      <c r="V573" s="38">
        <v>81.964</v>
      </c>
      <c r="W573" s="38">
        <v>82.727</v>
      </c>
      <c r="X573" s="38">
        <v>83.509</v>
      </c>
      <c r="Y573" s="38">
        <v>84.221</v>
      </c>
      <c r="Z573" s="38">
        <v>84.885</v>
      </c>
      <c r="AA573" s="38">
        <v>85.486</v>
      </c>
      <c r="AB573" s="38">
        <v>86.057</v>
      </c>
      <c r="AC573" s="38">
        <v>86.64</v>
      </c>
      <c r="AD573" s="38">
        <v>87.197</v>
      </c>
      <c r="AE573" s="38">
        <v>87.759</v>
      </c>
      <c r="AF573" s="38">
        <v>88.313</v>
      </c>
      <c r="AG573" s="38">
        <v>88.873</v>
      </c>
      <c r="AH573" s="38">
        <v>89.45</v>
      </c>
      <c r="AI573" s="38">
        <v>90.013</v>
      </c>
      <c r="AJ573" s="38">
        <v>90.562</v>
      </c>
      <c r="AK573" s="38">
        <v>91.093</v>
      </c>
    </row>
    <row r="574" spans="1:37" ht="12.75" customHeight="1" thickBot="1" thickTop="1">
      <c r="A574" s="1">
        <v>5</v>
      </c>
      <c r="B574" s="19">
        <f>MATCH(D574,'[2]world'!$B$3:$B$400,0)</f>
        <v>173</v>
      </c>
      <c r="C574" s="17" t="str">
        <f>INDEX('[2]world'!$D$3:$D$400,MATCH(D574,'[2]world'!$B$3:$B$400,0))</f>
        <v>Chili</v>
      </c>
      <c r="D574" s="22" t="s">
        <v>74</v>
      </c>
      <c r="E574" s="23">
        <f>MATCH(G574,'[2]sex'!$B$3:$B$176,0)</f>
        <v>3</v>
      </c>
      <c r="F574" s="23" t="str">
        <f>INDEX('[2]sex'!$D$3:$D$176,MATCH(G574,'[2]sex'!$B$3:$B$176,0))</f>
        <v>both_s</v>
      </c>
      <c r="G574" s="22" t="s">
        <v>312</v>
      </c>
      <c r="H574" s="38">
        <v>53.577</v>
      </c>
      <c r="I574" s="38">
        <v>56.159</v>
      </c>
      <c r="J574" s="38">
        <v>58.793</v>
      </c>
      <c r="K574" s="38">
        <v>61.463</v>
      </c>
      <c r="L574" s="38">
        <v>64.115</v>
      </c>
      <c r="M574" s="38">
        <v>66.712</v>
      </c>
      <c r="N574" s="38">
        <v>69.215</v>
      </c>
      <c r="O574" s="38">
        <v>71.598</v>
      </c>
      <c r="P574" s="38">
        <v>73.849</v>
      </c>
      <c r="Q574" s="38">
        <v>75.937</v>
      </c>
      <c r="R574" s="38">
        <v>77.862</v>
      </c>
      <c r="S574" s="38">
        <v>79.612</v>
      </c>
      <c r="T574" s="38">
        <v>81.188</v>
      </c>
      <c r="U574" s="38">
        <v>82.652</v>
      </c>
      <c r="V574" s="38">
        <v>83.777</v>
      </c>
      <c r="W574" s="38">
        <v>84.744</v>
      </c>
      <c r="X574" s="38">
        <v>85.59</v>
      </c>
      <c r="Y574" s="38">
        <v>86.376</v>
      </c>
      <c r="Z574" s="38">
        <v>87.119</v>
      </c>
      <c r="AA574" s="38">
        <v>87.808</v>
      </c>
      <c r="AB574" s="38">
        <v>88.478</v>
      </c>
      <c r="AC574" s="38">
        <v>89.118</v>
      </c>
      <c r="AD574" s="38">
        <v>89.727</v>
      </c>
      <c r="AE574" s="38">
        <v>90.294</v>
      </c>
      <c r="AF574" s="38">
        <v>90.864</v>
      </c>
      <c r="AG574" s="38">
        <v>91.386</v>
      </c>
      <c r="AH574" s="38">
        <v>91.934</v>
      </c>
      <c r="AI574" s="38">
        <v>92.451</v>
      </c>
      <c r="AJ574" s="38">
        <v>93.016</v>
      </c>
      <c r="AK574" s="38">
        <v>93.538</v>
      </c>
    </row>
    <row r="575" spans="1:37" ht="12.75" customHeight="1" thickBot="1" thickTop="1">
      <c r="A575" s="1">
        <v>5</v>
      </c>
      <c r="B575" s="19">
        <f>MATCH(D575,'[2]world'!$B$3:$B$400,0)</f>
        <v>222</v>
      </c>
      <c r="C575" s="17" t="str">
        <f>INDEX('[2]world'!$D$3:$D$400,MATCH(D575,'[2]world'!$B$3:$B$400,0))</f>
        <v>China</v>
      </c>
      <c r="D575" s="22" t="s">
        <v>75</v>
      </c>
      <c r="E575" s="23">
        <f>MATCH(G575,'[2]sex'!$B$3:$B$176,0)</f>
        <v>3</v>
      </c>
      <c r="F575" s="23" t="str">
        <f>INDEX('[2]sex'!$D$3:$D$176,MATCH(G575,'[2]sex'!$B$3:$B$176,0))</f>
        <v>both_s</v>
      </c>
      <c r="G575" s="22" t="s">
        <v>312</v>
      </c>
      <c r="H575" s="38">
        <v>43.389</v>
      </c>
      <c r="I575" s="38">
        <v>44.041</v>
      </c>
      <c r="J575" s="38">
        <v>44.125</v>
      </c>
      <c r="K575" s="38">
        <v>55.051</v>
      </c>
      <c r="L575" s="38">
        <v>61.32</v>
      </c>
      <c r="M575" s="38">
        <v>65.192</v>
      </c>
      <c r="N575" s="38">
        <v>67.446</v>
      </c>
      <c r="O575" s="38">
        <v>68.63</v>
      </c>
      <c r="P575" s="38">
        <v>69.386</v>
      </c>
      <c r="Q575" s="38">
        <v>70.587</v>
      </c>
      <c r="R575" s="38">
        <v>72.852</v>
      </c>
      <c r="S575" s="38">
        <v>74.438</v>
      </c>
      <c r="T575" s="38">
        <v>75.432</v>
      </c>
      <c r="U575" s="38">
        <v>76.497</v>
      </c>
      <c r="V575" s="38">
        <v>77.537</v>
      </c>
      <c r="W575" s="38">
        <v>78.597</v>
      </c>
      <c r="X575" s="38">
        <v>79.553</v>
      </c>
      <c r="Y575" s="38">
        <v>80.545</v>
      </c>
      <c r="Z575" s="38">
        <v>81.527</v>
      </c>
      <c r="AA575" s="38">
        <v>82.516</v>
      </c>
      <c r="AB575" s="38">
        <v>83.487</v>
      </c>
      <c r="AC575" s="38">
        <v>84.379</v>
      </c>
      <c r="AD575" s="38">
        <v>85.224</v>
      </c>
      <c r="AE575" s="38">
        <v>85.982</v>
      </c>
      <c r="AF575" s="38">
        <v>86.659</v>
      </c>
      <c r="AG575" s="38">
        <v>87.306</v>
      </c>
      <c r="AH575" s="38">
        <v>87.963</v>
      </c>
      <c r="AI575" s="38">
        <v>88.618</v>
      </c>
      <c r="AJ575" s="38">
        <v>89.29</v>
      </c>
      <c r="AK575" s="38">
        <v>89.941</v>
      </c>
    </row>
    <row r="576" spans="1:37" ht="12.75" customHeight="1" thickBot="1" thickTop="1">
      <c r="A576" s="1">
        <v>5</v>
      </c>
      <c r="B576" s="19">
        <f>MATCH(D576,'[2]world'!$B$3:$B$400,0)</f>
        <v>259</v>
      </c>
      <c r="C576" s="17" t="str">
        <f>INDEX('[2]world'!$D$3:$D$400,MATCH(D576,'[2]world'!$B$3:$B$400,0))</f>
        <v>Gong</v>
      </c>
      <c r="D576" s="22" t="s">
        <v>76</v>
      </c>
      <c r="E576" s="23">
        <f>MATCH(G576,'[2]sex'!$B$3:$B$176,0)</f>
        <v>3</v>
      </c>
      <c r="F576" s="23" t="str">
        <f>INDEX('[2]sex'!$D$3:$D$176,MATCH(G576,'[2]sex'!$B$3:$B$176,0))</f>
        <v>both_s</v>
      </c>
      <c r="G576" s="22" t="s">
        <v>312</v>
      </c>
      <c r="H576" s="38">
        <v>63.175</v>
      </c>
      <c r="I576" s="38">
        <v>65.951</v>
      </c>
      <c r="J576" s="38">
        <v>68.837</v>
      </c>
      <c r="K576" s="38">
        <v>70.918</v>
      </c>
      <c r="L576" s="38">
        <v>72.759</v>
      </c>
      <c r="M576" s="38">
        <v>74.171</v>
      </c>
      <c r="N576" s="38">
        <v>75.652</v>
      </c>
      <c r="O576" s="38">
        <v>76.883</v>
      </c>
      <c r="P576" s="38">
        <v>78.164</v>
      </c>
      <c r="Q576" s="38">
        <v>79.38</v>
      </c>
      <c r="R576" s="38">
        <v>81.314</v>
      </c>
      <c r="S576" s="38">
        <v>82.365</v>
      </c>
      <c r="T576" s="38">
        <v>83.727</v>
      </c>
      <c r="U576" s="38">
        <v>84.509</v>
      </c>
      <c r="V576" s="38">
        <v>85.274</v>
      </c>
      <c r="W576" s="38">
        <v>86.025</v>
      </c>
      <c r="X576" s="38">
        <v>86.747</v>
      </c>
      <c r="Y576" s="38">
        <v>87.436</v>
      </c>
      <c r="Z576" s="38">
        <v>88.106</v>
      </c>
      <c r="AA576" s="38">
        <v>88.732</v>
      </c>
      <c r="AB576" s="38">
        <v>89.326</v>
      </c>
      <c r="AC576" s="38">
        <v>89.904</v>
      </c>
      <c r="AD576" s="38">
        <v>90.438</v>
      </c>
      <c r="AE576" s="38">
        <v>90.929</v>
      </c>
      <c r="AF576" s="38">
        <v>91.422</v>
      </c>
      <c r="AG576" s="38">
        <v>91.889</v>
      </c>
      <c r="AH576" s="38">
        <v>92.364</v>
      </c>
      <c r="AI576" s="38">
        <v>92.894</v>
      </c>
      <c r="AJ576" s="38">
        <v>93.38</v>
      </c>
      <c r="AK576" s="38">
        <v>93.9</v>
      </c>
    </row>
    <row r="577" spans="1:37" ht="12.75" customHeight="1" thickBot="1" thickTop="1">
      <c r="A577" s="1">
        <v>5</v>
      </c>
      <c r="B577" s="19">
        <f>MATCH(D577,'[2]world'!$B$3:$B$400,0)</f>
        <v>260</v>
      </c>
      <c r="C577" s="17" t="str">
        <f>INDEX('[2]world'!$D$3:$D$400,MATCH(D577,'[2]world'!$B$3:$B$400,0))</f>
        <v>Makao</v>
      </c>
      <c r="D577" s="22" t="s">
        <v>77</v>
      </c>
      <c r="E577" s="23">
        <f>MATCH(G577,'[2]sex'!$B$3:$B$176,0)</f>
        <v>3</v>
      </c>
      <c r="F577" s="23" t="str">
        <f>INDEX('[2]sex'!$D$3:$D$176,MATCH(G577,'[2]sex'!$B$3:$B$176,0))</f>
        <v>both_s</v>
      </c>
      <c r="G577" s="22" t="s">
        <v>312</v>
      </c>
      <c r="H577" s="38">
        <v>61.049</v>
      </c>
      <c r="I577" s="38">
        <v>63.651</v>
      </c>
      <c r="J577" s="38">
        <v>66.134</v>
      </c>
      <c r="K577" s="38">
        <v>68.252</v>
      </c>
      <c r="L577" s="38">
        <v>70.076</v>
      </c>
      <c r="M577" s="38">
        <v>71.78</v>
      </c>
      <c r="N577" s="38">
        <v>73.313</v>
      </c>
      <c r="O577" s="38">
        <v>74.704</v>
      </c>
      <c r="P577" s="38">
        <v>75.975</v>
      </c>
      <c r="Q577" s="38">
        <v>77.107</v>
      </c>
      <c r="R577" s="38">
        <v>78.137</v>
      </c>
      <c r="S577" s="38">
        <v>79.211</v>
      </c>
      <c r="T577" s="38">
        <v>80.289</v>
      </c>
      <c r="U577" s="38">
        <v>81.339</v>
      </c>
      <c r="V577" s="38">
        <v>82.392</v>
      </c>
      <c r="W577" s="38">
        <v>83.39</v>
      </c>
      <c r="X577" s="38">
        <v>84.28</v>
      </c>
      <c r="Y577" s="38">
        <v>85.083</v>
      </c>
      <c r="Z577" s="38">
        <v>85.824</v>
      </c>
      <c r="AA577" s="38">
        <v>86.516</v>
      </c>
      <c r="AB577" s="38">
        <v>87.169</v>
      </c>
      <c r="AC577" s="38">
        <v>87.787</v>
      </c>
      <c r="AD577" s="38">
        <v>88.384</v>
      </c>
      <c r="AE577" s="38">
        <v>88.968</v>
      </c>
      <c r="AF577" s="38">
        <v>89.544</v>
      </c>
      <c r="AG577" s="38">
        <v>90.113</v>
      </c>
      <c r="AH577" s="38">
        <v>90.711</v>
      </c>
      <c r="AI577" s="38">
        <v>91.274</v>
      </c>
      <c r="AJ577" s="38">
        <v>91.835</v>
      </c>
      <c r="AK577" s="38">
        <v>92.41</v>
      </c>
    </row>
    <row r="578" spans="1:37" ht="12.75" customHeight="1" thickBot="1" thickTop="1">
      <c r="A578" s="1">
        <v>5</v>
      </c>
      <c r="B578" s="19">
        <f>MATCH(D578,'[2]world'!$B$3:$B$400,0)</f>
        <v>174</v>
      </c>
      <c r="C578" s="17" t="str">
        <f>INDEX('[2]world'!$D$3:$D$400,MATCH(D578,'[2]world'!$B$3:$B$400,0))</f>
        <v>Kol</v>
      </c>
      <c r="D578" s="22" t="s">
        <v>78</v>
      </c>
      <c r="E578" s="23">
        <f>MATCH(G578,'[2]sex'!$B$3:$B$176,0)</f>
        <v>3</v>
      </c>
      <c r="F578" s="23" t="str">
        <f>INDEX('[2]sex'!$D$3:$D$176,MATCH(G578,'[2]sex'!$B$3:$B$176,0))</f>
        <v>both_s</v>
      </c>
      <c r="G578" s="22" t="s">
        <v>312</v>
      </c>
      <c r="H578" s="38">
        <v>50.646</v>
      </c>
      <c r="I578" s="38">
        <v>55.172</v>
      </c>
      <c r="J578" s="38">
        <v>57.949</v>
      </c>
      <c r="K578" s="38">
        <v>60.075</v>
      </c>
      <c r="L578" s="38">
        <v>61.76</v>
      </c>
      <c r="M578" s="38">
        <v>63.989</v>
      </c>
      <c r="N578" s="38">
        <v>66.856</v>
      </c>
      <c r="O578" s="38">
        <v>67.993</v>
      </c>
      <c r="P578" s="38">
        <v>68.657</v>
      </c>
      <c r="Q578" s="38">
        <v>70.303</v>
      </c>
      <c r="R578" s="38">
        <v>71.669</v>
      </c>
      <c r="S578" s="38">
        <v>72.861</v>
      </c>
      <c r="T578" s="38">
        <v>73.744</v>
      </c>
      <c r="U578" s="38">
        <v>74.726</v>
      </c>
      <c r="V578" s="38">
        <v>75.698</v>
      </c>
      <c r="W578" s="38">
        <v>76.635</v>
      </c>
      <c r="X578" s="38">
        <v>77.57</v>
      </c>
      <c r="Y578" s="38">
        <v>78.456</v>
      </c>
      <c r="Z578" s="38">
        <v>79.35</v>
      </c>
      <c r="AA578" s="38">
        <v>80.24</v>
      </c>
      <c r="AB578" s="38">
        <v>81.165</v>
      </c>
      <c r="AC578" s="38">
        <v>81.998</v>
      </c>
      <c r="AD578" s="38">
        <v>82.827</v>
      </c>
      <c r="AE578" s="38">
        <v>83.575</v>
      </c>
      <c r="AF578" s="38">
        <v>84.279</v>
      </c>
      <c r="AG578" s="38">
        <v>84.92</v>
      </c>
      <c r="AH578" s="38">
        <v>85.555</v>
      </c>
      <c r="AI578" s="38">
        <v>86.154</v>
      </c>
      <c r="AJ578" s="38">
        <v>86.688</v>
      </c>
      <c r="AK578" s="38">
        <v>87.232</v>
      </c>
    </row>
    <row r="579" spans="1:37" ht="12.75" customHeight="1" thickBot="1" thickTop="1">
      <c r="A579" s="1">
        <v>5</v>
      </c>
      <c r="B579" s="19">
        <f>MATCH(D579,'[2]world'!$B$3:$B$400,0)</f>
        <v>105</v>
      </c>
      <c r="C579" s="17" t="str">
        <f>INDEX('[2]world'!$D$3:$D$400,MATCH(D579,'[2]world'!$B$3:$B$400,0))</f>
        <v>Kom</v>
      </c>
      <c r="D579" s="22" t="s">
        <v>79</v>
      </c>
      <c r="E579" s="23">
        <f>MATCH(G579,'[2]sex'!$B$3:$B$176,0)</f>
        <v>3</v>
      </c>
      <c r="F579" s="23" t="str">
        <f>INDEX('[2]sex'!$D$3:$D$176,MATCH(G579,'[2]sex'!$B$3:$B$176,0))</f>
        <v>both_s</v>
      </c>
      <c r="G579" s="22" t="s">
        <v>312</v>
      </c>
      <c r="H579" s="38">
        <v>38.72</v>
      </c>
      <c r="I579" s="38">
        <v>40.465</v>
      </c>
      <c r="J579" s="38">
        <v>42.472</v>
      </c>
      <c r="K579" s="38">
        <v>44.476</v>
      </c>
      <c r="L579" s="38">
        <v>46.847</v>
      </c>
      <c r="M579" s="38">
        <v>49.06</v>
      </c>
      <c r="N579" s="38">
        <v>52.288</v>
      </c>
      <c r="O579" s="38">
        <v>55.29</v>
      </c>
      <c r="P579" s="38">
        <v>57.82</v>
      </c>
      <c r="Q579" s="38">
        <v>59.287</v>
      </c>
      <c r="R579" s="38">
        <v>59.602</v>
      </c>
      <c r="S579" s="38">
        <v>60.887</v>
      </c>
      <c r="T579" s="38">
        <v>62.825</v>
      </c>
      <c r="U579" s="38">
        <v>64.203</v>
      </c>
      <c r="V579" s="38">
        <v>65.43</v>
      </c>
      <c r="W579" s="38">
        <v>66.601</v>
      </c>
      <c r="X579" s="38">
        <v>67.629</v>
      </c>
      <c r="Y579" s="38">
        <v>68.589</v>
      </c>
      <c r="Z579" s="38">
        <v>69.531</v>
      </c>
      <c r="AA579" s="38">
        <v>70.406</v>
      </c>
      <c r="AB579" s="38">
        <v>71.216</v>
      </c>
      <c r="AC579" s="38">
        <v>72.001</v>
      </c>
      <c r="AD579" s="38">
        <v>72.827</v>
      </c>
      <c r="AE579" s="38">
        <v>73.647</v>
      </c>
      <c r="AF579" s="38">
        <v>74.497</v>
      </c>
      <c r="AG579" s="38">
        <v>75.312</v>
      </c>
      <c r="AH579" s="38">
        <v>76.163</v>
      </c>
      <c r="AI579" s="38">
        <v>76.99</v>
      </c>
      <c r="AJ579" s="38">
        <v>77.956</v>
      </c>
      <c r="AK579" s="38">
        <v>78.848</v>
      </c>
    </row>
    <row r="580" spans="1:37" ht="12.75" customHeight="1" thickBot="1" thickTop="1">
      <c r="A580" s="1">
        <v>5</v>
      </c>
      <c r="B580" s="19">
        <f>MATCH(D580,'[2]world'!$B$3:$B$400,0)</f>
        <v>128</v>
      </c>
      <c r="C580" s="17" t="str">
        <f>INDEX('[2]world'!$D$3:$D$400,MATCH(D580,'[2]world'!$B$3:$B$400,0))</f>
        <v>Kon</v>
      </c>
      <c r="D580" s="22" t="s">
        <v>80</v>
      </c>
      <c r="E580" s="23">
        <f>MATCH(G580,'[2]sex'!$B$3:$B$176,0)</f>
        <v>3</v>
      </c>
      <c r="F580" s="23" t="str">
        <f>INDEX('[2]sex'!$D$3:$D$176,MATCH(G580,'[2]sex'!$B$3:$B$176,0))</f>
        <v>both_s</v>
      </c>
      <c r="G580" s="22" t="s">
        <v>312</v>
      </c>
      <c r="H580" s="38">
        <v>43.16</v>
      </c>
      <c r="I580" s="38">
        <v>46.839</v>
      </c>
      <c r="J580" s="38">
        <v>50.17</v>
      </c>
      <c r="K580" s="38">
        <v>52.502</v>
      </c>
      <c r="L580" s="38">
        <v>54.115</v>
      </c>
      <c r="M580" s="38">
        <v>55.447</v>
      </c>
      <c r="N580" s="38">
        <v>56.498</v>
      </c>
      <c r="O580" s="38">
        <v>56.019</v>
      </c>
      <c r="P580" s="38">
        <v>53.757</v>
      </c>
      <c r="Q580" s="38">
        <v>51.079</v>
      </c>
      <c r="R580" s="38">
        <v>51.356</v>
      </c>
      <c r="S580" s="38">
        <v>56.537</v>
      </c>
      <c r="T580" s="38">
        <v>61.425</v>
      </c>
      <c r="U580" s="38">
        <v>63.931</v>
      </c>
      <c r="V580" s="38">
        <v>66.059</v>
      </c>
      <c r="W580" s="38">
        <v>67.794</v>
      </c>
      <c r="X580" s="38">
        <v>69.272</v>
      </c>
      <c r="Y580" s="38">
        <v>70.647</v>
      </c>
      <c r="Z580" s="38">
        <v>71.857</v>
      </c>
      <c r="AA580" s="38">
        <v>72.849</v>
      </c>
      <c r="AB580" s="38">
        <v>73.65</v>
      </c>
      <c r="AC580" s="38">
        <v>74.358</v>
      </c>
      <c r="AD580" s="38">
        <v>75.06</v>
      </c>
      <c r="AE580" s="38">
        <v>75.737</v>
      </c>
      <c r="AF580" s="38">
        <v>76.39</v>
      </c>
      <c r="AG580" s="38">
        <v>76.999</v>
      </c>
      <c r="AH580" s="38">
        <v>77.547</v>
      </c>
      <c r="AI580" s="38">
        <v>78.047</v>
      </c>
      <c r="AJ580" s="38">
        <v>78.523</v>
      </c>
      <c r="AK580" s="38">
        <v>78.987</v>
      </c>
    </row>
    <row r="581" spans="1:37" ht="12.75" customHeight="1" thickBot="1" thickTop="1">
      <c r="A581" s="1">
        <v>5</v>
      </c>
      <c r="B581" s="19">
        <f>MATCH(D581,'[2]world'!$B$3:$B$400,0)</f>
        <v>144</v>
      </c>
      <c r="C581" s="17" t="str">
        <f>INDEX('[2]world'!$D$3:$D$400,MATCH(D581,'[2]world'!$B$3:$B$400,0))</f>
        <v>KoRi</v>
      </c>
      <c r="D581" s="22" t="s">
        <v>81</v>
      </c>
      <c r="E581" s="23">
        <f>MATCH(G581,'[2]sex'!$B$3:$B$176,0)</f>
        <v>3</v>
      </c>
      <c r="F581" s="23" t="str">
        <f>INDEX('[2]sex'!$D$3:$D$176,MATCH(G581,'[2]sex'!$B$3:$B$176,0))</f>
        <v>both_s</v>
      </c>
      <c r="G581" s="22" t="s">
        <v>312</v>
      </c>
      <c r="H581" s="38">
        <v>55.997</v>
      </c>
      <c r="I581" s="38">
        <v>58.754</v>
      </c>
      <c r="J581" s="38">
        <v>62.367</v>
      </c>
      <c r="K581" s="38">
        <v>65.171</v>
      </c>
      <c r="L581" s="38">
        <v>67.701</v>
      </c>
      <c r="M581" s="38">
        <v>70.494</v>
      </c>
      <c r="N581" s="38">
        <v>73.42</v>
      </c>
      <c r="O581" s="38">
        <v>75.086</v>
      </c>
      <c r="P581" s="38">
        <v>76.073</v>
      </c>
      <c r="Q581" s="38">
        <v>77.032</v>
      </c>
      <c r="R581" s="38">
        <v>77.81</v>
      </c>
      <c r="S581" s="38">
        <v>78.413</v>
      </c>
      <c r="T581" s="38">
        <v>79.156</v>
      </c>
      <c r="U581" s="38">
        <v>80.096</v>
      </c>
      <c r="V581" s="38">
        <v>81.009</v>
      </c>
      <c r="W581" s="38">
        <v>81.863</v>
      </c>
      <c r="X581" s="38">
        <v>82.75</v>
      </c>
      <c r="Y581" s="38">
        <v>83.556</v>
      </c>
      <c r="Z581" s="38">
        <v>84.289</v>
      </c>
      <c r="AA581" s="38">
        <v>84.924</v>
      </c>
      <c r="AB581" s="38">
        <v>85.502</v>
      </c>
      <c r="AC581" s="38">
        <v>86.093</v>
      </c>
      <c r="AD581" s="38">
        <v>86.621</v>
      </c>
      <c r="AE581" s="38">
        <v>87.129</v>
      </c>
      <c r="AF581" s="38">
        <v>87.676</v>
      </c>
      <c r="AG581" s="38">
        <v>88.167</v>
      </c>
      <c r="AH581" s="38">
        <v>88.668</v>
      </c>
      <c r="AI581" s="38">
        <v>89.143</v>
      </c>
      <c r="AJ581" s="38">
        <v>89.607</v>
      </c>
      <c r="AK581" s="38">
        <v>90.098</v>
      </c>
    </row>
    <row r="582" spans="1:37" ht="12.75" customHeight="1" thickBot="1" thickTop="1">
      <c r="A582" s="1">
        <v>5</v>
      </c>
      <c r="B582" s="19">
        <f>MATCH(D582,'[2]world'!$B$3:$B$400,0)</f>
        <v>391</v>
      </c>
      <c r="C582" s="17" t="str">
        <f>INDEX('[2]world'!$D$3:$D$400,MATCH(D582,'[2]world'!$B$3:$B$400,0))</f>
        <v>KotD</v>
      </c>
      <c r="D582" s="22" t="s">
        <v>256</v>
      </c>
      <c r="E582" s="23">
        <f>MATCH(G582,'[2]sex'!$B$3:$B$176,0)</f>
        <v>3</v>
      </c>
      <c r="F582" s="23" t="str">
        <f>INDEX('[2]sex'!$D$3:$D$176,MATCH(G582,'[2]sex'!$B$3:$B$176,0))</f>
        <v>both_s</v>
      </c>
      <c r="G582" s="22" t="s">
        <v>312</v>
      </c>
      <c r="H582" s="38">
        <v>32.143</v>
      </c>
      <c r="I582" s="38">
        <v>35.095</v>
      </c>
      <c r="J582" s="38">
        <v>38.651</v>
      </c>
      <c r="K582" s="38">
        <v>41.647</v>
      </c>
      <c r="L582" s="38">
        <v>45.796</v>
      </c>
      <c r="M582" s="38">
        <v>49.249</v>
      </c>
      <c r="N582" s="38">
        <v>51.6</v>
      </c>
      <c r="O582" s="38">
        <v>52.768</v>
      </c>
      <c r="P582" s="38">
        <v>51.441</v>
      </c>
      <c r="Q582" s="38">
        <v>47.621</v>
      </c>
      <c r="R582" s="38">
        <v>46.676</v>
      </c>
      <c r="S582" s="38">
        <v>49.186</v>
      </c>
      <c r="T582" s="38">
        <v>50.975</v>
      </c>
      <c r="U582" s="38">
        <v>52.833</v>
      </c>
      <c r="V582" s="38">
        <v>54.852</v>
      </c>
      <c r="W582" s="38">
        <v>56.913</v>
      </c>
      <c r="X582" s="38">
        <v>58.994</v>
      </c>
      <c r="Y582" s="38">
        <v>61.066</v>
      </c>
      <c r="Z582" s="38">
        <v>63.096</v>
      </c>
      <c r="AA582" s="38">
        <v>65.053</v>
      </c>
      <c r="AB582" s="38">
        <v>66.899</v>
      </c>
      <c r="AC582" s="38">
        <v>68.61</v>
      </c>
      <c r="AD582" s="38">
        <v>70.176</v>
      </c>
      <c r="AE582" s="38">
        <v>71.595</v>
      </c>
      <c r="AF582" s="38">
        <v>72.879</v>
      </c>
      <c r="AG582" s="38">
        <v>74.034</v>
      </c>
      <c r="AH582" s="38">
        <v>75.08</v>
      </c>
      <c r="AI582" s="38">
        <v>76.033</v>
      </c>
      <c r="AJ582" s="38">
        <v>76.903</v>
      </c>
      <c r="AK582" s="38">
        <v>77.706</v>
      </c>
    </row>
    <row r="583" spans="1:37" ht="12.75" customHeight="1" thickBot="1" thickTop="1">
      <c r="A583" s="1">
        <v>5</v>
      </c>
      <c r="B583" s="19">
        <f>MATCH(D583,'[2]world'!$B$3:$B$400,0)</f>
        <v>43</v>
      </c>
      <c r="C583" s="17" t="str">
        <f>INDEX('[2]world'!$D$3:$D$400,MATCH(D583,'[2]world'!$B$3:$B$400,0))</f>
        <v>Cro</v>
      </c>
      <c r="D583" s="22" t="s">
        <v>82</v>
      </c>
      <c r="E583" s="23">
        <f>MATCH(G583,'[2]sex'!$B$3:$B$176,0)</f>
        <v>3</v>
      </c>
      <c r="F583" s="23" t="str">
        <f>INDEX('[2]sex'!$D$3:$D$176,MATCH(G583,'[2]sex'!$B$3:$B$176,0))</f>
        <v>both_s</v>
      </c>
      <c r="G583" s="22" t="s">
        <v>312</v>
      </c>
      <c r="H583" s="38">
        <v>61.267</v>
      </c>
      <c r="I583" s="38">
        <v>63.642</v>
      </c>
      <c r="J583" s="38">
        <v>65.732</v>
      </c>
      <c r="K583" s="38">
        <v>67.479</v>
      </c>
      <c r="L583" s="38">
        <v>69.063</v>
      </c>
      <c r="M583" s="38">
        <v>69.924</v>
      </c>
      <c r="N583" s="38">
        <v>70.602</v>
      </c>
      <c r="O583" s="38">
        <v>71.891</v>
      </c>
      <c r="P583" s="38">
        <v>72.807</v>
      </c>
      <c r="Q583" s="38">
        <v>74.566</v>
      </c>
      <c r="R583" s="38">
        <v>74.937</v>
      </c>
      <c r="S583" s="38">
        <v>76.094</v>
      </c>
      <c r="T583" s="38">
        <v>77.045</v>
      </c>
      <c r="U583" s="38">
        <v>77.93</v>
      </c>
      <c r="V583" s="38">
        <v>78.792</v>
      </c>
      <c r="W583" s="38">
        <v>79.65</v>
      </c>
      <c r="X583" s="38">
        <v>80.52</v>
      </c>
      <c r="Y583" s="38">
        <v>81.368</v>
      </c>
      <c r="Z583" s="38">
        <v>82.194</v>
      </c>
      <c r="AA583" s="38">
        <v>82.98</v>
      </c>
      <c r="AB583" s="38">
        <v>83.673</v>
      </c>
      <c r="AC583" s="38">
        <v>84.338</v>
      </c>
      <c r="AD583" s="38">
        <v>84.961</v>
      </c>
      <c r="AE583" s="38">
        <v>85.555</v>
      </c>
      <c r="AF583" s="38">
        <v>86.124</v>
      </c>
      <c r="AG583" s="38">
        <v>86.698</v>
      </c>
      <c r="AH583" s="38">
        <v>87.259</v>
      </c>
      <c r="AI583" s="38">
        <v>87.758</v>
      </c>
      <c r="AJ583" s="38">
        <v>88.269</v>
      </c>
      <c r="AK583" s="38">
        <v>88.828</v>
      </c>
    </row>
    <row r="584" spans="1:37" ht="12.75" customHeight="1" thickBot="1" thickTop="1">
      <c r="A584" s="1">
        <v>5</v>
      </c>
      <c r="B584" s="19">
        <f>MATCH(D584,'[2]world'!$B$3:$B$400,0)</f>
        <v>155</v>
      </c>
      <c r="C584" s="17" t="str">
        <f>INDEX('[2]world'!$D$3:$D$400,MATCH(D584,'[2]world'!$B$3:$B$400,0))</f>
        <v>Cuba</v>
      </c>
      <c r="D584" s="22" t="s">
        <v>83</v>
      </c>
      <c r="E584" s="23">
        <f>MATCH(G584,'[2]sex'!$B$3:$B$176,0)</f>
        <v>3</v>
      </c>
      <c r="F584" s="23" t="str">
        <f>INDEX('[2]sex'!$D$3:$D$176,MATCH(G584,'[2]sex'!$B$3:$B$176,0))</f>
        <v>both_s</v>
      </c>
      <c r="G584" s="22" t="s">
        <v>312</v>
      </c>
      <c r="H584" s="38">
        <v>59.402</v>
      </c>
      <c r="I584" s="38">
        <v>62.347</v>
      </c>
      <c r="J584" s="38">
        <v>65.348</v>
      </c>
      <c r="K584" s="38">
        <v>68.487</v>
      </c>
      <c r="L584" s="38">
        <v>70.976</v>
      </c>
      <c r="M584" s="38">
        <v>73.097</v>
      </c>
      <c r="N584" s="38">
        <v>74.242</v>
      </c>
      <c r="O584" s="38">
        <v>74.644</v>
      </c>
      <c r="P584" s="38">
        <v>74.788</v>
      </c>
      <c r="Q584" s="38">
        <v>76.174</v>
      </c>
      <c r="R584" s="38">
        <v>77.16</v>
      </c>
      <c r="S584" s="38">
        <v>78.662</v>
      </c>
      <c r="T584" s="38">
        <v>79.156</v>
      </c>
      <c r="U584" s="38">
        <v>80.043</v>
      </c>
      <c r="V584" s="38">
        <v>80.927</v>
      </c>
      <c r="W584" s="38">
        <v>81.799</v>
      </c>
      <c r="X584" s="38">
        <v>82.653</v>
      </c>
      <c r="Y584" s="38">
        <v>83.459</v>
      </c>
      <c r="Z584" s="38">
        <v>84.237</v>
      </c>
      <c r="AA584" s="38">
        <v>84.908</v>
      </c>
      <c r="AB584" s="38">
        <v>85.544</v>
      </c>
      <c r="AC584" s="38">
        <v>86.149</v>
      </c>
      <c r="AD584" s="38">
        <v>86.71</v>
      </c>
      <c r="AE584" s="38">
        <v>87.26</v>
      </c>
      <c r="AF584" s="38">
        <v>87.815</v>
      </c>
      <c r="AG584" s="38">
        <v>88.362</v>
      </c>
      <c r="AH584" s="38">
        <v>88.865</v>
      </c>
      <c r="AI584" s="38">
        <v>89.38</v>
      </c>
      <c r="AJ584" s="38">
        <v>89.886</v>
      </c>
      <c r="AK584" s="38">
        <v>90.406</v>
      </c>
    </row>
    <row r="585" spans="1:37" ht="12.75" customHeight="1" thickBot="1" thickTop="1">
      <c r="A585" s="1">
        <v>5</v>
      </c>
      <c r="B585" s="19">
        <f>MATCH(D585,'[2]world'!$B$3:$B$400,0)</f>
        <v>339</v>
      </c>
      <c r="C585" s="17" t="str">
        <f>INDEX('[2]world'!$D$3:$D$400,MATCH(D585,'[2]world'!$B$3:$B$400,0))</f>
        <v>Curac</v>
      </c>
      <c r="D585" s="22" t="s">
        <v>257</v>
      </c>
      <c r="E585" s="23">
        <f>MATCH(G585,'[2]sex'!$B$3:$B$176,0)</f>
        <v>3</v>
      </c>
      <c r="F585" s="23" t="str">
        <f>INDEX('[2]sex'!$D$3:$D$176,MATCH(G585,'[2]sex'!$B$3:$B$176,0))</f>
        <v>both_s</v>
      </c>
      <c r="G585" s="22" t="s">
        <v>312</v>
      </c>
      <c r="H585" s="38">
        <v>60.653</v>
      </c>
      <c r="I585" s="38">
        <v>64.343</v>
      </c>
      <c r="J585" s="38">
        <v>66.475</v>
      </c>
      <c r="K585" s="38">
        <v>68.164</v>
      </c>
      <c r="L585" s="38">
        <v>69.912</v>
      </c>
      <c r="M585" s="38">
        <v>72.154</v>
      </c>
      <c r="N585" s="38">
        <v>73.661</v>
      </c>
      <c r="O585" s="38">
        <v>74.436</v>
      </c>
      <c r="P585" s="38">
        <v>74.543</v>
      </c>
      <c r="Q585" s="38">
        <v>74.579</v>
      </c>
      <c r="R585" s="38">
        <v>74.995</v>
      </c>
      <c r="S585" s="38">
        <v>76.117</v>
      </c>
      <c r="T585" s="38">
        <v>77.774</v>
      </c>
      <c r="U585" s="38">
        <v>78.603</v>
      </c>
      <c r="V585" s="38">
        <v>79.467</v>
      </c>
      <c r="W585" s="38">
        <v>80.336</v>
      </c>
      <c r="X585" s="38">
        <v>81.187</v>
      </c>
      <c r="Y585" s="38">
        <v>82.054</v>
      </c>
      <c r="Z585" s="38">
        <v>82.829</v>
      </c>
      <c r="AA585" s="38">
        <v>83.578</v>
      </c>
      <c r="AB585" s="38">
        <v>84.241</v>
      </c>
      <c r="AC585" s="38">
        <v>84.851</v>
      </c>
      <c r="AD585" s="38">
        <v>85.45</v>
      </c>
      <c r="AE585" s="38">
        <v>86.025</v>
      </c>
      <c r="AF585" s="38">
        <v>86.567</v>
      </c>
      <c r="AG585" s="38">
        <v>87.072</v>
      </c>
      <c r="AH585" s="38">
        <v>87.598</v>
      </c>
      <c r="AI585" s="38">
        <v>88.106</v>
      </c>
      <c r="AJ585" s="38">
        <v>88.635</v>
      </c>
      <c r="AK585" s="38">
        <v>89.143</v>
      </c>
    </row>
    <row r="586" spans="1:37" ht="12.75" customHeight="1" thickBot="1" thickTop="1">
      <c r="A586" s="1">
        <v>5</v>
      </c>
      <c r="B586" s="19">
        <f>MATCH(D586,'[2]world'!$B$3:$B$400,0)</f>
        <v>58</v>
      </c>
      <c r="C586" s="17" t="str">
        <f>INDEX('[2]world'!$D$3:$D$400,MATCH(D586,'[2]world'!$B$3:$B$400,0))</f>
        <v>Kip</v>
      </c>
      <c r="D586" s="22" t="s">
        <v>84</v>
      </c>
      <c r="E586" s="23">
        <f>MATCH(G586,'[2]sex'!$B$3:$B$176,0)</f>
        <v>3</v>
      </c>
      <c r="F586" s="23" t="str">
        <f>INDEX('[2]sex'!$D$3:$D$176,MATCH(G586,'[2]sex'!$B$3:$B$176,0))</f>
        <v>both_s</v>
      </c>
      <c r="G586" s="22" t="s">
        <v>312</v>
      </c>
      <c r="H586" s="38">
        <v>66.726</v>
      </c>
      <c r="I586" s="38">
        <v>68.738</v>
      </c>
      <c r="J586" s="38">
        <v>70.415</v>
      </c>
      <c r="K586" s="38">
        <v>71.912</v>
      </c>
      <c r="L586" s="38">
        <v>73.178</v>
      </c>
      <c r="M586" s="38">
        <v>74.282</v>
      </c>
      <c r="N586" s="38">
        <v>75.263</v>
      </c>
      <c r="O586" s="38">
        <v>76.144</v>
      </c>
      <c r="P586" s="38">
        <v>76.939</v>
      </c>
      <c r="Q586" s="38">
        <v>77.666</v>
      </c>
      <c r="R586" s="38">
        <v>78.34</v>
      </c>
      <c r="S586" s="38">
        <v>78.964</v>
      </c>
      <c r="T586" s="38">
        <v>79.899</v>
      </c>
      <c r="U586" s="38">
        <v>80.754</v>
      </c>
      <c r="V586" s="38">
        <v>81.604</v>
      </c>
      <c r="W586" s="38">
        <v>82.444</v>
      </c>
      <c r="X586" s="38">
        <v>83.25</v>
      </c>
      <c r="Y586" s="38">
        <v>84.016</v>
      </c>
      <c r="Z586" s="38">
        <v>84.69</v>
      </c>
      <c r="AA586" s="38">
        <v>85.3</v>
      </c>
      <c r="AB586" s="38">
        <v>85.903</v>
      </c>
      <c r="AC586" s="38">
        <v>86.471</v>
      </c>
      <c r="AD586" s="38">
        <v>87.058</v>
      </c>
      <c r="AE586" s="38">
        <v>87.617</v>
      </c>
      <c r="AF586" s="38">
        <v>88.179</v>
      </c>
      <c r="AG586" s="38">
        <v>88.735</v>
      </c>
      <c r="AH586" s="38">
        <v>89.252</v>
      </c>
      <c r="AI586" s="38">
        <v>89.84</v>
      </c>
      <c r="AJ586" s="38">
        <v>90.348</v>
      </c>
      <c r="AK586" s="38">
        <v>90.896</v>
      </c>
    </row>
    <row r="587" spans="1:37" ht="12.75" customHeight="1" thickBot="1" thickTop="1">
      <c r="A587" s="1">
        <v>5</v>
      </c>
      <c r="B587" s="19">
        <f>MATCH(D587,'[2]world'!$B$3:$B$400,0)</f>
        <v>44</v>
      </c>
      <c r="C587" s="17" t="str">
        <f>INDEX('[2]world'!$D$3:$D$400,MATCH(D587,'[2]world'!$B$3:$B$400,0))</f>
        <v>Che</v>
      </c>
      <c r="D587" s="22" t="s">
        <v>85</v>
      </c>
      <c r="E587" s="23">
        <f>MATCH(G587,'[2]sex'!$B$3:$B$176,0)</f>
        <v>3</v>
      </c>
      <c r="F587" s="23" t="str">
        <f>INDEX('[2]sex'!$D$3:$D$176,MATCH(G587,'[2]sex'!$B$3:$B$176,0))</f>
        <v>both_s</v>
      </c>
      <c r="G587" s="22" t="s">
        <v>312</v>
      </c>
      <c r="H587" s="38">
        <v>66.385</v>
      </c>
      <c r="I587" s="38">
        <v>69.424</v>
      </c>
      <c r="J587" s="38">
        <v>70.361</v>
      </c>
      <c r="K587" s="38">
        <v>70.044</v>
      </c>
      <c r="L587" s="38">
        <v>69.94</v>
      </c>
      <c r="M587" s="38">
        <v>70.639</v>
      </c>
      <c r="N587" s="38">
        <v>70.688</v>
      </c>
      <c r="O587" s="38">
        <v>71.402</v>
      </c>
      <c r="P587" s="38">
        <v>72.302</v>
      </c>
      <c r="Q587" s="38">
        <v>74.043</v>
      </c>
      <c r="R587" s="38">
        <v>75.411</v>
      </c>
      <c r="S587" s="38">
        <v>76.85</v>
      </c>
      <c r="T587" s="38">
        <v>78.341</v>
      </c>
      <c r="U587" s="38">
        <v>79.098</v>
      </c>
      <c r="V587" s="38">
        <v>79.86</v>
      </c>
      <c r="W587" s="38">
        <v>80.643</v>
      </c>
      <c r="X587" s="38">
        <v>81.449</v>
      </c>
      <c r="Y587" s="38">
        <v>82.198</v>
      </c>
      <c r="Z587" s="38">
        <v>82.931</v>
      </c>
      <c r="AA587" s="38">
        <v>83.606</v>
      </c>
      <c r="AB587" s="38">
        <v>84.246</v>
      </c>
      <c r="AC587" s="38">
        <v>84.885</v>
      </c>
      <c r="AD587" s="38">
        <v>85.481</v>
      </c>
      <c r="AE587" s="38">
        <v>86.056</v>
      </c>
      <c r="AF587" s="38">
        <v>86.578</v>
      </c>
      <c r="AG587" s="38">
        <v>87.118</v>
      </c>
      <c r="AH587" s="38">
        <v>87.66</v>
      </c>
      <c r="AI587" s="38">
        <v>88.187</v>
      </c>
      <c r="AJ587" s="38">
        <v>88.724</v>
      </c>
      <c r="AK587" s="38">
        <v>89.235</v>
      </c>
    </row>
    <row r="588" spans="1:37" ht="12.75" customHeight="1" thickBot="1" thickTop="1">
      <c r="A588" s="1">
        <v>5</v>
      </c>
      <c r="B588" s="19">
        <f>MATCH(D588,'[2]world'!$B$3:$B$400,0)</f>
        <v>225</v>
      </c>
      <c r="C588" s="17" t="str">
        <f>INDEX('[2]world'!$D$3:$D$400,MATCH(D588,'[2]world'!$B$3:$B$400,0))</f>
        <v>Ko_N</v>
      </c>
      <c r="D588" s="22" t="s">
        <v>86</v>
      </c>
      <c r="E588" s="23">
        <f>MATCH(G588,'[2]sex'!$B$3:$B$176,0)</f>
        <v>3</v>
      </c>
      <c r="F588" s="23" t="str">
        <f>INDEX('[2]sex'!$D$3:$D$176,MATCH(G588,'[2]sex'!$B$3:$B$176,0))</f>
        <v>both_s</v>
      </c>
      <c r="G588" s="22" t="s">
        <v>312</v>
      </c>
      <c r="H588" s="38">
        <v>37.589</v>
      </c>
      <c r="I588" s="38">
        <v>49.877</v>
      </c>
      <c r="J588" s="38">
        <v>51.631</v>
      </c>
      <c r="K588" s="38">
        <v>57.241</v>
      </c>
      <c r="L588" s="38">
        <v>61.734</v>
      </c>
      <c r="M588" s="38">
        <v>65.034</v>
      </c>
      <c r="N588" s="38">
        <v>67.058</v>
      </c>
      <c r="O588" s="38">
        <v>68.592</v>
      </c>
      <c r="P588" s="38">
        <v>70.03</v>
      </c>
      <c r="Q588" s="38">
        <v>63.497</v>
      </c>
      <c r="R588" s="38">
        <v>68.06</v>
      </c>
      <c r="S588" s="38">
        <v>68.441</v>
      </c>
      <c r="T588" s="38">
        <v>69.902</v>
      </c>
      <c r="U588" s="38">
        <v>71.094</v>
      </c>
      <c r="V588" s="38">
        <v>72.199</v>
      </c>
      <c r="W588" s="38">
        <v>73.275</v>
      </c>
      <c r="X588" s="38">
        <v>74.259</v>
      </c>
      <c r="Y588" s="38">
        <v>75.204</v>
      </c>
      <c r="Z588" s="38">
        <v>76.12</v>
      </c>
      <c r="AA588" s="38">
        <v>77.061</v>
      </c>
      <c r="AB588" s="38">
        <v>77.961</v>
      </c>
      <c r="AC588" s="38">
        <v>78.86</v>
      </c>
      <c r="AD588" s="38">
        <v>79.702</v>
      </c>
      <c r="AE588" s="38">
        <v>80.595</v>
      </c>
      <c r="AF588" s="38">
        <v>81.459</v>
      </c>
      <c r="AG588" s="38">
        <v>82.278</v>
      </c>
      <c r="AH588" s="38">
        <v>83.071</v>
      </c>
      <c r="AI588" s="38">
        <v>83.834</v>
      </c>
      <c r="AJ588" s="38">
        <v>84.496</v>
      </c>
      <c r="AK588" s="38">
        <v>85.14</v>
      </c>
    </row>
    <row r="589" spans="1:37" ht="12.75" customHeight="1" thickBot="1" thickTop="1">
      <c r="A589" s="1">
        <v>5</v>
      </c>
      <c r="B589" s="19">
        <f>MATCH(D589,'[2]world'!$B$3:$B$400,0)</f>
        <v>129</v>
      </c>
      <c r="C589" s="17" t="str">
        <f>INDEX('[2]world'!$D$3:$D$400,MATCH(D589,'[2]world'!$B$3:$B$400,0))</f>
        <v>KoDR</v>
      </c>
      <c r="D589" s="22" t="s">
        <v>87</v>
      </c>
      <c r="E589" s="23">
        <f>MATCH(G589,'[2]sex'!$B$3:$B$176,0)</f>
        <v>3</v>
      </c>
      <c r="F589" s="23" t="str">
        <f>INDEX('[2]sex'!$D$3:$D$176,MATCH(G589,'[2]sex'!$B$3:$B$176,0))</f>
        <v>both_s</v>
      </c>
      <c r="G589" s="22" t="s">
        <v>312</v>
      </c>
      <c r="H589" s="38">
        <v>39.055</v>
      </c>
      <c r="I589" s="38">
        <v>40.548</v>
      </c>
      <c r="J589" s="38">
        <v>41.627</v>
      </c>
      <c r="K589" s="38">
        <v>42.987</v>
      </c>
      <c r="L589" s="38">
        <v>44.772</v>
      </c>
      <c r="M589" s="38">
        <v>45.629</v>
      </c>
      <c r="N589" s="38">
        <v>47.131</v>
      </c>
      <c r="O589" s="38">
        <v>48.245</v>
      </c>
      <c r="P589" s="38">
        <v>49.586</v>
      </c>
      <c r="Q589" s="38">
        <v>48.891</v>
      </c>
      <c r="R589" s="38">
        <v>51.838</v>
      </c>
      <c r="S589" s="38">
        <v>55.482</v>
      </c>
      <c r="T589" s="38">
        <v>58.101</v>
      </c>
      <c r="U589" s="38">
        <v>59.874</v>
      </c>
      <c r="V589" s="38">
        <v>61.632</v>
      </c>
      <c r="W589" s="38">
        <v>63.357</v>
      </c>
      <c r="X589" s="38">
        <v>64.987</v>
      </c>
      <c r="Y589" s="38">
        <v>66.501</v>
      </c>
      <c r="Z589" s="38">
        <v>67.915</v>
      </c>
      <c r="AA589" s="38">
        <v>69.153</v>
      </c>
      <c r="AB589" s="38">
        <v>70.297</v>
      </c>
      <c r="AC589" s="38">
        <v>71.397</v>
      </c>
      <c r="AD589" s="38">
        <v>72.281</v>
      </c>
      <c r="AE589" s="38">
        <v>73.219</v>
      </c>
      <c r="AF589" s="38">
        <v>74.075</v>
      </c>
      <c r="AG589" s="38">
        <v>74.813</v>
      </c>
      <c r="AH589" s="38">
        <v>75.539</v>
      </c>
      <c r="AI589" s="38">
        <v>76.244</v>
      </c>
      <c r="AJ589" s="38">
        <v>77.063</v>
      </c>
      <c r="AK589" s="38">
        <v>77.731</v>
      </c>
    </row>
    <row r="590" spans="1:37" ht="12.75" customHeight="1" thickBot="1" thickTop="1">
      <c r="A590" s="1">
        <v>5</v>
      </c>
      <c r="B590" s="19">
        <f>MATCH(D590,'[2]world'!$B$3:$B$400,0)</f>
        <v>13</v>
      </c>
      <c r="C590" s="17" t="str">
        <f>INDEX('[2]world'!$D$3:$D$400,MATCH(D590,'[2]world'!$B$3:$B$400,0))</f>
        <v>DK</v>
      </c>
      <c r="D590" s="22" t="s">
        <v>88</v>
      </c>
      <c r="E590" s="23">
        <f>MATCH(G590,'[2]sex'!$B$3:$B$176,0)</f>
        <v>3</v>
      </c>
      <c r="F590" s="23" t="str">
        <f>INDEX('[2]sex'!$D$3:$D$176,MATCH(G590,'[2]sex'!$B$3:$B$176,0))</f>
        <v>both_s</v>
      </c>
      <c r="G590" s="22" t="s">
        <v>312</v>
      </c>
      <c r="H590" s="38">
        <v>70.933</v>
      </c>
      <c r="I590" s="38">
        <v>72.083</v>
      </c>
      <c r="J590" s="38">
        <v>72.428</v>
      </c>
      <c r="K590" s="38">
        <v>72.881</v>
      </c>
      <c r="L590" s="38">
        <v>73.605</v>
      </c>
      <c r="M590" s="38">
        <v>74.277</v>
      </c>
      <c r="N590" s="38">
        <v>74.445</v>
      </c>
      <c r="O590" s="38">
        <v>74.748</v>
      </c>
      <c r="P590" s="38">
        <v>75.242</v>
      </c>
      <c r="Q590" s="38">
        <v>76.039</v>
      </c>
      <c r="R590" s="38">
        <v>77.262</v>
      </c>
      <c r="S590" s="38">
        <v>78.561</v>
      </c>
      <c r="T590" s="38">
        <v>79.986</v>
      </c>
      <c r="U590" s="38">
        <v>80.739</v>
      </c>
      <c r="V590" s="38">
        <v>81.515</v>
      </c>
      <c r="W590" s="38">
        <v>82.27</v>
      </c>
      <c r="X590" s="38">
        <v>83.035</v>
      </c>
      <c r="Y590" s="38">
        <v>83.796</v>
      </c>
      <c r="Z590" s="38">
        <v>84.497</v>
      </c>
      <c r="AA590" s="38">
        <v>85.144</v>
      </c>
      <c r="AB590" s="38">
        <v>85.748</v>
      </c>
      <c r="AC590" s="38">
        <v>86.333</v>
      </c>
      <c r="AD590" s="38">
        <v>86.899</v>
      </c>
      <c r="AE590" s="38">
        <v>87.44</v>
      </c>
      <c r="AF590" s="38">
        <v>87.972</v>
      </c>
      <c r="AG590" s="38">
        <v>88.512</v>
      </c>
      <c r="AH590" s="38">
        <v>89.053</v>
      </c>
      <c r="AI590" s="38">
        <v>89.572</v>
      </c>
      <c r="AJ590" s="38">
        <v>90.099</v>
      </c>
      <c r="AK590" s="38">
        <v>90.637</v>
      </c>
    </row>
    <row r="591" spans="1:37" ht="12.75" customHeight="1" thickBot="1" thickTop="1">
      <c r="A591" s="1">
        <v>5</v>
      </c>
      <c r="B591" s="19">
        <f>MATCH(D591,'[2]world'!$B$3:$B$400,0)</f>
        <v>106</v>
      </c>
      <c r="C591" s="17" t="str">
        <f>INDEX('[2]world'!$D$3:$D$400,MATCH(D591,'[2]world'!$B$3:$B$400,0))</f>
        <v>Dji</v>
      </c>
      <c r="D591" s="22" t="s">
        <v>89</v>
      </c>
      <c r="E591" s="23">
        <f>MATCH(G591,'[2]sex'!$B$3:$B$176,0)</f>
        <v>3</v>
      </c>
      <c r="F591" s="23" t="str">
        <f>INDEX('[2]sex'!$D$3:$D$176,MATCH(G591,'[2]sex'!$B$3:$B$176,0))</f>
        <v>both_s</v>
      </c>
      <c r="G591" s="22" t="s">
        <v>312</v>
      </c>
      <c r="H591" s="38">
        <v>41.038</v>
      </c>
      <c r="I591" s="38">
        <v>42.949</v>
      </c>
      <c r="J591" s="38">
        <v>45.176</v>
      </c>
      <c r="K591" s="38">
        <v>47.349</v>
      </c>
      <c r="L591" s="38">
        <v>50.895</v>
      </c>
      <c r="M591" s="38">
        <v>52.554</v>
      </c>
      <c r="N591" s="38">
        <v>54.674</v>
      </c>
      <c r="O591" s="38">
        <v>56.113</v>
      </c>
      <c r="P591" s="38">
        <v>57.019</v>
      </c>
      <c r="Q591" s="38">
        <v>57.021</v>
      </c>
      <c r="R591" s="38">
        <v>57.293</v>
      </c>
      <c r="S591" s="38">
        <v>59.05</v>
      </c>
      <c r="T591" s="38">
        <v>61.616</v>
      </c>
      <c r="U591" s="38">
        <v>62.747</v>
      </c>
      <c r="V591" s="38">
        <v>63.782</v>
      </c>
      <c r="W591" s="38">
        <v>64.741</v>
      </c>
      <c r="X591" s="38">
        <v>65.638</v>
      </c>
      <c r="Y591" s="38">
        <v>66.567</v>
      </c>
      <c r="Z591" s="38">
        <v>67.399</v>
      </c>
      <c r="AA591" s="38">
        <v>68.198</v>
      </c>
      <c r="AB591" s="38">
        <v>68.986</v>
      </c>
      <c r="AC591" s="38">
        <v>69.775</v>
      </c>
      <c r="AD591" s="38">
        <v>70.522</v>
      </c>
      <c r="AE591" s="38">
        <v>71.253</v>
      </c>
      <c r="AF591" s="38">
        <v>72.003</v>
      </c>
      <c r="AG591" s="38">
        <v>72.778</v>
      </c>
      <c r="AH591" s="38">
        <v>73.532</v>
      </c>
      <c r="AI591" s="38">
        <v>74.334</v>
      </c>
      <c r="AJ591" s="38">
        <v>75.138</v>
      </c>
      <c r="AK591" s="38">
        <v>75.94</v>
      </c>
    </row>
    <row r="592" spans="1:37" ht="12.75" customHeight="1" thickBot="1" thickTop="1">
      <c r="A592" s="1">
        <v>5</v>
      </c>
      <c r="B592" s="19">
        <f>MATCH(D592,'[2]world'!$B$3:$B$400,0)</f>
        <v>157</v>
      </c>
      <c r="C592" s="17" t="str">
        <f>INDEX('[2]world'!$D$3:$D$400,MATCH(D592,'[2]world'!$B$3:$B$400,0))</f>
        <v>DomR</v>
      </c>
      <c r="D592" s="22" t="s">
        <v>90</v>
      </c>
      <c r="E592" s="23">
        <f>MATCH(G592,'[2]sex'!$B$3:$B$176,0)</f>
        <v>3</v>
      </c>
      <c r="F592" s="23" t="str">
        <f>INDEX('[2]sex'!$D$3:$D$176,MATCH(G592,'[2]sex'!$B$3:$B$176,0))</f>
        <v>both_s</v>
      </c>
      <c r="G592" s="22" t="s">
        <v>312</v>
      </c>
      <c r="H592" s="38">
        <v>45.951</v>
      </c>
      <c r="I592" s="38">
        <v>49.897</v>
      </c>
      <c r="J592" s="38">
        <v>53.58</v>
      </c>
      <c r="K592" s="38">
        <v>56.919</v>
      </c>
      <c r="L592" s="38">
        <v>59.835</v>
      </c>
      <c r="M592" s="38">
        <v>62.014</v>
      </c>
      <c r="N592" s="38">
        <v>63.986</v>
      </c>
      <c r="O592" s="38">
        <v>66.5</v>
      </c>
      <c r="P592" s="38">
        <v>69.008</v>
      </c>
      <c r="Q592" s="38">
        <v>70.043</v>
      </c>
      <c r="R592" s="38">
        <v>71.092</v>
      </c>
      <c r="S592" s="38">
        <v>72.189</v>
      </c>
      <c r="T592" s="38">
        <v>73.192</v>
      </c>
      <c r="U592" s="38">
        <v>74.083</v>
      </c>
      <c r="V592" s="38">
        <v>74.931</v>
      </c>
      <c r="W592" s="38">
        <v>75.75</v>
      </c>
      <c r="X592" s="38">
        <v>76.549</v>
      </c>
      <c r="Y592" s="38">
        <v>77.348</v>
      </c>
      <c r="Z592" s="38">
        <v>78.14</v>
      </c>
      <c r="AA592" s="38">
        <v>78.861</v>
      </c>
      <c r="AB592" s="38">
        <v>79.633</v>
      </c>
      <c r="AC592" s="38">
        <v>80.376</v>
      </c>
      <c r="AD592" s="38">
        <v>81.102</v>
      </c>
      <c r="AE592" s="38">
        <v>81.856</v>
      </c>
      <c r="AF592" s="38">
        <v>82.529</v>
      </c>
      <c r="AG592" s="38">
        <v>83.226</v>
      </c>
      <c r="AH592" s="38">
        <v>83.875</v>
      </c>
      <c r="AI592" s="38">
        <v>84.472</v>
      </c>
      <c r="AJ592" s="38">
        <v>85.084</v>
      </c>
      <c r="AK592" s="38">
        <v>85.579</v>
      </c>
    </row>
    <row r="593" spans="1:37" ht="12.75" customHeight="1" thickBot="1" thickTop="1">
      <c r="A593" s="1">
        <v>5</v>
      </c>
      <c r="B593" s="19">
        <f>MATCH(D593,'[2]world'!$B$3:$B$400,0)</f>
        <v>103</v>
      </c>
      <c r="C593" s="17" t="str">
        <f>INDEX('[2]world'!$D$3:$D$400,MATCH(D593,'[2]world'!$B$3:$B$400,0))</f>
        <v>Af_E</v>
      </c>
      <c r="D593" s="22" t="s">
        <v>91</v>
      </c>
      <c r="E593" s="23">
        <f>MATCH(G593,'[2]sex'!$B$3:$B$176,0)</f>
        <v>3</v>
      </c>
      <c r="F593" s="23" t="str">
        <f>INDEX('[2]sex'!$D$3:$D$176,MATCH(G593,'[2]sex'!$B$3:$B$176,0))</f>
        <v>both_s</v>
      </c>
      <c r="G593" s="22" t="s">
        <v>312</v>
      </c>
      <c r="H593" s="38">
        <v>37.0231160073747</v>
      </c>
      <c r="I593" s="38">
        <v>39.4467265584404</v>
      </c>
      <c r="J593" s="38">
        <v>42.0143670209991</v>
      </c>
      <c r="K593" s="38">
        <v>44.0723482257566</v>
      </c>
      <c r="L593" s="38">
        <v>45.9167553443543</v>
      </c>
      <c r="M593" s="38">
        <v>47.5045744274381</v>
      </c>
      <c r="N593" s="38">
        <v>48.1337143780541</v>
      </c>
      <c r="O593" s="38">
        <v>48.8175895650733</v>
      </c>
      <c r="P593" s="38">
        <v>47.3978510720888</v>
      </c>
      <c r="Q593" s="38">
        <v>49.008128351672</v>
      </c>
      <c r="R593" s="38">
        <v>51.1966785715834</v>
      </c>
      <c r="S593" s="38">
        <v>56.2455507565832</v>
      </c>
      <c r="T593" s="38">
        <v>60.5388595033736</v>
      </c>
      <c r="U593" s="38">
        <v>63.3579848048071</v>
      </c>
      <c r="V593" s="38">
        <v>65.1199987500567</v>
      </c>
      <c r="W593" s="38">
        <v>66.8104957988231</v>
      </c>
      <c r="X593" s="38">
        <v>68.3925542424122</v>
      </c>
      <c r="Y593" s="38">
        <v>69.7853117140708</v>
      </c>
      <c r="Z593" s="38">
        <v>71.0059461377708</v>
      </c>
      <c r="AA593" s="38">
        <v>72.1153657036722</v>
      </c>
      <c r="AB593" s="38">
        <v>73.095122660839</v>
      </c>
      <c r="AC593" s="38">
        <v>73.9617303206654</v>
      </c>
      <c r="AD593" s="38">
        <v>74.7613826473127</v>
      </c>
      <c r="AE593" s="38">
        <v>75.4964521697571</v>
      </c>
      <c r="AF593" s="38">
        <v>76.1744386875793</v>
      </c>
      <c r="AG593" s="38">
        <v>76.8153193554849</v>
      </c>
      <c r="AH593" s="38">
        <v>77.4226638822444</v>
      </c>
      <c r="AI593" s="38">
        <v>78.0107835024647</v>
      </c>
      <c r="AJ593" s="38">
        <v>78.5751673130152</v>
      </c>
      <c r="AK593" s="38">
        <v>79.1194433453023</v>
      </c>
    </row>
    <row r="594" spans="1:37" ht="12.75" customHeight="1" thickBot="1" thickTop="1">
      <c r="A594" s="1">
        <v>5</v>
      </c>
      <c r="B594" s="19">
        <f>MATCH(D594,'[2]world'!$B$3:$B$400,0)</f>
        <v>221</v>
      </c>
      <c r="C594" s="17" t="str">
        <f>INDEX('[2]world'!$D$3:$D$400,MATCH(D594,'[2]world'!$B$3:$B$400,0))</f>
        <v>As_E</v>
      </c>
      <c r="D594" s="22" t="s">
        <v>92</v>
      </c>
      <c r="E594" s="23">
        <f>MATCH(G594,'[2]sex'!$B$3:$B$176,0)</f>
        <v>3</v>
      </c>
      <c r="F594" s="23" t="str">
        <f>INDEX('[2]sex'!$D$3:$D$176,MATCH(G594,'[2]sex'!$B$3:$B$176,0))</f>
        <v>both_s</v>
      </c>
      <c r="G594" s="22" t="s">
        <v>312</v>
      </c>
      <c r="H594" s="38">
        <v>45.1694965303234</v>
      </c>
      <c r="I594" s="38">
        <v>46.2425378088133</v>
      </c>
      <c r="J594" s="38">
        <v>46.5952769143876</v>
      </c>
      <c r="K594" s="38">
        <v>56.6814251624224</v>
      </c>
      <c r="L594" s="38">
        <v>62.5591388732367</v>
      </c>
      <c r="M594" s="38">
        <v>66.2667750275833</v>
      </c>
      <c r="N594" s="38">
        <v>68.4688864839701</v>
      </c>
      <c r="O594" s="38">
        <v>69.6805803273108</v>
      </c>
      <c r="P594" s="38">
        <v>70.5590875144113</v>
      </c>
      <c r="Q594" s="38">
        <v>71.7199321347643</v>
      </c>
      <c r="R594" s="38">
        <v>74.0226364833989</v>
      </c>
      <c r="S594" s="38">
        <v>75.577992781854</v>
      </c>
      <c r="T594" s="38">
        <v>76.5772524828104</v>
      </c>
      <c r="U594" s="38">
        <v>77.604469368039</v>
      </c>
      <c r="V594" s="38">
        <v>78.5687258609997</v>
      </c>
      <c r="W594" s="38">
        <v>79.5290289071046</v>
      </c>
      <c r="X594" s="38">
        <v>80.3839313049287</v>
      </c>
      <c r="Y594" s="38">
        <v>81.264955416024</v>
      </c>
      <c r="Z594" s="38">
        <v>82.1544633697501</v>
      </c>
      <c r="AA594" s="38">
        <v>83.069516376001</v>
      </c>
      <c r="AB594" s="38">
        <v>83.981889766014</v>
      </c>
      <c r="AC594" s="38">
        <v>84.8249925480718</v>
      </c>
      <c r="AD594" s="38">
        <v>85.6276508426219</v>
      </c>
      <c r="AE594" s="38">
        <v>86.3520719015231</v>
      </c>
      <c r="AF594" s="38">
        <v>87.0071479644743</v>
      </c>
      <c r="AG594" s="38">
        <v>87.6387045097046</v>
      </c>
      <c r="AH594" s="38">
        <v>88.2828986792051</v>
      </c>
      <c r="AI594" s="38">
        <v>88.93180266088</v>
      </c>
      <c r="AJ594" s="38">
        <v>89.5893183668499</v>
      </c>
      <c r="AK594" s="38">
        <v>90.2236276046937</v>
      </c>
    </row>
    <row r="595" spans="1:37" ht="12.75" customHeight="1" thickBot="1" thickTop="1">
      <c r="A595" s="1">
        <v>5</v>
      </c>
      <c r="B595" s="19">
        <f>MATCH(D595,'[2]world'!$B$3:$B$400,0)</f>
        <v>232</v>
      </c>
      <c r="C595" s="17" t="str">
        <f>INDEX('[2]world'!$D$3:$D$400,MATCH(D595,'[2]world'!$B$3:$B$400,0))</f>
        <v>Eu_E</v>
      </c>
      <c r="D595" s="22" t="s">
        <v>93</v>
      </c>
      <c r="E595" s="23">
        <f>MATCH(G595,'[2]sex'!$B$3:$B$176,0)</f>
        <v>3</v>
      </c>
      <c r="F595" s="23" t="str">
        <f>INDEX('[2]sex'!$D$3:$D$176,MATCH(G595,'[2]sex'!$B$3:$B$176,0))</f>
        <v>both_s</v>
      </c>
      <c r="G595" s="22" t="s">
        <v>312</v>
      </c>
      <c r="H595" s="38">
        <v>60.3327165785538</v>
      </c>
      <c r="I595" s="38">
        <v>65.5031353240691</v>
      </c>
      <c r="J595" s="38">
        <v>68.3913443145084</v>
      </c>
      <c r="K595" s="38">
        <v>69.0441247522157</v>
      </c>
      <c r="L595" s="38">
        <v>69.2078121648743</v>
      </c>
      <c r="M595" s="38">
        <v>68.7955493046891</v>
      </c>
      <c r="N595" s="38">
        <v>68.6803401059163</v>
      </c>
      <c r="O595" s="38">
        <v>69.822318861478</v>
      </c>
      <c r="P595" s="38">
        <v>68.2969274242239</v>
      </c>
      <c r="Q595" s="38">
        <v>67.8401230547598</v>
      </c>
      <c r="R595" s="38">
        <v>67.8957996238159</v>
      </c>
      <c r="S595" s="38">
        <v>69.5045291096268</v>
      </c>
      <c r="T595" s="38">
        <v>71.8624515305636</v>
      </c>
      <c r="U595" s="38">
        <v>72.4349949324071</v>
      </c>
      <c r="V595" s="38">
        <v>73.0537175711208</v>
      </c>
      <c r="W595" s="38">
        <v>73.672620277772</v>
      </c>
      <c r="X595" s="38">
        <v>74.2838507409831</v>
      </c>
      <c r="Y595" s="38">
        <v>74.9023004713882</v>
      </c>
      <c r="Z595" s="38">
        <v>75.5044594942932</v>
      </c>
      <c r="AA595" s="38">
        <v>76.0906323270282</v>
      </c>
      <c r="AB595" s="38">
        <v>76.7106939759155</v>
      </c>
      <c r="AC595" s="38">
        <v>77.3253972884609</v>
      </c>
      <c r="AD595" s="38">
        <v>77.9375286155893</v>
      </c>
      <c r="AE595" s="38">
        <v>78.5375037089473</v>
      </c>
      <c r="AF595" s="38">
        <v>79.1151583609944</v>
      </c>
      <c r="AG595" s="38">
        <v>79.6839063463965</v>
      </c>
      <c r="AH595" s="38">
        <v>80.2927977195584</v>
      </c>
      <c r="AI595" s="38">
        <v>80.8654386248561</v>
      </c>
      <c r="AJ595" s="38">
        <v>81.4530634398329</v>
      </c>
      <c r="AK595" s="38">
        <v>82.0392985883353</v>
      </c>
    </row>
    <row r="596" spans="1:37" ht="12.75" customHeight="1" thickBot="1" thickTop="1">
      <c r="A596" s="1">
        <v>5</v>
      </c>
      <c r="B596" s="19">
        <f>MATCH(D596,'[2]world'!$B$3:$B$400,0)</f>
        <v>175</v>
      </c>
      <c r="C596" s="17" t="str">
        <f>INDEX('[2]world'!$D$3:$D$400,MATCH(D596,'[2]world'!$B$3:$B$400,0))</f>
        <v>Eq</v>
      </c>
      <c r="D596" s="22" t="s">
        <v>94</v>
      </c>
      <c r="E596" s="23">
        <f>MATCH(G596,'[2]sex'!$B$3:$B$176,0)</f>
        <v>3</v>
      </c>
      <c r="F596" s="23" t="str">
        <f>INDEX('[2]sex'!$D$3:$D$176,MATCH(G596,'[2]sex'!$B$3:$B$176,0))</f>
        <v>both_s</v>
      </c>
      <c r="G596" s="22" t="s">
        <v>312</v>
      </c>
      <c r="H596" s="38">
        <v>48.651</v>
      </c>
      <c r="I596" s="38">
        <v>51.587</v>
      </c>
      <c r="J596" s="38">
        <v>54.746</v>
      </c>
      <c r="K596" s="38">
        <v>56.779</v>
      </c>
      <c r="L596" s="38">
        <v>58.894</v>
      </c>
      <c r="M596" s="38">
        <v>61.671</v>
      </c>
      <c r="N596" s="38">
        <v>64.564</v>
      </c>
      <c r="O596" s="38">
        <v>67.631</v>
      </c>
      <c r="P596" s="38">
        <v>70.173</v>
      </c>
      <c r="Q596" s="38">
        <v>72.097</v>
      </c>
      <c r="R596" s="38">
        <v>73.616</v>
      </c>
      <c r="S596" s="38">
        <v>74.571</v>
      </c>
      <c r="T596" s="38">
        <v>75.544</v>
      </c>
      <c r="U596" s="38">
        <v>76.72</v>
      </c>
      <c r="V596" s="38">
        <v>77.834</v>
      </c>
      <c r="W596" s="38">
        <v>78.851</v>
      </c>
      <c r="X596" s="38">
        <v>79.872</v>
      </c>
      <c r="Y596" s="38">
        <v>80.833</v>
      </c>
      <c r="Z596" s="38">
        <v>81.782</v>
      </c>
      <c r="AA596" s="38">
        <v>82.704</v>
      </c>
      <c r="AB596" s="38">
        <v>83.522</v>
      </c>
      <c r="AC596" s="38">
        <v>84.318</v>
      </c>
      <c r="AD596" s="38">
        <v>85.05</v>
      </c>
      <c r="AE596" s="38">
        <v>85.705</v>
      </c>
      <c r="AF596" s="38">
        <v>86.289</v>
      </c>
      <c r="AG596" s="38">
        <v>86.895</v>
      </c>
      <c r="AH596" s="38">
        <v>87.422</v>
      </c>
      <c r="AI596" s="38">
        <v>87.949</v>
      </c>
      <c r="AJ596" s="38">
        <v>88.477</v>
      </c>
      <c r="AK596" s="38">
        <v>89.017</v>
      </c>
    </row>
    <row r="597" spans="1:37" ht="12.75" customHeight="1" thickBot="1" thickTop="1">
      <c r="A597" s="1">
        <v>5</v>
      </c>
      <c r="B597" s="19">
        <f>MATCH(D597,'[2]world'!$B$3:$B$400,0)</f>
        <v>80</v>
      </c>
      <c r="C597" s="17" t="str">
        <f>INDEX('[2]world'!$D$3:$D$400,MATCH(D597,'[2]world'!$B$3:$B$400,0))</f>
        <v>Egi</v>
      </c>
      <c r="D597" s="22" t="s">
        <v>95</v>
      </c>
      <c r="E597" s="23">
        <f>MATCH(G597,'[2]sex'!$B$3:$B$176,0)</f>
        <v>3</v>
      </c>
      <c r="F597" s="23" t="str">
        <f>INDEX('[2]sex'!$D$3:$D$176,MATCH(G597,'[2]sex'!$B$3:$B$176,0))</f>
        <v>both_s</v>
      </c>
      <c r="G597" s="22" t="s">
        <v>312</v>
      </c>
      <c r="H597" s="38">
        <v>41.136</v>
      </c>
      <c r="I597" s="38">
        <v>46.345</v>
      </c>
      <c r="J597" s="38">
        <v>49.295</v>
      </c>
      <c r="K597" s="38">
        <v>51.576</v>
      </c>
      <c r="L597" s="38">
        <v>52.957</v>
      </c>
      <c r="M597" s="38">
        <v>56.758</v>
      </c>
      <c r="N597" s="38">
        <v>59.899</v>
      </c>
      <c r="O597" s="38">
        <v>63.539</v>
      </c>
      <c r="P597" s="38">
        <v>65.449</v>
      </c>
      <c r="Q597" s="38">
        <v>67.98</v>
      </c>
      <c r="R597" s="38">
        <v>68.995</v>
      </c>
      <c r="S597" s="38">
        <v>69.876</v>
      </c>
      <c r="T597" s="38">
        <v>70.841</v>
      </c>
      <c r="U597" s="38">
        <v>71.799</v>
      </c>
      <c r="V597" s="38">
        <v>72.692</v>
      </c>
      <c r="W597" s="38">
        <v>73.519</v>
      </c>
      <c r="X597" s="38">
        <v>74.353</v>
      </c>
      <c r="Y597" s="38">
        <v>75.132</v>
      </c>
      <c r="Z597" s="38">
        <v>75.936</v>
      </c>
      <c r="AA597" s="38">
        <v>76.745</v>
      </c>
      <c r="AB597" s="38">
        <v>77.516</v>
      </c>
      <c r="AC597" s="38">
        <v>78.242</v>
      </c>
      <c r="AD597" s="38">
        <v>79.02</v>
      </c>
      <c r="AE597" s="38">
        <v>79.831</v>
      </c>
      <c r="AF597" s="38">
        <v>80.559</v>
      </c>
      <c r="AG597" s="38">
        <v>81.355</v>
      </c>
      <c r="AH597" s="38">
        <v>82.101</v>
      </c>
      <c r="AI597" s="38">
        <v>82.868</v>
      </c>
      <c r="AJ597" s="38">
        <v>83.588</v>
      </c>
      <c r="AK597" s="38">
        <v>84.267</v>
      </c>
    </row>
    <row r="598" spans="1:37" ht="12.75" customHeight="1" thickBot="1" thickTop="1">
      <c r="A598" s="1">
        <v>5</v>
      </c>
      <c r="B598" s="19">
        <f>MATCH(D598,'[2]world'!$B$3:$B$400,0)</f>
        <v>145</v>
      </c>
      <c r="C598" s="17" t="str">
        <f>INDEX('[2]world'!$D$3:$D$400,MATCH(D598,'[2]world'!$B$3:$B$400,0))</f>
        <v>Sal</v>
      </c>
      <c r="D598" s="22" t="s">
        <v>96</v>
      </c>
      <c r="E598" s="23">
        <f>MATCH(G598,'[2]sex'!$B$3:$B$176,0)</f>
        <v>3</v>
      </c>
      <c r="F598" s="23" t="str">
        <f>INDEX('[2]sex'!$D$3:$D$176,MATCH(G598,'[2]sex'!$B$3:$B$176,0))</f>
        <v>both_s</v>
      </c>
      <c r="G598" s="22" t="s">
        <v>312</v>
      </c>
      <c r="H598" s="38">
        <v>44.258</v>
      </c>
      <c r="I598" s="38">
        <v>48.12</v>
      </c>
      <c r="J598" s="38">
        <v>51.578</v>
      </c>
      <c r="K598" s="38">
        <v>53.926</v>
      </c>
      <c r="L598" s="38">
        <v>55.754</v>
      </c>
      <c r="M598" s="38">
        <v>56.209</v>
      </c>
      <c r="N598" s="38">
        <v>57.146</v>
      </c>
      <c r="O598" s="38">
        <v>61.554</v>
      </c>
      <c r="P598" s="38">
        <v>66.068</v>
      </c>
      <c r="Q598" s="38">
        <v>68.018</v>
      </c>
      <c r="R598" s="38">
        <v>69.572</v>
      </c>
      <c r="S598" s="38">
        <v>71.129</v>
      </c>
      <c r="T598" s="38">
        <v>72.625</v>
      </c>
      <c r="U598" s="38">
        <v>73.859</v>
      </c>
      <c r="V598" s="38">
        <v>74.976</v>
      </c>
      <c r="W598" s="38">
        <v>76.039</v>
      </c>
      <c r="X598" s="38">
        <v>77.03</v>
      </c>
      <c r="Y598" s="38">
        <v>77.994</v>
      </c>
      <c r="Z598" s="38">
        <v>78.921</v>
      </c>
      <c r="AA598" s="38">
        <v>79.816</v>
      </c>
      <c r="AB598" s="38">
        <v>80.706</v>
      </c>
      <c r="AC598" s="38">
        <v>81.584</v>
      </c>
      <c r="AD598" s="38">
        <v>82.363</v>
      </c>
      <c r="AE598" s="38">
        <v>83.055</v>
      </c>
      <c r="AF598" s="38">
        <v>83.677</v>
      </c>
      <c r="AG598" s="38">
        <v>84.275</v>
      </c>
      <c r="AH598" s="38">
        <v>84.844</v>
      </c>
      <c r="AI598" s="38">
        <v>85.419</v>
      </c>
      <c r="AJ598" s="38">
        <v>85.933</v>
      </c>
      <c r="AK598" s="38">
        <v>86.428</v>
      </c>
    </row>
    <row r="599" spans="1:37" ht="12.75" customHeight="1" thickBot="1" thickTop="1">
      <c r="A599" s="1">
        <v>5</v>
      </c>
      <c r="B599" s="19">
        <f>MATCH(D599,'[2]world'!$B$3:$B$400,0)</f>
        <v>130</v>
      </c>
      <c r="C599" s="17" t="str">
        <f>INDEX('[2]world'!$D$3:$D$400,MATCH(D599,'[2]world'!$B$3:$B$400,0))</f>
        <v>GvEq</v>
      </c>
      <c r="D599" s="22" t="s">
        <v>97</v>
      </c>
      <c r="E599" s="23">
        <f>MATCH(G599,'[2]sex'!$B$3:$B$176,0)</f>
        <v>3</v>
      </c>
      <c r="F599" s="23" t="str">
        <f>INDEX('[2]sex'!$D$3:$D$176,MATCH(G599,'[2]sex'!$B$3:$B$176,0))</f>
        <v>both_s</v>
      </c>
      <c r="G599" s="22" t="s">
        <v>312</v>
      </c>
      <c r="H599" s="38">
        <v>34.483</v>
      </c>
      <c r="I599" s="38">
        <v>35.987</v>
      </c>
      <c r="J599" s="38">
        <v>37.493</v>
      </c>
      <c r="K599" s="38">
        <v>38.998</v>
      </c>
      <c r="L599" s="38">
        <v>40.516</v>
      </c>
      <c r="M599" s="38">
        <v>42.06</v>
      </c>
      <c r="N599" s="38">
        <v>45.567</v>
      </c>
      <c r="O599" s="38">
        <v>47.169</v>
      </c>
      <c r="P599" s="38">
        <v>49.217</v>
      </c>
      <c r="Q599" s="38">
        <v>51.338</v>
      </c>
      <c r="R599" s="38">
        <v>52.774</v>
      </c>
      <c r="S599" s="38">
        <v>54.644</v>
      </c>
      <c r="T599" s="38">
        <v>57.131</v>
      </c>
      <c r="U599" s="38">
        <v>58.57</v>
      </c>
      <c r="V599" s="38">
        <v>60.264</v>
      </c>
      <c r="W599" s="38">
        <v>62.184</v>
      </c>
      <c r="X599" s="38">
        <v>64.214</v>
      </c>
      <c r="Y599" s="38">
        <v>66.167</v>
      </c>
      <c r="Z599" s="38">
        <v>67.926</v>
      </c>
      <c r="AA599" s="38">
        <v>69.619</v>
      </c>
      <c r="AB599" s="38">
        <v>71.182</v>
      </c>
      <c r="AC599" s="38">
        <v>72.426</v>
      </c>
      <c r="AD599" s="38">
        <v>73.585</v>
      </c>
      <c r="AE599" s="38">
        <v>74.775</v>
      </c>
      <c r="AF599" s="38">
        <v>75.952</v>
      </c>
      <c r="AG599" s="38">
        <v>76.996</v>
      </c>
      <c r="AH599" s="38">
        <v>77.907</v>
      </c>
      <c r="AI599" s="38">
        <v>78.78</v>
      </c>
      <c r="AJ599" s="38">
        <v>79.616</v>
      </c>
      <c r="AK599" s="38">
        <v>80.446</v>
      </c>
    </row>
    <row r="600" spans="1:37" ht="12.75" customHeight="1" thickBot="1" thickTop="1">
      <c r="A600" s="1">
        <v>5</v>
      </c>
      <c r="B600" s="19">
        <f>MATCH(D600,'[2]world'!$B$3:$B$400,0)</f>
        <v>107</v>
      </c>
      <c r="C600" s="17" t="str">
        <f>INDEX('[2]world'!$D$3:$D$400,MATCH(D600,'[2]world'!$B$3:$B$400,0))</f>
        <v>Eri</v>
      </c>
      <c r="D600" s="22" t="s">
        <v>98</v>
      </c>
      <c r="E600" s="23">
        <f>MATCH(G600,'[2]sex'!$B$3:$B$176,0)</f>
        <v>3</v>
      </c>
      <c r="F600" s="23" t="str">
        <f>INDEX('[2]sex'!$D$3:$D$176,MATCH(G600,'[2]sex'!$B$3:$B$176,0))</f>
        <v>both_s</v>
      </c>
      <c r="G600" s="22" t="s">
        <v>312</v>
      </c>
      <c r="H600" s="38">
        <v>35.84</v>
      </c>
      <c r="I600" s="38">
        <v>36.846</v>
      </c>
      <c r="J600" s="38">
        <v>37.983</v>
      </c>
      <c r="K600" s="38">
        <v>39.582</v>
      </c>
      <c r="L600" s="38">
        <v>41.447</v>
      </c>
      <c r="M600" s="38">
        <v>42.897</v>
      </c>
      <c r="N600" s="38">
        <v>43.953</v>
      </c>
      <c r="O600" s="38">
        <v>46.512</v>
      </c>
      <c r="P600" s="38">
        <v>50.254</v>
      </c>
      <c r="Q600" s="38">
        <v>54.497</v>
      </c>
      <c r="R600" s="38">
        <v>57.396</v>
      </c>
      <c r="S600" s="38">
        <v>59.917</v>
      </c>
      <c r="T600" s="38">
        <v>63.072</v>
      </c>
      <c r="U600" s="38">
        <v>65.092</v>
      </c>
      <c r="V600" s="38">
        <v>66.875</v>
      </c>
      <c r="W600" s="38">
        <v>68.457</v>
      </c>
      <c r="X600" s="38">
        <v>69.779</v>
      </c>
      <c r="Y600" s="38">
        <v>70.936</v>
      </c>
      <c r="Z600" s="38">
        <v>71.926</v>
      </c>
      <c r="AA600" s="38">
        <v>72.821</v>
      </c>
      <c r="AB600" s="38">
        <v>73.653</v>
      </c>
      <c r="AC600" s="38">
        <v>74.478</v>
      </c>
      <c r="AD600" s="38">
        <v>75.225</v>
      </c>
      <c r="AE600" s="38">
        <v>75.978</v>
      </c>
      <c r="AF600" s="38">
        <v>76.692</v>
      </c>
      <c r="AG600" s="38">
        <v>77.447</v>
      </c>
      <c r="AH600" s="38">
        <v>78.199</v>
      </c>
      <c r="AI600" s="38">
        <v>78.949</v>
      </c>
      <c r="AJ600" s="38">
        <v>79.621</v>
      </c>
      <c r="AK600" s="38">
        <v>80.368</v>
      </c>
    </row>
    <row r="601" spans="1:37" ht="12.75" customHeight="1" thickBot="1" thickTop="1">
      <c r="A601" s="1">
        <v>5</v>
      </c>
      <c r="B601" s="19">
        <f>MATCH(D601,'[2]world'!$B$3:$B$400,0)</f>
        <v>48</v>
      </c>
      <c r="C601" s="17" t="str">
        <f>INDEX('[2]world'!$D$3:$D$400,MATCH(D601,'[2]world'!$B$3:$B$400,0))</f>
        <v>Est</v>
      </c>
      <c r="D601" s="22" t="s">
        <v>36</v>
      </c>
      <c r="E601" s="23">
        <f>MATCH(G601,'[2]sex'!$B$3:$B$176,0)</f>
        <v>3</v>
      </c>
      <c r="F601" s="23" t="str">
        <f>INDEX('[2]sex'!$D$3:$D$176,MATCH(G601,'[2]sex'!$B$3:$B$176,0))</f>
        <v>both_s</v>
      </c>
      <c r="G601" s="22" t="s">
        <v>312</v>
      </c>
      <c r="H601" s="38">
        <v>61.788</v>
      </c>
      <c r="I601" s="38">
        <v>66.94</v>
      </c>
      <c r="J601" s="38">
        <v>69.387</v>
      </c>
      <c r="K601" s="38">
        <v>70.318</v>
      </c>
      <c r="L601" s="38">
        <v>70.258</v>
      </c>
      <c r="M601" s="38">
        <v>69.426</v>
      </c>
      <c r="N601" s="38">
        <v>69.319</v>
      </c>
      <c r="O601" s="38">
        <v>70.335</v>
      </c>
      <c r="P601" s="38">
        <v>68.48</v>
      </c>
      <c r="Q601" s="38">
        <v>69.442</v>
      </c>
      <c r="R601" s="38">
        <v>71.588</v>
      </c>
      <c r="S601" s="38">
        <v>73.778</v>
      </c>
      <c r="T601" s="38">
        <v>76.516</v>
      </c>
      <c r="U601" s="38">
        <v>77.204</v>
      </c>
      <c r="V601" s="38">
        <v>77.937</v>
      </c>
      <c r="W601" s="38">
        <v>78.698</v>
      </c>
      <c r="X601" s="38">
        <v>79.428</v>
      </c>
      <c r="Y601" s="38">
        <v>80.166</v>
      </c>
      <c r="Z601" s="38">
        <v>80.914</v>
      </c>
      <c r="AA601" s="38">
        <v>81.668</v>
      </c>
      <c r="AB601" s="38">
        <v>82.343</v>
      </c>
      <c r="AC601" s="38">
        <v>82.959</v>
      </c>
      <c r="AD601" s="38">
        <v>83.55</v>
      </c>
      <c r="AE601" s="38">
        <v>84.138</v>
      </c>
      <c r="AF601" s="38">
        <v>84.688</v>
      </c>
      <c r="AG601" s="38">
        <v>85.264</v>
      </c>
      <c r="AH601" s="38">
        <v>85.784</v>
      </c>
      <c r="AI601" s="38">
        <v>86.335</v>
      </c>
      <c r="AJ601" s="38">
        <v>86.861</v>
      </c>
      <c r="AK601" s="38">
        <v>87.407</v>
      </c>
    </row>
    <row r="602" spans="1:37" ht="12.75" customHeight="1" thickBot="1" thickTop="1">
      <c r="A602" s="1">
        <v>5</v>
      </c>
      <c r="B602" s="19">
        <f>MATCH(D602,'[2]world'!$B$3:$B$400,0)</f>
        <v>108</v>
      </c>
      <c r="C602" s="17" t="str">
        <f>INDEX('[2]world'!$D$3:$D$400,MATCH(D602,'[2]world'!$B$3:$B$400,0))</f>
        <v>Efi</v>
      </c>
      <c r="D602" s="22" t="s">
        <v>99</v>
      </c>
      <c r="E602" s="23">
        <f>MATCH(G602,'[2]sex'!$B$3:$B$176,0)</f>
        <v>3</v>
      </c>
      <c r="F602" s="23" t="str">
        <f>INDEX('[2]sex'!$D$3:$D$176,MATCH(G602,'[2]sex'!$B$3:$B$176,0))</f>
        <v>both_s</v>
      </c>
      <c r="G602" s="22" t="s">
        <v>312</v>
      </c>
      <c r="H602" s="38">
        <v>34.08</v>
      </c>
      <c r="I602" s="38">
        <v>36.675</v>
      </c>
      <c r="J602" s="38">
        <v>40.08</v>
      </c>
      <c r="K602" s="38">
        <v>42.144</v>
      </c>
      <c r="L602" s="38">
        <v>43.52</v>
      </c>
      <c r="M602" s="38">
        <v>44.255</v>
      </c>
      <c r="N602" s="38">
        <v>43.52</v>
      </c>
      <c r="O602" s="38">
        <v>46.156</v>
      </c>
      <c r="P602" s="38">
        <v>48.072</v>
      </c>
      <c r="Q602" s="38">
        <v>50.7</v>
      </c>
      <c r="R602" s="38">
        <v>53.608</v>
      </c>
      <c r="S602" s="38">
        <v>59.077</v>
      </c>
      <c r="T602" s="38">
        <v>63.136</v>
      </c>
      <c r="U602" s="38">
        <v>65.749</v>
      </c>
      <c r="V602" s="38">
        <v>67.801</v>
      </c>
      <c r="W602" s="38">
        <v>69.565</v>
      </c>
      <c r="X602" s="38">
        <v>71.168</v>
      </c>
      <c r="Y602" s="38">
        <v>72.509</v>
      </c>
      <c r="Z602" s="38">
        <v>73.559</v>
      </c>
      <c r="AA602" s="38">
        <v>74.522</v>
      </c>
      <c r="AB602" s="38">
        <v>75.457</v>
      </c>
      <c r="AC602" s="38">
        <v>76.339</v>
      </c>
      <c r="AD602" s="38">
        <v>77.164</v>
      </c>
      <c r="AE602" s="38">
        <v>77.859</v>
      </c>
      <c r="AF602" s="38">
        <v>78.473</v>
      </c>
      <c r="AG602" s="38">
        <v>79.064</v>
      </c>
      <c r="AH602" s="38">
        <v>79.64</v>
      </c>
      <c r="AI602" s="38">
        <v>80.21</v>
      </c>
      <c r="AJ602" s="38">
        <v>80.774</v>
      </c>
      <c r="AK602" s="38">
        <v>81.329</v>
      </c>
    </row>
    <row r="603" spans="1:37" ht="12.75" customHeight="1" thickBot="1" thickTop="1">
      <c r="A603" s="1">
        <v>5</v>
      </c>
      <c r="B603" s="19">
        <f>MATCH(D603,'[2]world'!$B$3:$B$400,0)</f>
        <v>228</v>
      </c>
      <c r="C603" s="17" t="str">
        <f>INDEX('[2]world'!$D$3:$D$400,MATCH(D603,'[2]world'!$B$3:$B$400,0))</f>
        <v>Eur</v>
      </c>
      <c r="D603" s="22" t="s">
        <v>100</v>
      </c>
      <c r="E603" s="23">
        <f>MATCH(G603,'[2]sex'!$B$3:$B$176,0)</f>
        <v>3</v>
      </c>
      <c r="F603" s="23" t="str">
        <f>INDEX('[2]sex'!$D$3:$D$176,MATCH(G603,'[2]sex'!$B$3:$B$176,0))</f>
        <v>both_s</v>
      </c>
      <c r="G603" s="22" t="s">
        <v>312</v>
      </c>
      <c r="H603" s="38">
        <v>63.587605047928</v>
      </c>
      <c r="I603" s="38">
        <v>67.072307960027</v>
      </c>
      <c r="J603" s="38">
        <v>69.1648038946462</v>
      </c>
      <c r="K603" s="38">
        <v>70.0145571352894</v>
      </c>
      <c r="L603" s="38">
        <v>70.6025591472375</v>
      </c>
      <c r="M603" s="38">
        <v>71.0230940598658</v>
      </c>
      <c r="N603" s="38">
        <v>71.6304742750921</v>
      </c>
      <c r="O603" s="38">
        <v>72.8035100601513</v>
      </c>
      <c r="P603" s="38">
        <v>72.6105410070916</v>
      </c>
      <c r="Q603" s="38">
        <v>73.05394809575</v>
      </c>
      <c r="R603" s="38">
        <v>73.7513863405012</v>
      </c>
      <c r="S603" s="38">
        <v>75.2600786787277</v>
      </c>
      <c r="T603" s="38">
        <v>77.0087130047299</v>
      </c>
      <c r="U603" s="38">
        <v>77.7937257510497</v>
      </c>
      <c r="V603" s="38">
        <v>78.6005293348005</v>
      </c>
      <c r="W603" s="38">
        <v>79.3868933874708</v>
      </c>
      <c r="X603" s="38">
        <v>80.1275769344311</v>
      </c>
      <c r="Y603" s="38">
        <v>80.828069329488</v>
      </c>
      <c r="Z603" s="38">
        <v>81.5044920931577</v>
      </c>
      <c r="AA603" s="38">
        <v>82.1624759814097</v>
      </c>
      <c r="AB603" s="38">
        <v>82.8335557523118</v>
      </c>
      <c r="AC603" s="38">
        <v>83.4926703198947</v>
      </c>
      <c r="AD603" s="38">
        <v>84.1355864318658</v>
      </c>
      <c r="AE603" s="38">
        <v>84.788564956491</v>
      </c>
      <c r="AF603" s="38">
        <v>85.4326399352285</v>
      </c>
      <c r="AG603" s="38">
        <v>86.0704655366213</v>
      </c>
      <c r="AH603" s="38">
        <v>86.7227581544686</v>
      </c>
      <c r="AI603" s="38">
        <v>87.3238584235792</v>
      </c>
      <c r="AJ603" s="38">
        <v>87.9079485041304</v>
      </c>
      <c r="AK603" s="38">
        <v>88.4927364272818</v>
      </c>
    </row>
    <row r="604" spans="1:37" ht="12.75" customHeight="1" thickBot="1" thickTop="1">
      <c r="A604" s="1">
        <v>5</v>
      </c>
      <c r="B604" s="19">
        <f>MATCH(D604,'[2]world'!$B$3:$B$400,0)</f>
        <v>236</v>
      </c>
      <c r="C604" s="17" t="str">
        <f>INDEX('[2]world'!$D$3:$D$400,MATCH(D604,'[2]world'!$B$3:$B$400,0))</f>
        <v>Fid</v>
      </c>
      <c r="D604" s="22" t="s">
        <v>102</v>
      </c>
      <c r="E604" s="23">
        <f>MATCH(G604,'[2]sex'!$B$3:$B$176,0)</f>
        <v>3</v>
      </c>
      <c r="F604" s="23" t="str">
        <f>INDEX('[2]sex'!$D$3:$D$176,MATCH(G604,'[2]sex'!$B$3:$B$176,0))</f>
        <v>both_s</v>
      </c>
      <c r="G604" s="22" t="s">
        <v>312</v>
      </c>
      <c r="H604" s="38">
        <v>52.206</v>
      </c>
      <c r="I604" s="38">
        <v>54.729</v>
      </c>
      <c r="J604" s="38">
        <v>56.909</v>
      </c>
      <c r="K604" s="38">
        <v>58.927</v>
      </c>
      <c r="L604" s="38">
        <v>60.71</v>
      </c>
      <c r="M604" s="38">
        <v>62.235</v>
      </c>
      <c r="N604" s="38">
        <v>63.677</v>
      </c>
      <c r="O604" s="38">
        <v>64.931</v>
      </c>
      <c r="P604" s="38">
        <v>66.051</v>
      </c>
      <c r="Q604" s="38">
        <v>67.069</v>
      </c>
      <c r="R604" s="38">
        <v>68.003</v>
      </c>
      <c r="S604" s="38">
        <v>68.804</v>
      </c>
      <c r="T604" s="38">
        <v>69.723</v>
      </c>
      <c r="U604" s="38">
        <v>70.567</v>
      </c>
      <c r="V604" s="38">
        <v>71.402</v>
      </c>
      <c r="W604" s="38">
        <v>72.188</v>
      </c>
      <c r="X604" s="38">
        <v>73.004</v>
      </c>
      <c r="Y604" s="38">
        <v>73.781</v>
      </c>
      <c r="Z604" s="38">
        <v>74.553</v>
      </c>
      <c r="AA604" s="38">
        <v>75.296</v>
      </c>
      <c r="AB604" s="38">
        <v>76.094</v>
      </c>
      <c r="AC604" s="38">
        <v>76.858</v>
      </c>
      <c r="AD604" s="38">
        <v>77.659</v>
      </c>
      <c r="AE604" s="38">
        <v>78.428</v>
      </c>
      <c r="AF604" s="38">
        <v>79.201</v>
      </c>
      <c r="AG604" s="38">
        <v>79.981</v>
      </c>
      <c r="AH604" s="38">
        <v>80.805</v>
      </c>
      <c r="AI604" s="38">
        <v>81.631</v>
      </c>
      <c r="AJ604" s="38">
        <v>82.359</v>
      </c>
      <c r="AK604" s="38">
        <v>83.143</v>
      </c>
    </row>
    <row r="605" spans="1:37" ht="12.75" customHeight="1" thickBot="1" thickTop="1">
      <c r="A605" s="1">
        <v>5</v>
      </c>
      <c r="B605" s="19">
        <f>MATCH(D605,'[2]world'!$B$3:$B$400,0)</f>
        <v>40</v>
      </c>
      <c r="C605" s="17" t="str">
        <f>INDEX('[2]world'!$D$3:$D$400,MATCH(D605,'[2]world'!$B$3:$B$400,0))</f>
        <v>Fin</v>
      </c>
      <c r="D605" s="22" t="s">
        <v>103</v>
      </c>
      <c r="E605" s="23">
        <f>MATCH(G605,'[2]sex'!$B$3:$B$176,0)</f>
        <v>3</v>
      </c>
      <c r="F605" s="23" t="str">
        <f>INDEX('[2]sex'!$D$3:$D$176,MATCH(G605,'[2]sex'!$B$3:$B$176,0))</f>
        <v>both_s</v>
      </c>
      <c r="G605" s="22" t="s">
        <v>312</v>
      </c>
      <c r="H605" s="38">
        <v>66.078</v>
      </c>
      <c r="I605" s="38">
        <v>68.033</v>
      </c>
      <c r="J605" s="38">
        <v>69.054</v>
      </c>
      <c r="K605" s="38">
        <v>69.595</v>
      </c>
      <c r="L605" s="38">
        <v>70.793</v>
      </c>
      <c r="M605" s="38">
        <v>72.548</v>
      </c>
      <c r="N605" s="38">
        <v>74.258</v>
      </c>
      <c r="O605" s="38">
        <v>74.739</v>
      </c>
      <c r="P605" s="38">
        <v>75.69</v>
      </c>
      <c r="Q605" s="38">
        <v>77.04</v>
      </c>
      <c r="R605" s="38">
        <v>78.283</v>
      </c>
      <c r="S605" s="38">
        <v>79.457</v>
      </c>
      <c r="T605" s="38">
        <v>80.523</v>
      </c>
      <c r="U605" s="38">
        <v>81.471</v>
      </c>
      <c r="V605" s="38">
        <v>82.423</v>
      </c>
      <c r="W605" s="38">
        <v>83.268</v>
      </c>
      <c r="X605" s="38">
        <v>84.012</v>
      </c>
      <c r="Y605" s="38">
        <v>84.67</v>
      </c>
      <c r="Z605" s="38">
        <v>85.326</v>
      </c>
      <c r="AA605" s="38">
        <v>85.959</v>
      </c>
      <c r="AB605" s="38">
        <v>86.551</v>
      </c>
      <c r="AC605" s="38">
        <v>87.146</v>
      </c>
      <c r="AD605" s="38">
        <v>87.723</v>
      </c>
      <c r="AE605" s="38">
        <v>88.297</v>
      </c>
      <c r="AF605" s="38">
        <v>88.873</v>
      </c>
      <c r="AG605" s="38">
        <v>89.409</v>
      </c>
      <c r="AH605" s="38">
        <v>89.976</v>
      </c>
      <c r="AI605" s="38">
        <v>90.498</v>
      </c>
      <c r="AJ605" s="38">
        <v>91.045</v>
      </c>
      <c r="AK605" s="38">
        <v>91.58</v>
      </c>
    </row>
    <row r="606" spans="1:37" ht="12.75" customHeight="1" thickBot="1" thickTop="1">
      <c r="A606" s="1">
        <v>5</v>
      </c>
      <c r="B606" s="19">
        <f>MATCH(D606,'[2]world'!$B$3:$B$400,0)</f>
        <v>41</v>
      </c>
      <c r="C606" s="17" t="str">
        <f>INDEX('[2]world'!$D$3:$D$400,MATCH(D606,'[2]world'!$B$3:$B$400,0))</f>
        <v>FR</v>
      </c>
      <c r="D606" s="22" t="s">
        <v>104</v>
      </c>
      <c r="E606" s="23">
        <f>MATCH(G606,'[2]sex'!$B$3:$B$176,0)</f>
        <v>3</v>
      </c>
      <c r="F606" s="23" t="str">
        <f>INDEX('[2]sex'!$D$3:$D$176,MATCH(G606,'[2]sex'!$B$3:$B$176,0))</f>
        <v>both_s</v>
      </c>
      <c r="G606" s="22" t="s">
        <v>312</v>
      </c>
      <c r="H606" s="38">
        <v>67.06</v>
      </c>
      <c r="I606" s="38">
        <v>69.204</v>
      </c>
      <c r="J606" s="38">
        <v>70.662</v>
      </c>
      <c r="K606" s="38">
        <v>71.334</v>
      </c>
      <c r="L606" s="38">
        <v>72.323</v>
      </c>
      <c r="M606" s="38">
        <v>73.501</v>
      </c>
      <c r="N606" s="38">
        <v>74.62</v>
      </c>
      <c r="O606" s="38">
        <v>75.938</v>
      </c>
      <c r="P606" s="38">
        <v>77.196</v>
      </c>
      <c r="Q606" s="38">
        <v>78.282</v>
      </c>
      <c r="R606" s="38">
        <v>79.434</v>
      </c>
      <c r="S606" s="38">
        <v>80.823</v>
      </c>
      <c r="T606" s="38">
        <v>81.843</v>
      </c>
      <c r="U606" s="38">
        <v>82.837</v>
      </c>
      <c r="V606" s="38">
        <v>83.629</v>
      </c>
      <c r="W606" s="38">
        <v>84.368</v>
      </c>
      <c r="X606" s="38">
        <v>85.073</v>
      </c>
      <c r="Y606" s="38">
        <v>85.742</v>
      </c>
      <c r="Z606" s="38">
        <v>86.41</v>
      </c>
      <c r="AA606" s="38">
        <v>87.011</v>
      </c>
      <c r="AB606" s="38">
        <v>87.646</v>
      </c>
      <c r="AC606" s="38">
        <v>88.259</v>
      </c>
      <c r="AD606" s="38">
        <v>88.856</v>
      </c>
      <c r="AE606" s="38">
        <v>89.443</v>
      </c>
      <c r="AF606" s="38">
        <v>90.023</v>
      </c>
      <c r="AG606" s="38">
        <v>90.542</v>
      </c>
      <c r="AH606" s="38">
        <v>91.086</v>
      </c>
      <c r="AI606" s="38">
        <v>91.643</v>
      </c>
      <c r="AJ606" s="38">
        <v>92.207</v>
      </c>
      <c r="AK606" s="38">
        <v>92.748</v>
      </c>
    </row>
    <row r="607" spans="1:37" ht="12.75" customHeight="1" thickBot="1" thickTop="1">
      <c r="A607" s="1">
        <v>5</v>
      </c>
      <c r="B607" s="19">
        <f>MATCH(D607,'[2]world'!$B$3:$B$400,0)</f>
        <v>275</v>
      </c>
      <c r="C607" s="17" t="str">
        <f>INDEX('[2]world'!$D$3:$D$400,MATCH(D607,'[2]world'!$B$3:$B$400,0))</f>
        <v>FrGu</v>
      </c>
      <c r="D607" s="22" t="s">
        <v>105</v>
      </c>
      <c r="E607" s="23">
        <f>MATCH(G607,'[2]sex'!$B$3:$B$176,0)</f>
        <v>3</v>
      </c>
      <c r="F607" s="23" t="str">
        <f>INDEX('[2]sex'!$D$3:$D$176,MATCH(G607,'[2]sex'!$B$3:$B$176,0))</f>
        <v>both_s</v>
      </c>
      <c r="G607" s="22" t="s">
        <v>312</v>
      </c>
      <c r="H607" s="38">
        <v>53.318</v>
      </c>
      <c r="I607" s="38">
        <v>56.138</v>
      </c>
      <c r="J607" s="38">
        <v>59.533</v>
      </c>
      <c r="K607" s="38">
        <v>64.366</v>
      </c>
      <c r="L607" s="38">
        <v>65.726</v>
      </c>
      <c r="M607" s="38">
        <v>66.535</v>
      </c>
      <c r="N607" s="38">
        <v>69.203</v>
      </c>
      <c r="O607" s="38">
        <v>71.063</v>
      </c>
      <c r="P607" s="38">
        <v>72.751</v>
      </c>
      <c r="Q607" s="38">
        <v>74.241</v>
      </c>
      <c r="R607" s="38">
        <v>76.087</v>
      </c>
      <c r="S607" s="38">
        <v>77.974</v>
      </c>
      <c r="T607" s="38">
        <v>78.97</v>
      </c>
      <c r="U607" s="38">
        <v>80.327</v>
      </c>
      <c r="V607" s="38">
        <v>81.622</v>
      </c>
      <c r="W607" s="38">
        <v>82.751</v>
      </c>
      <c r="X607" s="38">
        <v>83.723</v>
      </c>
      <c r="Y607" s="38">
        <v>84.584</v>
      </c>
      <c r="Z607" s="38">
        <v>85.374</v>
      </c>
      <c r="AA607" s="38">
        <v>86.13</v>
      </c>
      <c r="AB607" s="38">
        <v>86.841</v>
      </c>
      <c r="AC607" s="38">
        <v>87.565</v>
      </c>
      <c r="AD607" s="38">
        <v>88.246</v>
      </c>
      <c r="AE607" s="38">
        <v>88.87</v>
      </c>
      <c r="AF607" s="38">
        <v>89.502</v>
      </c>
      <c r="AG607" s="38">
        <v>90.127</v>
      </c>
      <c r="AH607" s="38">
        <v>90.718</v>
      </c>
      <c r="AI607" s="38">
        <v>91.311</v>
      </c>
      <c r="AJ607" s="38">
        <v>91.901</v>
      </c>
      <c r="AK607" s="38">
        <v>92.511</v>
      </c>
    </row>
    <row r="608" spans="1:37" ht="12.75" customHeight="1" thickBot="1" thickTop="1">
      <c r="A608" s="1">
        <v>5</v>
      </c>
      <c r="B608" s="19">
        <f>MATCH(D608,'[2]world'!$B$3:$B$400,0)</f>
        <v>276</v>
      </c>
      <c r="C608" s="17" t="str">
        <f>INDEX('[2]world'!$D$3:$D$400,MATCH(D608,'[2]world'!$B$3:$B$400,0))</f>
        <v>FrPol</v>
      </c>
      <c r="D608" s="22" t="s">
        <v>106</v>
      </c>
      <c r="E608" s="23">
        <f>MATCH(G608,'[2]sex'!$B$3:$B$176,0)</f>
        <v>3</v>
      </c>
      <c r="F608" s="23" t="str">
        <f>INDEX('[2]sex'!$D$3:$D$176,MATCH(G608,'[2]sex'!$B$3:$B$176,0))</f>
        <v>both_s</v>
      </c>
      <c r="G608" s="22" t="s">
        <v>312</v>
      </c>
      <c r="H608" s="38">
        <v>48.939</v>
      </c>
      <c r="I608" s="38">
        <v>54.855</v>
      </c>
      <c r="J608" s="38">
        <v>57.11</v>
      </c>
      <c r="K608" s="38">
        <v>59.276</v>
      </c>
      <c r="L608" s="38">
        <v>61.044</v>
      </c>
      <c r="M608" s="38">
        <v>62.832</v>
      </c>
      <c r="N608" s="38">
        <v>66.276</v>
      </c>
      <c r="O608" s="38">
        <v>67.972</v>
      </c>
      <c r="P608" s="38">
        <v>69.459</v>
      </c>
      <c r="Q608" s="38">
        <v>71.438</v>
      </c>
      <c r="R608" s="38">
        <v>73.165</v>
      </c>
      <c r="S608" s="38">
        <v>75.006</v>
      </c>
      <c r="T608" s="38">
        <v>76.12</v>
      </c>
      <c r="U608" s="38">
        <v>77.222</v>
      </c>
      <c r="V608" s="38">
        <v>78.336</v>
      </c>
      <c r="W608" s="38">
        <v>79.406</v>
      </c>
      <c r="X608" s="38">
        <v>80.436</v>
      </c>
      <c r="Y608" s="38">
        <v>81.462</v>
      </c>
      <c r="Z608" s="38">
        <v>82.438</v>
      </c>
      <c r="AA608" s="38">
        <v>83.381</v>
      </c>
      <c r="AB608" s="38">
        <v>84.261</v>
      </c>
      <c r="AC608" s="38">
        <v>85.057</v>
      </c>
      <c r="AD608" s="38">
        <v>85.792</v>
      </c>
      <c r="AE608" s="38">
        <v>86.451</v>
      </c>
      <c r="AF608" s="38">
        <v>87.082</v>
      </c>
      <c r="AG608" s="38">
        <v>87.709</v>
      </c>
      <c r="AH608" s="38">
        <v>88.298</v>
      </c>
      <c r="AI608" s="38">
        <v>88.9</v>
      </c>
      <c r="AJ608" s="38">
        <v>89.481</v>
      </c>
      <c r="AK608" s="38">
        <v>90.079</v>
      </c>
    </row>
    <row r="609" spans="1:37" ht="12.75" customHeight="1" thickBot="1" thickTop="1">
      <c r="A609" s="1">
        <v>5</v>
      </c>
      <c r="B609" s="19">
        <f>MATCH(D609,'[2]world'!$B$3:$B$400,0)</f>
        <v>131</v>
      </c>
      <c r="C609" s="17" t="str">
        <f>INDEX('[2]world'!$D$3:$D$400,MATCH(D609,'[2]world'!$B$3:$B$400,0))</f>
        <v>Gab</v>
      </c>
      <c r="D609" s="22" t="s">
        <v>107</v>
      </c>
      <c r="E609" s="23">
        <f>MATCH(G609,'[2]sex'!$B$3:$B$176,0)</f>
        <v>3</v>
      </c>
      <c r="F609" s="23" t="str">
        <f>INDEX('[2]sex'!$D$3:$D$176,MATCH(G609,'[2]sex'!$B$3:$B$176,0))</f>
        <v>both_s</v>
      </c>
      <c r="G609" s="22" t="s">
        <v>312</v>
      </c>
      <c r="H609" s="38">
        <v>37</v>
      </c>
      <c r="I609" s="38">
        <v>39.003</v>
      </c>
      <c r="J609" s="38">
        <v>40.5</v>
      </c>
      <c r="K609" s="38">
        <v>44.636</v>
      </c>
      <c r="L609" s="38">
        <v>48.777</v>
      </c>
      <c r="M609" s="38">
        <v>52.908</v>
      </c>
      <c r="N609" s="38">
        <v>57.028</v>
      </c>
      <c r="O609" s="38">
        <v>60.73</v>
      </c>
      <c r="P609" s="38">
        <v>61.184</v>
      </c>
      <c r="Q609" s="38">
        <v>60.315</v>
      </c>
      <c r="R609" s="38">
        <v>58.89</v>
      </c>
      <c r="S609" s="38">
        <v>60.788</v>
      </c>
      <c r="T609" s="38">
        <v>63.654</v>
      </c>
      <c r="U609" s="38">
        <v>66.045</v>
      </c>
      <c r="V609" s="38">
        <v>67.744</v>
      </c>
      <c r="W609" s="38">
        <v>69.335</v>
      </c>
      <c r="X609" s="38">
        <v>70.746</v>
      </c>
      <c r="Y609" s="38">
        <v>71.927</v>
      </c>
      <c r="Z609" s="38">
        <v>72.908</v>
      </c>
      <c r="AA609" s="38">
        <v>73.746</v>
      </c>
      <c r="AB609" s="38">
        <v>74.5</v>
      </c>
      <c r="AC609" s="38">
        <v>75.206</v>
      </c>
      <c r="AD609" s="38">
        <v>75.886</v>
      </c>
      <c r="AE609" s="38">
        <v>76.539</v>
      </c>
      <c r="AF609" s="38">
        <v>77.122</v>
      </c>
      <c r="AG609" s="38">
        <v>77.658</v>
      </c>
      <c r="AH609" s="38">
        <v>78.147</v>
      </c>
      <c r="AI609" s="38">
        <v>78.611</v>
      </c>
      <c r="AJ609" s="38">
        <v>79.065</v>
      </c>
      <c r="AK609" s="38">
        <v>79.515</v>
      </c>
    </row>
    <row r="610" spans="1:37" ht="12.75" customHeight="1" thickBot="1" thickTop="1">
      <c r="A610" s="1">
        <v>5</v>
      </c>
      <c r="B610" s="19">
        <f>MATCH(D610,'[2]world'!$B$3:$B$400,0)</f>
        <v>91</v>
      </c>
      <c r="C610" s="17" t="str">
        <f>INDEX('[2]world'!$D$3:$D$400,MATCH(D610,'[2]world'!$B$3:$B$400,0))</f>
        <v>Gam</v>
      </c>
      <c r="D610" s="22" t="s">
        <v>108</v>
      </c>
      <c r="E610" s="23">
        <f>MATCH(G610,'[2]sex'!$B$3:$B$176,0)</f>
        <v>3</v>
      </c>
      <c r="F610" s="23" t="str">
        <f>INDEX('[2]sex'!$D$3:$D$176,MATCH(G610,'[2]sex'!$B$3:$B$176,0))</f>
        <v>both_s</v>
      </c>
      <c r="G610" s="22" t="s">
        <v>312</v>
      </c>
      <c r="H610" s="38">
        <v>30.254</v>
      </c>
      <c r="I610" s="38">
        <v>31.534</v>
      </c>
      <c r="J610" s="38">
        <v>32.809</v>
      </c>
      <c r="K610" s="38">
        <v>35.798</v>
      </c>
      <c r="L610" s="38">
        <v>40.042</v>
      </c>
      <c r="M610" s="38">
        <v>44.214</v>
      </c>
      <c r="N610" s="38">
        <v>48.201</v>
      </c>
      <c r="O610" s="38">
        <v>51.337</v>
      </c>
      <c r="P610" s="38">
        <v>52.71</v>
      </c>
      <c r="Q610" s="38">
        <v>54.292</v>
      </c>
      <c r="R610" s="38">
        <v>56.794</v>
      </c>
      <c r="S610" s="38">
        <v>58.704</v>
      </c>
      <c r="T610" s="38">
        <v>59.827</v>
      </c>
      <c r="U610" s="38">
        <v>61.099</v>
      </c>
      <c r="V610" s="38">
        <v>62.256</v>
      </c>
      <c r="W610" s="38">
        <v>63.257</v>
      </c>
      <c r="X610" s="38">
        <v>64.176</v>
      </c>
      <c r="Y610" s="38">
        <v>65.003</v>
      </c>
      <c r="Z610" s="38">
        <v>65.765</v>
      </c>
      <c r="AA610" s="38">
        <v>66.446</v>
      </c>
      <c r="AB610" s="38">
        <v>67.133</v>
      </c>
      <c r="AC610" s="38">
        <v>67.765</v>
      </c>
      <c r="AD610" s="38">
        <v>68.368</v>
      </c>
      <c r="AE610" s="38">
        <v>68.911</v>
      </c>
      <c r="AF610" s="38">
        <v>69.523</v>
      </c>
      <c r="AG610" s="38">
        <v>70.068</v>
      </c>
      <c r="AH610" s="38">
        <v>70.674</v>
      </c>
      <c r="AI610" s="38">
        <v>71.211</v>
      </c>
      <c r="AJ610" s="38">
        <v>71.743</v>
      </c>
      <c r="AK610" s="38">
        <v>72.355</v>
      </c>
    </row>
    <row r="611" spans="1:37" ht="12.75" customHeight="1" thickBot="1" thickTop="1">
      <c r="A611" s="1">
        <v>5</v>
      </c>
      <c r="B611" s="19">
        <f>MATCH(D611,'[2]world'!$B$3:$B$400,0)</f>
        <v>52</v>
      </c>
      <c r="C611" s="17" t="str">
        <f>INDEX('[2]world'!$D$3:$D$400,MATCH(D611,'[2]world'!$B$3:$B$400,0))</f>
        <v>Gru</v>
      </c>
      <c r="D611" s="22" t="s">
        <v>25</v>
      </c>
      <c r="E611" s="23">
        <f>MATCH(G611,'[2]sex'!$B$3:$B$176,0)</f>
        <v>3</v>
      </c>
      <c r="F611" s="23" t="str">
        <f>INDEX('[2]sex'!$D$3:$D$176,MATCH(G611,'[2]sex'!$B$3:$B$176,0))</f>
        <v>both_s</v>
      </c>
      <c r="G611" s="22" t="s">
        <v>312</v>
      </c>
      <c r="H611" s="38">
        <v>60.645</v>
      </c>
      <c r="I611" s="38">
        <v>62.646</v>
      </c>
      <c r="J611" s="38">
        <v>64.655</v>
      </c>
      <c r="K611" s="38">
        <v>66.66</v>
      </c>
      <c r="L611" s="38">
        <v>68.162</v>
      </c>
      <c r="M611" s="38">
        <v>69.642</v>
      </c>
      <c r="N611" s="38">
        <v>69.645</v>
      </c>
      <c r="O611" s="38">
        <v>70.461</v>
      </c>
      <c r="P611" s="38">
        <v>70.103</v>
      </c>
      <c r="Q611" s="38">
        <v>71.082</v>
      </c>
      <c r="R611" s="38">
        <v>72.594</v>
      </c>
      <c r="S611" s="38">
        <v>73.709</v>
      </c>
      <c r="T611" s="38">
        <v>74.64</v>
      </c>
      <c r="U611" s="38">
        <v>75.372</v>
      </c>
      <c r="V611" s="38">
        <v>76.124</v>
      </c>
      <c r="W611" s="38">
        <v>76.884</v>
      </c>
      <c r="X611" s="38">
        <v>77.603</v>
      </c>
      <c r="Y611" s="38">
        <v>78.315</v>
      </c>
      <c r="Z611" s="38">
        <v>79.055</v>
      </c>
      <c r="AA611" s="38">
        <v>79.823</v>
      </c>
      <c r="AB611" s="38">
        <v>80.563</v>
      </c>
      <c r="AC611" s="38">
        <v>81.355</v>
      </c>
      <c r="AD611" s="38">
        <v>82.088</v>
      </c>
      <c r="AE611" s="38">
        <v>82.787</v>
      </c>
      <c r="AF611" s="38">
        <v>83.488</v>
      </c>
      <c r="AG611" s="38">
        <v>84.105</v>
      </c>
      <c r="AH611" s="38">
        <v>84.716</v>
      </c>
      <c r="AI611" s="38">
        <v>85.311</v>
      </c>
      <c r="AJ611" s="38">
        <v>85.871</v>
      </c>
      <c r="AK611" s="38">
        <v>86.408</v>
      </c>
    </row>
    <row r="612" spans="1:37" ht="12.75" customHeight="1" thickBot="1" thickTop="1">
      <c r="A612" s="1">
        <v>5</v>
      </c>
      <c r="B612" s="19">
        <f>MATCH(D612,'[2]world'!$B$3:$B$400,0)</f>
        <v>10</v>
      </c>
      <c r="C612" s="17" t="str">
        <f>INDEX('[2]world'!$D$3:$D$400,MATCH(D612,'[2]world'!$B$3:$B$400,0))</f>
        <v>GER</v>
      </c>
      <c r="D612" s="22" t="s">
        <v>109</v>
      </c>
      <c r="E612" s="23">
        <f>MATCH(G612,'[2]sex'!$B$3:$B$176,0)</f>
        <v>3</v>
      </c>
      <c r="F612" s="23" t="str">
        <f>INDEX('[2]sex'!$D$3:$D$176,MATCH(G612,'[2]sex'!$B$3:$B$176,0))</f>
        <v>both_s</v>
      </c>
      <c r="G612" s="22" t="s">
        <v>312</v>
      </c>
      <c r="H612" s="38">
        <v>67.527</v>
      </c>
      <c r="I612" s="38">
        <v>68.91</v>
      </c>
      <c r="J612" s="38">
        <v>69.976</v>
      </c>
      <c r="K612" s="38">
        <v>70.668</v>
      </c>
      <c r="L612" s="38">
        <v>71.151</v>
      </c>
      <c r="M612" s="38">
        <v>72.307</v>
      </c>
      <c r="N612" s="38">
        <v>73.654</v>
      </c>
      <c r="O612" s="38">
        <v>75.002</v>
      </c>
      <c r="P612" s="38">
        <v>75.878</v>
      </c>
      <c r="Q612" s="38">
        <v>77.212</v>
      </c>
      <c r="R612" s="38">
        <v>78.573</v>
      </c>
      <c r="S612" s="38">
        <v>79.757</v>
      </c>
      <c r="T612" s="38">
        <v>80.647</v>
      </c>
      <c r="U612" s="38">
        <v>81.537</v>
      </c>
      <c r="V612" s="38">
        <v>82.438</v>
      </c>
      <c r="W612" s="38">
        <v>83.299</v>
      </c>
      <c r="X612" s="38">
        <v>84.087</v>
      </c>
      <c r="Y612" s="38">
        <v>84.782</v>
      </c>
      <c r="Z612" s="38">
        <v>85.461</v>
      </c>
      <c r="AA612" s="38">
        <v>86.097</v>
      </c>
      <c r="AB612" s="38">
        <v>86.721</v>
      </c>
      <c r="AC612" s="38">
        <v>87.346</v>
      </c>
      <c r="AD612" s="38">
        <v>87.919</v>
      </c>
      <c r="AE612" s="38">
        <v>88.546</v>
      </c>
      <c r="AF612" s="38">
        <v>89.12</v>
      </c>
      <c r="AG612" s="38">
        <v>89.665</v>
      </c>
      <c r="AH612" s="38">
        <v>90.236</v>
      </c>
      <c r="AI612" s="38">
        <v>90.81</v>
      </c>
      <c r="AJ612" s="38">
        <v>91.361</v>
      </c>
      <c r="AK612" s="38">
        <v>91.952</v>
      </c>
    </row>
    <row r="613" spans="1:37" ht="12.75" customHeight="1" thickBot="1" thickTop="1">
      <c r="A613" s="1">
        <v>5</v>
      </c>
      <c r="B613" s="19">
        <f>MATCH(D613,'[2]world'!$B$3:$B$400,0)</f>
        <v>92</v>
      </c>
      <c r="C613" s="17" t="str">
        <f>INDEX('[2]world'!$D$3:$D$400,MATCH(D613,'[2]world'!$B$3:$B$400,0))</f>
        <v>Gan</v>
      </c>
      <c r="D613" s="22" t="s">
        <v>110</v>
      </c>
      <c r="E613" s="23">
        <f>MATCH(G613,'[2]sex'!$B$3:$B$176,0)</f>
        <v>3</v>
      </c>
      <c r="F613" s="23" t="str">
        <f>INDEX('[2]sex'!$D$3:$D$176,MATCH(G613,'[2]sex'!$B$3:$B$176,0))</f>
        <v>both_s</v>
      </c>
      <c r="G613" s="22" t="s">
        <v>312</v>
      </c>
      <c r="H613" s="38">
        <v>42.172</v>
      </c>
      <c r="I613" s="38">
        <v>44.665</v>
      </c>
      <c r="J613" s="38">
        <v>46.9</v>
      </c>
      <c r="K613" s="38">
        <v>48.62</v>
      </c>
      <c r="L613" s="38">
        <v>50.031</v>
      </c>
      <c r="M613" s="38">
        <v>51.596</v>
      </c>
      <c r="N613" s="38">
        <v>53.048</v>
      </c>
      <c r="O613" s="38">
        <v>55.305</v>
      </c>
      <c r="P613" s="38">
        <v>57.753</v>
      </c>
      <c r="Q613" s="38">
        <v>56.979</v>
      </c>
      <c r="R613" s="38">
        <v>57.49</v>
      </c>
      <c r="S613" s="38">
        <v>60.024</v>
      </c>
      <c r="T613" s="38">
        <v>61.029</v>
      </c>
      <c r="U613" s="38">
        <v>62.009</v>
      </c>
      <c r="V613" s="38">
        <v>62.925</v>
      </c>
      <c r="W613" s="38">
        <v>63.774</v>
      </c>
      <c r="X613" s="38">
        <v>64.566</v>
      </c>
      <c r="Y613" s="38">
        <v>65.352</v>
      </c>
      <c r="Z613" s="38">
        <v>66.084</v>
      </c>
      <c r="AA613" s="38">
        <v>66.801</v>
      </c>
      <c r="AB613" s="38">
        <v>67.495</v>
      </c>
      <c r="AC613" s="38">
        <v>68.145</v>
      </c>
      <c r="AD613" s="38">
        <v>68.845</v>
      </c>
      <c r="AE613" s="38">
        <v>69.483</v>
      </c>
      <c r="AF613" s="38">
        <v>70.114</v>
      </c>
      <c r="AG613" s="38">
        <v>70.754</v>
      </c>
      <c r="AH613" s="38">
        <v>71.403</v>
      </c>
      <c r="AI613" s="38">
        <v>72.094</v>
      </c>
      <c r="AJ613" s="38">
        <v>72.779</v>
      </c>
      <c r="AK613" s="38">
        <v>73.463</v>
      </c>
    </row>
    <row r="614" spans="1:37" ht="12.75" customHeight="1" thickBot="1" thickTop="1">
      <c r="A614" s="1">
        <v>5</v>
      </c>
      <c r="B614" s="19">
        <f>MATCH(D614,'[2]world'!$B$3:$B$400,0)</f>
        <v>12</v>
      </c>
      <c r="C614" s="17" t="str">
        <f>INDEX('[2]world'!$D$3:$D$400,MATCH(D614,'[2]world'!$B$3:$B$400,0))</f>
        <v>GR</v>
      </c>
      <c r="D614" s="22" t="s">
        <v>111</v>
      </c>
      <c r="E614" s="23">
        <f>MATCH(G614,'[2]sex'!$B$3:$B$176,0)</f>
        <v>3</v>
      </c>
      <c r="F614" s="23" t="str">
        <f>INDEX('[2]sex'!$D$3:$D$176,MATCH(G614,'[2]sex'!$B$3:$B$176,0))</f>
        <v>both_s</v>
      </c>
      <c r="G614" s="22" t="s">
        <v>312</v>
      </c>
      <c r="H614" s="38">
        <v>65.747</v>
      </c>
      <c r="I614" s="38">
        <v>67.158</v>
      </c>
      <c r="J614" s="38">
        <v>69.241</v>
      </c>
      <c r="K614" s="38">
        <v>70.101</v>
      </c>
      <c r="L614" s="38">
        <v>71.818</v>
      </c>
      <c r="M614" s="38">
        <v>72.836</v>
      </c>
      <c r="N614" s="38">
        <v>74.516</v>
      </c>
      <c r="O614" s="38">
        <v>75.662</v>
      </c>
      <c r="P614" s="38">
        <v>77.415</v>
      </c>
      <c r="Q614" s="38">
        <v>77.999</v>
      </c>
      <c r="R614" s="38">
        <v>79.078</v>
      </c>
      <c r="S614" s="38">
        <v>79.761</v>
      </c>
      <c r="T614" s="38">
        <v>80.595</v>
      </c>
      <c r="U614" s="38">
        <v>81.566</v>
      </c>
      <c r="V614" s="38">
        <v>82.528</v>
      </c>
      <c r="W614" s="38">
        <v>83.37</v>
      </c>
      <c r="X614" s="38">
        <v>84.1</v>
      </c>
      <c r="Y614" s="38">
        <v>84.78</v>
      </c>
      <c r="Z614" s="38">
        <v>85.421</v>
      </c>
      <c r="AA614" s="38">
        <v>86.034</v>
      </c>
      <c r="AB614" s="38">
        <v>86.621</v>
      </c>
      <c r="AC614" s="38">
        <v>87.207</v>
      </c>
      <c r="AD614" s="38">
        <v>87.792</v>
      </c>
      <c r="AE614" s="38">
        <v>88.362</v>
      </c>
      <c r="AF614" s="38">
        <v>88.918</v>
      </c>
      <c r="AG614" s="38">
        <v>89.492</v>
      </c>
      <c r="AH614" s="38">
        <v>90.074</v>
      </c>
      <c r="AI614" s="38">
        <v>90.636</v>
      </c>
      <c r="AJ614" s="38">
        <v>91.173</v>
      </c>
      <c r="AK614" s="38">
        <v>91.724</v>
      </c>
    </row>
    <row r="615" spans="1:37" ht="12.75" customHeight="1" thickBot="1" thickTop="1">
      <c r="A615" s="1">
        <v>5</v>
      </c>
      <c r="B615" s="19">
        <f>MATCH(D615,'[2]world'!$B$3:$B$400,0)</f>
        <v>158</v>
      </c>
      <c r="C615" s="17" t="str">
        <f>INDEX('[2]world'!$D$3:$D$400,MATCH(D615,'[2]world'!$B$3:$B$400,0))</f>
        <v>Gre</v>
      </c>
      <c r="D615" s="22" t="s">
        <v>112</v>
      </c>
      <c r="E615" s="23">
        <f>MATCH(G615,'[2]sex'!$B$3:$B$176,0)</f>
        <v>3</v>
      </c>
      <c r="F615" s="23" t="str">
        <f>INDEX('[2]sex'!$D$3:$D$176,MATCH(G615,'[2]sex'!$B$3:$B$176,0))</f>
        <v>both_s</v>
      </c>
      <c r="G615" s="22" t="s">
        <v>312</v>
      </c>
      <c r="H615" s="38">
        <v>56.342</v>
      </c>
      <c r="I615" s="38">
        <v>58.907</v>
      </c>
      <c r="J615" s="38">
        <v>61.119</v>
      </c>
      <c r="K615" s="38">
        <v>62.998</v>
      </c>
      <c r="L615" s="38">
        <v>64.603</v>
      </c>
      <c r="M615" s="38">
        <v>65.951</v>
      </c>
      <c r="N615" s="38">
        <v>67.113</v>
      </c>
      <c r="O615" s="38">
        <v>68.158</v>
      </c>
      <c r="P615" s="38">
        <v>69.008</v>
      </c>
      <c r="Q615" s="38">
        <v>69.829</v>
      </c>
      <c r="R615" s="38">
        <v>70.893</v>
      </c>
      <c r="S615" s="38">
        <v>71.999</v>
      </c>
      <c r="T615" s="38">
        <v>73.168</v>
      </c>
      <c r="U615" s="38">
        <v>73.88</v>
      </c>
      <c r="V615" s="38">
        <v>74.623</v>
      </c>
      <c r="W615" s="38">
        <v>75.321</v>
      </c>
      <c r="X615" s="38">
        <v>76.032</v>
      </c>
      <c r="Y615" s="38">
        <v>76.766</v>
      </c>
      <c r="Z615" s="38">
        <v>77.507</v>
      </c>
      <c r="AA615" s="38">
        <v>78.262</v>
      </c>
      <c r="AB615" s="38">
        <v>79.038</v>
      </c>
      <c r="AC615" s="38">
        <v>79.801</v>
      </c>
      <c r="AD615" s="38">
        <v>80.566</v>
      </c>
      <c r="AE615" s="38">
        <v>81.341</v>
      </c>
      <c r="AF615" s="38">
        <v>82.095</v>
      </c>
      <c r="AG615" s="38">
        <v>82.888</v>
      </c>
      <c r="AH615" s="38">
        <v>83.611</v>
      </c>
      <c r="AI615" s="38">
        <v>84.265</v>
      </c>
      <c r="AJ615" s="38">
        <v>84.901</v>
      </c>
      <c r="AK615" s="38">
        <v>85.539</v>
      </c>
    </row>
    <row r="616" spans="1:37" ht="12.75" customHeight="1" thickBot="1" thickTop="1">
      <c r="A616" s="1">
        <v>5</v>
      </c>
      <c r="B616" s="19">
        <f>MATCH(D616,'[2]world'!$B$3:$B$400,0)</f>
        <v>159</v>
      </c>
      <c r="C616" s="17" t="str">
        <f>INDEX('[2]world'!$D$3:$D$400,MATCH(D616,'[2]world'!$B$3:$B$400,0))</f>
        <v>Gva</v>
      </c>
      <c r="D616" s="22" t="s">
        <v>113</v>
      </c>
      <c r="E616" s="23">
        <f>MATCH(G616,'[2]sex'!$B$3:$B$176,0)</f>
        <v>3</v>
      </c>
      <c r="F616" s="23" t="str">
        <f>INDEX('[2]sex'!$D$3:$D$176,MATCH(G616,'[2]sex'!$B$3:$B$176,0))</f>
        <v>both_s</v>
      </c>
      <c r="G616" s="22" t="s">
        <v>312</v>
      </c>
      <c r="H616" s="38">
        <v>53.336</v>
      </c>
      <c r="I616" s="38">
        <v>57.191</v>
      </c>
      <c r="J616" s="38">
        <v>60.517</v>
      </c>
      <c r="K616" s="38">
        <v>63.638</v>
      </c>
      <c r="L616" s="38">
        <v>66.215</v>
      </c>
      <c r="M616" s="38">
        <v>68.629</v>
      </c>
      <c r="N616" s="38">
        <v>70.797</v>
      </c>
      <c r="O616" s="38">
        <v>72.781</v>
      </c>
      <c r="P616" s="38">
        <v>74.608</v>
      </c>
      <c r="Q616" s="38">
        <v>76.308</v>
      </c>
      <c r="R616" s="38">
        <v>77.891</v>
      </c>
      <c r="S616" s="38">
        <v>79.375</v>
      </c>
      <c r="T616" s="38">
        <v>80.536</v>
      </c>
      <c r="U616" s="38">
        <v>81.941</v>
      </c>
      <c r="V616" s="38">
        <v>83.095</v>
      </c>
      <c r="W616" s="38">
        <v>84.034</v>
      </c>
      <c r="X616" s="38">
        <v>84.955</v>
      </c>
      <c r="Y616" s="38">
        <v>85.778</v>
      </c>
      <c r="Z616" s="38">
        <v>86.609</v>
      </c>
      <c r="AA616" s="38">
        <v>87.419</v>
      </c>
      <c r="AB616" s="38">
        <v>88.147</v>
      </c>
      <c r="AC616" s="38">
        <v>88.84</v>
      </c>
      <c r="AD616" s="38">
        <v>89.523</v>
      </c>
      <c r="AE616" s="38">
        <v>90.184</v>
      </c>
      <c r="AF616" s="38">
        <v>90.766</v>
      </c>
      <c r="AG616" s="38">
        <v>91.34</v>
      </c>
      <c r="AH616" s="38">
        <v>91.916</v>
      </c>
      <c r="AI616" s="38">
        <v>92.467</v>
      </c>
      <c r="AJ616" s="38">
        <v>93.066</v>
      </c>
      <c r="AK616" s="38">
        <v>93.677</v>
      </c>
    </row>
    <row r="617" spans="1:37" ht="12.75" customHeight="1" thickBot="1" thickTop="1">
      <c r="A617" s="1">
        <v>5</v>
      </c>
      <c r="B617" s="19">
        <f>MATCH(D617,'[2]world'!$B$3:$B$400,0)</f>
        <v>238</v>
      </c>
      <c r="C617" s="17" t="str">
        <f>INDEX('[2]world'!$D$3:$D$400,MATCH(D617,'[2]world'!$B$3:$B$400,0))</f>
        <v>Guam</v>
      </c>
      <c r="D617" s="22" t="s">
        <v>114</v>
      </c>
      <c r="E617" s="23">
        <f>MATCH(G617,'[2]sex'!$B$3:$B$176,0)</f>
        <v>3</v>
      </c>
      <c r="F617" s="23" t="str">
        <f>INDEX('[2]sex'!$D$3:$D$176,MATCH(G617,'[2]sex'!$B$3:$B$176,0))</f>
        <v>both_s</v>
      </c>
      <c r="G617" s="22" t="s">
        <v>312</v>
      </c>
      <c r="H617" s="38">
        <v>57.133</v>
      </c>
      <c r="I617" s="38">
        <v>59.671</v>
      </c>
      <c r="J617" s="38">
        <v>62.236</v>
      </c>
      <c r="K617" s="38">
        <v>64.573</v>
      </c>
      <c r="L617" s="38">
        <v>66.663</v>
      </c>
      <c r="M617" s="38">
        <v>68.449</v>
      </c>
      <c r="N617" s="38">
        <v>70.004</v>
      </c>
      <c r="O617" s="38">
        <v>71.344</v>
      </c>
      <c r="P617" s="38">
        <v>72.538</v>
      </c>
      <c r="Q617" s="38">
        <v>74.09</v>
      </c>
      <c r="R617" s="38">
        <v>75.917</v>
      </c>
      <c r="S617" s="38">
        <v>77.355</v>
      </c>
      <c r="T617" s="38">
        <v>78.714</v>
      </c>
      <c r="U617" s="38">
        <v>80.025</v>
      </c>
      <c r="V617" s="38">
        <v>81.286</v>
      </c>
      <c r="W617" s="38">
        <v>82.49</v>
      </c>
      <c r="X617" s="38">
        <v>83.572</v>
      </c>
      <c r="Y617" s="38">
        <v>84.481</v>
      </c>
      <c r="Z617" s="38">
        <v>85.302</v>
      </c>
      <c r="AA617" s="38">
        <v>86.095</v>
      </c>
      <c r="AB617" s="38">
        <v>86.824</v>
      </c>
      <c r="AC617" s="38">
        <v>87.552</v>
      </c>
      <c r="AD617" s="38">
        <v>88.23</v>
      </c>
      <c r="AE617" s="38">
        <v>88.884</v>
      </c>
      <c r="AF617" s="38">
        <v>89.534</v>
      </c>
      <c r="AG617" s="38">
        <v>90.178</v>
      </c>
      <c r="AH617" s="38">
        <v>90.82</v>
      </c>
      <c r="AI617" s="38">
        <v>91.468</v>
      </c>
      <c r="AJ617" s="38">
        <v>92.102</v>
      </c>
      <c r="AK617" s="38">
        <v>92.669</v>
      </c>
    </row>
    <row r="618" spans="1:37" ht="12.75" customHeight="1" thickBot="1" thickTop="1">
      <c r="A618" s="1">
        <v>5</v>
      </c>
      <c r="B618" s="19">
        <f>MATCH(D618,'[2]world'!$B$3:$B$400,0)</f>
        <v>146</v>
      </c>
      <c r="C618" s="17" t="str">
        <f>INDEX('[2]world'!$D$3:$D$400,MATCH(D618,'[2]world'!$B$3:$B$400,0))</f>
        <v>Gvt</v>
      </c>
      <c r="D618" s="22" t="s">
        <v>115</v>
      </c>
      <c r="E618" s="23">
        <f>MATCH(G618,'[2]sex'!$B$3:$B$176,0)</f>
        <v>3</v>
      </c>
      <c r="F618" s="23" t="str">
        <f>INDEX('[2]sex'!$D$3:$D$176,MATCH(G618,'[2]sex'!$B$3:$B$176,0))</f>
        <v>both_s</v>
      </c>
      <c r="G618" s="22" t="s">
        <v>312</v>
      </c>
      <c r="H618" s="38">
        <v>42.046</v>
      </c>
      <c r="I618" s="38">
        <v>44.19</v>
      </c>
      <c r="J618" s="38">
        <v>47.028</v>
      </c>
      <c r="K618" s="38">
        <v>50.115</v>
      </c>
      <c r="L618" s="38">
        <v>53.848</v>
      </c>
      <c r="M618" s="38">
        <v>56.145</v>
      </c>
      <c r="N618" s="38">
        <v>58.266</v>
      </c>
      <c r="O618" s="38">
        <v>60.908</v>
      </c>
      <c r="P618" s="38">
        <v>63.558</v>
      </c>
      <c r="Q618" s="38">
        <v>66.382</v>
      </c>
      <c r="R618" s="38">
        <v>69.012</v>
      </c>
      <c r="S618" s="38">
        <v>70.272</v>
      </c>
      <c r="T618" s="38">
        <v>71.469</v>
      </c>
      <c r="U618" s="38">
        <v>72.637</v>
      </c>
      <c r="V618" s="38">
        <v>73.719</v>
      </c>
      <c r="W618" s="38">
        <v>74.737</v>
      </c>
      <c r="X618" s="38">
        <v>75.654</v>
      </c>
      <c r="Y618" s="38">
        <v>76.551</v>
      </c>
      <c r="Z618" s="38">
        <v>77.435</v>
      </c>
      <c r="AA618" s="38">
        <v>78.233</v>
      </c>
      <c r="AB618" s="38">
        <v>79.064</v>
      </c>
      <c r="AC618" s="38">
        <v>79.869</v>
      </c>
      <c r="AD618" s="38">
        <v>80.652</v>
      </c>
      <c r="AE618" s="38">
        <v>81.446</v>
      </c>
      <c r="AF618" s="38">
        <v>82.206</v>
      </c>
      <c r="AG618" s="38">
        <v>82.953</v>
      </c>
      <c r="AH618" s="38">
        <v>83.614</v>
      </c>
      <c r="AI618" s="38">
        <v>84.252</v>
      </c>
      <c r="AJ618" s="38">
        <v>84.844</v>
      </c>
      <c r="AK618" s="38">
        <v>85.402</v>
      </c>
    </row>
    <row r="619" spans="1:37" ht="12.75" customHeight="1" thickBot="1" thickTop="1">
      <c r="A619" s="1">
        <v>5</v>
      </c>
      <c r="B619" s="19">
        <f>MATCH(D619,'[2]world'!$B$3:$B$400,0)</f>
        <v>93</v>
      </c>
      <c r="C619" s="17" t="str">
        <f>INDEX('[2]world'!$D$3:$D$400,MATCH(D619,'[2]world'!$B$3:$B$400,0))</f>
        <v>Gvn</v>
      </c>
      <c r="D619" s="22" t="s">
        <v>116</v>
      </c>
      <c r="E619" s="23">
        <f>MATCH(G619,'[2]sex'!$B$3:$B$176,0)</f>
        <v>3</v>
      </c>
      <c r="F619" s="23" t="str">
        <f>INDEX('[2]sex'!$D$3:$D$176,MATCH(G619,'[2]sex'!$B$3:$B$176,0))</f>
        <v>both_s</v>
      </c>
      <c r="G619" s="22" t="s">
        <v>312</v>
      </c>
      <c r="H619" s="38">
        <v>33.075</v>
      </c>
      <c r="I619" s="38">
        <v>34.328</v>
      </c>
      <c r="J619" s="38">
        <v>35.378</v>
      </c>
      <c r="K619" s="38">
        <v>36.144</v>
      </c>
      <c r="L619" s="38">
        <v>37.428</v>
      </c>
      <c r="M619" s="38">
        <v>39.874</v>
      </c>
      <c r="N619" s="38">
        <v>43.053</v>
      </c>
      <c r="O619" s="38">
        <v>47.923</v>
      </c>
      <c r="P619" s="38">
        <v>51.285</v>
      </c>
      <c r="Q619" s="38">
        <v>51.607</v>
      </c>
      <c r="R619" s="38">
        <v>51.311</v>
      </c>
      <c r="S619" s="38">
        <v>54.465</v>
      </c>
      <c r="T619" s="38">
        <v>58.042</v>
      </c>
      <c r="U619" s="38">
        <v>60.151</v>
      </c>
      <c r="V619" s="38">
        <v>62.168</v>
      </c>
      <c r="W619" s="38">
        <v>64.116</v>
      </c>
      <c r="X619" s="38">
        <v>65.993</v>
      </c>
      <c r="Y619" s="38">
        <v>67.691</v>
      </c>
      <c r="Z619" s="38">
        <v>69.255</v>
      </c>
      <c r="AA619" s="38">
        <v>70.68</v>
      </c>
      <c r="AB619" s="38">
        <v>71.943</v>
      </c>
      <c r="AC619" s="38">
        <v>73.093</v>
      </c>
      <c r="AD619" s="38">
        <v>74.174</v>
      </c>
      <c r="AE619" s="38">
        <v>75.104</v>
      </c>
      <c r="AF619" s="38">
        <v>75.966</v>
      </c>
      <c r="AG619" s="38">
        <v>76.847</v>
      </c>
      <c r="AH619" s="38">
        <v>77.788</v>
      </c>
      <c r="AI619" s="38">
        <v>78.628</v>
      </c>
      <c r="AJ619" s="38">
        <v>79.455</v>
      </c>
      <c r="AK619" s="38">
        <v>80.322</v>
      </c>
    </row>
    <row r="620" spans="1:37" ht="12.75" customHeight="1" thickBot="1" thickTop="1">
      <c r="A620" s="1">
        <v>5</v>
      </c>
      <c r="B620" s="19">
        <f>MATCH(D620,'[2]world'!$B$3:$B$400,0)</f>
        <v>94</v>
      </c>
      <c r="C620" s="17" t="str">
        <f>INDEX('[2]world'!$D$3:$D$400,MATCH(D620,'[2]world'!$B$3:$B$400,0))</f>
        <v>GvBi</v>
      </c>
      <c r="D620" s="22" t="s">
        <v>117</v>
      </c>
      <c r="E620" s="23">
        <f>MATCH(G620,'[2]sex'!$B$3:$B$176,0)</f>
        <v>3</v>
      </c>
      <c r="F620" s="23" t="str">
        <f>INDEX('[2]sex'!$D$3:$D$176,MATCH(G620,'[2]sex'!$B$3:$B$176,0))</f>
        <v>both_s</v>
      </c>
      <c r="G620" s="22" t="s">
        <v>312</v>
      </c>
      <c r="H620" s="38">
        <v>35.884</v>
      </c>
      <c r="I620" s="38">
        <v>37.187</v>
      </c>
      <c r="J620" s="38">
        <v>38.626</v>
      </c>
      <c r="K620" s="38">
        <v>40.603</v>
      </c>
      <c r="L620" s="38">
        <v>42.481</v>
      </c>
      <c r="M620" s="38">
        <v>44.481</v>
      </c>
      <c r="N620" s="38">
        <v>46.568</v>
      </c>
      <c r="O620" s="38">
        <v>48.151</v>
      </c>
      <c r="P620" s="38">
        <v>49.946</v>
      </c>
      <c r="Q620" s="38">
        <v>51.075</v>
      </c>
      <c r="R620" s="38">
        <v>51.862</v>
      </c>
      <c r="S620" s="38">
        <v>52.997</v>
      </c>
      <c r="T620" s="38">
        <v>54.728</v>
      </c>
      <c r="U620" s="38">
        <v>56.194</v>
      </c>
      <c r="V620" s="38">
        <v>57.575</v>
      </c>
      <c r="W620" s="38">
        <v>58.842</v>
      </c>
      <c r="X620" s="38">
        <v>60.213</v>
      </c>
      <c r="Y620" s="38">
        <v>61.401</v>
      </c>
      <c r="Z620" s="38">
        <v>62.542</v>
      </c>
      <c r="AA620" s="38">
        <v>63.648</v>
      </c>
      <c r="AB620" s="38">
        <v>64.642</v>
      </c>
      <c r="AC620" s="38">
        <v>65.59</v>
      </c>
      <c r="AD620" s="38">
        <v>66.504</v>
      </c>
      <c r="AE620" s="38">
        <v>67.421</v>
      </c>
      <c r="AF620" s="38">
        <v>68.248</v>
      </c>
      <c r="AG620" s="38">
        <v>68.973</v>
      </c>
      <c r="AH620" s="38">
        <v>69.783</v>
      </c>
      <c r="AI620" s="38">
        <v>70.491</v>
      </c>
      <c r="AJ620" s="38">
        <v>71.132</v>
      </c>
      <c r="AK620" s="38">
        <v>71.816</v>
      </c>
    </row>
    <row r="621" spans="1:37" ht="12.75" customHeight="1" thickBot="1" thickTop="1">
      <c r="A621" s="1">
        <v>5</v>
      </c>
      <c r="B621" s="19">
        <f>MATCH(D621,'[2]world'!$B$3:$B$400,0)</f>
        <v>177</v>
      </c>
      <c r="C621" s="17" t="str">
        <f>INDEX('[2]world'!$D$3:$D$400,MATCH(D621,'[2]world'!$B$3:$B$400,0))</f>
        <v>Gai</v>
      </c>
      <c r="D621" s="22" t="s">
        <v>118</v>
      </c>
      <c r="E621" s="23">
        <f>MATCH(G621,'[2]sex'!$B$3:$B$176,0)</f>
        <v>3</v>
      </c>
      <c r="F621" s="23" t="str">
        <f>INDEX('[2]sex'!$D$3:$D$176,MATCH(G621,'[2]sex'!$B$3:$B$176,0))</f>
        <v>both_s</v>
      </c>
      <c r="G621" s="22" t="s">
        <v>312</v>
      </c>
      <c r="H621" s="38">
        <v>58.829</v>
      </c>
      <c r="I621" s="38">
        <v>59.805</v>
      </c>
      <c r="J621" s="38">
        <v>60.695</v>
      </c>
      <c r="K621" s="38">
        <v>61.551</v>
      </c>
      <c r="L621" s="38">
        <v>61.967</v>
      </c>
      <c r="M621" s="38">
        <v>62.385</v>
      </c>
      <c r="N621" s="38">
        <v>62.818</v>
      </c>
      <c r="O621" s="38">
        <v>63.182</v>
      </c>
      <c r="P621" s="38">
        <v>63.832</v>
      </c>
      <c r="Q621" s="38">
        <v>64.56</v>
      </c>
      <c r="R621" s="38">
        <v>65.275</v>
      </c>
      <c r="S621" s="38">
        <v>65.836</v>
      </c>
      <c r="T621" s="38">
        <v>66.253</v>
      </c>
      <c r="U621" s="38">
        <v>66.759</v>
      </c>
      <c r="V621" s="38">
        <v>67.276</v>
      </c>
      <c r="W621" s="38">
        <v>67.756</v>
      </c>
      <c r="X621" s="38">
        <v>68.296</v>
      </c>
      <c r="Y621" s="38">
        <v>68.826</v>
      </c>
      <c r="Z621" s="38">
        <v>69.321</v>
      </c>
      <c r="AA621" s="38">
        <v>69.818</v>
      </c>
      <c r="AB621" s="38">
        <v>70.322</v>
      </c>
      <c r="AC621" s="38">
        <v>70.88</v>
      </c>
      <c r="AD621" s="38">
        <v>71.443</v>
      </c>
      <c r="AE621" s="38">
        <v>72.019</v>
      </c>
      <c r="AF621" s="38">
        <v>72.566</v>
      </c>
      <c r="AG621" s="38">
        <v>73.221</v>
      </c>
      <c r="AH621" s="38">
        <v>73.871</v>
      </c>
      <c r="AI621" s="38">
        <v>74.484</v>
      </c>
      <c r="AJ621" s="38">
        <v>75.219</v>
      </c>
      <c r="AK621" s="38">
        <v>75.945</v>
      </c>
    </row>
    <row r="622" spans="1:37" ht="12.75" customHeight="1" thickBot="1" thickTop="1">
      <c r="A622" s="1">
        <v>5</v>
      </c>
      <c r="B622" s="19">
        <f>MATCH(D622,'[2]world'!$B$3:$B$400,0)</f>
        <v>160</v>
      </c>
      <c r="C622" s="17" t="str">
        <f>INDEX('[2]world'!$D$3:$D$400,MATCH(D622,'[2]world'!$B$3:$B$400,0))</f>
        <v>Hai</v>
      </c>
      <c r="D622" s="22" t="s">
        <v>119</v>
      </c>
      <c r="E622" s="23">
        <f>MATCH(G622,'[2]sex'!$B$3:$B$176,0)</f>
        <v>3</v>
      </c>
      <c r="F622" s="23" t="str">
        <f>INDEX('[2]sex'!$D$3:$D$176,MATCH(G622,'[2]sex'!$B$3:$B$176,0))</f>
        <v>both_s</v>
      </c>
      <c r="G622" s="22" t="s">
        <v>312</v>
      </c>
      <c r="H622" s="38">
        <v>37.481</v>
      </c>
      <c r="I622" s="38">
        <v>40.62</v>
      </c>
      <c r="J622" s="38">
        <v>43.531</v>
      </c>
      <c r="K622" s="38">
        <v>46.22</v>
      </c>
      <c r="L622" s="38">
        <v>48.096</v>
      </c>
      <c r="M622" s="38">
        <v>50.07</v>
      </c>
      <c r="N622" s="38">
        <v>51.649</v>
      </c>
      <c r="O622" s="38">
        <v>53.728</v>
      </c>
      <c r="P622" s="38">
        <v>55.431</v>
      </c>
      <c r="Q622" s="38">
        <v>57.127</v>
      </c>
      <c r="R622" s="38">
        <v>58.336</v>
      </c>
      <c r="S622" s="38">
        <v>60.226</v>
      </c>
      <c r="T622" s="38">
        <v>62.293</v>
      </c>
      <c r="U622" s="38">
        <v>63.853</v>
      </c>
      <c r="V622" s="38">
        <v>65.315</v>
      </c>
      <c r="W622" s="38">
        <v>66.605</v>
      </c>
      <c r="X622" s="38">
        <v>67.797</v>
      </c>
      <c r="Y622" s="38">
        <v>68.911</v>
      </c>
      <c r="Z622" s="38">
        <v>69.912</v>
      </c>
      <c r="AA622" s="38">
        <v>70.838</v>
      </c>
      <c r="AB622" s="38">
        <v>71.723</v>
      </c>
      <c r="AC622" s="38">
        <v>72.568</v>
      </c>
      <c r="AD622" s="38">
        <v>73.417</v>
      </c>
      <c r="AE622" s="38">
        <v>74.19</v>
      </c>
      <c r="AF622" s="38">
        <v>74.918</v>
      </c>
      <c r="AG622" s="38">
        <v>75.774</v>
      </c>
      <c r="AH622" s="38">
        <v>76.534</v>
      </c>
      <c r="AI622" s="38">
        <v>77.327</v>
      </c>
      <c r="AJ622" s="38">
        <v>78.161</v>
      </c>
      <c r="AK622" s="38">
        <v>78.922</v>
      </c>
    </row>
    <row r="623" spans="1:37" ht="12.75" customHeight="1" thickBot="1" thickTop="1">
      <c r="A623" s="1">
        <v>5</v>
      </c>
      <c r="B623" s="19">
        <f>MATCH(D623,'[2]world'!$B$3:$B$400,0)</f>
        <v>314</v>
      </c>
      <c r="C623" s="17" t="str">
        <f>INDEX('[2]world'!$D$3:$D$400,MATCH(D623,'[2]world'!$B$3:$B$400,0))</f>
        <v>CHIn</v>
      </c>
      <c r="D623" s="22" t="s">
        <v>258</v>
      </c>
      <c r="E623" s="23">
        <f>MATCH(G623,'[2]sex'!$B$3:$B$176,0)</f>
        <v>3</v>
      </c>
      <c r="F623" s="23" t="str">
        <f>INDEX('[2]sex'!$D$3:$D$176,MATCH(G623,'[2]sex'!$B$3:$B$176,0))</f>
        <v>both_s</v>
      </c>
      <c r="G623" s="22" t="s">
        <v>312</v>
      </c>
      <c r="H623" s="38">
        <v>63.961700837375</v>
      </c>
      <c r="I623" s="38">
        <v>66.6916212081042</v>
      </c>
      <c r="J623" s="38">
        <v>68.3172126694816</v>
      </c>
      <c r="K623" s="38">
        <v>69.3069627694595</v>
      </c>
      <c r="L623" s="38">
        <v>70.3817656175776</v>
      </c>
      <c r="M623" s="38">
        <v>71.5120517065903</v>
      </c>
      <c r="N623" s="38">
        <v>72.6215693439779</v>
      </c>
      <c r="O623" s="38">
        <v>73.836510711668</v>
      </c>
      <c r="P623" s="38">
        <v>74.3508598681469</v>
      </c>
      <c r="Q623" s="38">
        <v>75.2143448259949</v>
      </c>
      <c r="R623" s="38">
        <v>76.147610935592</v>
      </c>
      <c r="S623" s="38">
        <v>77.5286294376061</v>
      </c>
      <c r="T623" s="38">
        <v>78.8012252699765</v>
      </c>
      <c r="U623" s="38">
        <v>79.6342564183658</v>
      </c>
      <c r="V623" s="38">
        <v>80.4588978063333</v>
      </c>
      <c r="W623" s="38">
        <v>81.2436690329109</v>
      </c>
      <c r="X623" s="38">
        <v>81.97424080574</v>
      </c>
      <c r="Y623" s="38">
        <v>82.6765563021633</v>
      </c>
      <c r="Z623" s="38">
        <v>83.3549092682597</v>
      </c>
      <c r="AA623" s="38">
        <v>84.0028893500301</v>
      </c>
      <c r="AB623" s="38">
        <v>84.6429861269211</v>
      </c>
      <c r="AC623" s="38">
        <v>85.2674892753151</v>
      </c>
      <c r="AD623" s="38">
        <v>85.8641316641727</v>
      </c>
      <c r="AE623" s="38">
        <v>86.4357245878961</v>
      </c>
      <c r="AF623" s="38">
        <v>87.0091028564839</v>
      </c>
      <c r="AG623" s="38">
        <v>87.5673178902368</v>
      </c>
      <c r="AH623" s="38">
        <v>88.1314037150351</v>
      </c>
      <c r="AI623" s="38">
        <v>88.6710150137323</v>
      </c>
      <c r="AJ623" s="38">
        <v>89.2060341252204</v>
      </c>
      <c r="AK623" s="38">
        <v>89.7425850107352</v>
      </c>
    </row>
    <row r="624" spans="1:37" ht="12.75" customHeight="1" thickBot="1" thickTop="1">
      <c r="A624" s="1">
        <v>5</v>
      </c>
      <c r="B624" s="19">
        <f>MATCH(D624,'[2]world'!$B$3:$B$400,0)</f>
        <v>147</v>
      </c>
      <c r="C624" s="17" t="str">
        <f>INDEX('[2]world'!$D$3:$D$400,MATCH(D624,'[2]world'!$B$3:$B$400,0))</f>
        <v>Gon</v>
      </c>
      <c r="D624" s="22" t="s">
        <v>120</v>
      </c>
      <c r="E624" s="23">
        <f>MATCH(G624,'[2]sex'!$B$3:$B$176,0)</f>
        <v>3</v>
      </c>
      <c r="F624" s="23" t="str">
        <f>INDEX('[2]sex'!$D$3:$D$176,MATCH(G624,'[2]sex'!$B$3:$B$176,0))</f>
        <v>both_s</v>
      </c>
      <c r="G624" s="22" t="s">
        <v>312</v>
      </c>
      <c r="H624" s="38">
        <v>41.788</v>
      </c>
      <c r="I624" s="38">
        <v>44.585</v>
      </c>
      <c r="J624" s="38">
        <v>47.998</v>
      </c>
      <c r="K624" s="38">
        <v>51.036</v>
      </c>
      <c r="L624" s="38">
        <v>54.072</v>
      </c>
      <c r="M624" s="38">
        <v>57.685</v>
      </c>
      <c r="N624" s="38">
        <v>61.557</v>
      </c>
      <c r="O624" s="38">
        <v>65.419</v>
      </c>
      <c r="P624" s="38">
        <v>67.686</v>
      </c>
      <c r="Q624" s="38">
        <v>69.839</v>
      </c>
      <c r="R624" s="38">
        <v>70.963</v>
      </c>
      <c r="S624" s="38">
        <v>71.959</v>
      </c>
      <c r="T624" s="38">
        <v>72.833</v>
      </c>
      <c r="U624" s="38">
        <v>73.843</v>
      </c>
      <c r="V624" s="38">
        <v>74.773</v>
      </c>
      <c r="W624" s="38">
        <v>75.658</v>
      </c>
      <c r="X624" s="38">
        <v>76.506</v>
      </c>
      <c r="Y624" s="38">
        <v>77.369</v>
      </c>
      <c r="Z624" s="38">
        <v>78.181</v>
      </c>
      <c r="AA624" s="38">
        <v>79.013</v>
      </c>
      <c r="AB624" s="38">
        <v>79.81</v>
      </c>
      <c r="AC624" s="38">
        <v>80.631</v>
      </c>
      <c r="AD624" s="38">
        <v>81.424</v>
      </c>
      <c r="AE624" s="38">
        <v>82.184</v>
      </c>
      <c r="AF624" s="38">
        <v>82.959</v>
      </c>
      <c r="AG624" s="38">
        <v>83.725</v>
      </c>
      <c r="AH624" s="38">
        <v>84.425</v>
      </c>
      <c r="AI624" s="38">
        <v>85.029</v>
      </c>
      <c r="AJ624" s="38">
        <v>85.614</v>
      </c>
      <c r="AK624" s="38">
        <v>86.141</v>
      </c>
    </row>
    <row r="625" spans="1:37" ht="12.75" customHeight="1" thickBot="1" thickTop="1">
      <c r="A625" s="1">
        <v>5</v>
      </c>
      <c r="B625" s="19">
        <f>MATCH(D625,'[2]world'!$B$3:$B$400,0)</f>
        <v>9</v>
      </c>
      <c r="C625" s="17" t="str">
        <f>INDEX('[2]world'!$D$3:$D$400,MATCH(D625,'[2]world'!$B$3:$B$400,0))</f>
        <v>HUN</v>
      </c>
      <c r="D625" s="22" t="s">
        <v>121</v>
      </c>
      <c r="E625" s="23">
        <f>MATCH(G625,'[2]sex'!$B$3:$B$176,0)</f>
        <v>3</v>
      </c>
      <c r="F625" s="23" t="str">
        <f>INDEX('[2]sex'!$D$3:$D$176,MATCH(G625,'[2]sex'!$B$3:$B$176,0))</f>
        <v>both_s</v>
      </c>
      <c r="G625" s="22" t="s">
        <v>312</v>
      </c>
      <c r="H625" s="38">
        <v>64.022</v>
      </c>
      <c r="I625" s="38">
        <v>66.912</v>
      </c>
      <c r="J625" s="38">
        <v>68.794</v>
      </c>
      <c r="K625" s="38">
        <v>69.452</v>
      </c>
      <c r="L625" s="38">
        <v>69.61</v>
      </c>
      <c r="M625" s="38">
        <v>69.584</v>
      </c>
      <c r="N625" s="38">
        <v>69.073</v>
      </c>
      <c r="O625" s="38">
        <v>69.418</v>
      </c>
      <c r="P625" s="38">
        <v>69.416</v>
      </c>
      <c r="Q625" s="38">
        <v>70.912</v>
      </c>
      <c r="R625" s="38">
        <v>72.594</v>
      </c>
      <c r="S625" s="38">
        <v>73.839</v>
      </c>
      <c r="T625" s="38">
        <v>74.97</v>
      </c>
      <c r="U625" s="38">
        <v>75.581</v>
      </c>
      <c r="V625" s="38">
        <v>76.226</v>
      </c>
      <c r="W625" s="38">
        <v>76.871</v>
      </c>
      <c r="X625" s="38">
        <v>77.471</v>
      </c>
      <c r="Y625" s="38">
        <v>78.158</v>
      </c>
      <c r="Z625" s="38">
        <v>78.832</v>
      </c>
      <c r="AA625" s="38">
        <v>79.516</v>
      </c>
      <c r="AB625" s="38">
        <v>80.23</v>
      </c>
      <c r="AC625" s="38">
        <v>80.938</v>
      </c>
      <c r="AD625" s="38">
        <v>81.64</v>
      </c>
      <c r="AE625" s="38">
        <v>82.375</v>
      </c>
      <c r="AF625" s="38">
        <v>83.034</v>
      </c>
      <c r="AG625" s="38">
        <v>83.643</v>
      </c>
      <c r="AH625" s="38">
        <v>84.195</v>
      </c>
      <c r="AI625" s="38">
        <v>84.727</v>
      </c>
      <c r="AJ625" s="38">
        <v>85.266</v>
      </c>
      <c r="AK625" s="38">
        <v>85.811</v>
      </c>
    </row>
    <row r="626" spans="1:37" ht="12.75" customHeight="1" thickBot="1" thickTop="1">
      <c r="A626" s="1">
        <v>5</v>
      </c>
      <c r="B626" s="19">
        <f>MATCH(D626,'[2]world'!$B$3:$B$400,0)</f>
        <v>62</v>
      </c>
      <c r="C626" s="17" t="str">
        <f>INDEX('[2]world'!$D$3:$D$400,MATCH(D626,'[2]world'!$B$3:$B$400,0))</f>
        <v>ISL</v>
      </c>
      <c r="D626" s="22" t="s">
        <v>122</v>
      </c>
      <c r="E626" s="23">
        <f>MATCH(G626,'[2]sex'!$B$3:$B$176,0)</f>
        <v>3</v>
      </c>
      <c r="F626" s="23" t="str">
        <f>INDEX('[2]sex'!$D$3:$D$176,MATCH(G626,'[2]sex'!$B$3:$B$176,0))</f>
        <v>both_s</v>
      </c>
      <c r="G626" s="22" t="s">
        <v>312</v>
      </c>
      <c r="H626" s="38">
        <v>72.048</v>
      </c>
      <c r="I626" s="38">
        <v>73.161</v>
      </c>
      <c r="J626" s="38">
        <v>73.549</v>
      </c>
      <c r="K626" s="38">
        <v>73.656</v>
      </c>
      <c r="L626" s="38">
        <v>74.104</v>
      </c>
      <c r="M626" s="38">
        <v>76.234</v>
      </c>
      <c r="N626" s="38">
        <v>76.759</v>
      </c>
      <c r="O626" s="38">
        <v>77.573</v>
      </c>
      <c r="P626" s="38">
        <v>78.526</v>
      </c>
      <c r="Q626" s="38">
        <v>78.947</v>
      </c>
      <c r="R626" s="38">
        <v>80.547</v>
      </c>
      <c r="S626" s="38">
        <v>81.369</v>
      </c>
      <c r="T626" s="38">
        <v>82.296</v>
      </c>
      <c r="U626" s="38">
        <v>83.133</v>
      </c>
      <c r="V626" s="38">
        <v>83.936</v>
      </c>
      <c r="W626" s="38">
        <v>84.66</v>
      </c>
      <c r="X626" s="38">
        <v>85.312</v>
      </c>
      <c r="Y626" s="38">
        <v>85.95</v>
      </c>
      <c r="Z626" s="38">
        <v>86.57</v>
      </c>
      <c r="AA626" s="38">
        <v>87.154</v>
      </c>
      <c r="AB626" s="38">
        <v>87.768</v>
      </c>
      <c r="AC626" s="38">
        <v>88.331</v>
      </c>
      <c r="AD626" s="38">
        <v>88.896</v>
      </c>
      <c r="AE626" s="38">
        <v>89.454</v>
      </c>
      <c r="AF626" s="38">
        <v>90.016</v>
      </c>
      <c r="AG626" s="38">
        <v>90.542</v>
      </c>
      <c r="AH626" s="38">
        <v>91.115</v>
      </c>
      <c r="AI626" s="38">
        <v>91.646</v>
      </c>
      <c r="AJ626" s="38">
        <v>92.219</v>
      </c>
      <c r="AK626" s="38">
        <v>92.758</v>
      </c>
    </row>
    <row r="627" spans="1:37" ht="12.75" customHeight="1" thickBot="1" thickTop="1">
      <c r="A627" s="1">
        <v>5</v>
      </c>
      <c r="B627" s="19">
        <f>MATCH(D627,'[2]world'!$B$3:$B$400,0)</f>
        <v>203</v>
      </c>
      <c r="C627" s="17" t="str">
        <f>INDEX('[2]world'!$D$3:$D$400,MATCH(D627,'[2]world'!$B$3:$B$400,0))</f>
        <v>Ind</v>
      </c>
      <c r="D627" s="22" t="s">
        <v>123</v>
      </c>
      <c r="E627" s="23">
        <f>MATCH(G627,'[2]sex'!$B$3:$B$176,0)</f>
        <v>3</v>
      </c>
      <c r="F627" s="23" t="str">
        <f>INDEX('[2]sex'!$D$3:$D$176,MATCH(G627,'[2]sex'!$B$3:$B$176,0))</f>
        <v>both_s</v>
      </c>
      <c r="G627" s="22" t="s">
        <v>312</v>
      </c>
      <c r="H627" s="38">
        <v>36.622</v>
      </c>
      <c r="I627" s="38">
        <v>39.658</v>
      </c>
      <c r="J627" s="38">
        <v>42.733</v>
      </c>
      <c r="K627" s="38">
        <v>46.026</v>
      </c>
      <c r="L627" s="38">
        <v>49.399</v>
      </c>
      <c r="M627" s="38">
        <v>52.557</v>
      </c>
      <c r="N627" s="38">
        <v>54.947</v>
      </c>
      <c r="O627" s="38">
        <v>56.746</v>
      </c>
      <c r="P627" s="38">
        <v>59.202</v>
      </c>
      <c r="Q627" s="38">
        <v>61.588</v>
      </c>
      <c r="R627" s="38">
        <v>63.569</v>
      </c>
      <c r="S627" s="38">
        <v>65.463</v>
      </c>
      <c r="T627" s="38">
        <v>67.473</v>
      </c>
      <c r="U627" s="38">
        <v>69.08</v>
      </c>
      <c r="V627" s="38">
        <v>70.504</v>
      </c>
      <c r="W627" s="38">
        <v>71.718</v>
      </c>
      <c r="X627" s="38">
        <v>72.876</v>
      </c>
      <c r="Y627" s="38">
        <v>73.937</v>
      </c>
      <c r="Z627" s="38">
        <v>74.927</v>
      </c>
      <c r="AA627" s="38">
        <v>75.869</v>
      </c>
      <c r="AB627" s="38">
        <v>76.858</v>
      </c>
      <c r="AC627" s="38">
        <v>77.794</v>
      </c>
      <c r="AD627" s="38">
        <v>78.658</v>
      </c>
      <c r="AE627" s="38">
        <v>79.606</v>
      </c>
      <c r="AF627" s="38">
        <v>80.483</v>
      </c>
      <c r="AG627" s="38">
        <v>81.36</v>
      </c>
      <c r="AH627" s="38">
        <v>82.207</v>
      </c>
      <c r="AI627" s="38">
        <v>83.127</v>
      </c>
      <c r="AJ627" s="38">
        <v>83.954</v>
      </c>
      <c r="AK627" s="38">
        <v>84.638</v>
      </c>
    </row>
    <row r="628" spans="1:37" ht="12.75" customHeight="1" thickBot="1" thickTop="1">
      <c r="A628" s="1">
        <v>5</v>
      </c>
      <c r="B628" s="19">
        <f>MATCH(D628,'[2]world'!$B$3:$B$400,0)</f>
        <v>212</v>
      </c>
      <c r="C628" s="17" t="str">
        <f>INDEX('[2]world'!$D$3:$D$400,MATCH(D628,'[2]world'!$B$3:$B$400,0))</f>
        <v>Inz</v>
      </c>
      <c r="D628" s="22" t="s">
        <v>124</v>
      </c>
      <c r="E628" s="23">
        <f>MATCH(G628,'[2]sex'!$B$3:$B$176,0)</f>
        <v>3</v>
      </c>
      <c r="F628" s="23" t="str">
        <f>INDEX('[2]sex'!$D$3:$D$176,MATCH(G628,'[2]sex'!$B$3:$B$176,0))</f>
        <v>both_s</v>
      </c>
      <c r="G628" s="22" t="s">
        <v>312</v>
      </c>
      <c r="H628" s="38">
        <v>43.491</v>
      </c>
      <c r="I628" s="38">
        <v>47.003</v>
      </c>
      <c r="J628" s="38">
        <v>50.2</v>
      </c>
      <c r="K628" s="38">
        <v>53.086</v>
      </c>
      <c r="L628" s="38">
        <v>55.928</v>
      </c>
      <c r="M628" s="38">
        <v>58.452</v>
      </c>
      <c r="N628" s="38">
        <v>60.659</v>
      </c>
      <c r="O628" s="38">
        <v>62.382</v>
      </c>
      <c r="P628" s="38">
        <v>64.156</v>
      </c>
      <c r="Q628" s="38">
        <v>65.777</v>
      </c>
      <c r="R628" s="38">
        <v>66.694</v>
      </c>
      <c r="S628" s="38">
        <v>67.682</v>
      </c>
      <c r="T628" s="38">
        <v>68.591</v>
      </c>
      <c r="U628" s="38">
        <v>69.499</v>
      </c>
      <c r="V628" s="38">
        <v>70.316</v>
      </c>
      <c r="W628" s="38">
        <v>71.096</v>
      </c>
      <c r="X628" s="38">
        <v>71.863</v>
      </c>
      <c r="Y628" s="38">
        <v>72.534</v>
      </c>
      <c r="Z628" s="38">
        <v>73.252</v>
      </c>
      <c r="AA628" s="38">
        <v>73.943</v>
      </c>
      <c r="AB628" s="38">
        <v>74.636</v>
      </c>
      <c r="AC628" s="38">
        <v>75.402</v>
      </c>
      <c r="AD628" s="38">
        <v>76.072</v>
      </c>
      <c r="AE628" s="38">
        <v>76.734</v>
      </c>
      <c r="AF628" s="38">
        <v>77.428</v>
      </c>
      <c r="AG628" s="38">
        <v>78.177</v>
      </c>
      <c r="AH628" s="38">
        <v>78.893</v>
      </c>
      <c r="AI628" s="38">
        <v>79.638</v>
      </c>
      <c r="AJ628" s="38">
        <v>80.388</v>
      </c>
      <c r="AK628" s="38">
        <v>81.198</v>
      </c>
    </row>
    <row r="629" spans="1:37" ht="12.75" customHeight="1" thickBot="1" thickTop="1">
      <c r="A629" s="1">
        <v>5</v>
      </c>
      <c r="B629" s="19">
        <f>MATCH(D629,'[2]world'!$B$3:$B$400,0)</f>
        <v>204</v>
      </c>
      <c r="C629" s="17" t="str">
        <f>INDEX('[2]world'!$D$3:$D$400,MATCH(D629,'[2]world'!$B$3:$B$400,0))</f>
        <v>Iran</v>
      </c>
      <c r="D629" s="22" t="s">
        <v>125</v>
      </c>
      <c r="E629" s="23">
        <f>MATCH(G629,'[2]sex'!$B$3:$B$176,0)</f>
        <v>3</v>
      </c>
      <c r="F629" s="23" t="str">
        <f>INDEX('[2]sex'!$D$3:$D$176,MATCH(G629,'[2]sex'!$B$3:$B$176,0))</f>
        <v>both_s</v>
      </c>
      <c r="G629" s="22" t="s">
        <v>312</v>
      </c>
      <c r="H629" s="38">
        <v>40.586</v>
      </c>
      <c r="I629" s="38">
        <v>43.503</v>
      </c>
      <c r="J629" s="38">
        <v>46.377</v>
      </c>
      <c r="K629" s="38">
        <v>49.18</v>
      </c>
      <c r="L629" s="38">
        <v>52.666</v>
      </c>
      <c r="M629" s="38">
        <v>56.707</v>
      </c>
      <c r="N629" s="38">
        <v>52.104</v>
      </c>
      <c r="O629" s="38">
        <v>59.999</v>
      </c>
      <c r="P629" s="38">
        <v>66.864</v>
      </c>
      <c r="Q629" s="38">
        <v>69.045</v>
      </c>
      <c r="R629" s="38">
        <v>71.13</v>
      </c>
      <c r="S629" s="38">
        <v>72.727</v>
      </c>
      <c r="T629" s="38">
        <v>75.064</v>
      </c>
      <c r="U629" s="38">
        <v>75.856</v>
      </c>
      <c r="V629" s="38">
        <v>76.588</v>
      </c>
      <c r="W629" s="38">
        <v>77.25</v>
      </c>
      <c r="X629" s="38">
        <v>77.94</v>
      </c>
      <c r="Y629" s="38">
        <v>78.575</v>
      </c>
      <c r="Z629" s="38">
        <v>79.182</v>
      </c>
      <c r="AA629" s="38">
        <v>79.796</v>
      </c>
      <c r="AB629" s="38">
        <v>80.399</v>
      </c>
      <c r="AC629" s="38">
        <v>81.026</v>
      </c>
      <c r="AD629" s="38">
        <v>81.617</v>
      </c>
      <c r="AE629" s="38">
        <v>82.226</v>
      </c>
      <c r="AF629" s="38">
        <v>82.828</v>
      </c>
      <c r="AG629" s="38">
        <v>83.396</v>
      </c>
      <c r="AH629" s="38">
        <v>83.933</v>
      </c>
      <c r="AI629" s="38">
        <v>84.466</v>
      </c>
      <c r="AJ629" s="38">
        <v>84.967</v>
      </c>
      <c r="AK629" s="38">
        <v>85.383</v>
      </c>
    </row>
    <row r="630" spans="1:37" ht="12.75" customHeight="1" thickBot="1" thickTop="1">
      <c r="A630" s="1">
        <v>5</v>
      </c>
      <c r="B630" s="19">
        <f>MATCH(D630,'[2]world'!$B$3:$B$400,0)</f>
        <v>187</v>
      </c>
      <c r="C630" s="17" t="str">
        <f>INDEX('[2]world'!$D$3:$D$400,MATCH(D630,'[2]world'!$B$3:$B$400,0))</f>
        <v>Iraq</v>
      </c>
      <c r="D630" s="22" t="s">
        <v>126</v>
      </c>
      <c r="E630" s="23">
        <f>MATCH(G630,'[2]sex'!$B$3:$B$176,0)</f>
        <v>3</v>
      </c>
      <c r="F630" s="23" t="str">
        <f>INDEX('[2]sex'!$D$3:$D$176,MATCH(G630,'[2]sex'!$B$3:$B$176,0))</f>
        <v>both_s</v>
      </c>
      <c r="G630" s="22" t="s">
        <v>312</v>
      </c>
      <c r="H630" s="38">
        <v>37.935</v>
      </c>
      <c r="I630" s="38">
        <v>44.915</v>
      </c>
      <c r="J630" s="38">
        <v>50.879</v>
      </c>
      <c r="K630" s="38">
        <v>56.354</v>
      </c>
      <c r="L630" s="38">
        <v>59.508</v>
      </c>
      <c r="M630" s="38">
        <v>61.719</v>
      </c>
      <c r="N630" s="38">
        <v>58.993</v>
      </c>
      <c r="O630" s="38">
        <v>64.529</v>
      </c>
      <c r="P630" s="38">
        <v>67.389</v>
      </c>
      <c r="Q630" s="38">
        <v>69.07</v>
      </c>
      <c r="R630" s="38">
        <v>68.882</v>
      </c>
      <c r="S630" s="38">
        <v>68.014</v>
      </c>
      <c r="T630" s="38">
        <v>69.186</v>
      </c>
      <c r="U630" s="38">
        <v>70.015</v>
      </c>
      <c r="V630" s="38">
        <v>70.769</v>
      </c>
      <c r="W630" s="38">
        <v>71.479</v>
      </c>
      <c r="X630" s="38">
        <v>72.116</v>
      </c>
      <c r="Y630" s="38">
        <v>72.748</v>
      </c>
      <c r="Z630" s="38">
        <v>73.4</v>
      </c>
      <c r="AA630" s="38">
        <v>73.995</v>
      </c>
      <c r="AB630" s="38">
        <v>74.604</v>
      </c>
      <c r="AC630" s="38">
        <v>75.256</v>
      </c>
      <c r="AD630" s="38">
        <v>75.891</v>
      </c>
      <c r="AE630" s="38">
        <v>76.557</v>
      </c>
      <c r="AF630" s="38">
        <v>77.195</v>
      </c>
      <c r="AG630" s="38">
        <v>77.862</v>
      </c>
      <c r="AH630" s="38">
        <v>78.521</v>
      </c>
      <c r="AI630" s="38">
        <v>79.181</v>
      </c>
      <c r="AJ630" s="38">
        <v>79.879</v>
      </c>
      <c r="AK630" s="38">
        <v>80.567</v>
      </c>
    </row>
    <row r="631" spans="1:37" ht="12.75" customHeight="1" thickBot="1" thickTop="1">
      <c r="A631" s="1">
        <v>5</v>
      </c>
      <c r="B631" s="19">
        <f>MATCH(D631,'[2]world'!$B$3:$B$400,0)</f>
        <v>14</v>
      </c>
      <c r="C631" s="17" t="str">
        <f>INDEX('[2]world'!$D$3:$D$400,MATCH(D631,'[2]world'!$B$3:$B$400,0))</f>
        <v>IR</v>
      </c>
      <c r="D631" s="22" t="s">
        <v>247</v>
      </c>
      <c r="E631" s="23">
        <f>MATCH(G631,'[2]sex'!$B$3:$B$176,0)</f>
        <v>3</v>
      </c>
      <c r="F631" s="23" t="str">
        <f>INDEX('[2]sex'!$D$3:$D$176,MATCH(G631,'[2]sex'!$B$3:$B$176,0))</f>
        <v>both_s</v>
      </c>
      <c r="G631" s="22" t="s">
        <v>312</v>
      </c>
      <c r="H631" s="38">
        <v>66.678</v>
      </c>
      <c r="I631" s="38">
        <v>68.954</v>
      </c>
      <c r="J631" s="38">
        <v>70.104</v>
      </c>
      <c r="K631" s="38">
        <v>70.75</v>
      </c>
      <c r="L631" s="38">
        <v>71.159</v>
      </c>
      <c r="M631" s="38">
        <v>71.934</v>
      </c>
      <c r="N631" s="38">
        <v>73.096</v>
      </c>
      <c r="O631" s="38">
        <v>74.109</v>
      </c>
      <c r="P631" s="38">
        <v>75.307</v>
      </c>
      <c r="Q631" s="38">
        <v>75.944</v>
      </c>
      <c r="R631" s="38">
        <v>77.618</v>
      </c>
      <c r="S631" s="38">
        <v>79.567</v>
      </c>
      <c r="T631" s="38">
        <v>80.568</v>
      </c>
      <c r="U631" s="38">
        <v>81.522</v>
      </c>
      <c r="V631" s="38">
        <v>82.472</v>
      </c>
      <c r="W631" s="38">
        <v>83.368</v>
      </c>
      <c r="X631" s="38">
        <v>84.178</v>
      </c>
      <c r="Y631" s="38">
        <v>84.881</v>
      </c>
      <c r="Z631" s="38">
        <v>85.536</v>
      </c>
      <c r="AA631" s="38">
        <v>86.146</v>
      </c>
      <c r="AB631" s="38">
        <v>86.747</v>
      </c>
      <c r="AC631" s="38">
        <v>87.31</v>
      </c>
      <c r="AD631" s="38">
        <v>87.892</v>
      </c>
      <c r="AE631" s="38">
        <v>88.455</v>
      </c>
      <c r="AF631" s="38">
        <v>88.956</v>
      </c>
      <c r="AG631" s="38">
        <v>89.471</v>
      </c>
      <c r="AH631" s="38">
        <v>90.008</v>
      </c>
      <c r="AI631" s="38">
        <v>90.519</v>
      </c>
      <c r="AJ631" s="38">
        <v>91.025</v>
      </c>
      <c r="AK631" s="38">
        <v>91.515</v>
      </c>
    </row>
    <row r="632" spans="1:37" ht="12.75" customHeight="1" thickBot="1" thickTop="1">
      <c r="A632" s="1">
        <v>5</v>
      </c>
      <c r="B632" s="19">
        <f>MATCH(D632,'[2]world'!$B$3:$B$400,0)</f>
        <v>188</v>
      </c>
      <c r="C632" s="17" t="str">
        <f>INDEX('[2]world'!$D$3:$D$400,MATCH(D632,'[2]world'!$B$3:$B$400,0))</f>
        <v>Isr</v>
      </c>
      <c r="D632" s="22" t="s">
        <v>127</v>
      </c>
      <c r="E632" s="23">
        <f>MATCH(G632,'[2]sex'!$B$3:$B$176,0)</f>
        <v>3</v>
      </c>
      <c r="F632" s="23" t="str">
        <f>INDEX('[2]sex'!$D$3:$D$176,MATCH(G632,'[2]sex'!$B$3:$B$176,0))</f>
        <v>both_s</v>
      </c>
      <c r="G632" s="22" t="s">
        <v>312</v>
      </c>
      <c r="H632" s="38">
        <v>68.87</v>
      </c>
      <c r="I632" s="38">
        <v>70.042</v>
      </c>
      <c r="J632" s="38">
        <v>70.975</v>
      </c>
      <c r="K632" s="38">
        <v>71.771</v>
      </c>
      <c r="L632" s="38">
        <v>72.57</v>
      </c>
      <c r="M632" s="38">
        <v>73.524</v>
      </c>
      <c r="N632" s="38">
        <v>74.626</v>
      </c>
      <c r="O632" s="38">
        <v>75.822</v>
      </c>
      <c r="P632" s="38">
        <v>77.073</v>
      </c>
      <c r="Q632" s="38">
        <v>78.349</v>
      </c>
      <c r="R632" s="38">
        <v>79.599</v>
      </c>
      <c r="S632" s="38">
        <v>80.802</v>
      </c>
      <c r="T632" s="38">
        <v>82.065</v>
      </c>
      <c r="U632" s="38">
        <v>83.005</v>
      </c>
      <c r="V632" s="38">
        <v>83.931</v>
      </c>
      <c r="W632" s="38">
        <v>84.741</v>
      </c>
      <c r="X632" s="38">
        <v>85.472</v>
      </c>
      <c r="Y632" s="38">
        <v>86.147</v>
      </c>
      <c r="Z632" s="38">
        <v>86.84</v>
      </c>
      <c r="AA632" s="38">
        <v>87.48</v>
      </c>
      <c r="AB632" s="38">
        <v>88.111</v>
      </c>
      <c r="AC632" s="38">
        <v>88.741</v>
      </c>
      <c r="AD632" s="38">
        <v>89.365</v>
      </c>
      <c r="AE632" s="38">
        <v>89.982</v>
      </c>
      <c r="AF632" s="38">
        <v>90.566</v>
      </c>
      <c r="AG632" s="38">
        <v>91.168</v>
      </c>
      <c r="AH632" s="38">
        <v>91.77</v>
      </c>
      <c r="AI632" s="38">
        <v>92.371</v>
      </c>
      <c r="AJ632" s="38">
        <v>92.974</v>
      </c>
      <c r="AK632" s="38">
        <v>93.588</v>
      </c>
    </row>
    <row r="633" spans="1:37" ht="12.75" customHeight="1" thickBot="1" thickTop="1">
      <c r="A633" s="1">
        <v>5</v>
      </c>
      <c r="B633" s="19">
        <f>MATCH(D633,'[2]world'!$B$3:$B$400,0)</f>
        <v>16</v>
      </c>
      <c r="C633" s="17" t="str">
        <f>INDEX('[2]world'!$D$3:$D$400,MATCH(D633,'[2]world'!$B$3:$B$400,0))</f>
        <v>IT</v>
      </c>
      <c r="D633" s="22" t="s">
        <v>128</v>
      </c>
      <c r="E633" s="23">
        <f>MATCH(G633,'[2]sex'!$B$3:$B$176,0)</f>
        <v>3</v>
      </c>
      <c r="F633" s="23" t="str">
        <f>INDEX('[2]sex'!$D$3:$D$176,MATCH(G633,'[2]sex'!$B$3:$B$176,0))</f>
        <v>both_s</v>
      </c>
      <c r="G633" s="22" t="s">
        <v>312</v>
      </c>
      <c r="H633" s="38">
        <v>66.265</v>
      </c>
      <c r="I633" s="38">
        <v>68.352</v>
      </c>
      <c r="J633" s="38">
        <v>69.585</v>
      </c>
      <c r="K633" s="38">
        <v>70.792</v>
      </c>
      <c r="L633" s="38">
        <v>72.103</v>
      </c>
      <c r="M633" s="38">
        <v>73.401</v>
      </c>
      <c r="N633" s="38">
        <v>74.721</v>
      </c>
      <c r="O633" s="38">
        <v>76.245</v>
      </c>
      <c r="P633" s="38">
        <v>77.336</v>
      </c>
      <c r="Q633" s="38">
        <v>78.634</v>
      </c>
      <c r="R633" s="38">
        <v>80.16</v>
      </c>
      <c r="S633" s="38">
        <v>81.467</v>
      </c>
      <c r="T633" s="38">
        <v>82.835</v>
      </c>
      <c r="U633" s="38">
        <v>83.754</v>
      </c>
      <c r="V633" s="38">
        <v>84.55</v>
      </c>
      <c r="W633" s="38">
        <v>85.315</v>
      </c>
      <c r="X633" s="38">
        <v>86.024</v>
      </c>
      <c r="Y633" s="38">
        <v>86.725</v>
      </c>
      <c r="Z633" s="38">
        <v>87.382</v>
      </c>
      <c r="AA633" s="38">
        <v>88.04</v>
      </c>
      <c r="AB633" s="38">
        <v>88.704</v>
      </c>
      <c r="AC633" s="38">
        <v>89.352</v>
      </c>
      <c r="AD633" s="38">
        <v>89.95</v>
      </c>
      <c r="AE633" s="38">
        <v>90.569</v>
      </c>
      <c r="AF633" s="38">
        <v>91.157</v>
      </c>
      <c r="AG633" s="38">
        <v>91.778</v>
      </c>
      <c r="AH633" s="38">
        <v>92.422</v>
      </c>
      <c r="AI633" s="38">
        <v>92.974</v>
      </c>
      <c r="AJ633" s="38">
        <v>93.55</v>
      </c>
      <c r="AK633" s="38">
        <v>94.172</v>
      </c>
    </row>
    <row r="634" spans="1:37" ht="12.75" customHeight="1" thickBot="1" thickTop="1">
      <c r="A634" s="1">
        <v>5</v>
      </c>
      <c r="B634" s="19">
        <f>MATCH(D634,'[2]world'!$B$3:$B$400,0)</f>
        <v>161</v>
      </c>
      <c r="C634" s="17" t="str">
        <f>INDEX('[2]world'!$D$3:$D$400,MATCH(D634,'[2]world'!$B$3:$B$400,0))</f>
        <v>Jam</v>
      </c>
      <c r="D634" s="22" t="s">
        <v>129</v>
      </c>
      <c r="E634" s="23">
        <f>MATCH(G634,'[2]sex'!$B$3:$B$176,0)</f>
        <v>3</v>
      </c>
      <c r="F634" s="23" t="str">
        <f>INDEX('[2]sex'!$D$3:$D$176,MATCH(G634,'[2]sex'!$B$3:$B$176,0))</f>
        <v>both_s</v>
      </c>
      <c r="G634" s="22" t="s">
        <v>312</v>
      </c>
      <c r="H634" s="38">
        <v>58.595</v>
      </c>
      <c r="I634" s="38">
        <v>62.706</v>
      </c>
      <c r="J634" s="38">
        <v>65.718</v>
      </c>
      <c r="K634" s="38">
        <v>67.61</v>
      </c>
      <c r="L634" s="38">
        <v>69.003</v>
      </c>
      <c r="M634" s="38">
        <v>70.74</v>
      </c>
      <c r="N634" s="38">
        <v>72.022</v>
      </c>
      <c r="O634" s="38">
        <v>72.105</v>
      </c>
      <c r="P634" s="38">
        <v>72.011</v>
      </c>
      <c r="Q634" s="38">
        <v>72.083</v>
      </c>
      <c r="R634" s="38">
        <v>72.764</v>
      </c>
      <c r="S634" s="38">
        <v>74.197</v>
      </c>
      <c r="T634" s="38">
        <v>75.445</v>
      </c>
      <c r="U634" s="38">
        <v>76.106</v>
      </c>
      <c r="V634" s="38">
        <v>76.789</v>
      </c>
      <c r="W634" s="38">
        <v>77.459</v>
      </c>
      <c r="X634" s="38">
        <v>78.185</v>
      </c>
      <c r="Y634" s="38">
        <v>78.882</v>
      </c>
      <c r="Z634" s="38">
        <v>79.593</v>
      </c>
      <c r="AA634" s="38">
        <v>80.32</v>
      </c>
      <c r="AB634" s="38">
        <v>81.075</v>
      </c>
      <c r="AC634" s="38">
        <v>81.813</v>
      </c>
      <c r="AD634" s="38">
        <v>82.528</v>
      </c>
      <c r="AE634" s="38">
        <v>83.226</v>
      </c>
      <c r="AF634" s="38">
        <v>83.883</v>
      </c>
      <c r="AG634" s="38">
        <v>84.478</v>
      </c>
      <c r="AH634" s="38">
        <v>85.066</v>
      </c>
      <c r="AI634" s="38">
        <v>85.595</v>
      </c>
      <c r="AJ634" s="38">
        <v>86.136</v>
      </c>
      <c r="AK634" s="38">
        <v>86.648</v>
      </c>
    </row>
    <row r="635" spans="1:37" ht="12.75" customHeight="1" thickBot="1" thickTop="1">
      <c r="A635" s="1">
        <v>5</v>
      </c>
      <c r="B635" s="19">
        <f>MATCH(D635,'[2]world'!$B$3:$B$400,0)</f>
        <v>49</v>
      </c>
      <c r="C635" s="17" t="str">
        <f>INDEX('[2]world'!$D$3:$D$400,MATCH(D635,'[2]world'!$B$3:$B$400,0))</f>
        <v>Jap</v>
      </c>
      <c r="D635" s="22" t="s">
        <v>130</v>
      </c>
      <c r="E635" s="23">
        <f>MATCH(G635,'[2]sex'!$B$3:$B$176,0)</f>
        <v>3</v>
      </c>
      <c r="F635" s="23" t="str">
        <f>INDEX('[2]sex'!$D$3:$D$176,MATCH(G635,'[2]sex'!$B$3:$B$176,0))</f>
        <v>both_s</v>
      </c>
      <c r="G635" s="22" t="s">
        <v>312</v>
      </c>
      <c r="H635" s="38">
        <v>62.167</v>
      </c>
      <c r="I635" s="38">
        <v>66.252</v>
      </c>
      <c r="J635" s="38">
        <v>68.967</v>
      </c>
      <c r="K635" s="38">
        <v>71.29</v>
      </c>
      <c r="L635" s="38">
        <v>73.139</v>
      </c>
      <c r="M635" s="38">
        <v>75.314</v>
      </c>
      <c r="N635" s="38">
        <v>76.949</v>
      </c>
      <c r="O635" s="38">
        <v>78.511</v>
      </c>
      <c r="P635" s="38">
        <v>79.447</v>
      </c>
      <c r="Q635" s="38">
        <v>80.475</v>
      </c>
      <c r="R635" s="38">
        <v>81.829</v>
      </c>
      <c r="S635" s="38">
        <v>82.621</v>
      </c>
      <c r="T635" s="38">
        <v>83.298</v>
      </c>
      <c r="U635" s="38">
        <v>84.078</v>
      </c>
      <c r="V635" s="38">
        <v>84.807</v>
      </c>
      <c r="W635" s="38">
        <v>85.508</v>
      </c>
      <c r="X635" s="38">
        <v>86.196</v>
      </c>
      <c r="Y635" s="38">
        <v>86.835</v>
      </c>
      <c r="Z635" s="38">
        <v>87.471</v>
      </c>
      <c r="AA635" s="38">
        <v>88.069</v>
      </c>
      <c r="AB635" s="38">
        <v>88.675</v>
      </c>
      <c r="AC635" s="38">
        <v>89.251</v>
      </c>
      <c r="AD635" s="38">
        <v>89.834</v>
      </c>
      <c r="AE635" s="38">
        <v>90.37</v>
      </c>
      <c r="AF635" s="38">
        <v>90.967</v>
      </c>
      <c r="AG635" s="38">
        <v>91.549</v>
      </c>
      <c r="AH635" s="38">
        <v>92.074</v>
      </c>
      <c r="AI635" s="38">
        <v>92.605</v>
      </c>
      <c r="AJ635" s="38">
        <v>93.154</v>
      </c>
      <c r="AK635" s="38">
        <v>93.702</v>
      </c>
    </row>
    <row r="636" spans="1:37" ht="12.75" customHeight="1" thickBot="1" thickTop="1">
      <c r="A636" s="1">
        <v>5</v>
      </c>
      <c r="B636" s="19">
        <f>MATCH(D636,'[2]world'!$B$3:$B$400,0)</f>
        <v>189</v>
      </c>
      <c r="C636" s="17" t="str">
        <f>INDEX('[2]world'!$D$3:$D$400,MATCH(D636,'[2]world'!$B$3:$B$400,0))</f>
        <v>Inr</v>
      </c>
      <c r="D636" s="22" t="s">
        <v>131</v>
      </c>
      <c r="E636" s="23">
        <f>MATCH(G636,'[2]sex'!$B$3:$B$176,0)</f>
        <v>3</v>
      </c>
      <c r="F636" s="23" t="str">
        <f>INDEX('[2]sex'!$D$3:$D$176,MATCH(G636,'[2]sex'!$B$3:$B$176,0))</f>
        <v>both_s</v>
      </c>
      <c r="G636" s="22" t="s">
        <v>312</v>
      </c>
      <c r="H636" s="38">
        <v>46.485</v>
      </c>
      <c r="I636" s="38">
        <v>50.649</v>
      </c>
      <c r="J636" s="38">
        <v>54.593</v>
      </c>
      <c r="K636" s="38">
        <v>58.383</v>
      </c>
      <c r="L636" s="38">
        <v>61.85</v>
      </c>
      <c r="M636" s="38">
        <v>64.968</v>
      </c>
      <c r="N636" s="38">
        <v>67.25</v>
      </c>
      <c r="O636" s="38">
        <v>69.149</v>
      </c>
      <c r="P636" s="38">
        <v>70.427</v>
      </c>
      <c r="Q636" s="38">
        <v>71.275</v>
      </c>
      <c r="R636" s="38">
        <v>72.167</v>
      </c>
      <c r="S636" s="38">
        <v>72.993</v>
      </c>
      <c r="T636" s="38">
        <v>73.79</v>
      </c>
      <c r="U636" s="38">
        <v>74.554</v>
      </c>
      <c r="V636" s="38">
        <v>75.319</v>
      </c>
      <c r="W636" s="38">
        <v>76.031</v>
      </c>
      <c r="X636" s="38">
        <v>76.771</v>
      </c>
      <c r="Y636" s="38">
        <v>77.513</v>
      </c>
      <c r="Z636" s="38">
        <v>78.179</v>
      </c>
      <c r="AA636" s="38">
        <v>78.89</v>
      </c>
      <c r="AB636" s="38">
        <v>79.623</v>
      </c>
      <c r="AC636" s="38">
        <v>80.351</v>
      </c>
      <c r="AD636" s="38">
        <v>81.097</v>
      </c>
      <c r="AE636" s="38">
        <v>81.84</v>
      </c>
      <c r="AF636" s="38">
        <v>82.587</v>
      </c>
      <c r="AG636" s="38">
        <v>83.303</v>
      </c>
      <c r="AH636" s="38">
        <v>84.005</v>
      </c>
      <c r="AI636" s="38">
        <v>84.663</v>
      </c>
      <c r="AJ636" s="38">
        <v>85.302</v>
      </c>
      <c r="AK636" s="38">
        <v>85.808</v>
      </c>
    </row>
    <row r="637" spans="1:37" ht="12.75" customHeight="1" thickBot="1" thickTop="1">
      <c r="A637" s="1">
        <v>5</v>
      </c>
      <c r="B637" s="19">
        <f>MATCH(D637,'[2]world'!$B$3:$B$400,0)</f>
        <v>53</v>
      </c>
      <c r="C637" s="17" t="str">
        <f>INDEX('[2]world'!$D$3:$D$400,MATCH(D637,'[2]world'!$B$3:$B$400,0))</f>
        <v>KZ</v>
      </c>
      <c r="D637" s="22" t="s">
        <v>26</v>
      </c>
      <c r="E637" s="23">
        <f>MATCH(G637,'[2]sex'!$B$3:$B$176,0)</f>
        <v>3</v>
      </c>
      <c r="F637" s="23" t="str">
        <f>INDEX('[2]sex'!$D$3:$D$176,MATCH(G637,'[2]sex'!$B$3:$B$176,0))</f>
        <v>both_s</v>
      </c>
      <c r="G637" s="22" t="s">
        <v>312</v>
      </c>
      <c r="H637" s="38">
        <v>55.084</v>
      </c>
      <c r="I637" s="38">
        <v>57.316</v>
      </c>
      <c r="J637" s="38">
        <v>59.504</v>
      </c>
      <c r="K637" s="38">
        <v>61.661</v>
      </c>
      <c r="L637" s="38">
        <v>63.255</v>
      </c>
      <c r="M637" s="38">
        <v>64.307</v>
      </c>
      <c r="N637" s="38">
        <v>65.887</v>
      </c>
      <c r="O637" s="38">
        <v>67.5</v>
      </c>
      <c r="P637" s="38">
        <v>65.453</v>
      </c>
      <c r="Q637" s="38">
        <v>62.968</v>
      </c>
      <c r="R637" s="38">
        <v>64.599</v>
      </c>
      <c r="S637" s="38">
        <v>65.715</v>
      </c>
      <c r="T637" s="38">
        <v>69.079</v>
      </c>
      <c r="U637" s="38">
        <v>69.694</v>
      </c>
      <c r="V637" s="38">
        <v>70.333</v>
      </c>
      <c r="W637" s="38">
        <v>70.932</v>
      </c>
      <c r="X637" s="38">
        <v>71.548</v>
      </c>
      <c r="Y637" s="38">
        <v>72.173</v>
      </c>
      <c r="Z637" s="38">
        <v>72.783</v>
      </c>
      <c r="AA637" s="38">
        <v>73.415</v>
      </c>
      <c r="AB637" s="38">
        <v>74.072</v>
      </c>
      <c r="AC637" s="38">
        <v>74.73</v>
      </c>
      <c r="AD637" s="38">
        <v>75.395</v>
      </c>
      <c r="AE637" s="38">
        <v>76.105</v>
      </c>
      <c r="AF637" s="38">
        <v>76.77</v>
      </c>
      <c r="AG637" s="38">
        <v>77.482</v>
      </c>
      <c r="AH637" s="38">
        <v>78.135</v>
      </c>
      <c r="AI637" s="38">
        <v>78.832</v>
      </c>
      <c r="AJ637" s="38">
        <v>79.503</v>
      </c>
      <c r="AK637" s="38">
        <v>80.234</v>
      </c>
    </row>
    <row r="638" spans="1:37" ht="12.75" customHeight="1" thickBot="1" thickTop="1">
      <c r="A638" s="1">
        <v>5</v>
      </c>
      <c r="B638" s="19">
        <f>MATCH(D638,'[2]world'!$B$3:$B$400,0)</f>
        <v>109</v>
      </c>
      <c r="C638" s="17" t="str">
        <f>INDEX('[2]world'!$D$3:$D$400,MATCH(D638,'[2]world'!$B$3:$B$400,0))</f>
        <v>Kenia</v>
      </c>
      <c r="D638" s="22" t="s">
        <v>132</v>
      </c>
      <c r="E638" s="23">
        <f>MATCH(G638,'[2]sex'!$B$3:$B$176,0)</f>
        <v>3</v>
      </c>
      <c r="F638" s="23" t="str">
        <f>INDEX('[2]sex'!$D$3:$D$176,MATCH(G638,'[2]sex'!$B$3:$B$176,0))</f>
        <v>both_s</v>
      </c>
      <c r="G638" s="22" t="s">
        <v>312</v>
      </c>
      <c r="H638" s="38">
        <v>42.302</v>
      </c>
      <c r="I638" s="38">
        <v>44.728</v>
      </c>
      <c r="J638" s="38">
        <v>48.02</v>
      </c>
      <c r="K638" s="38">
        <v>50.745</v>
      </c>
      <c r="L638" s="38">
        <v>53.671</v>
      </c>
      <c r="M638" s="38">
        <v>56.3</v>
      </c>
      <c r="N638" s="38">
        <v>59.004</v>
      </c>
      <c r="O638" s="38">
        <v>59.434</v>
      </c>
      <c r="P638" s="38">
        <v>57.304</v>
      </c>
      <c r="Q638" s="38">
        <v>51.898</v>
      </c>
      <c r="R638" s="38">
        <v>51.327</v>
      </c>
      <c r="S638" s="38">
        <v>56.532</v>
      </c>
      <c r="T638" s="38">
        <v>60.623</v>
      </c>
      <c r="U638" s="38">
        <v>63.262</v>
      </c>
      <c r="V638" s="38">
        <v>64.512</v>
      </c>
      <c r="W638" s="38">
        <v>65.952</v>
      </c>
      <c r="X638" s="38">
        <v>67.455</v>
      </c>
      <c r="Y638" s="38">
        <v>68.958</v>
      </c>
      <c r="Z638" s="38">
        <v>70.404</v>
      </c>
      <c r="AA638" s="38">
        <v>71.654</v>
      </c>
      <c r="AB638" s="38">
        <v>72.689</v>
      </c>
      <c r="AC638" s="38">
        <v>73.635</v>
      </c>
      <c r="AD638" s="38">
        <v>74.56</v>
      </c>
      <c r="AE638" s="38">
        <v>75.457</v>
      </c>
      <c r="AF638" s="38">
        <v>76.315</v>
      </c>
      <c r="AG638" s="38">
        <v>77.062</v>
      </c>
      <c r="AH638" s="38">
        <v>77.706</v>
      </c>
      <c r="AI638" s="38">
        <v>78.323</v>
      </c>
      <c r="AJ638" s="38">
        <v>78.922</v>
      </c>
      <c r="AK638" s="38">
        <v>79.494</v>
      </c>
    </row>
    <row r="639" spans="1:37" ht="12.75" customHeight="1" thickBot="1" thickTop="1">
      <c r="A639" s="1">
        <v>5</v>
      </c>
      <c r="B639" s="19">
        <f>MATCH(D639,'[2]world'!$B$3:$B$400,0)</f>
        <v>239</v>
      </c>
      <c r="C639" s="17" t="str">
        <f>INDEX('[2]world'!$D$3:$D$400,MATCH(D639,'[2]world'!$B$3:$B$400,0))</f>
        <v>Kiri</v>
      </c>
      <c r="D639" s="22" t="s">
        <v>133</v>
      </c>
      <c r="E639" s="23">
        <f>MATCH(G639,'[2]sex'!$B$3:$B$176,0)</f>
        <v>3</v>
      </c>
      <c r="F639" s="23" t="str">
        <f>INDEX('[2]sex'!$D$3:$D$176,MATCH(G639,'[2]sex'!$B$3:$B$176,0))</f>
        <v>both_s</v>
      </c>
      <c r="G639" s="22" t="s">
        <v>312</v>
      </c>
      <c r="H639" s="38">
        <v>46.377</v>
      </c>
      <c r="I639" s="38">
        <v>47.987</v>
      </c>
      <c r="J639" s="38">
        <v>50.628</v>
      </c>
      <c r="K639" s="38">
        <v>53.024</v>
      </c>
      <c r="L639" s="38">
        <v>55.539</v>
      </c>
      <c r="M639" s="38">
        <v>56.637</v>
      </c>
      <c r="N639" s="38">
        <v>57.321</v>
      </c>
      <c r="O639" s="38">
        <v>59.143</v>
      </c>
      <c r="P639" s="38">
        <v>61.585</v>
      </c>
      <c r="Q639" s="38">
        <v>63.283</v>
      </c>
      <c r="R639" s="38">
        <v>64.537</v>
      </c>
      <c r="S639" s="38">
        <v>65.081</v>
      </c>
      <c r="T639" s="38">
        <v>65.745</v>
      </c>
      <c r="U639" s="38">
        <v>66.752</v>
      </c>
      <c r="V639" s="38">
        <v>67.674</v>
      </c>
      <c r="W639" s="38">
        <v>68.516</v>
      </c>
      <c r="X639" s="38">
        <v>69.335</v>
      </c>
      <c r="Y639" s="38">
        <v>70.076</v>
      </c>
      <c r="Z639" s="38">
        <v>70.73</v>
      </c>
      <c r="AA639" s="38">
        <v>71.412</v>
      </c>
      <c r="AB639" s="38">
        <v>72.104</v>
      </c>
      <c r="AC639" s="38">
        <v>72.794</v>
      </c>
      <c r="AD639" s="38">
        <v>73.459</v>
      </c>
      <c r="AE639" s="38">
        <v>74.191</v>
      </c>
      <c r="AF639" s="38">
        <v>74.921</v>
      </c>
      <c r="AG639" s="38">
        <v>75.598</v>
      </c>
      <c r="AH639" s="38">
        <v>76.307</v>
      </c>
      <c r="AI639" s="38">
        <v>77.024</v>
      </c>
      <c r="AJ639" s="38">
        <v>77.783</v>
      </c>
      <c r="AK639" s="38">
        <v>78.567</v>
      </c>
    </row>
    <row r="640" spans="1:37" ht="12.75" customHeight="1" thickBot="1" thickTop="1">
      <c r="A640" s="1">
        <v>5</v>
      </c>
      <c r="B640" s="19">
        <f>MATCH(D640,'[2]world'!$B$3:$B$400,0)</f>
        <v>190</v>
      </c>
      <c r="C640" s="17" t="str">
        <f>INDEX('[2]world'!$D$3:$D$400,MATCH(D640,'[2]world'!$B$3:$B$400,0))</f>
        <v>Kuv</v>
      </c>
      <c r="D640" s="22" t="s">
        <v>134</v>
      </c>
      <c r="E640" s="23">
        <f>MATCH(G640,'[2]sex'!$B$3:$B$176,0)</f>
        <v>3</v>
      </c>
      <c r="F640" s="23" t="str">
        <f>INDEX('[2]sex'!$D$3:$D$176,MATCH(G640,'[2]sex'!$B$3:$B$176,0))</f>
        <v>both_s</v>
      </c>
      <c r="G640" s="22" t="s">
        <v>312</v>
      </c>
      <c r="H640" s="38">
        <v>53.43</v>
      </c>
      <c r="I640" s="38">
        <v>58.144</v>
      </c>
      <c r="J640" s="38">
        <v>61.891</v>
      </c>
      <c r="K640" s="38">
        <v>64.732</v>
      </c>
      <c r="L640" s="38">
        <v>66.948</v>
      </c>
      <c r="M640" s="38">
        <v>68.712</v>
      </c>
      <c r="N640" s="38">
        <v>70.302</v>
      </c>
      <c r="O640" s="38">
        <v>71.638</v>
      </c>
      <c r="P640" s="38">
        <v>72.435</v>
      </c>
      <c r="Q640" s="38">
        <v>72.908</v>
      </c>
      <c r="R640" s="38">
        <v>73.28</v>
      </c>
      <c r="S640" s="38">
        <v>73.671</v>
      </c>
      <c r="T640" s="38">
        <v>74.267</v>
      </c>
      <c r="U640" s="38">
        <v>74.827</v>
      </c>
      <c r="V640" s="38">
        <v>75.386</v>
      </c>
      <c r="W640" s="38">
        <v>75.964</v>
      </c>
      <c r="X640" s="38">
        <v>76.528</v>
      </c>
      <c r="Y640" s="38">
        <v>77.124</v>
      </c>
      <c r="Z640" s="38">
        <v>77.706</v>
      </c>
      <c r="AA640" s="38">
        <v>78.313</v>
      </c>
      <c r="AB640" s="38">
        <v>78.916</v>
      </c>
      <c r="AC640" s="38">
        <v>79.565</v>
      </c>
      <c r="AD640" s="38">
        <v>80.17</v>
      </c>
      <c r="AE640" s="38">
        <v>80.757</v>
      </c>
      <c r="AF640" s="38">
        <v>81.429</v>
      </c>
      <c r="AG640" s="38">
        <v>82.124</v>
      </c>
      <c r="AH640" s="38">
        <v>82.753</v>
      </c>
      <c r="AI640" s="38">
        <v>83.369</v>
      </c>
      <c r="AJ640" s="38">
        <v>84.007</v>
      </c>
      <c r="AK640" s="38">
        <v>84.589</v>
      </c>
    </row>
    <row r="641" spans="1:37" ht="12.75" customHeight="1" thickBot="1" thickTop="1">
      <c r="A641" s="1">
        <v>5</v>
      </c>
      <c r="B641" s="19">
        <f>MATCH(D641,'[2]world'!$B$3:$B$400,0)</f>
        <v>54</v>
      </c>
      <c r="C641" s="17" t="str">
        <f>INDEX('[2]world'!$D$3:$D$400,MATCH(D641,'[2]world'!$B$3:$B$400,0))</f>
        <v>KI</v>
      </c>
      <c r="D641" s="22" t="s">
        <v>27</v>
      </c>
      <c r="E641" s="23">
        <f>MATCH(G641,'[2]sex'!$B$3:$B$176,0)</f>
        <v>3</v>
      </c>
      <c r="F641" s="23" t="str">
        <f>INDEX('[2]sex'!$D$3:$D$176,MATCH(G641,'[2]sex'!$B$3:$B$176,0))</f>
        <v>both_s</v>
      </c>
      <c r="G641" s="22" t="s">
        <v>312</v>
      </c>
      <c r="H641" s="38">
        <v>52.825</v>
      </c>
      <c r="I641" s="38">
        <v>55.092</v>
      </c>
      <c r="J641" s="38">
        <v>57.349</v>
      </c>
      <c r="K641" s="38">
        <v>59.57</v>
      </c>
      <c r="L641" s="38">
        <v>61.264</v>
      </c>
      <c r="M641" s="38">
        <v>62.398</v>
      </c>
      <c r="N641" s="38">
        <v>64.035</v>
      </c>
      <c r="O641" s="38">
        <v>66.076</v>
      </c>
      <c r="P641" s="38">
        <v>66.255</v>
      </c>
      <c r="Q641" s="38">
        <v>65.936</v>
      </c>
      <c r="R641" s="38">
        <v>66.596</v>
      </c>
      <c r="S641" s="38">
        <v>66.729</v>
      </c>
      <c r="T641" s="38">
        <v>70.287</v>
      </c>
      <c r="U641" s="38">
        <v>70.867</v>
      </c>
      <c r="V641" s="38">
        <v>71.499</v>
      </c>
      <c r="W641" s="38">
        <v>72.094</v>
      </c>
      <c r="X641" s="38">
        <v>72.718</v>
      </c>
      <c r="Y641" s="38">
        <v>73.322</v>
      </c>
      <c r="Z641" s="38">
        <v>73.905</v>
      </c>
      <c r="AA641" s="38">
        <v>74.54</v>
      </c>
      <c r="AB641" s="38">
        <v>75.128</v>
      </c>
      <c r="AC641" s="38">
        <v>75.743</v>
      </c>
      <c r="AD641" s="38">
        <v>76.34</v>
      </c>
      <c r="AE641" s="38">
        <v>76.973</v>
      </c>
      <c r="AF641" s="38">
        <v>77.65</v>
      </c>
      <c r="AG641" s="38">
        <v>78.341</v>
      </c>
      <c r="AH641" s="38">
        <v>78.94</v>
      </c>
      <c r="AI641" s="38">
        <v>79.62</v>
      </c>
      <c r="AJ641" s="38">
        <v>80.329</v>
      </c>
      <c r="AK641" s="38">
        <v>80.99</v>
      </c>
    </row>
    <row r="642" spans="1:37" ht="12.75" customHeight="1" thickBot="1" thickTop="1">
      <c r="A642" s="1">
        <v>5</v>
      </c>
      <c r="B642" s="19">
        <f>MATCH(D642,'[2]world'!$B$3:$B$400,0)</f>
        <v>213</v>
      </c>
      <c r="C642" s="17" t="str">
        <f>INDEX('[2]world'!$D$3:$D$400,MATCH(D642,'[2]world'!$B$3:$B$400,0))</f>
        <v>Laos</v>
      </c>
      <c r="D642" s="22" t="s">
        <v>135</v>
      </c>
      <c r="E642" s="23">
        <f>MATCH(G642,'[2]sex'!$B$3:$B$176,0)</f>
        <v>3</v>
      </c>
      <c r="F642" s="23" t="str">
        <f>INDEX('[2]sex'!$D$3:$D$176,MATCH(G642,'[2]sex'!$B$3:$B$176,0))</f>
        <v>both_s</v>
      </c>
      <c r="G642" s="22" t="s">
        <v>312</v>
      </c>
      <c r="H642" s="38">
        <v>40.93</v>
      </c>
      <c r="I642" s="38">
        <v>42.435</v>
      </c>
      <c r="J642" s="38">
        <v>43.974</v>
      </c>
      <c r="K642" s="38">
        <v>45.483</v>
      </c>
      <c r="L642" s="38">
        <v>47.04</v>
      </c>
      <c r="M642" s="38">
        <v>48.4</v>
      </c>
      <c r="N642" s="38">
        <v>49.889</v>
      </c>
      <c r="O642" s="38">
        <v>52.371</v>
      </c>
      <c r="P642" s="38">
        <v>54.844</v>
      </c>
      <c r="Q642" s="38">
        <v>57.526</v>
      </c>
      <c r="R642" s="38">
        <v>60.341</v>
      </c>
      <c r="S642" s="38">
        <v>63.159</v>
      </c>
      <c r="T642" s="38">
        <v>65.514</v>
      </c>
      <c r="U642" s="38">
        <v>67.619</v>
      </c>
      <c r="V642" s="38">
        <v>69.592</v>
      </c>
      <c r="W642" s="38">
        <v>71.369</v>
      </c>
      <c r="X642" s="38">
        <v>72.94</v>
      </c>
      <c r="Y642" s="38">
        <v>74.358</v>
      </c>
      <c r="Z642" s="38">
        <v>75.569</v>
      </c>
      <c r="AA642" s="38">
        <v>76.634</v>
      </c>
      <c r="AB642" s="38">
        <v>77.652</v>
      </c>
      <c r="AC642" s="38">
        <v>78.553</v>
      </c>
      <c r="AD642" s="38">
        <v>79.46</v>
      </c>
      <c r="AE642" s="38">
        <v>80.319</v>
      </c>
      <c r="AF642" s="38">
        <v>81.157</v>
      </c>
      <c r="AG642" s="38">
        <v>81.938</v>
      </c>
      <c r="AH642" s="38">
        <v>82.713</v>
      </c>
      <c r="AI642" s="38">
        <v>83.399</v>
      </c>
      <c r="AJ642" s="38">
        <v>84.164</v>
      </c>
      <c r="AK642" s="38">
        <v>84.758</v>
      </c>
    </row>
    <row r="643" spans="1:37" ht="12.75" customHeight="1" thickBot="1" thickTop="1">
      <c r="A643" s="1">
        <v>5</v>
      </c>
      <c r="B643" s="19">
        <f>MATCH(D643,'[2]world'!$B$3:$B$400,0)</f>
        <v>281</v>
      </c>
      <c r="C643" s="17" t="str">
        <f>INDEX('[2]world'!$D$3:$D$400,MATCH(D643,'[2]world'!$B$3:$B$400,0))</f>
        <v>LatCar</v>
      </c>
      <c r="D643" s="22" t="s">
        <v>136</v>
      </c>
      <c r="E643" s="23">
        <f>MATCH(G643,'[2]sex'!$B$3:$B$176,0)</f>
        <v>3</v>
      </c>
      <c r="F643" s="23" t="str">
        <f>INDEX('[2]sex'!$D$3:$D$176,MATCH(G643,'[2]sex'!$B$3:$B$176,0))</f>
        <v>both_s</v>
      </c>
      <c r="G643" s="22" t="s">
        <v>312</v>
      </c>
      <c r="H643" s="38">
        <v>51.2150982563335</v>
      </c>
      <c r="I643" s="38">
        <v>54.145606623388</v>
      </c>
      <c r="J643" s="38">
        <v>56.7718315900441</v>
      </c>
      <c r="K643" s="38">
        <v>58.9429100727889</v>
      </c>
      <c r="L643" s="38">
        <v>61.1622913527538</v>
      </c>
      <c r="M643" s="38">
        <v>63.0063784116086</v>
      </c>
      <c r="N643" s="38">
        <v>64.8567229338709</v>
      </c>
      <c r="O643" s="38">
        <v>66.6341298310331</v>
      </c>
      <c r="P643" s="38">
        <v>68.4061210145807</v>
      </c>
      <c r="Q643" s="38">
        <v>70.4473648798761</v>
      </c>
      <c r="R643" s="38">
        <v>72.1484849292157</v>
      </c>
      <c r="S643" s="38">
        <v>73.3944293414588</v>
      </c>
      <c r="T643" s="38">
        <v>74.5486834219019</v>
      </c>
      <c r="U643" s="38">
        <v>75.7136968254548</v>
      </c>
      <c r="V643" s="38">
        <v>76.8234112029185</v>
      </c>
      <c r="W643" s="38">
        <v>77.8701625651787</v>
      </c>
      <c r="X643" s="38">
        <v>78.8814933447933</v>
      </c>
      <c r="Y643" s="38">
        <v>79.8596599200583</v>
      </c>
      <c r="Z643" s="38">
        <v>80.8135202672183</v>
      </c>
      <c r="AA643" s="38">
        <v>81.7135294937106</v>
      </c>
      <c r="AB643" s="38">
        <v>82.5630557708262</v>
      </c>
      <c r="AC643" s="38">
        <v>83.3254105808119</v>
      </c>
      <c r="AD643" s="38">
        <v>84.0232472237979</v>
      </c>
      <c r="AE643" s="38">
        <v>84.6690903805837</v>
      </c>
      <c r="AF643" s="38">
        <v>85.2886275292064</v>
      </c>
      <c r="AG643" s="38">
        <v>85.8973438738281</v>
      </c>
      <c r="AH643" s="38">
        <v>86.4717071858562</v>
      </c>
      <c r="AI643" s="38">
        <v>87.0437855586855</v>
      </c>
      <c r="AJ643" s="38">
        <v>87.591295693767</v>
      </c>
      <c r="AK643" s="38">
        <v>88.1291012373563</v>
      </c>
    </row>
    <row r="644" spans="1:37" ht="12.75" customHeight="1" thickBot="1" thickTop="1">
      <c r="A644" s="1">
        <v>5</v>
      </c>
      <c r="B644" s="19">
        <f>MATCH(D644,'[2]world'!$B$3:$B$400,0)</f>
        <v>21</v>
      </c>
      <c r="C644" s="17" t="str">
        <f>INDEX('[2]world'!$D$3:$D$400,MATCH(D644,'[2]world'!$B$3:$B$400,0))</f>
        <v>LAT</v>
      </c>
      <c r="D644" s="22" t="s">
        <v>28</v>
      </c>
      <c r="E644" s="23">
        <f>MATCH(G644,'[2]sex'!$B$3:$B$176,0)</f>
        <v>3</v>
      </c>
      <c r="F644" s="23" t="str">
        <f>INDEX('[2]sex'!$D$3:$D$176,MATCH(G644,'[2]sex'!$B$3:$B$176,0))</f>
        <v>both_s</v>
      </c>
      <c r="G644" s="22" t="s">
        <v>312</v>
      </c>
      <c r="H644" s="38">
        <v>62.42</v>
      </c>
      <c r="I644" s="38">
        <v>67.583</v>
      </c>
      <c r="J644" s="38">
        <v>70.083</v>
      </c>
      <c r="K644" s="38">
        <v>70.478</v>
      </c>
      <c r="L644" s="38">
        <v>69.99</v>
      </c>
      <c r="M644" s="38">
        <v>68.924</v>
      </c>
      <c r="N644" s="38">
        <v>69.086</v>
      </c>
      <c r="O644" s="38">
        <v>70.413</v>
      </c>
      <c r="P644" s="38">
        <v>67.681</v>
      </c>
      <c r="Q644" s="38">
        <v>68.692</v>
      </c>
      <c r="R644" s="38">
        <v>70.739</v>
      </c>
      <c r="S644" s="38">
        <v>71.544</v>
      </c>
      <c r="T644" s="38">
        <v>73.944</v>
      </c>
      <c r="U644" s="38">
        <v>74.471</v>
      </c>
      <c r="V644" s="38">
        <v>75.053</v>
      </c>
      <c r="W644" s="38">
        <v>75.619</v>
      </c>
      <c r="X644" s="38">
        <v>76.212</v>
      </c>
      <c r="Y644" s="38">
        <v>76.807</v>
      </c>
      <c r="Z644" s="38">
        <v>77.391</v>
      </c>
      <c r="AA644" s="38">
        <v>78.04</v>
      </c>
      <c r="AB644" s="38">
        <v>78.729</v>
      </c>
      <c r="AC644" s="38">
        <v>79.374</v>
      </c>
      <c r="AD644" s="38">
        <v>80</v>
      </c>
      <c r="AE644" s="38">
        <v>80.662</v>
      </c>
      <c r="AF644" s="38">
        <v>81.312</v>
      </c>
      <c r="AG644" s="38">
        <v>81.938</v>
      </c>
      <c r="AH644" s="38">
        <v>82.537</v>
      </c>
      <c r="AI644" s="38">
        <v>83.099</v>
      </c>
      <c r="AJ644" s="38">
        <v>83.65</v>
      </c>
      <c r="AK644" s="38">
        <v>84.172</v>
      </c>
    </row>
    <row r="645" spans="1:37" ht="12.75" customHeight="1" thickBot="1" thickTop="1">
      <c r="A645" s="1">
        <v>5</v>
      </c>
      <c r="B645" s="19">
        <f>MATCH(D645,'[2]world'!$B$3:$B$400,0)</f>
        <v>75</v>
      </c>
      <c r="C645" s="17" t="str">
        <f>INDEX('[2]world'!$D$3:$D$400,MATCH(D645,'[2]world'!$B$3:$B$400,0))</f>
        <v>LesDev</v>
      </c>
      <c r="D645" s="22" t="s">
        <v>137</v>
      </c>
      <c r="E645" s="23">
        <f>MATCH(G645,'[2]sex'!$B$3:$B$176,0)</f>
        <v>3</v>
      </c>
      <c r="F645" s="23" t="str">
        <f>INDEX('[2]sex'!$D$3:$D$176,MATCH(G645,'[2]sex'!$B$3:$B$176,0))</f>
        <v>both_s</v>
      </c>
      <c r="G645" s="22" t="s">
        <v>312</v>
      </c>
      <c r="H645" s="38">
        <v>36.1307493495729</v>
      </c>
      <c r="I645" s="38">
        <v>38.6763525369375</v>
      </c>
      <c r="J645" s="38">
        <v>40.938559999323</v>
      </c>
      <c r="K645" s="38">
        <v>43.2877430766569</v>
      </c>
      <c r="L645" s="38">
        <v>44.3072619710717</v>
      </c>
      <c r="M645" s="38">
        <v>45.9043027491191</v>
      </c>
      <c r="N645" s="38">
        <v>48.810527506502</v>
      </c>
      <c r="O645" s="38">
        <v>50.6228236433581</v>
      </c>
      <c r="P645" s="38">
        <v>51.4377101186611</v>
      </c>
      <c r="Q645" s="38">
        <v>53.7135245103012</v>
      </c>
      <c r="R645" s="38">
        <v>56.2267951821609</v>
      </c>
      <c r="S645" s="38">
        <v>59.4809865594026</v>
      </c>
      <c r="T645" s="38">
        <v>62.1501387184439</v>
      </c>
      <c r="U645" s="38">
        <v>64.0425947602229</v>
      </c>
      <c r="V645" s="38">
        <v>65.5885891837252</v>
      </c>
      <c r="W645" s="38">
        <v>67.0212106099098</v>
      </c>
      <c r="X645" s="38">
        <v>68.348346025807</v>
      </c>
      <c r="Y645" s="38">
        <v>69.5685095826712</v>
      </c>
      <c r="Z645" s="38">
        <v>70.7039609163823</v>
      </c>
      <c r="AA645" s="38">
        <v>71.745904281021</v>
      </c>
      <c r="AB645" s="38">
        <v>72.7100806125687</v>
      </c>
      <c r="AC645" s="38">
        <v>73.5839808816155</v>
      </c>
      <c r="AD645" s="38">
        <v>74.368457579998</v>
      </c>
      <c r="AE645" s="38">
        <v>75.1127363734583</v>
      </c>
      <c r="AF645" s="38">
        <v>75.8001242455379</v>
      </c>
      <c r="AG645" s="38">
        <v>76.4438162117683</v>
      </c>
      <c r="AH645" s="38">
        <v>77.0739854976564</v>
      </c>
      <c r="AI645" s="38">
        <v>77.6715622327907</v>
      </c>
      <c r="AJ645" s="38">
        <v>78.2774201238458</v>
      </c>
      <c r="AK645" s="38">
        <v>78.8536937126082</v>
      </c>
    </row>
    <row r="646" spans="1:37" ht="12.75" customHeight="1" thickBot="1" thickTop="1">
      <c r="A646" s="1">
        <v>5</v>
      </c>
      <c r="B646" s="19">
        <f>MATCH(D646,'[2]world'!$B$3:$B$400,0)</f>
        <v>191</v>
      </c>
      <c r="C646" s="17" t="str">
        <f>INDEX('[2]world'!$D$3:$D$400,MATCH(D646,'[2]world'!$B$3:$B$400,0))</f>
        <v>Livan</v>
      </c>
      <c r="D646" s="22" t="s">
        <v>138</v>
      </c>
      <c r="E646" s="23">
        <f>MATCH(G646,'[2]sex'!$B$3:$B$176,0)</f>
        <v>3</v>
      </c>
      <c r="F646" s="23" t="str">
        <f>INDEX('[2]sex'!$D$3:$D$176,MATCH(G646,'[2]sex'!$B$3:$B$176,0))</f>
        <v>both_s</v>
      </c>
      <c r="G646" s="22" t="s">
        <v>312</v>
      </c>
      <c r="H646" s="38">
        <v>60.465</v>
      </c>
      <c r="I646" s="38">
        <v>62.428</v>
      </c>
      <c r="J646" s="38">
        <v>64.009</v>
      </c>
      <c r="K646" s="38">
        <v>65.365</v>
      </c>
      <c r="L646" s="38">
        <v>66.695</v>
      </c>
      <c r="M646" s="38">
        <v>67.587</v>
      </c>
      <c r="N646" s="38">
        <v>68.365</v>
      </c>
      <c r="O646" s="38">
        <v>69.556</v>
      </c>
      <c r="P646" s="38">
        <v>71.046</v>
      </c>
      <c r="Q646" s="38">
        <v>73.237</v>
      </c>
      <c r="R646" s="38">
        <v>75.642</v>
      </c>
      <c r="S646" s="38">
        <v>77.742</v>
      </c>
      <c r="T646" s="38">
        <v>78.852</v>
      </c>
      <c r="U646" s="38">
        <v>80.252</v>
      </c>
      <c r="V646" s="38">
        <v>81.605</v>
      </c>
      <c r="W646" s="38">
        <v>82.869</v>
      </c>
      <c r="X646" s="38">
        <v>84.018</v>
      </c>
      <c r="Y646" s="38">
        <v>84.95</v>
      </c>
      <c r="Z646" s="38">
        <v>85.784</v>
      </c>
      <c r="AA646" s="38">
        <v>86.547</v>
      </c>
      <c r="AB646" s="38">
        <v>87.2</v>
      </c>
      <c r="AC646" s="38">
        <v>87.875</v>
      </c>
      <c r="AD646" s="38">
        <v>88.48</v>
      </c>
      <c r="AE646" s="38">
        <v>89.068</v>
      </c>
      <c r="AF646" s="38">
        <v>89.625</v>
      </c>
      <c r="AG646" s="38">
        <v>90.129</v>
      </c>
      <c r="AH646" s="38">
        <v>90.611</v>
      </c>
      <c r="AI646" s="38">
        <v>91.063</v>
      </c>
      <c r="AJ646" s="38">
        <v>91.514</v>
      </c>
      <c r="AK646" s="38">
        <v>91.991</v>
      </c>
    </row>
    <row r="647" spans="1:37" ht="12.75" customHeight="1" thickBot="1" thickTop="1">
      <c r="A647" s="1">
        <v>5</v>
      </c>
      <c r="B647" s="19">
        <f>MATCH(D647,'[2]world'!$B$3:$B$400,0)</f>
        <v>135</v>
      </c>
      <c r="C647" s="17" t="str">
        <f>INDEX('[2]world'!$D$3:$D$400,MATCH(D647,'[2]world'!$B$3:$B$400,0))</f>
        <v>Leso</v>
      </c>
      <c r="D647" s="22" t="s">
        <v>139</v>
      </c>
      <c r="E647" s="23">
        <f>MATCH(G647,'[2]sex'!$B$3:$B$176,0)</f>
        <v>3</v>
      </c>
      <c r="F647" s="23" t="str">
        <f>INDEX('[2]sex'!$D$3:$D$176,MATCH(G647,'[2]sex'!$B$3:$B$176,0))</f>
        <v>both_s</v>
      </c>
      <c r="G647" s="22" t="s">
        <v>312</v>
      </c>
      <c r="H647" s="38">
        <v>42.163</v>
      </c>
      <c r="I647" s="38">
        <v>45.08</v>
      </c>
      <c r="J647" s="38">
        <v>47.787</v>
      </c>
      <c r="K647" s="38">
        <v>48.52</v>
      </c>
      <c r="L647" s="38">
        <v>49.797</v>
      </c>
      <c r="M647" s="38">
        <v>52.245</v>
      </c>
      <c r="N647" s="38">
        <v>55.292</v>
      </c>
      <c r="O647" s="38">
        <v>57.32</v>
      </c>
      <c r="P647" s="38">
        <v>60.041</v>
      </c>
      <c r="Q647" s="38">
        <v>52.225</v>
      </c>
      <c r="R647" s="38">
        <v>43.734</v>
      </c>
      <c r="S647" s="38">
        <v>45.593</v>
      </c>
      <c r="T647" s="38">
        <v>49.5</v>
      </c>
      <c r="U647" s="38">
        <v>50.384</v>
      </c>
      <c r="V647" s="38">
        <v>52.394</v>
      </c>
      <c r="W647" s="38">
        <v>54.744</v>
      </c>
      <c r="X647" s="38">
        <v>57.306</v>
      </c>
      <c r="Y647" s="38">
        <v>59.913</v>
      </c>
      <c r="Z647" s="38">
        <v>62.512</v>
      </c>
      <c r="AA647" s="38">
        <v>65.014</v>
      </c>
      <c r="AB647" s="38">
        <v>66.602</v>
      </c>
      <c r="AC647" s="38">
        <v>67.58</v>
      </c>
      <c r="AD647" s="38">
        <v>68.669</v>
      </c>
      <c r="AE647" s="38">
        <v>69.84</v>
      </c>
      <c r="AF647" s="38">
        <v>71.053</v>
      </c>
      <c r="AG647" s="38">
        <v>72.273</v>
      </c>
      <c r="AH647" s="38">
        <v>73.418</v>
      </c>
      <c r="AI647" s="38">
        <v>74.466</v>
      </c>
      <c r="AJ647" s="38">
        <v>75.422</v>
      </c>
      <c r="AK647" s="38">
        <v>76.313</v>
      </c>
    </row>
    <row r="648" spans="1:37" ht="12.75" customHeight="1" thickBot="1" thickTop="1">
      <c r="A648" s="1">
        <v>5</v>
      </c>
      <c r="B648" s="19">
        <f>MATCH(D648,'[2]world'!$B$3:$B$400,0)</f>
        <v>73</v>
      </c>
      <c r="C648" s="17" t="str">
        <f>INDEX('[2]world'!$D$3:$D$400,MATCH(D648,'[2]world'!$B$3:$B$400,0))</f>
        <v>Deve</v>
      </c>
      <c r="D648" s="22" t="s">
        <v>140</v>
      </c>
      <c r="E648" s="23">
        <f>MATCH(G648,'[2]sex'!$B$3:$B$176,0)</f>
        <v>3</v>
      </c>
      <c r="F648" s="23" t="str">
        <f>INDEX('[2]sex'!$D$3:$D$176,MATCH(G648,'[2]sex'!$B$3:$B$176,0))</f>
        <v>both_s</v>
      </c>
      <c r="G648" s="22" t="s">
        <v>312</v>
      </c>
      <c r="H648" s="38">
        <v>41.5081180571892</v>
      </c>
      <c r="I648" s="38">
        <v>43.8824930406757</v>
      </c>
      <c r="J648" s="38">
        <v>46.0173783575566</v>
      </c>
      <c r="K648" s="38">
        <v>51.4410779491827</v>
      </c>
      <c r="L648" s="38">
        <v>54.7708580630987</v>
      </c>
      <c r="M648" s="38">
        <v>57.3426502770234</v>
      </c>
      <c r="N648" s="38">
        <v>59.4181128475722</v>
      </c>
      <c r="O648" s="38">
        <v>61.2298599959706</v>
      </c>
      <c r="P648" s="38">
        <v>62.453398888966</v>
      </c>
      <c r="Q648" s="38">
        <v>63.6759170331158</v>
      </c>
      <c r="R648" s="38">
        <v>65.2892524123305</v>
      </c>
      <c r="S648" s="38">
        <v>67.0988313668415</v>
      </c>
      <c r="T648" s="38">
        <v>68.7525758888113</v>
      </c>
      <c r="U648" s="38">
        <v>70.0382156303256</v>
      </c>
      <c r="V648" s="38">
        <v>71.1588033433057</v>
      </c>
      <c r="W648" s="38">
        <v>72.2248073556662</v>
      </c>
      <c r="X648" s="38">
        <v>73.2477873132353</v>
      </c>
      <c r="Y648" s="38">
        <v>74.2246083339172</v>
      </c>
      <c r="Z648" s="38">
        <v>75.1489378399698</v>
      </c>
      <c r="AA648" s="38">
        <v>76.0135439489286</v>
      </c>
      <c r="AB648" s="38">
        <v>76.8390950978975</v>
      </c>
      <c r="AC648" s="38">
        <v>77.5890644237612</v>
      </c>
      <c r="AD648" s="38">
        <v>78.2711297948577</v>
      </c>
      <c r="AE648" s="38">
        <v>78.9420829212491</v>
      </c>
      <c r="AF648" s="38">
        <v>79.5564571271149</v>
      </c>
      <c r="AG648" s="38">
        <v>80.1410385849977</v>
      </c>
      <c r="AH648" s="38">
        <v>80.7054703418783</v>
      </c>
      <c r="AI648" s="38">
        <v>81.2804505208061</v>
      </c>
      <c r="AJ648" s="38">
        <v>81.836868147888</v>
      </c>
      <c r="AK648" s="38">
        <v>82.3691439675723</v>
      </c>
    </row>
    <row r="649" spans="1:37" ht="12.75" customHeight="1" thickBot="1" thickTop="1">
      <c r="A649" s="1">
        <v>5</v>
      </c>
      <c r="B649" s="19">
        <f>MATCH(D649,'[2]world'!$B$3:$B$400,0)</f>
        <v>74</v>
      </c>
      <c r="C649" s="17" t="str">
        <f>INDEX('[2]world'!$D$3:$D$400,MATCH(D649,'[2]world'!$B$3:$B$400,0))</f>
        <v>Deve_Ch</v>
      </c>
      <c r="D649" s="22" t="s">
        <v>141</v>
      </c>
      <c r="E649" s="23">
        <f>MATCH(G649,'[2]sex'!$B$3:$B$176,0)</f>
        <v>3</v>
      </c>
      <c r="F649" s="23" t="str">
        <f>INDEX('[2]sex'!$D$3:$D$176,MATCH(G649,'[2]sex'!$B$3:$B$176,0))</f>
        <v>both_s</v>
      </c>
      <c r="G649" s="22" t="s">
        <v>312</v>
      </c>
      <c r="H649" s="38">
        <v>40.7347393268645</v>
      </c>
      <c r="I649" s="38">
        <v>44.0287768981087</v>
      </c>
      <c r="J649" s="38">
        <v>47.0085277846149</v>
      </c>
      <c r="K649" s="38">
        <v>49.8637187450464</v>
      </c>
      <c r="L649" s="38">
        <v>52.2093873568052</v>
      </c>
      <c r="M649" s="38">
        <v>54.7015882500229</v>
      </c>
      <c r="N649" s="38">
        <v>56.8837527644964</v>
      </c>
      <c r="O649" s="38">
        <v>58.7285937564401</v>
      </c>
      <c r="P649" s="38">
        <v>60.2207280135739</v>
      </c>
      <c r="Q649" s="38">
        <v>61.6809854783669</v>
      </c>
      <c r="R649" s="38">
        <v>63.1969145372992</v>
      </c>
      <c r="S649" s="38">
        <v>65.1338091324741</v>
      </c>
      <c r="T649" s="38">
        <v>67.0176771698408</v>
      </c>
      <c r="U649" s="38">
        <v>68.3985462013231</v>
      </c>
      <c r="V649" s="38">
        <v>69.5968927678417</v>
      </c>
      <c r="W649" s="38">
        <v>70.7060924622586</v>
      </c>
      <c r="X649" s="38">
        <v>71.7746856303689</v>
      </c>
      <c r="Y649" s="38">
        <v>72.7754269021555</v>
      </c>
      <c r="Z649" s="38">
        <v>73.7212953037657</v>
      </c>
      <c r="AA649" s="38">
        <v>74.6038098178787</v>
      </c>
      <c r="AB649" s="38">
        <v>75.4589732430127</v>
      </c>
      <c r="AC649" s="38">
        <v>76.252719056481</v>
      </c>
      <c r="AD649" s="38">
        <v>76.9762784680879</v>
      </c>
      <c r="AE649" s="38">
        <v>77.6999333612719</v>
      </c>
      <c r="AF649" s="38">
        <v>78.3731187037749</v>
      </c>
      <c r="AG649" s="38">
        <v>79.0203561307783</v>
      </c>
      <c r="AH649" s="38">
        <v>79.6398289488782</v>
      </c>
      <c r="AI649" s="38">
        <v>80.2604705489125</v>
      </c>
      <c r="AJ649" s="38">
        <v>80.8455952760182</v>
      </c>
      <c r="AK649" s="38">
        <v>81.4010968611176</v>
      </c>
    </row>
    <row r="650" spans="1:37" ht="12.75" customHeight="1" thickBot="1" thickTop="1">
      <c r="A650" s="1">
        <v>5</v>
      </c>
      <c r="B650" s="19">
        <f>MATCH(D650,'[2]world'!$B$3:$B$400,0)</f>
        <v>282</v>
      </c>
      <c r="C650" s="17" t="str">
        <f>INDEX('[2]world'!$D$3:$D$400,MATCH(D650,'[2]world'!$B$3:$B$400,0))</f>
        <v>LDLD</v>
      </c>
      <c r="D650" s="22" t="s">
        <v>142</v>
      </c>
      <c r="E650" s="23">
        <f>MATCH(G650,'[2]sex'!$B$3:$B$176,0)</f>
        <v>3</v>
      </c>
      <c r="F650" s="23" t="str">
        <f>INDEX('[2]sex'!$D$3:$D$176,MATCH(G650,'[2]sex'!$B$3:$B$176,0))</f>
        <v>both_s</v>
      </c>
      <c r="G650" s="22" t="s">
        <v>312</v>
      </c>
      <c r="H650" s="38">
        <v>42.3152496455235</v>
      </c>
      <c r="I650" s="38">
        <v>44.6617109525021</v>
      </c>
      <c r="J650" s="38">
        <v>46.7813843144388</v>
      </c>
      <c r="K650" s="38">
        <v>52.6976842416097</v>
      </c>
      <c r="L650" s="38">
        <v>56.4741001142564</v>
      </c>
      <c r="M650" s="38">
        <v>59.3029053611743</v>
      </c>
      <c r="N650" s="38">
        <v>61.2999755017995</v>
      </c>
      <c r="O650" s="38">
        <v>63.1141365328154</v>
      </c>
      <c r="P650" s="38">
        <v>64.5087651311947</v>
      </c>
      <c r="Q650" s="38">
        <v>65.6490058388917</v>
      </c>
      <c r="R650" s="38">
        <v>67.1415575940227</v>
      </c>
      <c r="S650" s="38">
        <v>68.6990782713209</v>
      </c>
      <c r="T650" s="38">
        <v>70.1699118807003</v>
      </c>
      <c r="U650" s="38">
        <v>71.3667229824995</v>
      </c>
      <c r="V650" s="38">
        <v>72.4379457454673</v>
      </c>
      <c r="W650" s="38">
        <v>73.4501304535757</v>
      </c>
      <c r="X650" s="38">
        <v>74.4181894559495</v>
      </c>
      <c r="Y650" s="38">
        <v>75.3474000372984</v>
      </c>
      <c r="Z650" s="38">
        <v>76.2384929209362</v>
      </c>
      <c r="AA650" s="38">
        <v>77.0871178527012</v>
      </c>
      <c r="AB650" s="38">
        <v>77.9160458698462</v>
      </c>
      <c r="AC650" s="38">
        <v>78.6816210928419</v>
      </c>
      <c r="AD650" s="38">
        <v>79.3904578191858</v>
      </c>
      <c r="AE650" s="38">
        <v>80.1036370732534</v>
      </c>
      <c r="AF650" s="38">
        <v>80.7644181350979</v>
      </c>
      <c r="AG650" s="38">
        <v>81.4002250687881</v>
      </c>
      <c r="AH650" s="38">
        <v>82.0119421940361</v>
      </c>
      <c r="AI650" s="38">
        <v>82.6429722442179</v>
      </c>
      <c r="AJ650" s="38">
        <v>83.2367215900328</v>
      </c>
      <c r="AK650" s="38">
        <v>83.8097047486066</v>
      </c>
    </row>
    <row r="651" spans="1:37" ht="12.75" customHeight="1" thickBot="1" thickTop="1">
      <c r="A651" s="1">
        <v>5</v>
      </c>
      <c r="B651" s="19">
        <f>MATCH(D651,'[2]world'!$B$3:$B$400,0)</f>
        <v>95</v>
      </c>
      <c r="C651" s="17" t="str">
        <f>INDEX('[2]world'!$D$3:$D$400,MATCH(D651,'[2]world'!$B$3:$B$400,0))</f>
        <v>Libe</v>
      </c>
      <c r="D651" s="22" t="s">
        <v>143</v>
      </c>
      <c r="E651" s="23">
        <f>MATCH(G651,'[2]sex'!$B$3:$B$176,0)</f>
        <v>3</v>
      </c>
      <c r="F651" s="23" t="str">
        <f>INDEX('[2]sex'!$D$3:$D$176,MATCH(G651,'[2]sex'!$B$3:$B$176,0))</f>
        <v>both_s</v>
      </c>
      <c r="G651" s="22" t="s">
        <v>312</v>
      </c>
      <c r="H651" s="38">
        <v>33.121</v>
      </c>
      <c r="I651" s="38">
        <v>34.182</v>
      </c>
      <c r="J651" s="38">
        <v>35.389</v>
      </c>
      <c r="K651" s="38">
        <v>37.913</v>
      </c>
      <c r="L651" s="38">
        <v>40.781</v>
      </c>
      <c r="M651" s="38">
        <v>44.516</v>
      </c>
      <c r="N651" s="38">
        <v>46.965</v>
      </c>
      <c r="O651" s="38">
        <v>47.331</v>
      </c>
      <c r="P651" s="38">
        <v>47.685</v>
      </c>
      <c r="Q651" s="38">
        <v>52.594</v>
      </c>
      <c r="R651" s="38">
        <v>52.386</v>
      </c>
      <c r="S651" s="38">
        <v>58.114</v>
      </c>
      <c r="T651" s="38">
        <v>60.25</v>
      </c>
      <c r="U651" s="38">
        <v>62.034</v>
      </c>
      <c r="V651" s="38">
        <v>63.738</v>
      </c>
      <c r="W651" s="38">
        <v>65.224</v>
      </c>
      <c r="X651" s="38">
        <v>66.552</v>
      </c>
      <c r="Y651" s="38">
        <v>67.737</v>
      </c>
      <c r="Z651" s="38">
        <v>68.774</v>
      </c>
      <c r="AA651" s="38">
        <v>69.619</v>
      </c>
      <c r="AB651" s="38">
        <v>70.429</v>
      </c>
      <c r="AC651" s="38">
        <v>71.164</v>
      </c>
      <c r="AD651" s="38">
        <v>71.893</v>
      </c>
      <c r="AE651" s="38">
        <v>72.495</v>
      </c>
      <c r="AF651" s="38">
        <v>73.164</v>
      </c>
      <c r="AG651" s="38">
        <v>73.799</v>
      </c>
      <c r="AH651" s="38">
        <v>74.389</v>
      </c>
      <c r="AI651" s="38">
        <v>75.007</v>
      </c>
      <c r="AJ651" s="38">
        <v>75.596</v>
      </c>
      <c r="AK651" s="38">
        <v>76.222</v>
      </c>
    </row>
    <row r="652" spans="1:37" ht="12.75" customHeight="1" thickBot="1" thickTop="1">
      <c r="A652" s="1">
        <v>5</v>
      </c>
      <c r="B652" s="19">
        <f>MATCH(D652,'[2]world'!$B$3:$B$400,0)</f>
        <v>81</v>
      </c>
      <c r="C652" s="17" t="str">
        <f>INDEX('[2]world'!$D$3:$D$400,MATCH(D652,'[2]world'!$B$3:$B$400,0))</f>
        <v>Livia</v>
      </c>
      <c r="D652" s="22" t="s">
        <v>144</v>
      </c>
      <c r="E652" s="23">
        <f>MATCH(G652,'[2]sex'!$B$3:$B$176,0)</f>
        <v>3</v>
      </c>
      <c r="F652" s="23" t="str">
        <f>INDEX('[2]sex'!$D$3:$D$176,MATCH(G652,'[2]sex'!$B$3:$B$176,0))</f>
        <v>both_s</v>
      </c>
      <c r="G652" s="22" t="s">
        <v>312</v>
      </c>
      <c r="H652" s="38">
        <v>36.672</v>
      </c>
      <c r="I652" s="38">
        <v>38.987</v>
      </c>
      <c r="J652" s="38">
        <v>46.887</v>
      </c>
      <c r="K652" s="38">
        <v>53.317</v>
      </c>
      <c r="L652" s="38">
        <v>58.407</v>
      </c>
      <c r="M652" s="38">
        <v>62.47</v>
      </c>
      <c r="N652" s="38">
        <v>65.566</v>
      </c>
      <c r="O652" s="38">
        <v>67.514</v>
      </c>
      <c r="P652" s="38">
        <v>69.347</v>
      </c>
      <c r="Q652" s="38">
        <v>70.168</v>
      </c>
      <c r="R652" s="38">
        <v>70.788</v>
      </c>
      <c r="S652" s="38">
        <v>71.793</v>
      </c>
      <c r="T652" s="38">
        <v>71.451</v>
      </c>
      <c r="U652" s="38">
        <v>72.238</v>
      </c>
      <c r="V652" s="38">
        <v>73.01</v>
      </c>
      <c r="W652" s="38">
        <v>73.755</v>
      </c>
      <c r="X652" s="38">
        <v>74.512</v>
      </c>
      <c r="Y652" s="38">
        <v>75.233</v>
      </c>
      <c r="Z652" s="38">
        <v>75.991</v>
      </c>
      <c r="AA652" s="38">
        <v>76.735</v>
      </c>
      <c r="AB652" s="38">
        <v>77.49</v>
      </c>
      <c r="AC652" s="38">
        <v>78.318</v>
      </c>
      <c r="AD652" s="38">
        <v>79.054</v>
      </c>
      <c r="AE652" s="38">
        <v>79.775</v>
      </c>
      <c r="AF652" s="38">
        <v>80.474</v>
      </c>
      <c r="AG652" s="38">
        <v>81.233</v>
      </c>
      <c r="AH652" s="38">
        <v>81.978</v>
      </c>
      <c r="AI652" s="38">
        <v>82.709</v>
      </c>
      <c r="AJ652" s="38">
        <v>83.41</v>
      </c>
      <c r="AK652" s="38">
        <v>84.063</v>
      </c>
    </row>
    <row r="653" spans="1:37" ht="12.75" customHeight="1" thickBot="1" thickTop="1">
      <c r="A653" s="1">
        <v>5</v>
      </c>
      <c r="B653" s="19">
        <f>MATCH(D653,'[2]world'!$B$3:$B$400,0)</f>
        <v>22</v>
      </c>
      <c r="C653" s="17" t="str">
        <f>INDEX('[2]world'!$D$3:$D$400,MATCH(D653,'[2]world'!$B$3:$B$400,0))</f>
        <v>LIT</v>
      </c>
      <c r="D653" s="22" t="s">
        <v>29</v>
      </c>
      <c r="E653" s="23">
        <f>MATCH(G653,'[2]sex'!$B$3:$B$176,0)</f>
        <v>3</v>
      </c>
      <c r="F653" s="23" t="str">
        <f>INDEX('[2]sex'!$D$3:$D$176,MATCH(G653,'[2]sex'!$B$3:$B$176,0))</f>
        <v>both_s</v>
      </c>
      <c r="G653" s="22" t="s">
        <v>312</v>
      </c>
      <c r="H653" s="38">
        <v>60.837</v>
      </c>
      <c r="I653" s="38">
        <v>66.88</v>
      </c>
      <c r="J653" s="38">
        <v>69.884</v>
      </c>
      <c r="K653" s="38">
        <v>71.287</v>
      </c>
      <c r="L653" s="38">
        <v>71.195</v>
      </c>
      <c r="M653" s="38">
        <v>70.669</v>
      </c>
      <c r="N653" s="38">
        <v>70.535</v>
      </c>
      <c r="O653" s="38">
        <v>71.572</v>
      </c>
      <c r="P653" s="38">
        <v>69.728</v>
      </c>
      <c r="Q653" s="38">
        <v>70.276</v>
      </c>
      <c r="R653" s="38">
        <v>71.628</v>
      </c>
      <c r="S653" s="38">
        <v>71.294</v>
      </c>
      <c r="T653" s="38">
        <v>73.109</v>
      </c>
      <c r="U653" s="38">
        <v>73.723</v>
      </c>
      <c r="V653" s="38">
        <v>74.412</v>
      </c>
      <c r="W653" s="38">
        <v>75.089</v>
      </c>
      <c r="X653" s="38">
        <v>75.731</v>
      </c>
      <c r="Y653" s="38">
        <v>76.396</v>
      </c>
      <c r="Z653" s="38">
        <v>77.035</v>
      </c>
      <c r="AA653" s="38">
        <v>77.686</v>
      </c>
      <c r="AB653" s="38">
        <v>78.334</v>
      </c>
      <c r="AC653" s="38">
        <v>79.025</v>
      </c>
      <c r="AD653" s="38">
        <v>79.707</v>
      </c>
      <c r="AE653" s="38">
        <v>80.382</v>
      </c>
      <c r="AF653" s="38">
        <v>81.021</v>
      </c>
      <c r="AG653" s="38">
        <v>81.648</v>
      </c>
      <c r="AH653" s="38">
        <v>82.255</v>
      </c>
      <c r="AI653" s="38">
        <v>82.813</v>
      </c>
      <c r="AJ653" s="38">
        <v>83.315</v>
      </c>
      <c r="AK653" s="38">
        <v>83.82</v>
      </c>
    </row>
    <row r="654" spans="1:37" ht="12.75" customHeight="1" thickBot="1" thickTop="1">
      <c r="A654" s="1">
        <v>5</v>
      </c>
      <c r="B654" s="19">
        <f>MATCH(D654,'[2]world'!$B$3:$B$400,0)</f>
        <v>321</v>
      </c>
      <c r="C654" s="17" t="str">
        <f>INDEX('[2]world'!$D$3:$D$400,MATCH(D654,'[2]world'!$B$3:$B$400,0))</f>
        <v>CLMIn</v>
      </c>
      <c r="D654" s="22" t="s">
        <v>259</v>
      </c>
      <c r="E654" s="23">
        <f>MATCH(G654,'[2]sex'!$B$3:$B$176,0)</f>
        <v>3</v>
      </c>
      <c r="F654" s="23" t="str">
        <f>INDEX('[2]sex'!$D$3:$D$176,MATCH(G654,'[2]sex'!$B$3:$B$176,0))</f>
        <v>both_s</v>
      </c>
      <c r="G654" s="22" t="s">
        <v>312</v>
      </c>
      <c r="H654" s="38">
        <v>39.8156291406547</v>
      </c>
      <c r="I654" s="38">
        <v>43.237091425533</v>
      </c>
      <c r="J654" s="38">
        <v>46.2650614128212</v>
      </c>
      <c r="K654" s="38">
        <v>49.2382568543785</v>
      </c>
      <c r="L654" s="38">
        <v>51.5230951492667</v>
      </c>
      <c r="M654" s="38">
        <v>54.5333881083557</v>
      </c>
      <c r="N654" s="38">
        <v>56.6096345027605</v>
      </c>
      <c r="O654" s="38">
        <v>58.2916915809856</v>
      </c>
      <c r="P654" s="38">
        <v>59.9389542863152</v>
      </c>
      <c r="Q654" s="38">
        <v>61.3944696743719</v>
      </c>
      <c r="R654" s="38">
        <v>62.8635097006754</v>
      </c>
      <c r="S654" s="38">
        <v>64.6052529176478</v>
      </c>
      <c r="T654" s="38">
        <v>66.3019480507301</v>
      </c>
      <c r="U654" s="38">
        <v>67.5947833376655</v>
      </c>
      <c r="V654" s="38">
        <v>68.7439045697928</v>
      </c>
      <c r="W654" s="38">
        <v>69.7749143704679</v>
      </c>
      <c r="X654" s="38">
        <v>70.7650350797056</v>
      </c>
      <c r="Y654" s="38">
        <v>71.7001134887625</v>
      </c>
      <c r="Z654" s="38">
        <v>72.603316368837</v>
      </c>
      <c r="AA654" s="38">
        <v>73.4754133726395</v>
      </c>
      <c r="AB654" s="38">
        <v>74.3660713418996</v>
      </c>
      <c r="AC654" s="38">
        <v>75.2265042161316</v>
      </c>
      <c r="AD654" s="38">
        <v>76.0316383239468</v>
      </c>
      <c r="AE654" s="38">
        <v>76.8666146129758</v>
      </c>
      <c r="AF654" s="38">
        <v>77.6531551023043</v>
      </c>
      <c r="AG654" s="38">
        <v>78.4131663209722</v>
      </c>
      <c r="AH654" s="38">
        <v>79.144389484453</v>
      </c>
      <c r="AI654" s="38">
        <v>79.8821159417685</v>
      </c>
      <c r="AJ654" s="38">
        <v>80.5583930486926</v>
      </c>
      <c r="AK654" s="38">
        <v>81.2009086683378</v>
      </c>
    </row>
    <row r="655" spans="1:37" ht="12.75" customHeight="1" thickBot="1" thickTop="1">
      <c r="A655" s="1">
        <v>7</v>
      </c>
      <c r="B655" s="19">
        <f>MATCH(D655,'[2]world'!$B$3:$B$400,0)</f>
        <v>320</v>
      </c>
      <c r="C655" s="17" t="str">
        <f>INDEX('[2]world'!$D$3:$D$400,MATCH(D655,'[2]world'!$B$3:$B$400,0))</f>
        <v>CLIn</v>
      </c>
      <c r="D655" s="22" t="s">
        <v>260</v>
      </c>
      <c r="E655" s="23">
        <f>MATCH(G655,'[2]sex'!$B$3:$B$176,0)</f>
        <v>3</v>
      </c>
      <c r="F655" s="23" t="str">
        <f>INDEX('[2]sex'!$D$3:$D$176,MATCH(G655,'[2]sex'!$B$3:$B$176,0))</f>
        <v>both_s</v>
      </c>
      <c r="G655" s="22" t="s">
        <v>312</v>
      </c>
      <c r="H655" s="38">
        <v>34.9593297663111</v>
      </c>
      <c r="I655" s="38">
        <v>37.6075232686648</v>
      </c>
      <c r="J655" s="38">
        <v>39.609992245478</v>
      </c>
      <c r="K655" s="38">
        <v>41.8158498225597</v>
      </c>
      <c r="L655" s="38">
        <v>43.740551429588</v>
      </c>
      <c r="M655" s="38">
        <v>43.901812364291</v>
      </c>
      <c r="N655" s="38">
        <v>47.200807451888</v>
      </c>
      <c r="O655" s="38">
        <v>48.8976245424077</v>
      </c>
      <c r="P655" s="38">
        <v>49.1075969868983</v>
      </c>
      <c r="Q655" s="38">
        <v>50.6582217331875</v>
      </c>
      <c r="R655" s="38">
        <v>53.0695865098712</v>
      </c>
      <c r="S655" s="38">
        <v>56.9332211691549</v>
      </c>
      <c r="T655" s="38">
        <v>60.269255278017</v>
      </c>
      <c r="U655" s="38">
        <v>62.5367426603137</v>
      </c>
      <c r="V655" s="38">
        <v>64.261148096623</v>
      </c>
      <c r="W655" s="38">
        <v>65.8846309721388</v>
      </c>
      <c r="X655" s="38">
        <v>67.3932822192336</v>
      </c>
      <c r="Y655" s="38">
        <v>68.753305077056</v>
      </c>
      <c r="Z655" s="38">
        <v>69.9820207627284</v>
      </c>
      <c r="AA655" s="38">
        <v>71.0896946757215</v>
      </c>
      <c r="AB655" s="38">
        <v>72.0996046172823</v>
      </c>
      <c r="AC655" s="38">
        <v>73.0241428046168</v>
      </c>
      <c r="AD655" s="38">
        <v>73.8518287996334</v>
      </c>
      <c r="AE655" s="38">
        <v>74.6335046864585</v>
      </c>
      <c r="AF655" s="38">
        <v>75.351196939656</v>
      </c>
      <c r="AG655" s="38">
        <v>76.0259463993693</v>
      </c>
      <c r="AH655" s="38">
        <v>76.676848830671</v>
      </c>
      <c r="AI655" s="38">
        <v>77.3050673723623</v>
      </c>
      <c r="AJ655" s="38">
        <v>77.9440305360198</v>
      </c>
      <c r="AK655" s="38">
        <v>78.5445268820916</v>
      </c>
    </row>
    <row r="656" spans="1:37" ht="12.75" customHeight="1" thickBot="1" thickTop="1">
      <c r="A656" s="1">
        <v>5</v>
      </c>
      <c r="B656" s="19">
        <f>MATCH(D656,'[2]world'!$B$3:$B$400,0)</f>
        <v>59</v>
      </c>
      <c r="C656" s="17" t="str">
        <f>INDEX('[2]world'!$D$3:$D$400,MATCH(D656,'[2]world'!$B$3:$B$400,0))</f>
        <v>Lux</v>
      </c>
      <c r="D656" s="22" t="s">
        <v>145</v>
      </c>
      <c r="E656" s="23">
        <f>MATCH(G656,'[2]sex'!$B$3:$B$176,0)</f>
        <v>3</v>
      </c>
      <c r="F656" s="23" t="str">
        <f>INDEX('[2]sex'!$D$3:$D$176,MATCH(G656,'[2]sex'!$B$3:$B$176,0))</f>
        <v>both_s</v>
      </c>
      <c r="G656" s="22" t="s">
        <v>312</v>
      </c>
      <c r="H656" s="38">
        <v>65.979</v>
      </c>
      <c r="I656" s="38">
        <v>67.544</v>
      </c>
      <c r="J656" s="38">
        <v>69.123</v>
      </c>
      <c r="K656" s="38">
        <v>69.781</v>
      </c>
      <c r="L656" s="38">
        <v>70.245</v>
      </c>
      <c r="M656" s="38">
        <v>71.441</v>
      </c>
      <c r="N656" s="38">
        <v>72.884</v>
      </c>
      <c r="O656" s="38">
        <v>74.495</v>
      </c>
      <c r="P656" s="38">
        <v>75.765</v>
      </c>
      <c r="Q656" s="38">
        <v>76.987</v>
      </c>
      <c r="R656" s="38">
        <v>78.315</v>
      </c>
      <c r="S656" s="38">
        <v>79.505</v>
      </c>
      <c r="T656" s="38">
        <v>81.333</v>
      </c>
      <c r="U656" s="38">
        <v>82.301</v>
      </c>
      <c r="V656" s="38">
        <v>83.275</v>
      </c>
      <c r="W656" s="38">
        <v>84.109</v>
      </c>
      <c r="X656" s="38">
        <v>84.855</v>
      </c>
      <c r="Y656" s="38">
        <v>85.567</v>
      </c>
      <c r="Z656" s="38">
        <v>86.283</v>
      </c>
      <c r="AA656" s="38">
        <v>86.966</v>
      </c>
      <c r="AB656" s="38">
        <v>87.597</v>
      </c>
      <c r="AC656" s="38">
        <v>88.228</v>
      </c>
      <c r="AD656" s="38">
        <v>88.851</v>
      </c>
      <c r="AE656" s="38">
        <v>89.463</v>
      </c>
      <c r="AF656" s="38">
        <v>90.089</v>
      </c>
      <c r="AG656" s="38">
        <v>90.683</v>
      </c>
      <c r="AH656" s="38">
        <v>91.271</v>
      </c>
      <c r="AI656" s="38">
        <v>91.861</v>
      </c>
      <c r="AJ656" s="38">
        <v>92.433</v>
      </c>
      <c r="AK656" s="38">
        <v>93.038</v>
      </c>
    </row>
    <row r="657" spans="1:37" ht="12.75" customHeight="1" thickBot="1" thickTop="1">
      <c r="A657" s="1">
        <v>5</v>
      </c>
      <c r="B657" s="19">
        <f>MATCH(D657,'[2]world'!$B$3:$B$400,0)</f>
        <v>110</v>
      </c>
      <c r="C657" s="17" t="str">
        <f>INDEX('[2]world'!$D$3:$D$400,MATCH(D657,'[2]world'!$B$3:$B$400,0))</f>
        <v>Mada</v>
      </c>
      <c r="D657" s="22" t="s">
        <v>146</v>
      </c>
      <c r="E657" s="23">
        <f>MATCH(G657,'[2]sex'!$B$3:$B$176,0)</f>
        <v>3</v>
      </c>
      <c r="F657" s="23" t="str">
        <f>INDEX('[2]sex'!$D$3:$D$176,MATCH(G657,'[2]sex'!$B$3:$B$176,0))</f>
        <v>both_s</v>
      </c>
      <c r="G657" s="22" t="s">
        <v>312</v>
      </c>
      <c r="H657" s="38">
        <v>36.319</v>
      </c>
      <c r="I657" s="38">
        <v>38.747</v>
      </c>
      <c r="J657" s="38">
        <v>41.168</v>
      </c>
      <c r="K657" s="38">
        <v>43.533</v>
      </c>
      <c r="L657" s="38">
        <v>45.967</v>
      </c>
      <c r="M657" s="38">
        <v>48.081</v>
      </c>
      <c r="N657" s="38">
        <v>49.658</v>
      </c>
      <c r="O657" s="38">
        <v>49.914</v>
      </c>
      <c r="P657" s="38">
        <v>52.657</v>
      </c>
      <c r="Q657" s="38">
        <v>56.676</v>
      </c>
      <c r="R657" s="38">
        <v>60.025</v>
      </c>
      <c r="S657" s="38">
        <v>62.228</v>
      </c>
      <c r="T657" s="38">
        <v>64.505</v>
      </c>
      <c r="U657" s="38">
        <v>66.439</v>
      </c>
      <c r="V657" s="38">
        <v>68.158</v>
      </c>
      <c r="W657" s="38">
        <v>69.699</v>
      </c>
      <c r="X657" s="38">
        <v>71.028</v>
      </c>
      <c r="Y657" s="38">
        <v>72.154</v>
      </c>
      <c r="Z657" s="38">
        <v>73.202</v>
      </c>
      <c r="AA657" s="38">
        <v>74.092</v>
      </c>
      <c r="AB657" s="38">
        <v>75.02</v>
      </c>
      <c r="AC657" s="38">
        <v>75.852</v>
      </c>
      <c r="AD657" s="38">
        <v>76.659</v>
      </c>
      <c r="AE657" s="38">
        <v>77.539</v>
      </c>
      <c r="AF657" s="38">
        <v>78.291</v>
      </c>
      <c r="AG657" s="38">
        <v>78.997</v>
      </c>
      <c r="AH657" s="38">
        <v>79.774</v>
      </c>
      <c r="AI657" s="38">
        <v>80.534</v>
      </c>
      <c r="AJ657" s="38">
        <v>81.259</v>
      </c>
      <c r="AK657" s="38">
        <v>81.989</v>
      </c>
    </row>
    <row r="658" spans="1:37" ht="12.75" customHeight="1" thickBot="1" thickTop="1">
      <c r="A658" s="1">
        <v>5</v>
      </c>
      <c r="B658" s="19">
        <f>MATCH(D658,'[2]world'!$B$3:$B$400,0)</f>
        <v>111</v>
      </c>
      <c r="C658" s="17" t="str">
        <f>INDEX('[2]world'!$D$3:$D$400,MATCH(D658,'[2]world'!$B$3:$B$400,0))</f>
        <v>Mala</v>
      </c>
      <c r="D658" s="22" t="s">
        <v>147</v>
      </c>
      <c r="E658" s="23">
        <f>MATCH(G658,'[2]sex'!$B$3:$B$176,0)</f>
        <v>3</v>
      </c>
      <c r="F658" s="23" t="str">
        <f>INDEX('[2]sex'!$D$3:$D$176,MATCH(G658,'[2]sex'!$B$3:$B$176,0))</f>
        <v>both_s</v>
      </c>
      <c r="G658" s="22" t="s">
        <v>312</v>
      </c>
      <c r="H658" s="38">
        <v>36.258</v>
      </c>
      <c r="I658" s="38">
        <v>37.215</v>
      </c>
      <c r="J658" s="38">
        <v>38.421</v>
      </c>
      <c r="K658" s="38">
        <v>39.503</v>
      </c>
      <c r="L658" s="38">
        <v>41.757</v>
      </c>
      <c r="M658" s="38">
        <v>43.788</v>
      </c>
      <c r="N658" s="38">
        <v>45.373</v>
      </c>
      <c r="O658" s="38">
        <v>44.467</v>
      </c>
      <c r="P658" s="38">
        <v>43.417</v>
      </c>
      <c r="Q658" s="38">
        <v>43.996</v>
      </c>
      <c r="R658" s="38">
        <v>45.244</v>
      </c>
      <c r="S658" s="38">
        <v>52.486</v>
      </c>
      <c r="T658" s="38">
        <v>60.966</v>
      </c>
      <c r="U658" s="38">
        <v>65.812</v>
      </c>
      <c r="V658" s="38">
        <v>67.841</v>
      </c>
      <c r="W658" s="38">
        <v>69.781</v>
      </c>
      <c r="X658" s="38">
        <v>71.345</v>
      </c>
      <c r="Y658" s="38">
        <v>72.654</v>
      </c>
      <c r="Z658" s="38">
        <v>73.784</v>
      </c>
      <c r="AA658" s="38">
        <v>74.79</v>
      </c>
      <c r="AB658" s="38">
        <v>75.627</v>
      </c>
      <c r="AC658" s="38">
        <v>76.327</v>
      </c>
      <c r="AD658" s="38">
        <v>76.959</v>
      </c>
      <c r="AE658" s="38">
        <v>77.528</v>
      </c>
      <c r="AF658" s="38">
        <v>78.042</v>
      </c>
      <c r="AG658" s="38">
        <v>78.533</v>
      </c>
      <c r="AH658" s="38">
        <v>79.014</v>
      </c>
      <c r="AI658" s="38">
        <v>79.485</v>
      </c>
      <c r="AJ658" s="38">
        <v>79.955</v>
      </c>
      <c r="AK658" s="38">
        <v>80.42</v>
      </c>
    </row>
    <row r="659" spans="1:37" ht="12.75" customHeight="1" thickBot="1" thickTop="1">
      <c r="A659" s="1">
        <v>5</v>
      </c>
      <c r="B659" s="19">
        <f>MATCH(D659,'[2]world'!$B$3:$B$400,0)</f>
        <v>214</v>
      </c>
      <c r="C659" s="17" t="str">
        <f>INDEX('[2]world'!$D$3:$D$400,MATCH(D659,'[2]world'!$B$3:$B$400,0))</f>
        <v>Maz</v>
      </c>
      <c r="D659" s="22" t="s">
        <v>148</v>
      </c>
      <c r="E659" s="23">
        <f>MATCH(G659,'[2]sex'!$B$3:$B$176,0)</f>
        <v>3</v>
      </c>
      <c r="F659" s="23" t="str">
        <f>INDEX('[2]sex'!$D$3:$D$176,MATCH(G659,'[2]sex'!$B$3:$B$176,0))</f>
        <v>both_s</v>
      </c>
      <c r="G659" s="22" t="s">
        <v>312</v>
      </c>
      <c r="H659" s="38">
        <v>54.792</v>
      </c>
      <c r="I659" s="38">
        <v>57.944</v>
      </c>
      <c r="J659" s="38">
        <v>60.877</v>
      </c>
      <c r="K659" s="38">
        <v>63.342</v>
      </c>
      <c r="L659" s="38">
        <v>65.442</v>
      </c>
      <c r="M659" s="38">
        <v>67.24</v>
      </c>
      <c r="N659" s="38">
        <v>68.791</v>
      </c>
      <c r="O659" s="38">
        <v>70.141</v>
      </c>
      <c r="P659" s="38">
        <v>71.3</v>
      </c>
      <c r="Q659" s="38">
        <v>72.333</v>
      </c>
      <c r="R659" s="38">
        <v>73.251</v>
      </c>
      <c r="S659" s="38">
        <v>73.833</v>
      </c>
      <c r="T659" s="38">
        <v>74.497</v>
      </c>
      <c r="U659" s="38">
        <v>75.327</v>
      </c>
      <c r="V659" s="38">
        <v>76.132</v>
      </c>
      <c r="W659" s="38">
        <v>76.958</v>
      </c>
      <c r="X659" s="38">
        <v>77.747</v>
      </c>
      <c r="Y659" s="38">
        <v>78.539</v>
      </c>
      <c r="Z659" s="38">
        <v>79.308</v>
      </c>
      <c r="AA659" s="38">
        <v>80.115</v>
      </c>
      <c r="AB659" s="38">
        <v>80.887</v>
      </c>
      <c r="AC659" s="38">
        <v>81.658</v>
      </c>
      <c r="AD659" s="38">
        <v>82.456</v>
      </c>
      <c r="AE659" s="38">
        <v>83.238</v>
      </c>
      <c r="AF659" s="38">
        <v>83.986</v>
      </c>
      <c r="AG659" s="38">
        <v>84.643</v>
      </c>
      <c r="AH659" s="38">
        <v>85.239</v>
      </c>
      <c r="AI659" s="38">
        <v>85.808</v>
      </c>
      <c r="AJ659" s="38">
        <v>86.37</v>
      </c>
      <c r="AK659" s="38">
        <v>86.921</v>
      </c>
    </row>
    <row r="660" spans="1:37" ht="12.75" customHeight="1" thickBot="1" thickTop="1">
      <c r="A660" s="1">
        <v>5</v>
      </c>
      <c r="B660" s="19">
        <f>MATCH(D660,'[2]world'!$B$3:$B$400,0)</f>
        <v>205</v>
      </c>
      <c r="C660" s="17" t="str">
        <f>INDEX('[2]world'!$D$3:$D$400,MATCH(D660,'[2]world'!$B$3:$B$400,0))</f>
        <v>Mald</v>
      </c>
      <c r="D660" s="22" t="s">
        <v>149</v>
      </c>
      <c r="E660" s="23">
        <f>MATCH(G660,'[2]sex'!$B$3:$B$176,0)</f>
        <v>3</v>
      </c>
      <c r="F660" s="23" t="str">
        <f>INDEX('[2]sex'!$D$3:$D$176,MATCH(G660,'[2]sex'!$B$3:$B$176,0))</f>
        <v>both_s</v>
      </c>
      <c r="G660" s="22" t="s">
        <v>312</v>
      </c>
      <c r="H660" s="38">
        <v>34.453</v>
      </c>
      <c r="I660" s="38">
        <v>36.062</v>
      </c>
      <c r="J660" s="38">
        <v>38.922</v>
      </c>
      <c r="K660" s="38">
        <v>42.359</v>
      </c>
      <c r="L660" s="38">
        <v>46.107</v>
      </c>
      <c r="M660" s="38">
        <v>50.554</v>
      </c>
      <c r="N660" s="38">
        <v>55.446</v>
      </c>
      <c r="O660" s="38">
        <v>59.336</v>
      </c>
      <c r="P660" s="38">
        <v>63.563</v>
      </c>
      <c r="Q660" s="38">
        <v>67.642</v>
      </c>
      <c r="R660" s="38">
        <v>72.101</v>
      </c>
      <c r="S660" s="38">
        <v>75.66</v>
      </c>
      <c r="T660" s="38">
        <v>76.356</v>
      </c>
      <c r="U660" s="38">
        <v>77.592</v>
      </c>
      <c r="V660" s="38">
        <v>78.605</v>
      </c>
      <c r="W660" s="38">
        <v>79.52</v>
      </c>
      <c r="X660" s="38">
        <v>80.395</v>
      </c>
      <c r="Y660" s="38">
        <v>81.171</v>
      </c>
      <c r="Z660" s="38">
        <v>81.959</v>
      </c>
      <c r="AA660" s="38">
        <v>82.677</v>
      </c>
      <c r="AB660" s="38">
        <v>83.421</v>
      </c>
      <c r="AC660" s="38">
        <v>84.037</v>
      </c>
      <c r="AD660" s="38">
        <v>84.597</v>
      </c>
      <c r="AE660" s="38">
        <v>85.157</v>
      </c>
      <c r="AF660" s="38">
        <v>85.697</v>
      </c>
      <c r="AG660" s="38">
        <v>86.146</v>
      </c>
      <c r="AH660" s="38">
        <v>86.534</v>
      </c>
      <c r="AI660" s="38">
        <v>86.941</v>
      </c>
      <c r="AJ660" s="38">
        <v>87.406</v>
      </c>
      <c r="AK660" s="38">
        <v>87.824</v>
      </c>
    </row>
    <row r="661" spans="1:37" ht="12.75" customHeight="1" thickBot="1" thickTop="1">
      <c r="A661" s="1">
        <v>5</v>
      </c>
      <c r="B661" s="19">
        <f>MATCH(D661,'[2]world'!$B$3:$B$400,0)</f>
        <v>96</v>
      </c>
      <c r="C661" s="17" t="str">
        <f>INDEX('[2]world'!$D$3:$D$400,MATCH(D661,'[2]world'!$B$3:$B$400,0))</f>
        <v>Mali</v>
      </c>
      <c r="D661" s="22" t="s">
        <v>150</v>
      </c>
      <c r="E661" s="23">
        <f>MATCH(G661,'[2]sex'!$B$3:$B$176,0)</f>
        <v>3</v>
      </c>
      <c r="F661" s="23" t="str">
        <f>INDEX('[2]sex'!$D$3:$D$176,MATCH(G661,'[2]sex'!$B$3:$B$176,0))</f>
        <v>both_s</v>
      </c>
      <c r="G661" s="22" t="s">
        <v>312</v>
      </c>
      <c r="H661" s="38">
        <v>26.962</v>
      </c>
      <c r="I661" s="38">
        <v>27.978</v>
      </c>
      <c r="J661" s="38">
        <v>28.607</v>
      </c>
      <c r="K661" s="38">
        <v>30.795</v>
      </c>
      <c r="L661" s="38">
        <v>34.197</v>
      </c>
      <c r="M661" s="38">
        <v>37.713</v>
      </c>
      <c r="N661" s="38">
        <v>41.55</v>
      </c>
      <c r="O661" s="38">
        <v>45.177</v>
      </c>
      <c r="P661" s="38">
        <v>47.321</v>
      </c>
      <c r="Q661" s="38">
        <v>48.026</v>
      </c>
      <c r="R661" s="38">
        <v>50.339</v>
      </c>
      <c r="S661" s="38">
        <v>54.856</v>
      </c>
      <c r="T661" s="38">
        <v>57.232</v>
      </c>
      <c r="U661" s="38">
        <v>59.709</v>
      </c>
      <c r="V661" s="38">
        <v>62.138</v>
      </c>
      <c r="W661" s="38">
        <v>64.372</v>
      </c>
      <c r="X661" s="38">
        <v>66.375</v>
      </c>
      <c r="Y661" s="38">
        <v>68.147</v>
      </c>
      <c r="Z661" s="38">
        <v>69.791</v>
      </c>
      <c r="AA661" s="38">
        <v>71.163</v>
      </c>
      <c r="AB661" s="38">
        <v>72.4</v>
      </c>
      <c r="AC661" s="38">
        <v>73.469</v>
      </c>
      <c r="AD661" s="38">
        <v>74.396</v>
      </c>
      <c r="AE661" s="38">
        <v>75.357</v>
      </c>
      <c r="AF661" s="38">
        <v>76.246</v>
      </c>
      <c r="AG661" s="38">
        <v>77.111</v>
      </c>
      <c r="AH661" s="38">
        <v>77.922</v>
      </c>
      <c r="AI661" s="38">
        <v>78.775</v>
      </c>
      <c r="AJ661" s="38">
        <v>79.595</v>
      </c>
      <c r="AK661" s="38">
        <v>80.492</v>
      </c>
    </row>
    <row r="662" spans="1:37" ht="12.75" customHeight="1" thickBot="1" thickTop="1">
      <c r="A662" s="1">
        <v>5</v>
      </c>
      <c r="B662" s="19">
        <f>MATCH(D662,'[2]world'!$B$3:$B$400,0)</f>
        <v>60</v>
      </c>
      <c r="C662" s="17" t="str">
        <f>INDEX('[2]world'!$D$3:$D$400,MATCH(D662,'[2]world'!$B$3:$B$400,0))</f>
        <v>Mal</v>
      </c>
      <c r="D662" s="22" t="s">
        <v>151</v>
      </c>
      <c r="E662" s="23">
        <f>MATCH(G662,'[2]sex'!$B$3:$B$176,0)</f>
        <v>3</v>
      </c>
      <c r="F662" s="23" t="str">
        <f>INDEX('[2]sex'!$D$3:$D$176,MATCH(G662,'[2]sex'!$B$3:$B$176,0))</f>
        <v>both_s</v>
      </c>
      <c r="G662" s="22" t="s">
        <v>312</v>
      </c>
      <c r="H662" s="38">
        <v>66.132</v>
      </c>
      <c r="I662" s="38">
        <v>67.826</v>
      </c>
      <c r="J662" s="38">
        <v>69.348</v>
      </c>
      <c r="K662" s="38">
        <v>70.729</v>
      </c>
      <c r="L662" s="38">
        <v>72.037</v>
      </c>
      <c r="M662" s="38">
        <v>73.246</v>
      </c>
      <c r="N662" s="38">
        <v>74.401</v>
      </c>
      <c r="O662" s="38">
        <v>75.501</v>
      </c>
      <c r="P662" s="38">
        <v>76.549</v>
      </c>
      <c r="Q662" s="38">
        <v>77.543</v>
      </c>
      <c r="R662" s="38">
        <v>78.497</v>
      </c>
      <c r="S662" s="38">
        <v>79.483</v>
      </c>
      <c r="T662" s="38">
        <v>80.293</v>
      </c>
      <c r="U662" s="38">
        <v>81.164</v>
      </c>
      <c r="V662" s="38">
        <v>82.009</v>
      </c>
      <c r="W662" s="38">
        <v>82.865</v>
      </c>
      <c r="X662" s="38">
        <v>83.691</v>
      </c>
      <c r="Y662" s="38">
        <v>84.474</v>
      </c>
      <c r="Z662" s="38">
        <v>85.151</v>
      </c>
      <c r="AA662" s="38">
        <v>85.787</v>
      </c>
      <c r="AB662" s="38">
        <v>86.415</v>
      </c>
      <c r="AC662" s="38">
        <v>87.016</v>
      </c>
      <c r="AD662" s="38">
        <v>87.661</v>
      </c>
      <c r="AE662" s="38">
        <v>88.173</v>
      </c>
      <c r="AF662" s="38">
        <v>88.756</v>
      </c>
      <c r="AG662" s="38">
        <v>89.317</v>
      </c>
      <c r="AH662" s="38">
        <v>89.859</v>
      </c>
      <c r="AI662" s="38">
        <v>90.449</v>
      </c>
      <c r="AJ662" s="38">
        <v>91.005</v>
      </c>
      <c r="AK662" s="38">
        <v>91.512</v>
      </c>
    </row>
    <row r="663" spans="1:37" ht="12.75" customHeight="1" thickBot="1" thickTop="1">
      <c r="A663" s="1">
        <v>5</v>
      </c>
      <c r="B663" s="19">
        <f>MATCH(D663,'[2]world'!$B$3:$B$400,0)</f>
        <v>162</v>
      </c>
      <c r="C663" s="17" t="str">
        <f>INDEX('[2]world'!$D$3:$D$400,MATCH(D663,'[2]world'!$B$3:$B$400,0))</f>
        <v>Mart</v>
      </c>
      <c r="D663" s="22" t="s">
        <v>152</v>
      </c>
      <c r="E663" s="23">
        <f>MATCH(G663,'[2]sex'!$B$3:$B$176,0)</f>
        <v>3</v>
      </c>
      <c r="F663" s="23" t="str">
        <f>INDEX('[2]sex'!$D$3:$D$176,MATCH(G663,'[2]sex'!$B$3:$B$176,0))</f>
        <v>both_s</v>
      </c>
      <c r="G663" s="22" t="s">
        <v>312</v>
      </c>
      <c r="H663" s="38">
        <v>55.566</v>
      </c>
      <c r="I663" s="38">
        <v>58.883</v>
      </c>
      <c r="J663" s="38">
        <v>61.859</v>
      </c>
      <c r="K663" s="38">
        <v>64.65</v>
      </c>
      <c r="L663" s="38">
        <v>67.264</v>
      </c>
      <c r="M663" s="38">
        <v>69.695</v>
      </c>
      <c r="N663" s="38">
        <v>71.875</v>
      </c>
      <c r="O663" s="38">
        <v>73.857</v>
      </c>
      <c r="P663" s="38">
        <v>75.675</v>
      </c>
      <c r="Q663" s="38">
        <v>77.367</v>
      </c>
      <c r="R663" s="38">
        <v>78.944</v>
      </c>
      <c r="S663" s="38">
        <v>80.106</v>
      </c>
      <c r="T663" s="38">
        <v>81.203</v>
      </c>
      <c r="U663" s="38">
        <v>82.557</v>
      </c>
      <c r="V663" s="38">
        <v>83.636</v>
      </c>
      <c r="W663" s="38">
        <v>84.632</v>
      </c>
      <c r="X663" s="38">
        <v>85.55</v>
      </c>
      <c r="Y663" s="38">
        <v>86.432</v>
      </c>
      <c r="Z663" s="38">
        <v>87.271</v>
      </c>
      <c r="AA663" s="38">
        <v>88.096</v>
      </c>
      <c r="AB663" s="38">
        <v>88.897</v>
      </c>
      <c r="AC663" s="38">
        <v>89.681</v>
      </c>
      <c r="AD663" s="38">
        <v>90.411</v>
      </c>
      <c r="AE663" s="38">
        <v>91.016</v>
      </c>
      <c r="AF663" s="38">
        <v>91.58</v>
      </c>
      <c r="AG663" s="38">
        <v>92.022</v>
      </c>
      <c r="AH663" s="38">
        <v>92.556</v>
      </c>
      <c r="AI663" s="38">
        <v>93.082</v>
      </c>
      <c r="AJ663" s="38">
        <v>93.647</v>
      </c>
      <c r="AK663" s="38">
        <v>94.191</v>
      </c>
    </row>
    <row r="664" spans="1:37" ht="12.75" customHeight="1" thickBot="1" thickTop="1">
      <c r="A664" s="1">
        <v>5</v>
      </c>
      <c r="B664" s="19">
        <f>MATCH(D664,'[2]world'!$B$3:$B$400,0)</f>
        <v>97</v>
      </c>
      <c r="C664" s="17" t="str">
        <f>INDEX('[2]world'!$D$3:$D$400,MATCH(D664,'[2]world'!$B$3:$B$400,0))</f>
        <v>Mavt</v>
      </c>
      <c r="D664" s="22" t="s">
        <v>153</v>
      </c>
      <c r="E664" s="23">
        <f>MATCH(G664,'[2]sex'!$B$3:$B$176,0)</f>
        <v>3</v>
      </c>
      <c r="F664" s="23" t="str">
        <f>INDEX('[2]sex'!$D$3:$D$176,MATCH(G664,'[2]sex'!$B$3:$B$176,0))</f>
        <v>both_s</v>
      </c>
      <c r="G664" s="22" t="s">
        <v>312</v>
      </c>
      <c r="H664" s="38">
        <v>38.589</v>
      </c>
      <c r="I664" s="38">
        <v>41.724</v>
      </c>
      <c r="J664" s="38">
        <v>45.19</v>
      </c>
      <c r="K664" s="38">
        <v>47.936</v>
      </c>
      <c r="L664" s="38">
        <v>50.277</v>
      </c>
      <c r="M664" s="38">
        <v>52.726</v>
      </c>
      <c r="N664" s="38">
        <v>55.762</v>
      </c>
      <c r="O664" s="38">
        <v>57.771</v>
      </c>
      <c r="P664" s="38">
        <v>58.888</v>
      </c>
      <c r="Q664" s="38">
        <v>59.873</v>
      </c>
      <c r="R664" s="38">
        <v>60.281</v>
      </c>
      <c r="S664" s="38">
        <v>61.298</v>
      </c>
      <c r="T664" s="38">
        <v>62.775</v>
      </c>
      <c r="U664" s="38">
        <v>63.592</v>
      </c>
      <c r="V664" s="38">
        <v>64.331</v>
      </c>
      <c r="W664" s="38">
        <v>65.016</v>
      </c>
      <c r="X664" s="38">
        <v>65.62</v>
      </c>
      <c r="Y664" s="38">
        <v>66.228</v>
      </c>
      <c r="Z664" s="38">
        <v>66.88</v>
      </c>
      <c r="AA664" s="38">
        <v>67.467</v>
      </c>
      <c r="AB664" s="38">
        <v>68.022</v>
      </c>
      <c r="AC664" s="38">
        <v>68.595</v>
      </c>
      <c r="AD664" s="38">
        <v>69.117</v>
      </c>
      <c r="AE664" s="38">
        <v>69.649</v>
      </c>
      <c r="AF664" s="38">
        <v>70.189</v>
      </c>
      <c r="AG664" s="38">
        <v>70.679</v>
      </c>
      <c r="AH664" s="38">
        <v>71.167</v>
      </c>
      <c r="AI664" s="38">
        <v>71.682</v>
      </c>
      <c r="AJ664" s="38">
        <v>72.233</v>
      </c>
      <c r="AK664" s="38">
        <v>72.733</v>
      </c>
    </row>
    <row r="665" spans="1:37" ht="12.75" customHeight="1" thickBot="1" thickTop="1">
      <c r="A665" s="1">
        <v>5</v>
      </c>
      <c r="B665" s="19">
        <f>MATCH(D665,'[2]world'!$B$3:$B$400,0)</f>
        <v>112</v>
      </c>
      <c r="C665" s="17" t="str">
        <f>INDEX('[2]world'!$D$3:$D$400,MATCH(D665,'[2]world'!$B$3:$B$400,0))</f>
        <v>Mav</v>
      </c>
      <c r="D665" s="22" t="s">
        <v>154</v>
      </c>
      <c r="E665" s="23">
        <f>MATCH(G665,'[2]sex'!$B$3:$B$176,0)</f>
        <v>3</v>
      </c>
      <c r="F665" s="23" t="str">
        <f>INDEX('[2]sex'!$D$3:$D$176,MATCH(G665,'[2]sex'!$B$3:$B$176,0))</f>
        <v>both_s</v>
      </c>
      <c r="G665" s="22" t="s">
        <v>312</v>
      </c>
      <c r="H665" s="38">
        <v>50.199</v>
      </c>
      <c r="I665" s="38">
        <v>55.75</v>
      </c>
      <c r="J665" s="38">
        <v>61.223</v>
      </c>
      <c r="K665" s="38">
        <v>62.952</v>
      </c>
      <c r="L665" s="38">
        <v>63.533</v>
      </c>
      <c r="M665" s="38">
        <v>65.663</v>
      </c>
      <c r="N665" s="38">
        <v>68.124</v>
      </c>
      <c r="O665" s="38">
        <v>68.522</v>
      </c>
      <c r="P665" s="38">
        <v>70.28</v>
      </c>
      <c r="Q665" s="38">
        <v>70.391</v>
      </c>
      <c r="R665" s="38">
        <v>72.089</v>
      </c>
      <c r="S665" s="38">
        <v>72.761</v>
      </c>
      <c r="T665" s="38">
        <v>74.145</v>
      </c>
      <c r="U665" s="38">
        <v>74.963</v>
      </c>
      <c r="V665" s="38">
        <v>75.784</v>
      </c>
      <c r="W665" s="38">
        <v>76.61</v>
      </c>
      <c r="X665" s="38">
        <v>77.442</v>
      </c>
      <c r="Y665" s="38">
        <v>78.249</v>
      </c>
      <c r="Z665" s="38">
        <v>79.063</v>
      </c>
      <c r="AA665" s="38">
        <v>79.874</v>
      </c>
      <c r="AB665" s="38">
        <v>80.696</v>
      </c>
      <c r="AC665" s="38">
        <v>81.539</v>
      </c>
      <c r="AD665" s="38">
        <v>82.359</v>
      </c>
      <c r="AE665" s="38">
        <v>83.109</v>
      </c>
      <c r="AF665" s="38">
        <v>83.8</v>
      </c>
      <c r="AG665" s="38">
        <v>84.455</v>
      </c>
      <c r="AH665" s="38">
        <v>85.091</v>
      </c>
      <c r="AI665" s="38">
        <v>85.672</v>
      </c>
      <c r="AJ665" s="38">
        <v>86.223</v>
      </c>
      <c r="AK665" s="38">
        <v>86.786</v>
      </c>
    </row>
    <row r="666" spans="1:37" ht="12.75" customHeight="1" thickBot="1" thickTop="1">
      <c r="A666" s="1">
        <v>5</v>
      </c>
      <c r="B666" s="19">
        <f>MATCH(D666,'[2]world'!$B$3:$B$400,0)</f>
        <v>113</v>
      </c>
      <c r="C666" s="17" t="str">
        <f>INDEX('[2]world'!$D$3:$D$400,MATCH(D666,'[2]world'!$B$3:$B$400,0))</f>
        <v>May</v>
      </c>
      <c r="D666" s="22" t="s">
        <v>155</v>
      </c>
      <c r="E666" s="23">
        <f>MATCH(G666,'[2]sex'!$B$3:$B$176,0)</f>
        <v>3</v>
      </c>
      <c r="F666" s="23" t="str">
        <f>INDEX('[2]sex'!$D$3:$D$176,MATCH(G666,'[2]sex'!$B$3:$B$176,0))</f>
        <v>both_s</v>
      </c>
      <c r="G666" s="22" t="s">
        <v>312</v>
      </c>
      <c r="H666" s="38">
        <v>47.257</v>
      </c>
      <c r="I666" s="38">
        <v>52.809</v>
      </c>
      <c r="J666" s="38">
        <v>57.067</v>
      </c>
      <c r="K666" s="38">
        <v>60.713</v>
      </c>
      <c r="L666" s="38">
        <v>63.869</v>
      </c>
      <c r="M666" s="38">
        <v>66.608</v>
      </c>
      <c r="N666" s="38">
        <v>69.019</v>
      </c>
      <c r="O666" s="38">
        <v>71.139</v>
      </c>
      <c r="P666" s="38">
        <v>73.087</v>
      </c>
      <c r="Q666" s="38">
        <v>74.859</v>
      </c>
      <c r="R666" s="38">
        <v>76.467</v>
      </c>
      <c r="S666" s="38">
        <v>77.953</v>
      </c>
      <c r="T666" s="38">
        <v>79.338</v>
      </c>
      <c r="U666" s="38">
        <v>80.632</v>
      </c>
      <c r="V666" s="38">
        <v>81.875</v>
      </c>
      <c r="W666" s="38">
        <v>82.965</v>
      </c>
      <c r="X666" s="38">
        <v>83.886</v>
      </c>
      <c r="Y666" s="38">
        <v>84.724</v>
      </c>
      <c r="Z666" s="38">
        <v>85.482</v>
      </c>
      <c r="AA666" s="38">
        <v>86.205</v>
      </c>
      <c r="AB666" s="38">
        <v>86.921</v>
      </c>
      <c r="AC666" s="38">
        <v>87.613</v>
      </c>
      <c r="AD666" s="38">
        <v>88.255</v>
      </c>
      <c r="AE666" s="38">
        <v>88.884</v>
      </c>
      <c r="AF666" s="38">
        <v>89.498</v>
      </c>
      <c r="AG666" s="38">
        <v>90.105</v>
      </c>
      <c r="AH666" s="38">
        <v>90.688</v>
      </c>
      <c r="AI666" s="38">
        <v>91.255</v>
      </c>
      <c r="AJ666" s="38">
        <v>91.819</v>
      </c>
      <c r="AK666" s="38">
        <v>92.374</v>
      </c>
    </row>
    <row r="667" spans="1:37" ht="12.75" customHeight="1" thickBot="1" thickTop="1">
      <c r="A667" s="1">
        <v>5</v>
      </c>
      <c r="B667" s="19">
        <f>MATCH(D667,'[2]world'!$B$3:$B$400,0)</f>
        <v>283</v>
      </c>
      <c r="C667" s="17" t="str">
        <f>INDEX('[2]world'!$D$3:$D$400,MATCH(D667,'[2]world'!$B$3:$B$400,0))</f>
        <v>Melan</v>
      </c>
      <c r="D667" s="22" t="s">
        <v>156</v>
      </c>
      <c r="E667" s="23">
        <f>MATCH(G667,'[2]sex'!$B$3:$B$176,0)</f>
        <v>3</v>
      </c>
      <c r="F667" s="23" t="str">
        <f>INDEX('[2]sex'!$D$3:$D$176,MATCH(G667,'[2]sex'!$B$3:$B$176,0))</f>
        <v>both_s</v>
      </c>
      <c r="G667" s="22" t="s">
        <v>312</v>
      </c>
      <c r="H667" s="38">
        <v>37.3232009049786</v>
      </c>
      <c r="I667" s="38">
        <v>40.0685377304798</v>
      </c>
      <c r="J667" s="38">
        <v>42.9696049129698</v>
      </c>
      <c r="K667" s="38">
        <v>46.9777405287987</v>
      </c>
      <c r="L667" s="38">
        <v>50.2386792144311</v>
      </c>
      <c r="M667" s="38">
        <v>53.1860599645906</v>
      </c>
      <c r="N667" s="38">
        <v>56.3363819957688</v>
      </c>
      <c r="O667" s="38">
        <v>56.6828065547737</v>
      </c>
      <c r="P667" s="38">
        <v>58.3420776624637</v>
      </c>
      <c r="Q667" s="38">
        <v>59.7564252300987</v>
      </c>
      <c r="R667" s="38">
        <v>61.3592649496124</v>
      </c>
      <c r="S667" s="38">
        <v>63.1296081751298</v>
      </c>
      <c r="T667" s="38">
        <v>63.9824942994354</v>
      </c>
      <c r="U667" s="38">
        <v>64.8806384908511</v>
      </c>
      <c r="V667" s="38">
        <v>65.7215991116238</v>
      </c>
      <c r="W667" s="38">
        <v>66.5109456379894</v>
      </c>
      <c r="X667" s="38">
        <v>67.3152322288647</v>
      </c>
      <c r="Y667" s="38">
        <v>68.0501715491645</v>
      </c>
      <c r="Z667" s="38">
        <v>68.7759293076049</v>
      </c>
      <c r="AA667" s="38">
        <v>69.4653756487607</v>
      </c>
      <c r="AB667" s="38">
        <v>70.1428289755229</v>
      </c>
      <c r="AC667" s="38">
        <v>70.8270692270007</v>
      </c>
      <c r="AD667" s="38">
        <v>71.5117677773173</v>
      </c>
      <c r="AE667" s="38">
        <v>72.1694111224351</v>
      </c>
      <c r="AF667" s="38">
        <v>72.8207581307676</v>
      </c>
      <c r="AG667" s="38">
        <v>73.5257927968004</v>
      </c>
      <c r="AH667" s="38">
        <v>74.1667843602981</v>
      </c>
      <c r="AI667" s="38">
        <v>74.8643924386399</v>
      </c>
      <c r="AJ667" s="38">
        <v>75.6035956081132</v>
      </c>
      <c r="AK667" s="38">
        <v>76.3153488809874</v>
      </c>
    </row>
    <row r="668" spans="1:37" ht="12.75" customHeight="1" thickBot="1" thickTop="1">
      <c r="A668" s="1">
        <v>5</v>
      </c>
      <c r="B668" s="19">
        <f>MATCH(D668,'[2]world'!$B$3:$B$400,0)</f>
        <v>148</v>
      </c>
      <c r="C668" s="17" t="str">
        <f>INDEX('[2]world'!$D$3:$D$400,MATCH(D668,'[2]world'!$B$3:$B$400,0))</f>
        <v>Mex</v>
      </c>
      <c r="D668" s="22" t="s">
        <v>157</v>
      </c>
      <c r="E668" s="23">
        <f>MATCH(G668,'[2]sex'!$B$3:$B$176,0)</f>
        <v>3</v>
      </c>
      <c r="F668" s="23" t="str">
        <f>INDEX('[2]sex'!$D$3:$D$176,MATCH(G668,'[2]sex'!$B$3:$B$176,0))</f>
        <v>both_s</v>
      </c>
      <c r="G668" s="22" t="s">
        <v>312</v>
      </c>
      <c r="H668" s="38">
        <v>50.695</v>
      </c>
      <c r="I668" s="38">
        <v>55.266</v>
      </c>
      <c r="J668" s="38">
        <v>58.468</v>
      </c>
      <c r="K668" s="38">
        <v>60.293</v>
      </c>
      <c r="L668" s="38">
        <v>62.574</v>
      </c>
      <c r="M668" s="38">
        <v>65.305</v>
      </c>
      <c r="N668" s="38">
        <v>67.724</v>
      </c>
      <c r="O668" s="38">
        <v>69.825</v>
      </c>
      <c r="P668" s="38">
        <v>71.805</v>
      </c>
      <c r="Q668" s="38">
        <v>73.668</v>
      </c>
      <c r="R668" s="38">
        <v>74.894</v>
      </c>
      <c r="S668" s="38">
        <v>75.719</v>
      </c>
      <c r="T668" s="38">
        <v>76.481</v>
      </c>
      <c r="U668" s="38">
        <v>77.496</v>
      </c>
      <c r="V668" s="38">
        <v>78.474</v>
      </c>
      <c r="W668" s="38">
        <v>79.4</v>
      </c>
      <c r="X668" s="38">
        <v>80.344</v>
      </c>
      <c r="Y668" s="38">
        <v>81.282</v>
      </c>
      <c r="Z668" s="38">
        <v>82.208</v>
      </c>
      <c r="AA668" s="38">
        <v>83.09</v>
      </c>
      <c r="AB668" s="38">
        <v>83.913</v>
      </c>
      <c r="AC668" s="38">
        <v>84.665</v>
      </c>
      <c r="AD668" s="38">
        <v>85.359</v>
      </c>
      <c r="AE668" s="38">
        <v>85.979</v>
      </c>
      <c r="AF668" s="38">
        <v>86.608</v>
      </c>
      <c r="AG668" s="38">
        <v>87.177</v>
      </c>
      <c r="AH668" s="38">
        <v>87.706</v>
      </c>
      <c r="AI668" s="38">
        <v>88.266</v>
      </c>
      <c r="AJ668" s="38">
        <v>88.84</v>
      </c>
      <c r="AK668" s="38">
        <v>89.394</v>
      </c>
    </row>
    <row r="669" spans="1:37" ht="12.75" customHeight="1" thickBot="1" thickTop="1">
      <c r="A669" s="1">
        <v>5</v>
      </c>
      <c r="B669" s="19">
        <f>MATCH(D669,'[2]world'!$B$3:$B$400,0)</f>
        <v>235</v>
      </c>
      <c r="C669" s="17" t="str">
        <f>INDEX('[2]world'!$D$3:$D$400,MATCH(D669,'[2]world'!$B$3:$B$400,0))</f>
        <v>Micr</v>
      </c>
      <c r="D669" s="22" t="s">
        <v>101</v>
      </c>
      <c r="E669" s="23">
        <f>MATCH(G669,'[2]sex'!$B$3:$B$176,0)</f>
        <v>3</v>
      </c>
      <c r="F669" s="23" t="str">
        <f>INDEX('[2]sex'!$D$3:$D$176,MATCH(G669,'[2]sex'!$B$3:$B$176,0))</f>
        <v>both_s</v>
      </c>
      <c r="G669" s="22" t="s">
        <v>312</v>
      </c>
      <c r="H669" s="38">
        <v>53.4976364507255</v>
      </c>
      <c r="I669" s="38">
        <v>55.42810934962</v>
      </c>
      <c r="J669" s="38">
        <v>57.6857137773644</v>
      </c>
      <c r="K669" s="38">
        <v>59.78611544911</v>
      </c>
      <c r="L669" s="38">
        <v>61.9249986062045</v>
      </c>
      <c r="M669" s="38">
        <v>63.5038342495582</v>
      </c>
      <c r="N669" s="38">
        <v>64.5971294185626</v>
      </c>
      <c r="O669" s="38">
        <v>65.9701046280559</v>
      </c>
      <c r="P669" s="38">
        <v>67.5382003001698</v>
      </c>
      <c r="Q669" s="38">
        <v>69.3566320781092</v>
      </c>
      <c r="R669" s="38">
        <v>70.8858131864255</v>
      </c>
      <c r="S669" s="38">
        <v>71.9339359652362</v>
      </c>
      <c r="T669" s="38">
        <v>72.8298179536458</v>
      </c>
      <c r="U669" s="38">
        <v>73.9836585904933</v>
      </c>
      <c r="V669" s="38">
        <v>75.0905541484274</v>
      </c>
      <c r="W669" s="38">
        <v>76.1211746478475</v>
      </c>
      <c r="X669" s="38">
        <v>77.0969445758654</v>
      </c>
      <c r="Y669" s="38">
        <v>77.9285873511213</v>
      </c>
      <c r="Z669" s="38">
        <v>78.6600073190039</v>
      </c>
      <c r="AA669" s="38">
        <v>79.3418795384772</v>
      </c>
      <c r="AB669" s="38">
        <v>79.9646655310379</v>
      </c>
      <c r="AC669" s="38">
        <v>80.5514255379863</v>
      </c>
      <c r="AD669" s="38">
        <v>81.1090495963697</v>
      </c>
      <c r="AE669" s="38">
        <v>81.7013873670383</v>
      </c>
      <c r="AF669" s="38">
        <v>82.3457546534232</v>
      </c>
      <c r="AG669" s="38">
        <v>82.9811131080648</v>
      </c>
      <c r="AH669" s="38">
        <v>83.6220823307928</v>
      </c>
      <c r="AI669" s="38">
        <v>84.2287951265152</v>
      </c>
      <c r="AJ669" s="38">
        <v>84.8327465206532</v>
      </c>
      <c r="AK669" s="38">
        <v>85.4319007609456</v>
      </c>
    </row>
    <row r="670" spans="1:37" ht="12.75" customHeight="1" thickBot="1" thickTop="1">
      <c r="A670" s="1">
        <v>5</v>
      </c>
      <c r="B670" s="19">
        <f>MATCH(D670,'[2]world'!$B$3:$B$400,0)</f>
        <v>385</v>
      </c>
      <c r="C670" s="17" t="str">
        <f>INDEX('[2]world'!$D$3:$D$400,MATCH(D670,'[2]world'!$B$3:$B$400,0))</f>
        <v>FedStaMic</v>
      </c>
      <c r="D670" s="22" t="s">
        <v>261</v>
      </c>
      <c r="E670" s="23">
        <f>MATCH(G670,'[2]sex'!$B$3:$B$176,0)</f>
        <v>3</v>
      </c>
      <c r="F670" s="23" t="str">
        <f>INDEX('[2]sex'!$D$3:$D$176,MATCH(G670,'[2]sex'!$B$3:$B$176,0))</f>
        <v>both_s</v>
      </c>
      <c r="G670" s="22" t="s">
        <v>312</v>
      </c>
      <c r="H670" s="38">
        <v>54.576</v>
      </c>
      <c r="I670" s="38">
        <v>56.579</v>
      </c>
      <c r="J670" s="38">
        <v>58.582</v>
      </c>
      <c r="K670" s="38">
        <v>60.585</v>
      </c>
      <c r="L670" s="38">
        <v>62.686</v>
      </c>
      <c r="M670" s="38">
        <v>64.767</v>
      </c>
      <c r="N670" s="38">
        <v>65.346</v>
      </c>
      <c r="O670" s="38">
        <v>65.926</v>
      </c>
      <c r="P670" s="38">
        <v>66.494</v>
      </c>
      <c r="Q670" s="38">
        <v>67.053</v>
      </c>
      <c r="R670" s="38">
        <v>67.578</v>
      </c>
      <c r="S670" s="38">
        <v>68.348</v>
      </c>
      <c r="T670" s="38">
        <v>68.929</v>
      </c>
      <c r="U670" s="38">
        <v>69.62</v>
      </c>
      <c r="V670" s="38">
        <v>70.291</v>
      </c>
      <c r="W670" s="38">
        <v>70.92</v>
      </c>
      <c r="X670" s="38">
        <v>71.549</v>
      </c>
      <c r="Y670" s="38">
        <v>72.151</v>
      </c>
      <c r="Z670" s="38">
        <v>72.76</v>
      </c>
      <c r="AA670" s="38">
        <v>73.368</v>
      </c>
      <c r="AB670" s="38">
        <v>73.992</v>
      </c>
      <c r="AC670" s="38">
        <v>74.635</v>
      </c>
      <c r="AD670" s="38">
        <v>75.331</v>
      </c>
      <c r="AE670" s="38">
        <v>75.997</v>
      </c>
      <c r="AF670" s="38">
        <v>76.748</v>
      </c>
      <c r="AG670" s="38">
        <v>77.496</v>
      </c>
      <c r="AH670" s="38">
        <v>78.309</v>
      </c>
      <c r="AI670" s="38">
        <v>79.141</v>
      </c>
      <c r="AJ670" s="38">
        <v>79.954</v>
      </c>
      <c r="AK670" s="38">
        <v>80.815</v>
      </c>
    </row>
    <row r="671" spans="1:37" ht="12.75" customHeight="1" thickBot="1" thickTop="1">
      <c r="A671" s="1">
        <v>5</v>
      </c>
      <c r="B671" s="19">
        <f>MATCH(D671,'[2]world'!$B$3:$B$400,0)</f>
        <v>123</v>
      </c>
      <c r="C671" s="17" t="str">
        <f>INDEX('[2]world'!$D$3:$D$400,MATCH(D671,'[2]world'!$B$3:$B$400,0))</f>
        <v>Af_C</v>
      </c>
      <c r="D671" s="22" t="s">
        <v>158</v>
      </c>
      <c r="E671" s="23">
        <f>MATCH(G671,'[2]sex'!$B$3:$B$176,0)</f>
        <v>3</v>
      </c>
      <c r="F671" s="23" t="str">
        <f>INDEX('[2]sex'!$D$3:$D$176,MATCH(G671,'[2]sex'!$B$3:$B$176,0))</f>
        <v>both_s</v>
      </c>
      <c r="G671" s="22" t="s">
        <v>312</v>
      </c>
      <c r="H671" s="38">
        <v>36.6821787604381</v>
      </c>
      <c r="I671" s="38">
        <v>38.4301265151858</v>
      </c>
      <c r="J671" s="38">
        <v>40.0836014728805</v>
      </c>
      <c r="K671" s="38">
        <v>41.904216978691</v>
      </c>
      <c r="L671" s="38">
        <v>44.0830876159806</v>
      </c>
      <c r="M671" s="38">
        <v>45.6389185435052</v>
      </c>
      <c r="N671" s="38">
        <v>47.1129461559198</v>
      </c>
      <c r="O671" s="38">
        <v>48.0788438402986</v>
      </c>
      <c r="P671" s="38">
        <v>48.7675760650818</v>
      </c>
      <c r="Q671" s="38">
        <v>48.4783368894643</v>
      </c>
      <c r="R671" s="38">
        <v>50.3684014633397</v>
      </c>
      <c r="S671" s="38">
        <v>53.0905424156437</v>
      </c>
      <c r="T671" s="38">
        <v>55.6228336498754</v>
      </c>
      <c r="U671" s="38">
        <v>57.5522077767365</v>
      </c>
      <c r="V671" s="38">
        <v>59.3797187728999</v>
      </c>
      <c r="W671" s="38">
        <v>61.2475836824784</v>
      </c>
      <c r="X671" s="38">
        <v>63.0275052466907</v>
      </c>
      <c r="Y671" s="38">
        <v>64.7058779966563</v>
      </c>
      <c r="Z671" s="38">
        <v>66.2626645669901</v>
      </c>
      <c r="AA671" s="38">
        <v>67.6466580112535</v>
      </c>
      <c r="AB671" s="38">
        <v>68.9367839023705</v>
      </c>
      <c r="AC671" s="38">
        <v>70.1373804166701</v>
      </c>
      <c r="AD671" s="38">
        <v>71.1833900405057</v>
      </c>
      <c r="AE671" s="38">
        <v>72.2031921839869</v>
      </c>
      <c r="AF671" s="38">
        <v>73.1369389238292</v>
      </c>
      <c r="AG671" s="38">
        <v>73.9909906174101</v>
      </c>
      <c r="AH671" s="38">
        <v>74.8111681280899</v>
      </c>
      <c r="AI671" s="38">
        <v>75.595653808738</v>
      </c>
      <c r="AJ671" s="38">
        <v>76.4280520147562</v>
      </c>
      <c r="AK671" s="38">
        <v>77.1573608582483</v>
      </c>
    </row>
    <row r="672" spans="1:37" ht="12.75" customHeight="1" thickBot="1" thickTop="1">
      <c r="A672" s="1">
        <v>5</v>
      </c>
      <c r="B672" s="19">
        <f>MATCH(D672,'[2]world'!$B$3:$B$400,0)</f>
        <v>324</v>
      </c>
      <c r="C672" s="17" t="str">
        <f>INDEX('[2]world'!$D$3:$D$400,MATCH(D672,'[2]world'!$B$3:$B$400,0))</f>
        <v>CMIn</v>
      </c>
      <c r="D672" s="22" t="s">
        <v>262</v>
      </c>
      <c r="E672" s="23">
        <f>MATCH(G672,'[2]sex'!$B$3:$B$176,0)</f>
        <v>3</v>
      </c>
      <c r="F672" s="23" t="str">
        <f>INDEX('[2]sex'!$D$3:$D$176,MATCH(G672,'[2]sex'!$B$3:$B$176,0))</f>
        <v>both_s</v>
      </c>
      <c r="G672" s="22" t="s">
        <v>312</v>
      </c>
      <c r="H672" s="38">
        <v>42.3507154448783</v>
      </c>
      <c r="I672" s="38">
        <v>44.6843855612222</v>
      </c>
      <c r="J672" s="38">
        <v>46.7805228642659</v>
      </c>
      <c r="K672" s="38">
        <v>52.4957241756299</v>
      </c>
      <c r="L672" s="38">
        <v>55.92234786406</v>
      </c>
      <c r="M672" s="38">
        <v>58.7455408834896</v>
      </c>
      <c r="N672" s="38">
        <v>60.6242473291343</v>
      </c>
      <c r="O672" s="38">
        <v>62.4380536213542</v>
      </c>
      <c r="P672" s="38">
        <v>63.7410274534072</v>
      </c>
      <c r="Q672" s="38">
        <v>64.9084329733056</v>
      </c>
      <c r="R672" s="38">
        <v>66.4400230212817</v>
      </c>
      <c r="S672" s="38">
        <v>68.027521463846</v>
      </c>
      <c r="T672" s="38">
        <v>69.5434065809196</v>
      </c>
      <c r="U672" s="38">
        <v>70.7265108993971</v>
      </c>
      <c r="V672" s="38">
        <v>71.7964331246464</v>
      </c>
      <c r="W672" s="38">
        <v>72.8052708900872</v>
      </c>
      <c r="X672" s="38">
        <v>73.7720968364066</v>
      </c>
      <c r="Y672" s="38">
        <v>74.7056842918791</v>
      </c>
      <c r="Z672" s="38">
        <v>75.6033870162811</v>
      </c>
      <c r="AA672" s="38">
        <v>76.4580875410933</v>
      </c>
      <c r="AB672" s="38">
        <v>77.2903589299068</v>
      </c>
      <c r="AC672" s="38">
        <v>78.0577471718054</v>
      </c>
      <c r="AD672" s="38">
        <v>78.769199265567</v>
      </c>
      <c r="AE672" s="38">
        <v>79.4828594967623</v>
      </c>
      <c r="AF672" s="38">
        <v>80.1450998582348</v>
      </c>
      <c r="AG672" s="38">
        <v>80.7805773874597</v>
      </c>
      <c r="AH672" s="38">
        <v>81.3954162290645</v>
      </c>
      <c r="AI672" s="38">
        <v>82.0225466841995</v>
      </c>
      <c r="AJ672" s="38">
        <v>82.6150087669018</v>
      </c>
      <c r="AK672" s="38">
        <v>83.1856037383042</v>
      </c>
    </row>
    <row r="673" spans="1:37" ht="12.75" customHeight="1" thickBot="1" thickTop="1">
      <c r="A673" s="1">
        <v>5</v>
      </c>
      <c r="B673" s="19">
        <f>MATCH(D673,'[2]world'!$B$3:$B$400,0)</f>
        <v>226</v>
      </c>
      <c r="C673" s="17" t="str">
        <f>INDEX('[2]world'!$D$3:$D$400,MATCH(D673,'[2]world'!$B$3:$B$400,0))</f>
        <v>Mong</v>
      </c>
      <c r="D673" s="22" t="s">
        <v>159</v>
      </c>
      <c r="E673" s="23">
        <f>MATCH(G673,'[2]sex'!$B$3:$B$176,0)</f>
        <v>3</v>
      </c>
      <c r="F673" s="23" t="str">
        <f>INDEX('[2]sex'!$D$3:$D$176,MATCH(G673,'[2]sex'!$B$3:$B$176,0))</f>
        <v>both_s</v>
      </c>
      <c r="G673" s="22" t="s">
        <v>312</v>
      </c>
      <c r="H673" s="38">
        <v>43.181</v>
      </c>
      <c r="I673" s="38">
        <v>46.093</v>
      </c>
      <c r="J673" s="38">
        <v>50.731</v>
      </c>
      <c r="K673" s="38">
        <v>53.87</v>
      </c>
      <c r="L673" s="38">
        <v>56.43</v>
      </c>
      <c r="M673" s="38">
        <v>56.846</v>
      </c>
      <c r="N673" s="38">
        <v>57.295</v>
      </c>
      <c r="O673" s="38">
        <v>59.598</v>
      </c>
      <c r="P673" s="38">
        <v>60.765</v>
      </c>
      <c r="Q673" s="38">
        <v>61.816</v>
      </c>
      <c r="R673" s="38">
        <v>64.078</v>
      </c>
      <c r="S673" s="38">
        <v>66.139</v>
      </c>
      <c r="T673" s="38">
        <v>68.883</v>
      </c>
      <c r="U673" s="38">
        <v>70.548</v>
      </c>
      <c r="V673" s="38">
        <v>72.088</v>
      </c>
      <c r="W673" s="38">
        <v>73.457</v>
      </c>
      <c r="X673" s="38">
        <v>74.724</v>
      </c>
      <c r="Y673" s="38">
        <v>75.833</v>
      </c>
      <c r="Z673" s="38">
        <v>76.927</v>
      </c>
      <c r="AA673" s="38">
        <v>77.953</v>
      </c>
      <c r="AB673" s="38">
        <v>78.985</v>
      </c>
      <c r="AC673" s="38">
        <v>79.897</v>
      </c>
      <c r="AD673" s="38">
        <v>80.833</v>
      </c>
      <c r="AE673" s="38">
        <v>81.729</v>
      </c>
      <c r="AF673" s="38">
        <v>82.515</v>
      </c>
      <c r="AG673" s="38">
        <v>83.243</v>
      </c>
      <c r="AH673" s="38">
        <v>83.943</v>
      </c>
      <c r="AI673" s="38">
        <v>84.57</v>
      </c>
      <c r="AJ673" s="38">
        <v>85.159</v>
      </c>
      <c r="AK673" s="38">
        <v>85.716</v>
      </c>
    </row>
    <row r="674" spans="1:37" ht="12.75" customHeight="1" thickBot="1" thickTop="1">
      <c r="A674" s="1">
        <v>5</v>
      </c>
      <c r="B674" s="19">
        <f>MATCH(D674,'[2]world'!$B$3:$B$400,0)</f>
        <v>65</v>
      </c>
      <c r="C674" s="17" t="str">
        <f>INDEX('[2]world'!$D$3:$D$400,MATCH(D674,'[2]world'!$B$3:$B$400,0))</f>
        <v>Mon</v>
      </c>
      <c r="D674" s="22" t="s">
        <v>160</v>
      </c>
      <c r="E674" s="23">
        <f>MATCH(G674,'[2]sex'!$B$3:$B$176,0)</f>
        <v>3</v>
      </c>
      <c r="F674" s="23" t="str">
        <f>INDEX('[2]sex'!$D$3:$D$176,MATCH(G674,'[2]sex'!$B$3:$B$176,0))</f>
        <v>both_s</v>
      </c>
      <c r="G674" s="22" t="s">
        <v>312</v>
      </c>
      <c r="H674" s="38">
        <v>59.769</v>
      </c>
      <c r="I674" s="38">
        <v>62.106</v>
      </c>
      <c r="J674" s="38">
        <v>65.603</v>
      </c>
      <c r="K674" s="38">
        <v>68.349</v>
      </c>
      <c r="L674" s="38">
        <v>71.274</v>
      </c>
      <c r="M674" s="38">
        <v>72.525</v>
      </c>
      <c r="N674" s="38">
        <v>73.625</v>
      </c>
      <c r="O674" s="38">
        <v>74.231</v>
      </c>
      <c r="P674" s="38">
        <v>74.731</v>
      </c>
      <c r="Q674" s="38">
        <v>73.395</v>
      </c>
      <c r="R674" s="38">
        <v>73.387</v>
      </c>
      <c r="S674" s="38">
        <v>74.191</v>
      </c>
      <c r="T674" s="38">
        <v>76.017</v>
      </c>
      <c r="U674" s="38">
        <v>76.599</v>
      </c>
      <c r="V674" s="38">
        <v>77.172</v>
      </c>
      <c r="W674" s="38">
        <v>77.74</v>
      </c>
      <c r="X674" s="38">
        <v>78.37</v>
      </c>
      <c r="Y674" s="38">
        <v>78.962</v>
      </c>
      <c r="Z674" s="38">
        <v>79.582</v>
      </c>
      <c r="AA674" s="38">
        <v>80.163</v>
      </c>
      <c r="AB674" s="38">
        <v>80.779</v>
      </c>
      <c r="AC674" s="38">
        <v>81.434</v>
      </c>
      <c r="AD674" s="38">
        <v>82.07</v>
      </c>
      <c r="AE674" s="38">
        <v>82.731</v>
      </c>
      <c r="AF674" s="38">
        <v>83.365</v>
      </c>
      <c r="AG674" s="38">
        <v>83.976</v>
      </c>
      <c r="AH674" s="38">
        <v>84.615</v>
      </c>
      <c r="AI674" s="38">
        <v>85.175</v>
      </c>
      <c r="AJ674" s="38">
        <v>85.683</v>
      </c>
      <c r="AK674" s="38">
        <v>86.214</v>
      </c>
    </row>
    <row r="675" spans="1:37" ht="12.75" customHeight="1" thickBot="1" thickTop="1">
      <c r="A675" s="1">
        <v>5</v>
      </c>
      <c r="B675" s="19">
        <f>MATCH(D675,'[2]world'!$B$3:$B$400,0)</f>
        <v>285</v>
      </c>
      <c r="C675" s="17" t="str">
        <f>INDEX('[2]world'!$D$3:$D$400,MATCH(D675,'[2]world'!$B$3:$B$400,0))</f>
        <v>MDR</v>
      </c>
      <c r="D675" s="22" t="s">
        <v>161</v>
      </c>
      <c r="E675" s="23">
        <f>MATCH(G675,'[2]sex'!$B$3:$B$176,0)</f>
        <v>3</v>
      </c>
      <c r="F675" s="23" t="str">
        <f>INDEX('[2]sex'!$D$3:$D$176,MATCH(G675,'[2]sex'!$B$3:$B$176,0))</f>
        <v>both_s</v>
      </c>
      <c r="G675" s="22" t="s">
        <v>312</v>
      </c>
      <c r="H675" s="38">
        <v>64.6698354910588</v>
      </c>
      <c r="I675" s="38">
        <v>67.6795368406183</v>
      </c>
      <c r="J675" s="38">
        <v>69.4403805204118</v>
      </c>
      <c r="K675" s="38">
        <v>70.2819074149754</v>
      </c>
      <c r="L675" s="38">
        <v>71.063793658553</v>
      </c>
      <c r="M675" s="38">
        <v>71.9604458650482</v>
      </c>
      <c r="N675" s="38">
        <v>72.8068515209524</v>
      </c>
      <c r="O675" s="38">
        <v>73.9014571663333</v>
      </c>
      <c r="P675" s="38">
        <v>74.1075211000325</v>
      </c>
      <c r="Q675" s="38">
        <v>74.7326049322577</v>
      </c>
      <c r="R675" s="38">
        <v>75.5520969034435</v>
      </c>
      <c r="S675" s="38">
        <v>76.88494053472</v>
      </c>
      <c r="T675" s="38">
        <v>78.3008406229851</v>
      </c>
      <c r="U675" s="38">
        <v>79.082565724048</v>
      </c>
      <c r="V675" s="38">
        <v>79.8878316454146</v>
      </c>
      <c r="W675" s="38">
        <v>80.6659929350717</v>
      </c>
      <c r="X675" s="38">
        <v>81.3969908833343</v>
      </c>
      <c r="Y675" s="38">
        <v>82.1053205093816</v>
      </c>
      <c r="Z675" s="38">
        <v>82.7896298186427</v>
      </c>
      <c r="AA675" s="38">
        <v>83.4500448512414</v>
      </c>
      <c r="AB675" s="38">
        <v>84.1034338351779</v>
      </c>
      <c r="AC675" s="38">
        <v>84.750546158057</v>
      </c>
      <c r="AD675" s="38">
        <v>85.3752080704512</v>
      </c>
      <c r="AE675" s="38">
        <v>85.982263092182</v>
      </c>
      <c r="AF675" s="38">
        <v>86.5923371793088</v>
      </c>
      <c r="AG675" s="38">
        <v>87.1844803413874</v>
      </c>
      <c r="AH675" s="38">
        <v>87.7780420487991</v>
      </c>
      <c r="AI675" s="38">
        <v>88.3333868743757</v>
      </c>
      <c r="AJ675" s="38">
        <v>88.8846071674993</v>
      </c>
      <c r="AK675" s="38">
        <v>89.4350626625143</v>
      </c>
    </row>
    <row r="676" spans="1:37" ht="12.75" customHeight="1" thickBot="1" thickTop="1">
      <c r="A676" s="1">
        <v>5</v>
      </c>
      <c r="B676" s="19">
        <f>MATCH(D676,'[2]world'!$B$3:$B$400,0)</f>
        <v>82</v>
      </c>
      <c r="C676" s="17" t="str">
        <f>INDEX('[2]world'!$D$3:$D$400,MATCH(D676,'[2]world'!$B$3:$B$400,0))</f>
        <v>Moro</v>
      </c>
      <c r="D676" s="22" t="s">
        <v>162</v>
      </c>
      <c r="E676" s="23">
        <f>MATCH(G676,'[2]sex'!$B$3:$B$176,0)</f>
        <v>3</v>
      </c>
      <c r="F676" s="23" t="str">
        <f>INDEX('[2]sex'!$D$3:$D$176,MATCH(G676,'[2]sex'!$B$3:$B$176,0))</f>
        <v>both_s</v>
      </c>
      <c r="G676" s="22" t="s">
        <v>312</v>
      </c>
      <c r="H676" s="38">
        <v>45.67</v>
      </c>
      <c r="I676" s="38">
        <v>47.445</v>
      </c>
      <c r="J676" s="38">
        <v>49.524</v>
      </c>
      <c r="K676" s="38">
        <v>51.638</v>
      </c>
      <c r="L676" s="38">
        <v>53.533</v>
      </c>
      <c r="M676" s="38">
        <v>55.747</v>
      </c>
      <c r="N676" s="38">
        <v>59.584</v>
      </c>
      <c r="O676" s="38">
        <v>63.196</v>
      </c>
      <c r="P676" s="38">
        <v>65.976</v>
      </c>
      <c r="Q676" s="38">
        <v>67.649</v>
      </c>
      <c r="R676" s="38">
        <v>69.531</v>
      </c>
      <c r="S676" s="38">
        <v>71.492</v>
      </c>
      <c r="T676" s="38">
        <v>73.61</v>
      </c>
      <c r="U676" s="38">
        <v>74.858</v>
      </c>
      <c r="V676" s="38">
        <v>75.982</v>
      </c>
      <c r="W676" s="38">
        <v>77.009</v>
      </c>
      <c r="X676" s="38">
        <v>77.979</v>
      </c>
      <c r="Y676" s="38">
        <v>78.873</v>
      </c>
      <c r="Z676" s="38">
        <v>79.704</v>
      </c>
      <c r="AA676" s="38">
        <v>80.537</v>
      </c>
      <c r="AB676" s="38">
        <v>81.322</v>
      </c>
      <c r="AC676" s="38">
        <v>82.102</v>
      </c>
      <c r="AD676" s="38">
        <v>82.866</v>
      </c>
      <c r="AE676" s="38">
        <v>83.545</v>
      </c>
      <c r="AF676" s="38">
        <v>84.25</v>
      </c>
      <c r="AG676" s="38">
        <v>84.871</v>
      </c>
      <c r="AH676" s="38">
        <v>85.473</v>
      </c>
      <c r="AI676" s="38">
        <v>85.995</v>
      </c>
      <c r="AJ676" s="38">
        <v>86.468</v>
      </c>
      <c r="AK676" s="38">
        <v>86.902</v>
      </c>
    </row>
    <row r="677" spans="1:37" ht="12.75" customHeight="1" thickBot="1" thickTop="1">
      <c r="A677" s="1">
        <v>5</v>
      </c>
      <c r="B677" s="19">
        <f>MATCH(D677,'[2]world'!$B$3:$B$400,0)</f>
        <v>114</v>
      </c>
      <c r="C677" s="17" t="str">
        <f>INDEX('[2]world'!$D$3:$D$400,MATCH(D677,'[2]world'!$B$3:$B$400,0))</f>
        <v>Moza</v>
      </c>
      <c r="D677" s="22" t="s">
        <v>163</v>
      </c>
      <c r="E677" s="23">
        <f>MATCH(G677,'[2]sex'!$B$3:$B$176,0)</f>
        <v>3</v>
      </c>
      <c r="F677" s="23" t="str">
        <f>INDEX('[2]sex'!$D$3:$D$176,MATCH(G677,'[2]sex'!$B$3:$B$176,0))</f>
        <v>both_s</v>
      </c>
      <c r="G677" s="22" t="s">
        <v>312</v>
      </c>
      <c r="H677" s="38">
        <v>31.287</v>
      </c>
      <c r="I677" s="38">
        <v>33.789</v>
      </c>
      <c r="J677" s="38">
        <v>36.18</v>
      </c>
      <c r="K677" s="38">
        <v>38.139</v>
      </c>
      <c r="L677" s="38">
        <v>40.366</v>
      </c>
      <c r="M677" s="38">
        <v>42.23</v>
      </c>
      <c r="N677" s="38">
        <v>41.496</v>
      </c>
      <c r="O677" s="38">
        <v>42.495</v>
      </c>
      <c r="P677" s="38">
        <v>44.265</v>
      </c>
      <c r="Q677" s="38">
        <v>47.728</v>
      </c>
      <c r="R677" s="38">
        <v>49.635</v>
      </c>
      <c r="S677" s="38">
        <v>51.926</v>
      </c>
      <c r="T677" s="38">
        <v>54.632</v>
      </c>
      <c r="U677" s="38">
        <v>56.215</v>
      </c>
      <c r="V677" s="38">
        <v>58.172</v>
      </c>
      <c r="W677" s="38">
        <v>60.623</v>
      </c>
      <c r="X677" s="38">
        <v>63.04</v>
      </c>
      <c r="Y677" s="38">
        <v>65.18</v>
      </c>
      <c r="Z677" s="38">
        <v>67.051</v>
      </c>
      <c r="AA677" s="38">
        <v>68.783</v>
      </c>
      <c r="AB677" s="38">
        <v>70.071</v>
      </c>
      <c r="AC677" s="38">
        <v>70.968</v>
      </c>
      <c r="AD677" s="38">
        <v>71.741</v>
      </c>
      <c r="AE677" s="38">
        <v>72.493</v>
      </c>
      <c r="AF677" s="38">
        <v>73.235</v>
      </c>
      <c r="AG677" s="38">
        <v>73.975</v>
      </c>
      <c r="AH677" s="38">
        <v>74.714</v>
      </c>
      <c r="AI677" s="38">
        <v>75.447</v>
      </c>
      <c r="AJ677" s="38">
        <v>76.132</v>
      </c>
      <c r="AK677" s="38">
        <v>76.755</v>
      </c>
    </row>
    <row r="678" spans="1:37" ht="12.75" customHeight="1" thickBot="1" thickTop="1">
      <c r="A678" s="1">
        <v>5</v>
      </c>
      <c r="B678" s="19">
        <f>MATCH(D678,'[2]world'!$B$3:$B$400,0)</f>
        <v>215</v>
      </c>
      <c r="C678" s="17" t="str">
        <f>INDEX('[2]world'!$D$3:$D$400,MATCH(D678,'[2]world'!$B$3:$B$400,0))</f>
        <v>Mya</v>
      </c>
      <c r="D678" s="22" t="s">
        <v>164</v>
      </c>
      <c r="E678" s="23">
        <f>MATCH(G678,'[2]sex'!$B$3:$B$176,0)</f>
        <v>3</v>
      </c>
      <c r="F678" s="23" t="str">
        <f>INDEX('[2]sex'!$D$3:$D$176,MATCH(G678,'[2]sex'!$B$3:$B$176,0))</f>
        <v>both_s</v>
      </c>
      <c r="G678" s="22" t="s">
        <v>312</v>
      </c>
      <c r="H678" s="38">
        <v>36.067</v>
      </c>
      <c r="I678" s="38">
        <v>41.241</v>
      </c>
      <c r="J678" s="38">
        <v>44.198</v>
      </c>
      <c r="K678" s="38">
        <v>49.611</v>
      </c>
      <c r="L678" s="38">
        <v>51.872</v>
      </c>
      <c r="M678" s="38">
        <v>53.97</v>
      </c>
      <c r="N678" s="38">
        <v>55.948</v>
      </c>
      <c r="O678" s="38">
        <v>57.826</v>
      </c>
      <c r="P678" s="38">
        <v>59.622</v>
      </c>
      <c r="Q678" s="38">
        <v>61.275</v>
      </c>
      <c r="R678" s="38">
        <v>62.936</v>
      </c>
      <c r="S678" s="38">
        <v>64.259</v>
      </c>
      <c r="T678" s="38">
        <v>65.644</v>
      </c>
      <c r="U678" s="38">
        <v>66.501</v>
      </c>
      <c r="V678" s="38">
        <v>67.292</v>
      </c>
      <c r="W678" s="38">
        <v>68.018</v>
      </c>
      <c r="X678" s="38">
        <v>68.717</v>
      </c>
      <c r="Y678" s="38">
        <v>69.379</v>
      </c>
      <c r="Z678" s="38">
        <v>70.024</v>
      </c>
      <c r="AA678" s="38">
        <v>70.613</v>
      </c>
      <c r="AB678" s="38">
        <v>71.245</v>
      </c>
      <c r="AC678" s="38">
        <v>71.832</v>
      </c>
      <c r="AD678" s="38">
        <v>72.425</v>
      </c>
      <c r="AE678" s="38">
        <v>73.053</v>
      </c>
      <c r="AF678" s="38">
        <v>73.694</v>
      </c>
      <c r="AG678" s="38">
        <v>74.343</v>
      </c>
      <c r="AH678" s="38">
        <v>74.988</v>
      </c>
      <c r="AI678" s="38">
        <v>75.665</v>
      </c>
      <c r="AJ678" s="38">
        <v>76.319</v>
      </c>
      <c r="AK678" s="38">
        <v>77.003</v>
      </c>
    </row>
    <row r="679" spans="1:37" ht="12.75" customHeight="1" thickBot="1" thickTop="1">
      <c r="A679" s="1">
        <v>5</v>
      </c>
      <c r="B679" s="19">
        <f>MATCH(D679,'[2]world'!$B$3:$B$400,0)</f>
        <v>136</v>
      </c>
      <c r="C679" s="17" t="str">
        <f>INDEX('[2]world'!$D$3:$D$400,MATCH(D679,'[2]world'!$B$3:$B$400,0))</f>
        <v>Nam</v>
      </c>
      <c r="D679" s="22" t="s">
        <v>165</v>
      </c>
      <c r="E679" s="23">
        <f>MATCH(G679,'[2]sex'!$B$3:$B$176,0)</f>
        <v>3</v>
      </c>
      <c r="F679" s="23" t="str">
        <f>INDEX('[2]sex'!$D$3:$D$176,MATCH(G679,'[2]sex'!$B$3:$B$176,0))</f>
        <v>both_s</v>
      </c>
      <c r="G679" s="22" t="s">
        <v>312</v>
      </c>
      <c r="H679" s="38">
        <v>41.746</v>
      </c>
      <c r="I679" s="38">
        <v>45.27</v>
      </c>
      <c r="J679" s="38">
        <v>48.429</v>
      </c>
      <c r="K679" s="38">
        <v>51.201</v>
      </c>
      <c r="L679" s="38">
        <v>53.904</v>
      </c>
      <c r="M679" s="38">
        <v>56.501</v>
      </c>
      <c r="N679" s="38">
        <v>58.85</v>
      </c>
      <c r="O679" s="38">
        <v>60.674</v>
      </c>
      <c r="P679" s="38">
        <v>61.197</v>
      </c>
      <c r="Q679" s="38">
        <v>58.355</v>
      </c>
      <c r="R679" s="38">
        <v>53.41</v>
      </c>
      <c r="S679" s="38">
        <v>60.05</v>
      </c>
      <c r="T679" s="38">
        <v>64.339</v>
      </c>
      <c r="U679" s="38">
        <v>65.273</v>
      </c>
      <c r="V679" s="38">
        <v>66.323</v>
      </c>
      <c r="W679" s="38">
        <v>67.51</v>
      </c>
      <c r="X679" s="38">
        <v>68.624</v>
      </c>
      <c r="Y679" s="38">
        <v>69.718</v>
      </c>
      <c r="Z679" s="38">
        <v>70.807</v>
      </c>
      <c r="AA679" s="38">
        <v>71.885</v>
      </c>
      <c r="AB679" s="38">
        <v>72.935</v>
      </c>
      <c r="AC679" s="38">
        <v>73.941</v>
      </c>
      <c r="AD679" s="38">
        <v>74.88</v>
      </c>
      <c r="AE679" s="38">
        <v>75.683</v>
      </c>
      <c r="AF679" s="38">
        <v>76.368</v>
      </c>
      <c r="AG679" s="38">
        <v>77.016</v>
      </c>
      <c r="AH679" s="38">
        <v>77.632</v>
      </c>
      <c r="AI679" s="38">
        <v>78.231</v>
      </c>
      <c r="AJ679" s="38">
        <v>78.819</v>
      </c>
      <c r="AK679" s="38">
        <v>79.382</v>
      </c>
    </row>
    <row r="680" spans="1:37" ht="12.75" customHeight="1" thickBot="1" thickTop="1">
      <c r="A680" s="1">
        <v>5</v>
      </c>
      <c r="B680" s="19">
        <f>MATCH(D680,'[2]world'!$B$3:$B$400,0)</f>
        <v>206</v>
      </c>
      <c r="C680" s="17" t="str">
        <f>INDEX('[2]world'!$D$3:$D$400,MATCH(D680,'[2]world'!$B$3:$B$400,0))</f>
        <v>Nep</v>
      </c>
      <c r="D680" s="22" t="s">
        <v>166</v>
      </c>
      <c r="E680" s="23">
        <f>MATCH(G680,'[2]sex'!$B$3:$B$176,0)</f>
        <v>3</v>
      </c>
      <c r="F680" s="23" t="str">
        <f>INDEX('[2]sex'!$D$3:$D$176,MATCH(G680,'[2]sex'!$B$3:$B$176,0))</f>
        <v>both_s</v>
      </c>
      <c r="G680" s="22" t="s">
        <v>312</v>
      </c>
      <c r="H680" s="38">
        <v>34.01</v>
      </c>
      <c r="I680" s="38">
        <v>34.565</v>
      </c>
      <c r="J680" s="38">
        <v>36.196</v>
      </c>
      <c r="K680" s="38">
        <v>39.085</v>
      </c>
      <c r="L680" s="38">
        <v>42.018</v>
      </c>
      <c r="M680" s="38">
        <v>44.926</v>
      </c>
      <c r="N680" s="38">
        <v>48.336</v>
      </c>
      <c r="O680" s="38">
        <v>52.127</v>
      </c>
      <c r="P680" s="38">
        <v>56.435</v>
      </c>
      <c r="Q680" s="38">
        <v>60.505</v>
      </c>
      <c r="R680" s="38">
        <v>64.057</v>
      </c>
      <c r="S680" s="38">
        <v>66.785</v>
      </c>
      <c r="T680" s="38">
        <v>69.012</v>
      </c>
      <c r="U680" s="38">
        <v>70.858</v>
      </c>
      <c r="V680" s="38">
        <v>72.406</v>
      </c>
      <c r="W680" s="38">
        <v>73.738</v>
      </c>
      <c r="X680" s="38">
        <v>74.908</v>
      </c>
      <c r="Y680" s="38">
        <v>75.976</v>
      </c>
      <c r="Z680" s="38">
        <v>77.025</v>
      </c>
      <c r="AA680" s="38">
        <v>77.955</v>
      </c>
      <c r="AB680" s="38">
        <v>78.858</v>
      </c>
      <c r="AC680" s="38">
        <v>79.698</v>
      </c>
      <c r="AD680" s="38">
        <v>80.508</v>
      </c>
      <c r="AE680" s="38">
        <v>81.305</v>
      </c>
      <c r="AF680" s="38">
        <v>82.064</v>
      </c>
      <c r="AG680" s="38">
        <v>82.833</v>
      </c>
      <c r="AH680" s="38">
        <v>83.661</v>
      </c>
      <c r="AI680" s="38">
        <v>84.342</v>
      </c>
      <c r="AJ680" s="38">
        <v>84.99</v>
      </c>
      <c r="AK680" s="38">
        <v>85.564</v>
      </c>
    </row>
    <row r="681" spans="1:37" ht="12.75" customHeight="1" thickBot="1" thickTop="1">
      <c r="A681" s="1">
        <v>5</v>
      </c>
      <c r="B681" s="19">
        <f>MATCH(D681,'[2]world'!$B$3:$B$400,0)</f>
        <v>27</v>
      </c>
      <c r="C681" s="17" t="str">
        <f>INDEX('[2]world'!$D$3:$D$400,MATCH(D681,'[2]world'!$B$3:$B$400,0))</f>
        <v>ND</v>
      </c>
      <c r="D681" s="22" t="s">
        <v>167</v>
      </c>
      <c r="E681" s="23">
        <f>MATCH(G681,'[2]sex'!$B$3:$B$176,0)</f>
        <v>3</v>
      </c>
      <c r="F681" s="23" t="str">
        <f>INDEX('[2]sex'!$D$3:$D$176,MATCH(G681,'[2]sex'!$B$3:$B$176,0))</f>
        <v>both_s</v>
      </c>
      <c r="G681" s="22" t="s">
        <v>312</v>
      </c>
      <c r="H681" s="38">
        <v>71.93</v>
      </c>
      <c r="I681" s="38">
        <v>72.942</v>
      </c>
      <c r="J681" s="38">
        <v>73.464</v>
      </c>
      <c r="K681" s="38">
        <v>73.638</v>
      </c>
      <c r="L681" s="38">
        <v>74.109</v>
      </c>
      <c r="M681" s="38">
        <v>75.174</v>
      </c>
      <c r="N681" s="38">
        <v>76.135</v>
      </c>
      <c r="O681" s="38">
        <v>76.724</v>
      </c>
      <c r="P681" s="38">
        <v>77.261</v>
      </c>
      <c r="Q681" s="38">
        <v>77.847</v>
      </c>
      <c r="R681" s="38">
        <v>78.675</v>
      </c>
      <c r="S681" s="38">
        <v>80.184</v>
      </c>
      <c r="T681" s="38">
        <v>81.307</v>
      </c>
      <c r="U681" s="38">
        <v>82.051</v>
      </c>
      <c r="V681" s="38">
        <v>82.844</v>
      </c>
      <c r="W681" s="38">
        <v>83.616</v>
      </c>
      <c r="X681" s="38">
        <v>84.318</v>
      </c>
      <c r="Y681" s="38">
        <v>84.989</v>
      </c>
      <c r="Z681" s="38">
        <v>85.589</v>
      </c>
      <c r="AA681" s="38">
        <v>86.169</v>
      </c>
      <c r="AB681" s="38">
        <v>86.772</v>
      </c>
      <c r="AC681" s="38">
        <v>87.325</v>
      </c>
      <c r="AD681" s="38">
        <v>87.887</v>
      </c>
      <c r="AE681" s="38">
        <v>88.455</v>
      </c>
      <c r="AF681" s="38">
        <v>88.986</v>
      </c>
      <c r="AG681" s="38">
        <v>89.482</v>
      </c>
      <c r="AH681" s="38">
        <v>90.044</v>
      </c>
      <c r="AI681" s="38">
        <v>90.57</v>
      </c>
      <c r="AJ681" s="38">
        <v>91.088</v>
      </c>
      <c r="AK681" s="38">
        <v>91.623</v>
      </c>
    </row>
    <row r="682" spans="1:37" ht="12.75" customHeight="1" thickBot="1" thickTop="1">
      <c r="A682" s="1">
        <v>5</v>
      </c>
      <c r="B682" s="19">
        <f>MATCH(D682,'[2]world'!$B$3:$B$400,0)</f>
        <v>242</v>
      </c>
      <c r="C682" s="17" t="str">
        <f>INDEX('[2]world'!$D$3:$D$400,MATCH(D682,'[2]world'!$B$3:$B$400,0))</f>
        <v>NewC</v>
      </c>
      <c r="D682" s="22" t="s">
        <v>168</v>
      </c>
      <c r="E682" s="23">
        <f>MATCH(G682,'[2]sex'!$B$3:$B$176,0)</f>
        <v>3</v>
      </c>
      <c r="F682" s="23" t="str">
        <f>INDEX('[2]sex'!$D$3:$D$176,MATCH(G682,'[2]sex'!$B$3:$B$176,0))</f>
        <v>both_s</v>
      </c>
      <c r="G682" s="22" t="s">
        <v>312</v>
      </c>
      <c r="H682" s="38">
        <v>50.738</v>
      </c>
      <c r="I682" s="38">
        <v>54.602</v>
      </c>
      <c r="J682" s="38">
        <v>58.027</v>
      </c>
      <c r="K682" s="38">
        <v>61.04</v>
      </c>
      <c r="L682" s="38">
        <v>63.694</v>
      </c>
      <c r="M682" s="38">
        <v>66.023</v>
      </c>
      <c r="N682" s="38">
        <v>68.076</v>
      </c>
      <c r="O682" s="38">
        <v>69.878</v>
      </c>
      <c r="P682" s="38">
        <v>71.452</v>
      </c>
      <c r="Q682" s="38">
        <v>72.816</v>
      </c>
      <c r="R682" s="38">
        <v>74.056</v>
      </c>
      <c r="S682" s="38">
        <v>75.155</v>
      </c>
      <c r="T682" s="38">
        <v>76.192</v>
      </c>
      <c r="U682" s="38">
        <v>77.291</v>
      </c>
      <c r="V682" s="38">
        <v>78.371</v>
      </c>
      <c r="W682" s="38">
        <v>79.415</v>
      </c>
      <c r="X682" s="38">
        <v>80.444</v>
      </c>
      <c r="Y682" s="38">
        <v>81.429</v>
      </c>
      <c r="Z682" s="38">
        <v>82.375</v>
      </c>
      <c r="AA682" s="38">
        <v>83.226</v>
      </c>
      <c r="AB682" s="38">
        <v>84.051</v>
      </c>
      <c r="AC682" s="38">
        <v>84.777</v>
      </c>
      <c r="AD682" s="38">
        <v>85.439</v>
      </c>
      <c r="AE682" s="38">
        <v>86.064</v>
      </c>
      <c r="AF682" s="38">
        <v>86.634</v>
      </c>
      <c r="AG682" s="38">
        <v>87.249</v>
      </c>
      <c r="AH682" s="38">
        <v>87.844</v>
      </c>
      <c r="AI682" s="38">
        <v>88.396</v>
      </c>
      <c r="AJ682" s="38">
        <v>88.965</v>
      </c>
      <c r="AK682" s="38">
        <v>89.522</v>
      </c>
    </row>
    <row r="683" spans="1:37" ht="12.75" customHeight="1" thickBot="1" thickTop="1">
      <c r="A683" s="1">
        <v>5</v>
      </c>
      <c r="B683" s="19">
        <f>MATCH(D683,'[2]world'!$B$3:$B$400,0)</f>
        <v>28</v>
      </c>
      <c r="C683" s="17" t="str">
        <f>INDEX('[2]world'!$D$3:$D$400,MATCH(D683,'[2]world'!$B$3:$B$400,0))</f>
        <v>NZ</v>
      </c>
      <c r="D683" s="22" t="s">
        <v>248</v>
      </c>
      <c r="E683" s="23">
        <f>MATCH(G683,'[2]sex'!$B$3:$B$176,0)</f>
        <v>3</v>
      </c>
      <c r="F683" s="23" t="str">
        <f>INDEX('[2]sex'!$D$3:$D$176,MATCH(G683,'[2]sex'!$B$3:$B$176,0))</f>
        <v>both_s</v>
      </c>
      <c r="G683" s="22" t="s">
        <v>312</v>
      </c>
      <c r="H683" s="38">
        <v>69.68</v>
      </c>
      <c r="I683" s="38">
        <v>70.642</v>
      </c>
      <c r="J683" s="38">
        <v>71.198</v>
      </c>
      <c r="K683" s="38">
        <v>71.274</v>
      </c>
      <c r="L683" s="38">
        <v>71.683</v>
      </c>
      <c r="M683" s="38">
        <v>72.567</v>
      </c>
      <c r="N683" s="38">
        <v>73.7</v>
      </c>
      <c r="O683" s="38">
        <v>74.33</v>
      </c>
      <c r="P683" s="38">
        <v>76.275</v>
      </c>
      <c r="Q683" s="38">
        <v>77.433</v>
      </c>
      <c r="R683" s="38">
        <v>78.999</v>
      </c>
      <c r="S683" s="38">
        <v>80.226</v>
      </c>
      <c r="T683" s="38">
        <v>81.558</v>
      </c>
      <c r="U683" s="38">
        <v>82.422</v>
      </c>
      <c r="V683" s="38">
        <v>83.285</v>
      </c>
      <c r="W683" s="38">
        <v>84.126</v>
      </c>
      <c r="X683" s="38">
        <v>84.853</v>
      </c>
      <c r="Y683" s="38">
        <v>85.542</v>
      </c>
      <c r="Z683" s="38">
        <v>86.188</v>
      </c>
      <c r="AA683" s="38">
        <v>86.823</v>
      </c>
      <c r="AB683" s="38">
        <v>87.414</v>
      </c>
      <c r="AC683" s="38">
        <v>88.041</v>
      </c>
      <c r="AD683" s="38">
        <v>88.645</v>
      </c>
      <c r="AE683" s="38">
        <v>89.22</v>
      </c>
      <c r="AF683" s="38">
        <v>89.781</v>
      </c>
      <c r="AG683" s="38">
        <v>90.368</v>
      </c>
      <c r="AH683" s="38">
        <v>90.946</v>
      </c>
      <c r="AI683" s="38">
        <v>91.517</v>
      </c>
      <c r="AJ683" s="38">
        <v>92.084</v>
      </c>
      <c r="AK683" s="38">
        <v>92.632</v>
      </c>
    </row>
    <row r="684" spans="1:37" ht="12.75" customHeight="1" thickBot="1" thickTop="1">
      <c r="A684" s="1">
        <v>5</v>
      </c>
      <c r="B684" s="19">
        <f>MATCH(D684,'[2]world'!$B$3:$B$400,0)</f>
        <v>149</v>
      </c>
      <c r="C684" s="17" t="str">
        <f>INDEX('[2]world'!$D$3:$D$400,MATCH(D684,'[2]world'!$B$3:$B$400,0))</f>
        <v>Nik</v>
      </c>
      <c r="D684" s="22" t="s">
        <v>169</v>
      </c>
      <c r="E684" s="23">
        <f>MATCH(G684,'[2]sex'!$B$3:$B$176,0)</f>
        <v>3</v>
      </c>
      <c r="F684" s="23" t="str">
        <f>INDEX('[2]sex'!$D$3:$D$176,MATCH(G684,'[2]sex'!$B$3:$B$176,0))</f>
        <v>both_s</v>
      </c>
      <c r="G684" s="22" t="s">
        <v>312</v>
      </c>
      <c r="H684" s="38">
        <v>42.287</v>
      </c>
      <c r="I684" s="38">
        <v>45.43</v>
      </c>
      <c r="J684" s="38">
        <v>48.655</v>
      </c>
      <c r="K684" s="38">
        <v>51.962</v>
      </c>
      <c r="L684" s="38">
        <v>55.259</v>
      </c>
      <c r="M684" s="38">
        <v>57.614</v>
      </c>
      <c r="N684" s="38">
        <v>59.462</v>
      </c>
      <c r="O684" s="38">
        <v>62.183</v>
      </c>
      <c r="P684" s="38">
        <v>66.109</v>
      </c>
      <c r="Q684" s="38">
        <v>68.488</v>
      </c>
      <c r="R684" s="38">
        <v>70.914</v>
      </c>
      <c r="S684" s="38">
        <v>72.832</v>
      </c>
      <c r="T684" s="38">
        <v>74.466</v>
      </c>
      <c r="U684" s="38">
        <v>75.899</v>
      </c>
      <c r="V684" s="38">
        <v>77.163</v>
      </c>
      <c r="W684" s="38">
        <v>78.336</v>
      </c>
      <c r="X684" s="38">
        <v>79.424</v>
      </c>
      <c r="Y684" s="38">
        <v>80.449</v>
      </c>
      <c r="Z684" s="38">
        <v>81.454</v>
      </c>
      <c r="AA684" s="38">
        <v>82.382</v>
      </c>
      <c r="AB684" s="38">
        <v>83.29</v>
      </c>
      <c r="AC684" s="38">
        <v>84.033</v>
      </c>
      <c r="AD684" s="38">
        <v>84.784</v>
      </c>
      <c r="AE684" s="38">
        <v>85.42</v>
      </c>
      <c r="AF684" s="38">
        <v>86.013</v>
      </c>
      <c r="AG684" s="38">
        <v>86.556</v>
      </c>
      <c r="AH684" s="38">
        <v>87.086</v>
      </c>
      <c r="AI684" s="38">
        <v>87.595</v>
      </c>
      <c r="AJ684" s="38">
        <v>88.085</v>
      </c>
      <c r="AK684" s="38">
        <v>88.565</v>
      </c>
    </row>
    <row r="685" spans="1:37" ht="12.75" customHeight="1" thickBot="1" thickTop="1">
      <c r="A685" s="1">
        <v>5</v>
      </c>
      <c r="B685" s="19">
        <f>MATCH(D685,'[2]world'!$B$3:$B$400,0)</f>
        <v>98</v>
      </c>
      <c r="C685" s="17" t="str">
        <f>INDEX('[2]world'!$D$3:$D$400,MATCH(D685,'[2]world'!$B$3:$B$400,0))</f>
        <v>Nig</v>
      </c>
      <c r="D685" s="22" t="s">
        <v>170</v>
      </c>
      <c r="E685" s="23">
        <f>MATCH(G685,'[2]sex'!$B$3:$B$176,0)</f>
        <v>3</v>
      </c>
      <c r="F685" s="23" t="str">
        <f>INDEX('[2]sex'!$D$3:$D$176,MATCH(G685,'[2]sex'!$B$3:$B$176,0))</f>
        <v>both_s</v>
      </c>
      <c r="G685" s="22" t="s">
        <v>312</v>
      </c>
      <c r="H685" s="38">
        <v>34.971</v>
      </c>
      <c r="I685" s="38">
        <v>35.302</v>
      </c>
      <c r="J685" s="38">
        <v>35.749</v>
      </c>
      <c r="K685" s="38">
        <v>36.031</v>
      </c>
      <c r="L685" s="38">
        <v>36.75</v>
      </c>
      <c r="M685" s="38">
        <v>38.165</v>
      </c>
      <c r="N685" s="38">
        <v>40.77</v>
      </c>
      <c r="O685" s="38">
        <v>42.712</v>
      </c>
      <c r="P685" s="38">
        <v>45.455</v>
      </c>
      <c r="Q685" s="38">
        <v>48.94</v>
      </c>
      <c r="R685" s="38">
        <v>52.407</v>
      </c>
      <c r="S685" s="38">
        <v>55.638</v>
      </c>
      <c r="T685" s="38">
        <v>60.653</v>
      </c>
      <c r="U685" s="38">
        <v>62.755</v>
      </c>
      <c r="V685" s="38">
        <v>64.676</v>
      </c>
      <c r="W685" s="38">
        <v>66.353</v>
      </c>
      <c r="X685" s="38">
        <v>67.748</v>
      </c>
      <c r="Y685" s="38">
        <v>68.989</v>
      </c>
      <c r="Z685" s="38">
        <v>70.056</v>
      </c>
      <c r="AA685" s="38">
        <v>70.92</v>
      </c>
      <c r="AB685" s="38">
        <v>71.718</v>
      </c>
      <c r="AC685" s="38">
        <v>72.431</v>
      </c>
      <c r="AD685" s="38">
        <v>73.034</v>
      </c>
      <c r="AE685" s="38">
        <v>73.665</v>
      </c>
      <c r="AF685" s="38">
        <v>74.264</v>
      </c>
      <c r="AG685" s="38">
        <v>74.926</v>
      </c>
      <c r="AH685" s="38">
        <v>75.511</v>
      </c>
      <c r="AI685" s="38">
        <v>76.104</v>
      </c>
      <c r="AJ685" s="38">
        <v>76.723</v>
      </c>
      <c r="AK685" s="38">
        <v>77.308</v>
      </c>
    </row>
    <row r="686" spans="1:37" ht="12.75" customHeight="1" thickBot="1" thickTop="1">
      <c r="A686" s="1">
        <v>5</v>
      </c>
      <c r="B686" s="19">
        <f>MATCH(D686,'[2]world'!$B$3:$B$400,0)</f>
        <v>99</v>
      </c>
      <c r="C686" s="17" t="str">
        <f>INDEX('[2]world'!$D$3:$D$400,MATCH(D686,'[2]world'!$B$3:$B$400,0))</f>
        <v>Nir</v>
      </c>
      <c r="D686" s="22" t="s">
        <v>171</v>
      </c>
      <c r="E686" s="23">
        <f>MATCH(G686,'[2]sex'!$B$3:$B$176,0)</f>
        <v>3</v>
      </c>
      <c r="F686" s="23" t="str">
        <f>INDEX('[2]sex'!$D$3:$D$176,MATCH(G686,'[2]sex'!$B$3:$B$176,0))</f>
        <v>both_s</v>
      </c>
      <c r="G686" s="22" t="s">
        <v>312</v>
      </c>
      <c r="H686" s="38">
        <v>34.012</v>
      </c>
      <c r="I686" s="38">
        <v>36.007</v>
      </c>
      <c r="J686" s="38">
        <v>38.347</v>
      </c>
      <c r="K686" s="38">
        <v>40.188</v>
      </c>
      <c r="L686" s="38">
        <v>42.247</v>
      </c>
      <c r="M686" s="38">
        <v>44.507</v>
      </c>
      <c r="N686" s="38">
        <v>46.246</v>
      </c>
      <c r="O686" s="38">
        <v>46.174</v>
      </c>
      <c r="P686" s="38">
        <v>46.094</v>
      </c>
      <c r="Q686" s="38">
        <v>46.324</v>
      </c>
      <c r="R686" s="38">
        <v>47.333</v>
      </c>
      <c r="S686" s="38">
        <v>50.182</v>
      </c>
      <c r="T686" s="38">
        <v>52.288</v>
      </c>
      <c r="U686" s="38">
        <v>53.726</v>
      </c>
      <c r="V686" s="38">
        <v>55.215</v>
      </c>
      <c r="W686" s="38">
        <v>56.656</v>
      </c>
      <c r="X686" s="38">
        <v>58.102</v>
      </c>
      <c r="Y686" s="38">
        <v>59.586</v>
      </c>
      <c r="Z686" s="38">
        <v>60.967</v>
      </c>
      <c r="AA686" s="38">
        <v>62.34</v>
      </c>
      <c r="AB686" s="38">
        <v>63.726</v>
      </c>
      <c r="AC686" s="38">
        <v>65.055</v>
      </c>
      <c r="AD686" s="38">
        <v>66.26</v>
      </c>
      <c r="AE686" s="38">
        <v>67.455</v>
      </c>
      <c r="AF686" s="38">
        <v>68.596</v>
      </c>
      <c r="AG686" s="38">
        <v>69.672</v>
      </c>
      <c r="AH686" s="38">
        <v>70.676</v>
      </c>
      <c r="AI686" s="38">
        <v>71.671</v>
      </c>
      <c r="AJ686" s="38">
        <v>72.511</v>
      </c>
      <c r="AK686" s="38">
        <v>73.487</v>
      </c>
    </row>
    <row r="687" spans="1:37" ht="12.75" customHeight="1" thickBot="1" thickTop="1">
      <c r="A687" s="1">
        <v>5</v>
      </c>
      <c r="B687" s="19">
        <f>MATCH(D687,'[2]world'!$B$3:$B$400,0)</f>
        <v>78</v>
      </c>
      <c r="C687" s="17" t="str">
        <f>INDEX('[2]world'!$D$3:$D$400,MATCH(D687,'[2]world'!$B$3:$B$400,0))</f>
        <v>Af_N</v>
      </c>
      <c r="D687" s="22" t="s">
        <v>172</v>
      </c>
      <c r="E687" s="23">
        <f>MATCH(G687,'[2]sex'!$B$3:$B$176,0)</f>
        <v>3</v>
      </c>
      <c r="F687" s="23" t="str">
        <f>INDEX('[2]sex'!$D$3:$D$176,MATCH(G687,'[2]sex'!$B$3:$B$176,0))</f>
        <v>both_s</v>
      </c>
      <c r="G687" s="22" t="s">
        <v>312</v>
      </c>
      <c r="H687" s="38">
        <v>42.3011738794794</v>
      </c>
      <c r="I687" s="38">
        <v>45.8353773123999</v>
      </c>
      <c r="J687" s="38">
        <v>48.617352378664</v>
      </c>
      <c r="K687" s="38">
        <v>51.1550270627131</v>
      </c>
      <c r="L687" s="38">
        <v>53.2423483276807</v>
      </c>
      <c r="M687" s="38">
        <v>56.2903903034552</v>
      </c>
      <c r="N687" s="38">
        <v>59.7779805088325</v>
      </c>
      <c r="O687" s="38">
        <v>62.8542726189579</v>
      </c>
      <c r="P687" s="38">
        <v>64.5582194732545</v>
      </c>
      <c r="Q687" s="38">
        <v>66.2240165866601</v>
      </c>
      <c r="R687" s="38">
        <v>67.5605508963926</v>
      </c>
      <c r="S687" s="38">
        <v>69.0055272983116</v>
      </c>
      <c r="T687" s="38">
        <v>70.4878013237798</v>
      </c>
      <c r="U687" s="38">
        <v>71.5698111814909</v>
      </c>
      <c r="V687" s="38">
        <v>72.5292893138724</v>
      </c>
      <c r="W687" s="38">
        <v>73.4219662936897</v>
      </c>
      <c r="X687" s="38">
        <v>74.3227594003954</v>
      </c>
      <c r="Y687" s="38">
        <v>75.1873698870324</v>
      </c>
      <c r="Z687" s="38">
        <v>76.0042609435276</v>
      </c>
      <c r="AA687" s="38">
        <v>76.8004738342946</v>
      </c>
      <c r="AB687" s="38">
        <v>77.5498222415319</v>
      </c>
      <c r="AC687" s="38">
        <v>78.2398200996952</v>
      </c>
      <c r="AD687" s="38">
        <v>78.9454654931165</v>
      </c>
      <c r="AE687" s="38">
        <v>79.6180205134177</v>
      </c>
      <c r="AF687" s="38">
        <v>80.2406174783268</v>
      </c>
      <c r="AG687" s="38">
        <v>80.8524098722786</v>
      </c>
      <c r="AH687" s="38">
        <v>81.4873270446242</v>
      </c>
      <c r="AI687" s="38">
        <v>82.102273215785</v>
      </c>
      <c r="AJ687" s="38">
        <v>82.7019954873537</v>
      </c>
      <c r="AK687" s="38">
        <v>83.2861261830715</v>
      </c>
    </row>
    <row r="688" spans="1:37" ht="12.75" customHeight="1" thickBot="1" thickTop="1">
      <c r="A688" s="1">
        <v>5</v>
      </c>
      <c r="B688" s="19">
        <f>MATCH(D688,'[2]world'!$B$3:$B$400,0)</f>
        <v>140</v>
      </c>
      <c r="C688" s="17" t="str">
        <f>INDEX('[2]world'!$D$3:$D$400,MATCH(D688,'[2]world'!$B$3:$B$400,0))</f>
        <v>Am_N</v>
      </c>
      <c r="D688" s="22" t="s">
        <v>173</v>
      </c>
      <c r="E688" s="23">
        <f>MATCH(G688,'[2]sex'!$B$3:$B$176,0)</f>
        <v>3</v>
      </c>
      <c r="F688" s="23" t="str">
        <f>INDEX('[2]sex'!$D$3:$D$176,MATCH(G688,'[2]sex'!$B$3:$B$176,0))</f>
        <v>both_s</v>
      </c>
      <c r="G688" s="22" t="s">
        <v>312</v>
      </c>
      <c r="H688" s="38">
        <v>68.5861168943382</v>
      </c>
      <c r="I688" s="38">
        <v>69.6729106638001</v>
      </c>
      <c r="J688" s="38">
        <v>70.1541014172621</v>
      </c>
      <c r="K688" s="38">
        <v>70.4520410330256</v>
      </c>
      <c r="L688" s="38">
        <v>71.3873697139487</v>
      </c>
      <c r="M688" s="38">
        <v>73.2404280271489</v>
      </c>
      <c r="N688" s="38">
        <v>74.4247604854706</v>
      </c>
      <c r="O688" s="38">
        <v>75.0103334329479</v>
      </c>
      <c r="P688" s="38">
        <v>75.8161406525568</v>
      </c>
      <c r="Q688" s="38">
        <v>76.6049996192534</v>
      </c>
      <c r="R688" s="38">
        <v>77.3750154065829</v>
      </c>
      <c r="S688" s="38">
        <v>78.3598261534696</v>
      </c>
      <c r="T688" s="38">
        <v>79.1603102583818</v>
      </c>
      <c r="U688" s="38">
        <v>79.8725126666224</v>
      </c>
      <c r="V688" s="38">
        <v>80.6307187892419</v>
      </c>
      <c r="W688" s="38">
        <v>81.378292275604</v>
      </c>
      <c r="X688" s="38">
        <v>82.1047336125614</v>
      </c>
      <c r="Y688" s="38">
        <v>82.8742657574891</v>
      </c>
      <c r="Z688" s="38">
        <v>83.6020599824106</v>
      </c>
      <c r="AA688" s="38">
        <v>84.2709466487707</v>
      </c>
      <c r="AB688" s="38">
        <v>84.8652890394689</v>
      </c>
      <c r="AC688" s="38">
        <v>85.4552247632093</v>
      </c>
      <c r="AD688" s="38">
        <v>86.0180541343539</v>
      </c>
      <c r="AE688" s="38">
        <v>86.5419340183217</v>
      </c>
      <c r="AF688" s="38">
        <v>87.0909816451333</v>
      </c>
      <c r="AG688" s="38">
        <v>87.6070467316113</v>
      </c>
      <c r="AH688" s="38">
        <v>88.1282112894405</v>
      </c>
      <c r="AI688" s="38">
        <v>88.6236058748679</v>
      </c>
      <c r="AJ688" s="38">
        <v>89.1247380826417</v>
      </c>
      <c r="AK688" s="38">
        <v>89.6191834914338</v>
      </c>
    </row>
    <row r="689" spans="1:37" ht="12.75" customHeight="1" thickBot="1" thickTop="1">
      <c r="A689" s="1">
        <v>5</v>
      </c>
      <c r="B689" s="19">
        <f>MATCH(D689,'[2]world'!$B$3:$B$400,0)</f>
        <v>229</v>
      </c>
      <c r="C689" s="17" t="str">
        <f>INDEX('[2]world'!$D$3:$D$400,MATCH(D689,'[2]world'!$B$3:$B$400,0))</f>
        <v>Eu_N</v>
      </c>
      <c r="D689" s="22" t="s">
        <v>174</v>
      </c>
      <c r="E689" s="23">
        <f>MATCH(G689,'[2]sex'!$B$3:$B$176,0)</f>
        <v>3</v>
      </c>
      <c r="F689" s="23" t="str">
        <f>INDEX('[2]sex'!$D$3:$D$176,MATCH(G689,'[2]sex'!$B$3:$B$176,0))</f>
        <v>both_s</v>
      </c>
      <c r="G689" s="22" t="s">
        <v>312</v>
      </c>
      <c r="H689" s="38">
        <v>68.7563036160932</v>
      </c>
      <c r="I689" s="38">
        <v>70.4286887729679</v>
      </c>
      <c r="J689" s="38">
        <v>71.1453261589475</v>
      </c>
      <c r="K689" s="38">
        <v>71.821414713353</v>
      </c>
      <c r="L689" s="38">
        <v>72.3047311593893</v>
      </c>
      <c r="M689" s="38">
        <v>72.9709016797763</v>
      </c>
      <c r="N689" s="38">
        <v>73.9760184625632</v>
      </c>
      <c r="O689" s="38">
        <v>74.8218534038165</v>
      </c>
      <c r="P689" s="38">
        <v>75.5889789368504</v>
      </c>
      <c r="Q689" s="38">
        <v>76.5756389640449</v>
      </c>
      <c r="R689" s="38">
        <v>77.8661287822756</v>
      </c>
      <c r="S689" s="38">
        <v>79.0963422633951</v>
      </c>
      <c r="T689" s="38">
        <v>80.114746655718</v>
      </c>
      <c r="U689" s="38">
        <v>80.9495222060892</v>
      </c>
      <c r="V689" s="38">
        <v>81.7859332282644</v>
      </c>
      <c r="W689" s="38">
        <v>82.5943220176253</v>
      </c>
      <c r="X689" s="38">
        <v>83.3904202600659</v>
      </c>
      <c r="Y689" s="38">
        <v>84.1104557711873</v>
      </c>
      <c r="Z689" s="38">
        <v>84.7839936794451</v>
      </c>
      <c r="AA689" s="38">
        <v>85.4023965711039</v>
      </c>
      <c r="AB689" s="38">
        <v>86.0095168804834</v>
      </c>
      <c r="AC689" s="38">
        <v>86.6126510997826</v>
      </c>
      <c r="AD689" s="38">
        <v>87.1818891206589</v>
      </c>
      <c r="AE689" s="38">
        <v>87.7367055757696</v>
      </c>
      <c r="AF689" s="38">
        <v>88.2973848523914</v>
      </c>
      <c r="AG689" s="38">
        <v>88.8484412006054</v>
      </c>
      <c r="AH689" s="38">
        <v>89.3995013948931</v>
      </c>
      <c r="AI689" s="38">
        <v>89.9415162288664</v>
      </c>
      <c r="AJ689" s="38">
        <v>90.4805602403835</v>
      </c>
      <c r="AK689" s="38">
        <v>91.0022839586806</v>
      </c>
    </row>
    <row r="690" spans="1:37" ht="12.75" customHeight="1" thickBot="1" thickTop="1">
      <c r="A690" s="1">
        <v>5</v>
      </c>
      <c r="B690" s="19">
        <f>MATCH(D690,'[2]world'!$B$3:$B$400,0)</f>
        <v>29</v>
      </c>
      <c r="C690" s="17" t="str">
        <f>INDEX('[2]world'!$D$3:$D$400,MATCH(D690,'[2]world'!$B$3:$B$400,0))</f>
        <v>NOR</v>
      </c>
      <c r="D690" s="22" t="s">
        <v>175</v>
      </c>
      <c r="E690" s="23">
        <f>MATCH(G690,'[2]sex'!$B$3:$B$176,0)</f>
        <v>3</v>
      </c>
      <c r="F690" s="23" t="str">
        <f>INDEX('[2]sex'!$D$3:$D$176,MATCH(G690,'[2]sex'!$B$3:$B$176,0))</f>
        <v>both_s</v>
      </c>
      <c r="G690" s="22" t="s">
        <v>312</v>
      </c>
      <c r="H690" s="38">
        <v>72.656</v>
      </c>
      <c r="I690" s="38">
        <v>73.491</v>
      </c>
      <c r="J690" s="38">
        <v>73.479</v>
      </c>
      <c r="K690" s="38">
        <v>73.901</v>
      </c>
      <c r="L690" s="38">
        <v>74.362</v>
      </c>
      <c r="M690" s="38">
        <v>75.193</v>
      </c>
      <c r="N690" s="38">
        <v>75.912</v>
      </c>
      <c r="O690" s="38">
        <v>75.973</v>
      </c>
      <c r="P690" s="38">
        <v>77.09</v>
      </c>
      <c r="Q690" s="38">
        <v>78.222</v>
      </c>
      <c r="R690" s="38">
        <v>79.219</v>
      </c>
      <c r="S690" s="38">
        <v>80.599</v>
      </c>
      <c r="T690" s="38">
        <v>81.316</v>
      </c>
      <c r="U690" s="38">
        <v>82.112</v>
      </c>
      <c r="V690" s="38">
        <v>82.895</v>
      </c>
      <c r="W690" s="38">
        <v>83.685</v>
      </c>
      <c r="X690" s="38">
        <v>84.376</v>
      </c>
      <c r="Y690" s="38">
        <v>85</v>
      </c>
      <c r="Z690" s="38">
        <v>85.615</v>
      </c>
      <c r="AA690" s="38">
        <v>86.188</v>
      </c>
      <c r="AB690" s="38">
        <v>86.741</v>
      </c>
      <c r="AC690" s="38">
        <v>87.313</v>
      </c>
      <c r="AD690" s="38">
        <v>87.871</v>
      </c>
      <c r="AE690" s="38">
        <v>88.442</v>
      </c>
      <c r="AF690" s="38">
        <v>88.988</v>
      </c>
      <c r="AG690" s="38">
        <v>89.512</v>
      </c>
      <c r="AH690" s="38">
        <v>90.07</v>
      </c>
      <c r="AI690" s="38">
        <v>90.61</v>
      </c>
      <c r="AJ690" s="38">
        <v>91.14</v>
      </c>
      <c r="AK690" s="38">
        <v>91.665</v>
      </c>
    </row>
    <row r="691" spans="1:37" ht="12.75" customHeight="1" thickBot="1" thickTop="1">
      <c r="A691" s="1">
        <v>5</v>
      </c>
      <c r="B691" s="19">
        <f>MATCH(D691,'[2]world'!$B$3:$B$400,0)</f>
        <v>288</v>
      </c>
      <c r="C691" s="17" t="str">
        <f>INDEX('[2]world'!$D$3:$D$400,MATCH(D691,'[2]world'!$B$3:$B$400,0))</f>
        <v>Ocean</v>
      </c>
      <c r="D691" s="22" t="s">
        <v>176</v>
      </c>
      <c r="E691" s="23">
        <f>MATCH(G691,'[2]sex'!$B$3:$B$176,0)</f>
        <v>3</v>
      </c>
      <c r="F691" s="23" t="str">
        <f>INDEX('[2]sex'!$D$3:$D$176,MATCH(G691,'[2]sex'!$B$3:$B$176,0))</f>
        <v>both_s</v>
      </c>
      <c r="G691" s="22" t="s">
        <v>312</v>
      </c>
      <c r="H691" s="38">
        <v>60.4416256318675</v>
      </c>
      <c r="I691" s="38">
        <v>62.4435625200348</v>
      </c>
      <c r="J691" s="38">
        <v>63.8567304664148</v>
      </c>
      <c r="K691" s="38">
        <v>65.0481587930322</v>
      </c>
      <c r="L691" s="38">
        <v>66.3790591280609</v>
      </c>
      <c r="M691" s="38">
        <v>68.1759128556727</v>
      </c>
      <c r="N691" s="38">
        <v>70.1755347622691</v>
      </c>
      <c r="O691" s="38">
        <v>70.9026081984517</v>
      </c>
      <c r="P691" s="38">
        <v>72.5134992741904</v>
      </c>
      <c r="Q691" s="38">
        <v>73.6290797244289</v>
      </c>
      <c r="R691" s="38">
        <v>75.1402147397138</v>
      </c>
      <c r="S691" s="38">
        <v>76.6336528113821</v>
      </c>
      <c r="T691" s="38">
        <v>77.4641169583672</v>
      </c>
      <c r="U691" s="38">
        <v>78.3621364591004</v>
      </c>
      <c r="V691" s="38">
        <v>79.1567485035055</v>
      </c>
      <c r="W691" s="38">
        <v>79.8111211543217</v>
      </c>
      <c r="X691" s="38">
        <v>80.4171871908245</v>
      </c>
      <c r="Y691" s="38">
        <v>80.9986698117261</v>
      </c>
      <c r="Z691" s="38">
        <v>81.5628907313206</v>
      </c>
      <c r="AA691" s="38">
        <v>82.1210610907206</v>
      </c>
      <c r="AB691" s="38">
        <v>82.6411039282665</v>
      </c>
      <c r="AC691" s="38">
        <v>83.1867171703147</v>
      </c>
      <c r="AD691" s="38">
        <v>83.7232924822181</v>
      </c>
      <c r="AE691" s="38">
        <v>84.2426157490322</v>
      </c>
      <c r="AF691" s="38">
        <v>84.7676217970048</v>
      </c>
      <c r="AG691" s="38">
        <v>85.321557620177</v>
      </c>
      <c r="AH691" s="38">
        <v>85.8498845564218</v>
      </c>
      <c r="AI691" s="38">
        <v>86.4231148967843</v>
      </c>
      <c r="AJ691" s="38">
        <v>87.0382812047177</v>
      </c>
      <c r="AK691" s="38">
        <v>87.6359002369346</v>
      </c>
    </row>
    <row r="692" spans="1:37" ht="12.75" customHeight="1" thickBot="1" thickTop="1">
      <c r="A692" s="1">
        <v>5</v>
      </c>
      <c r="B692" s="19">
        <f>MATCH(D692,'[2]world'!$B$3:$B$400,0)</f>
        <v>192</v>
      </c>
      <c r="C692" s="17" t="str">
        <f>INDEX('[2]world'!$D$3:$D$400,MATCH(D692,'[2]world'!$B$3:$B$400,0))</f>
        <v>Oman</v>
      </c>
      <c r="D692" s="22" t="s">
        <v>177</v>
      </c>
      <c r="E692" s="23">
        <f>MATCH(G692,'[2]sex'!$B$3:$B$176,0)</f>
        <v>3</v>
      </c>
      <c r="F692" s="23" t="str">
        <f>INDEX('[2]sex'!$D$3:$D$176,MATCH(G692,'[2]sex'!$B$3:$B$176,0))</f>
        <v>both_s</v>
      </c>
      <c r="G692" s="22" t="s">
        <v>312</v>
      </c>
      <c r="H692" s="38">
        <v>36.054</v>
      </c>
      <c r="I692" s="38">
        <v>40.534</v>
      </c>
      <c r="J692" s="38">
        <v>44.71</v>
      </c>
      <c r="K692" s="38">
        <v>48.554</v>
      </c>
      <c r="L692" s="38">
        <v>52.257</v>
      </c>
      <c r="M692" s="38">
        <v>57.378</v>
      </c>
      <c r="N692" s="38">
        <v>61.925</v>
      </c>
      <c r="O692" s="38">
        <v>65.642</v>
      </c>
      <c r="P692" s="38">
        <v>68.515</v>
      </c>
      <c r="Q692" s="38">
        <v>70.927</v>
      </c>
      <c r="R692" s="38">
        <v>73.228</v>
      </c>
      <c r="S692" s="38">
        <v>75.065</v>
      </c>
      <c r="T692" s="38">
        <v>76.412</v>
      </c>
      <c r="U692" s="38">
        <v>77.495</v>
      </c>
      <c r="V692" s="38">
        <v>78.645</v>
      </c>
      <c r="W692" s="38">
        <v>79.756</v>
      </c>
      <c r="X692" s="38">
        <v>80.792</v>
      </c>
      <c r="Y692" s="38">
        <v>81.821</v>
      </c>
      <c r="Z692" s="38">
        <v>82.808</v>
      </c>
      <c r="AA692" s="38">
        <v>83.693</v>
      </c>
      <c r="AB692" s="38">
        <v>84.496</v>
      </c>
      <c r="AC692" s="38">
        <v>85.222</v>
      </c>
      <c r="AD692" s="38">
        <v>85.852</v>
      </c>
      <c r="AE692" s="38">
        <v>86.44</v>
      </c>
      <c r="AF692" s="38">
        <v>87.001</v>
      </c>
      <c r="AG692" s="38">
        <v>87.541</v>
      </c>
      <c r="AH692" s="38">
        <v>88.047</v>
      </c>
      <c r="AI692" s="38">
        <v>88.564</v>
      </c>
      <c r="AJ692" s="38">
        <v>89.059</v>
      </c>
      <c r="AK692" s="38">
        <v>89.559</v>
      </c>
    </row>
    <row r="693" spans="1:37" ht="12.75" customHeight="1" thickBot="1" thickTop="1">
      <c r="A693" s="1">
        <v>5</v>
      </c>
      <c r="B693" s="19">
        <f>MATCH(D693,'[2]world'!$B$3:$B$400,0)</f>
        <v>355</v>
      </c>
      <c r="C693" s="17" t="str">
        <f>INDEX('[2]world'!$D$3:$D$400,MATCH(D693,'[2]world'!$B$3:$B$400,0))</f>
        <v>NotSpe</v>
      </c>
      <c r="D693" s="22" t="s">
        <v>263</v>
      </c>
      <c r="E693" s="23">
        <f>MATCH(G693,'[2]sex'!$B$3:$B$176,0)</f>
        <v>3</v>
      </c>
      <c r="F693" s="23" t="str">
        <f>INDEX('[2]sex'!$D$3:$D$176,MATCH(G693,'[2]sex'!$B$3:$B$176,0))</f>
        <v>both_s</v>
      </c>
      <c r="G693" s="22" t="s">
        <v>312</v>
      </c>
      <c r="H693" s="38">
        <v>58.192</v>
      </c>
      <c r="I693" s="38">
        <v>62.916</v>
      </c>
      <c r="J693" s="38">
        <v>65.014</v>
      </c>
      <c r="K693" s="38">
        <v>66.91</v>
      </c>
      <c r="L693" s="38">
        <v>69.352</v>
      </c>
      <c r="M693" s="38">
        <v>70.805</v>
      </c>
      <c r="N693" s="38">
        <v>72.141</v>
      </c>
      <c r="O693" s="38">
        <v>73.344</v>
      </c>
      <c r="P693" s="38">
        <v>74.387</v>
      </c>
      <c r="Q693" s="38">
        <v>75.174</v>
      </c>
      <c r="R693" s="38">
        <v>76.911</v>
      </c>
      <c r="S693" s="38">
        <v>78.173</v>
      </c>
      <c r="T693" s="38">
        <v>79.257</v>
      </c>
      <c r="U693" s="38">
        <v>80.258</v>
      </c>
      <c r="V693" s="38">
        <v>81.25</v>
      </c>
      <c r="W693" s="38">
        <v>82.205</v>
      </c>
      <c r="X693" s="38">
        <v>83.101</v>
      </c>
      <c r="Y693" s="38">
        <v>83.87</v>
      </c>
      <c r="Z693" s="38">
        <v>84.571</v>
      </c>
      <c r="AA693" s="38">
        <v>85.234</v>
      </c>
      <c r="AB693" s="38">
        <v>85.844</v>
      </c>
      <c r="AC693" s="38">
        <v>86.478</v>
      </c>
      <c r="AD693" s="38">
        <v>87.063</v>
      </c>
      <c r="AE693" s="38">
        <v>87.666</v>
      </c>
      <c r="AF693" s="38">
        <v>88.205</v>
      </c>
      <c r="AG693" s="38">
        <v>88.79</v>
      </c>
      <c r="AH693" s="38">
        <v>89.389</v>
      </c>
      <c r="AI693" s="38">
        <v>89.962</v>
      </c>
      <c r="AJ693" s="38">
        <v>90.522</v>
      </c>
      <c r="AK693" s="38">
        <v>91.053</v>
      </c>
    </row>
    <row r="694" spans="1:37" ht="12.75" customHeight="1" thickBot="1" thickTop="1">
      <c r="A694" s="1">
        <v>5</v>
      </c>
      <c r="B694" s="19">
        <f>MATCH(D694,'[2]world'!$B$3:$B$400,0)</f>
        <v>207</v>
      </c>
      <c r="C694" s="17" t="str">
        <f>INDEX('[2]world'!$D$3:$D$400,MATCH(D694,'[2]world'!$B$3:$B$400,0))</f>
        <v>Pak</v>
      </c>
      <c r="D694" s="22" t="s">
        <v>178</v>
      </c>
      <c r="E694" s="23">
        <f>MATCH(G694,'[2]sex'!$B$3:$B$176,0)</f>
        <v>3</v>
      </c>
      <c r="F694" s="23" t="str">
        <f>INDEX('[2]sex'!$D$3:$D$176,MATCH(G694,'[2]sex'!$B$3:$B$176,0))</f>
        <v>both_s</v>
      </c>
      <c r="G694" s="22" t="s">
        <v>312</v>
      </c>
      <c r="H694" s="38">
        <v>37.05</v>
      </c>
      <c r="I694" s="38">
        <v>42.741</v>
      </c>
      <c r="J694" s="38">
        <v>47.497</v>
      </c>
      <c r="K694" s="38">
        <v>51.264</v>
      </c>
      <c r="L694" s="38">
        <v>54.151</v>
      </c>
      <c r="M694" s="38">
        <v>56.129</v>
      </c>
      <c r="N694" s="38">
        <v>57.774</v>
      </c>
      <c r="O694" s="38">
        <v>59.32</v>
      </c>
      <c r="P694" s="38">
        <v>60.777</v>
      </c>
      <c r="Q694" s="38">
        <v>62.094</v>
      </c>
      <c r="R694" s="38">
        <v>63.35</v>
      </c>
      <c r="S694" s="38">
        <v>64.387</v>
      </c>
      <c r="T694" s="38">
        <v>65.88</v>
      </c>
      <c r="U694" s="38">
        <v>66.753</v>
      </c>
      <c r="V694" s="38">
        <v>67.592</v>
      </c>
      <c r="W694" s="38">
        <v>68.379</v>
      </c>
      <c r="X694" s="38">
        <v>69.162</v>
      </c>
      <c r="Y694" s="38">
        <v>69.888</v>
      </c>
      <c r="Z694" s="38">
        <v>70.652</v>
      </c>
      <c r="AA694" s="38">
        <v>71.334</v>
      </c>
      <c r="AB694" s="38">
        <v>72.05</v>
      </c>
      <c r="AC694" s="38">
        <v>72.758</v>
      </c>
      <c r="AD694" s="38">
        <v>73.489</v>
      </c>
      <c r="AE694" s="38">
        <v>74.239</v>
      </c>
      <c r="AF694" s="38">
        <v>74.988</v>
      </c>
      <c r="AG694" s="38">
        <v>75.728</v>
      </c>
      <c r="AH694" s="38">
        <v>76.515</v>
      </c>
      <c r="AI694" s="38">
        <v>77.32</v>
      </c>
      <c r="AJ694" s="38">
        <v>78.178</v>
      </c>
      <c r="AK694" s="38">
        <v>79.038</v>
      </c>
    </row>
    <row r="695" spans="1:37" ht="12.75" customHeight="1" thickBot="1" thickTop="1">
      <c r="A695" s="1">
        <v>5</v>
      </c>
      <c r="B695" s="19">
        <f>MATCH(D695,'[2]world'!$B$3:$B$400,0)</f>
        <v>150</v>
      </c>
      <c r="C695" s="17" t="str">
        <f>INDEX('[2]world'!$D$3:$D$400,MATCH(D695,'[2]world'!$B$3:$B$400,0))</f>
        <v>Pan</v>
      </c>
      <c r="D695" s="22" t="s">
        <v>179</v>
      </c>
      <c r="E695" s="23">
        <f>MATCH(G695,'[2]sex'!$B$3:$B$176,0)</f>
        <v>3</v>
      </c>
      <c r="F695" s="23" t="str">
        <f>INDEX('[2]sex'!$D$3:$D$176,MATCH(G695,'[2]sex'!$B$3:$B$176,0))</f>
        <v>both_s</v>
      </c>
      <c r="G695" s="22" t="s">
        <v>312</v>
      </c>
      <c r="H695" s="38">
        <v>56.802</v>
      </c>
      <c r="I695" s="38">
        <v>59.501</v>
      </c>
      <c r="J695" s="38">
        <v>62.148</v>
      </c>
      <c r="K695" s="38">
        <v>64.355</v>
      </c>
      <c r="L695" s="38">
        <v>66.738</v>
      </c>
      <c r="M695" s="38">
        <v>69.222</v>
      </c>
      <c r="N695" s="38">
        <v>70.995</v>
      </c>
      <c r="O695" s="38">
        <v>72.375</v>
      </c>
      <c r="P695" s="38">
        <v>73.546</v>
      </c>
      <c r="Q695" s="38">
        <v>74.597</v>
      </c>
      <c r="R695" s="38">
        <v>75.536</v>
      </c>
      <c r="S695" s="38">
        <v>76.361</v>
      </c>
      <c r="T695" s="38">
        <v>77.318</v>
      </c>
      <c r="U695" s="38">
        <v>78.178</v>
      </c>
      <c r="V695" s="38">
        <v>79.042</v>
      </c>
      <c r="W695" s="38">
        <v>79.867</v>
      </c>
      <c r="X695" s="38">
        <v>80.695</v>
      </c>
      <c r="Y695" s="38">
        <v>81.496</v>
      </c>
      <c r="Z695" s="38">
        <v>82.259</v>
      </c>
      <c r="AA695" s="38">
        <v>83.01</v>
      </c>
      <c r="AB695" s="38">
        <v>83.696</v>
      </c>
      <c r="AC695" s="38">
        <v>84.313</v>
      </c>
      <c r="AD695" s="38">
        <v>84.881</v>
      </c>
      <c r="AE695" s="38">
        <v>85.417</v>
      </c>
      <c r="AF695" s="38">
        <v>85.936</v>
      </c>
      <c r="AG695" s="38">
        <v>86.453</v>
      </c>
      <c r="AH695" s="38">
        <v>86.939</v>
      </c>
      <c r="AI695" s="38">
        <v>87.387</v>
      </c>
      <c r="AJ695" s="38">
        <v>87.799</v>
      </c>
      <c r="AK695" s="38">
        <v>88.261</v>
      </c>
    </row>
    <row r="696" spans="1:37" ht="12.75" customHeight="1" thickBot="1" thickTop="1">
      <c r="A696" s="1">
        <v>5</v>
      </c>
      <c r="B696" s="19">
        <f>MATCH(D696,'[2]world'!$B$3:$B$400,0)</f>
        <v>244</v>
      </c>
      <c r="C696" s="17" t="str">
        <f>INDEX('[2]world'!$D$3:$D$400,MATCH(D696,'[2]world'!$B$3:$B$400,0))</f>
        <v>Pap</v>
      </c>
      <c r="D696" s="22" t="s">
        <v>180</v>
      </c>
      <c r="E696" s="23">
        <f>MATCH(G696,'[2]sex'!$B$3:$B$176,0)</f>
        <v>3</v>
      </c>
      <c r="F696" s="23" t="str">
        <f>INDEX('[2]sex'!$D$3:$D$176,MATCH(G696,'[2]sex'!$B$3:$B$176,0))</f>
        <v>both_s</v>
      </c>
      <c r="G696" s="22" t="s">
        <v>312</v>
      </c>
      <c r="H696" s="38">
        <v>34.677</v>
      </c>
      <c r="I696" s="38">
        <v>37.179</v>
      </c>
      <c r="J696" s="38">
        <v>39.938</v>
      </c>
      <c r="K696" s="38">
        <v>44.179</v>
      </c>
      <c r="L696" s="38">
        <v>47.68</v>
      </c>
      <c r="M696" s="38">
        <v>50.776</v>
      </c>
      <c r="N696" s="38">
        <v>54.348</v>
      </c>
      <c r="O696" s="38">
        <v>54.755</v>
      </c>
      <c r="P696" s="38">
        <v>56.53</v>
      </c>
      <c r="Q696" s="38">
        <v>57.959</v>
      </c>
      <c r="R696" s="38">
        <v>59.602</v>
      </c>
      <c r="S696" s="38">
        <v>61.505</v>
      </c>
      <c r="T696" s="38">
        <v>62.307</v>
      </c>
      <c r="U696" s="38">
        <v>63.233</v>
      </c>
      <c r="V696" s="38">
        <v>64.096</v>
      </c>
      <c r="W696" s="38">
        <v>64.903</v>
      </c>
      <c r="X696" s="38">
        <v>65.73</v>
      </c>
      <c r="Y696" s="38">
        <v>66.479</v>
      </c>
      <c r="Z696" s="38">
        <v>67.23</v>
      </c>
      <c r="AA696" s="38">
        <v>67.949</v>
      </c>
      <c r="AB696" s="38">
        <v>68.645</v>
      </c>
      <c r="AC696" s="38">
        <v>69.354</v>
      </c>
      <c r="AD696" s="38">
        <v>70.063</v>
      </c>
      <c r="AE696" s="38">
        <v>70.739</v>
      </c>
      <c r="AF696" s="38">
        <v>71.409</v>
      </c>
      <c r="AG696" s="38">
        <v>72.139</v>
      </c>
      <c r="AH696" s="38">
        <v>72.793</v>
      </c>
      <c r="AI696" s="38">
        <v>73.508</v>
      </c>
      <c r="AJ696" s="38">
        <v>74.272</v>
      </c>
      <c r="AK696" s="38">
        <v>75.009</v>
      </c>
    </row>
    <row r="697" spans="1:37" ht="12.75" customHeight="1" thickBot="1" thickTop="1">
      <c r="A697" s="1">
        <v>5</v>
      </c>
      <c r="B697" s="19">
        <f>MATCH(D697,'[2]world'!$B$3:$B$400,0)</f>
        <v>178</v>
      </c>
      <c r="C697" s="17" t="str">
        <f>INDEX('[2]world'!$D$3:$D$400,MATCH(D697,'[2]world'!$B$3:$B$400,0))</f>
        <v>Par</v>
      </c>
      <c r="D697" s="22" t="s">
        <v>181</v>
      </c>
      <c r="E697" s="23">
        <f>MATCH(G697,'[2]sex'!$B$3:$B$176,0)</f>
        <v>3</v>
      </c>
      <c r="F697" s="23" t="str">
        <f>INDEX('[2]sex'!$D$3:$D$176,MATCH(G697,'[2]sex'!$B$3:$B$176,0))</f>
        <v>both_s</v>
      </c>
      <c r="G697" s="22" t="s">
        <v>312</v>
      </c>
      <c r="H697" s="38">
        <v>62.727</v>
      </c>
      <c r="I697" s="38">
        <v>63.294</v>
      </c>
      <c r="J697" s="38">
        <v>64.47</v>
      </c>
      <c r="K697" s="38">
        <v>65.044</v>
      </c>
      <c r="L697" s="38">
        <v>65.926</v>
      </c>
      <c r="M697" s="38">
        <v>66.512</v>
      </c>
      <c r="N697" s="38">
        <v>67.066</v>
      </c>
      <c r="O697" s="38">
        <v>67.594</v>
      </c>
      <c r="P697" s="38">
        <v>68.494</v>
      </c>
      <c r="Q697" s="38">
        <v>69.399</v>
      </c>
      <c r="R697" s="38">
        <v>70.755</v>
      </c>
      <c r="S697" s="38">
        <v>71.75</v>
      </c>
      <c r="T697" s="38">
        <v>72.741</v>
      </c>
      <c r="U697" s="38">
        <v>73.19</v>
      </c>
      <c r="V697" s="38">
        <v>73.683</v>
      </c>
      <c r="W697" s="38">
        <v>74.215</v>
      </c>
      <c r="X697" s="38">
        <v>74.747</v>
      </c>
      <c r="Y697" s="38">
        <v>75.318</v>
      </c>
      <c r="Z697" s="38">
        <v>75.905</v>
      </c>
      <c r="AA697" s="38">
        <v>76.49</v>
      </c>
      <c r="AB697" s="38">
        <v>77.132</v>
      </c>
      <c r="AC697" s="38">
        <v>77.771</v>
      </c>
      <c r="AD697" s="38">
        <v>78.421</v>
      </c>
      <c r="AE697" s="38">
        <v>79.087</v>
      </c>
      <c r="AF697" s="38">
        <v>79.758</v>
      </c>
      <c r="AG697" s="38">
        <v>80.469</v>
      </c>
      <c r="AH697" s="38">
        <v>81.173</v>
      </c>
      <c r="AI697" s="38">
        <v>81.849</v>
      </c>
      <c r="AJ697" s="38">
        <v>82.572</v>
      </c>
      <c r="AK697" s="38">
        <v>83.276</v>
      </c>
    </row>
    <row r="698" spans="1:37" ht="12.75" customHeight="1" thickBot="1" thickTop="1">
      <c r="A698" s="1">
        <v>5</v>
      </c>
      <c r="B698" s="19">
        <f>MATCH(D698,'[2]world'!$B$3:$B$400,0)</f>
        <v>179</v>
      </c>
      <c r="C698" s="17" t="str">
        <f>INDEX('[2]world'!$D$3:$D$400,MATCH(D698,'[2]world'!$B$3:$B$400,0))</f>
        <v>Peru</v>
      </c>
      <c r="D698" s="22" t="s">
        <v>182</v>
      </c>
      <c r="E698" s="23">
        <f>MATCH(G698,'[2]sex'!$B$3:$B$176,0)</f>
        <v>3</v>
      </c>
      <c r="F698" s="23" t="str">
        <f>INDEX('[2]sex'!$D$3:$D$176,MATCH(G698,'[2]sex'!$B$3:$B$176,0))</f>
        <v>both_s</v>
      </c>
      <c r="G698" s="22" t="s">
        <v>312</v>
      </c>
      <c r="H698" s="38">
        <v>43.905</v>
      </c>
      <c r="I698" s="38">
        <v>46.279</v>
      </c>
      <c r="J698" s="38">
        <v>49.118</v>
      </c>
      <c r="K698" s="38">
        <v>51.49</v>
      </c>
      <c r="L698" s="38">
        <v>55.519</v>
      </c>
      <c r="M698" s="38">
        <v>58.533</v>
      </c>
      <c r="N698" s="38">
        <v>61.548</v>
      </c>
      <c r="O698" s="38">
        <v>64.292</v>
      </c>
      <c r="P698" s="38">
        <v>66.752</v>
      </c>
      <c r="Q698" s="38">
        <v>69.272</v>
      </c>
      <c r="R698" s="38">
        <v>71.599</v>
      </c>
      <c r="S698" s="38">
        <v>73.145</v>
      </c>
      <c r="T698" s="38">
        <v>74.156</v>
      </c>
      <c r="U698" s="38">
        <v>75.503</v>
      </c>
      <c r="V698" s="38">
        <v>76.743</v>
      </c>
      <c r="W698" s="38">
        <v>77.917</v>
      </c>
      <c r="X698" s="38">
        <v>79.063</v>
      </c>
      <c r="Y698" s="38">
        <v>80.124</v>
      </c>
      <c r="Z698" s="38">
        <v>81.162</v>
      </c>
      <c r="AA698" s="38">
        <v>82.133</v>
      </c>
      <c r="AB698" s="38">
        <v>83.081</v>
      </c>
      <c r="AC698" s="38">
        <v>83.942</v>
      </c>
      <c r="AD698" s="38">
        <v>84.755</v>
      </c>
      <c r="AE698" s="38">
        <v>85.464</v>
      </c>
      <c r="AF698" s="38">
        <v>86.104</v>
      </c>
      <c r="AG698" s="38">
        <v>86.71</v>
      </c>
      <c r="AH698" s="38">
        <v>87.341</v>
      </c>
      <c r="AI698" s="38">
        <v>87.913</v>
      </c>
      <c r="AJ698" s="38">
        <v>88.464</v>
      </c>
      <c r="AK698" s="38">
        <v>89.026</v>
      </c>
    </row>
    <row r="699" spans="1:37" ht="12.75" customHeight="1" thickBot="1" thickTop="1">
      <c r="A699" s="1">
        <v>5</v>
      </c>
      <c r="B699" s="19">
        <f>MATCH(D699,'[2]world'!$B$3:$B$400,0)</f>
        <v>216</v>
      </c>
      <c r="C699" s="17" t="str">
        <f>INDEX('[2]world'!$D$3:$D$400,MATCH(D699,'[2]world'!$B$3:$B$400,0))</f>
        <v>Fil</v>
      </c>
      <c r="D699" s="22" t="s">
        <v>183</v>
      </c>
      <c r="E699" s="23">
        <f>MATCH(G699,'[2]sex'!$B$3:$B$176,0)</f>
        <v>3</v>
      </c>
      <c r="F699" s="23" t="str">
        <f>INDEX('[2]sex'!$D$3:$D$176,MATCH(G699,'[2]sex'!$B$3:$B$176,0))</f>
        <v>both_s</v>
      </c>
      <c r="G699" s="22" t="s">
        <v>312</v>
      </c>
      <c r="H699" s="38">
        <v>55.43</v>
      </c>
      <c r="I699" s="38">
        <v>57.084</v>
      </c>
      <c r="J699" s="38">
        <v>58.619</v>
      </c>
      <c r="K699" s="38">
        <v>60.078</v>
      </c>
      <c r="L699" s="38">
        <v>61.408</v>
      </c>
      <c r="M699" s="38">
        <v>61.664</v>
      </c>
      <c r="N699" s="38">
        <v>62.874</v>
      </c>
      <c r="O699" s="38">
        <v>64.697</v>
      </c>
      <c r="P699" s="38">
        <v>65.702</v>
      </c>
      <c r="Q699" s="38">
        <v>66.355</v>
      </c>
      <c r="R699" s="38">
        <v>66.957</v>
      </c>
      <c r="S699" s="38">
        <v>67.516</v>
      </c>
      <c r="T699" s="38">
        <v>67.988</v>
      </c>
      <c r="U699" s="38">
        <v>68.722</v>
      </c>
      <c r="V699" s="38">
        <v>69.39</v>
      </c>
      <c r="W699" s="38">
        <v>70.086</v>
      </c>
      <c r="X699" s="38">
        <v>70.764</v>
      </c>
      <c r="Y699" s="38">
        <v>71.402</v>
      </c>
      <c r="Z699" s="38">
        <v>72.032</v>
      </c>
      <c r="AA699" s="38">
        <v>72.724</v>
      </c>
      <c r="AB699" s="38">
        <v>73.362</v>
      </c>
      <c r="AC699" s="38">
        <v>74.061</v>
      </c>
      <c r="AD699" s="38">
        <v>74.713</v>
      </c>
      <c r="AE699" s="38">
        <v>75.428</v>
      </c>
      <c r="AF699" s="38">
        <v>76.171</v>
      </c>
      <c r="AG699" s="38">
        <v>76.873</v>
      </c>
      <c r="AH699" s="38">
        <v>77.612</v>
      </c>
      <c r="AI699" s="38">
        <v>78.347</v>
      </c>
      <c r="AJ699" s="38">
        <v>79.118</v>
      </c>
      <c r="AK699" s="38">
        <v>79.838</v>
      </c>
    </row>
    <row r="700" spans="1:37" ht="12.75" customHeight="1" thickBot="1" thickTop="1">
      <c r="A700" s="1">
        <v>5</v>
      </c>
      <c r="B700" s="19">
        <f>MATCH(D700,'[2]world'!$B$3:$B$400,0)</f>
        <v>30</v>
      </c>
      <c r="C700" s="17" t="str">
        <f>INDEX('[2]world'!$D$3:$D$400,MATCH(D700,'[2]world'!$B$3:$B$400,0))</f>
        <v>PL</v>
      </c>
      <c r="D700" s="22" t="s">
        <v>184</v>
      </c>
      <c r="E700" s="23">
        <f>MATCH(G700,'[2]sex'!$B$3:$B$176,0)</f>
        <v>3</v>
      </c>
      <c r="F700" s="23" t="str">
        <f>INDEX('[2]sex'!$D$3:$D$176,MATCH(G700,'[2]sex'!$B$3:$B$176,0))</f>
        <v>both_s</v>
      </c>
      <c r="G700" s="22" t="s">
        <v>312</v>
      </c>
      <c r="H700" s="38">
        <v>61.44</v>
      </c>
      <c r="I700" s="38">
        <v>65.894</v>
      </c>
      <c r="J700" s="38">
        <v>68.268</v>
      </c>
      <c r="K700" s="38">
        <v>69.797</v>
      </c>
      <c r="L700" s="38">
        <v>70.567</v>
      </c>
      <c r="M700" s="38">
        <v>70.656</v>
      </c>
      <c r="N700" s="38">
        <v>70.985</v>
      </c>
      <c r="O700" s="38">
        <v>70.967</v>
      </c>
      <c r="P700" s="38">
        <v>71.15</v>
      </c>
      <c r="Q700" s="38">
        <v>72.776</v>
      </c>
      <c r="R700" s="38">
        <v>74.531</v>
      </c>
      <c r="S700" s="38">
        <v>75.459</v>
      </c>
      <c r="T700" s="38">
        <v>77.139</v>
      </c>
      <c r="U700" s="38">
        <v>77.975</v>
      </c>
      <c r="V700" s="38">
        <v>78.802</v>
      </c>
      <c r="W700" s="38">
        <v>79.628</v>
      </c>
      <c r="X700" s="38">
        <v>80.459</v>
      </c>
      <c r="Y700" s="38">
        <v>81.302</v>
      </c>
      <c r="Z700" s="38">
        <v>82.088</v>
      </c>
      <c r="AA700" s="38">
        <v>82.8</v>
      </c>
      <c r="AB700" s="38">
        <v>83.467</v>
      </c>
      <c r="AC700" s="38">
        <v>84.077</v>
      </c>
      <c r="AD700" s="38">
        <v>84.644</v>
      </c>
      <c r="AE700" s="38">
        <v>85.215</v>
      </c>
      <c r="AF700" s="38">
        <v>85.751</v>
      </c>
      <c r="AG700" s="38">
        <v>86.309</v>
      </c>
      <c r="AH700" s="38">
        <v>86.847</v>
      </c>
      <c r="AI700" s="38">
        <v>87.356</v>
      </c>
      <c r="AJ700" s="38">
        <v>87.857</v>
      </c>
      <c r="AK700" s="38">
        <v>88.367</v>
      </c>
    </row>
    <row r="701" spans="1:37" ht="12.75" customHeight="1" thickBot="1" thickTop="1">
      <c r="A701" s="1">
        <v>5</v>
      </c>
      <c r="B701" s="19">
        <f>MATCH(D701,'[2]world'!$B$3:$B$400,0)</f>
        <v>290</v>
      </c>
      <c r="C701" s="17" t="str">
        <f>INDEX('[2]world'!$D$3:$D$400,MATCH(D701,'[2]world'!$B$3:$B$400,0))</f>
        <v>Polin</v>
      </c>
      <c r="D701" s="22" t="s">
        <v>185</v>
      </c>
      <c r="E701" s="23">
        <f>MATCH(G701,'[2]sex'!$B$3:$B$176,0)</f>
        <v>3</v>
      </c>
      <c r="F701" s="23" t="str">
        <f>INDEX('[2]sex'!$D$3:$D$176,MATCH(G701,'[2]sex'!$B$3:$B$176,0))</f>
        <v>both_s</v>
      </c>
      <c r="G701" s="22" t="s">
        <v>312</v>
      </c>
      <c r="H701" s="38">
        <v>50.3974618513498</v>
      </c>
      <c r="I701" s="38">
        <v>53.907794306647</v>
      </c>
      <c r="J701" s="38">
        <v>56.0790124794524</v>
      </c>
      <c r="K701" s="38">
        <v>58.3081891571654</v>
      </c>
      <c r="L701" s="38">
        <v>60.2826958640577</v>
      </c>
      <c r="M701" s="38">
        <v>62.2536498603555</v>
      </c>
      <c r="N701" s="38">
        <v>64.8072985450697</v>
      </c>
      <c r="O701" s="38">
        <v>66.7179803242856</v>
      </c>
      <c r="P701" s="38">
        <v>68.5036493240214</v>
      </c>
      <c r="Q701" s="38">
        <v>70.1240257041911</v>
      </c>
      <c r="R701" s="38">
        <v>71.5806748237055</v>
      </c>
      <c r="S701" s="38">
        <v>73.0644170627371</v>
      </c>
      <c r="T701" s="38">
        <v>74.2811854211855</v>
      </c>
      <c r="U701" s="38">
        <v>75.4272470926296</v>
      </c>
      <c r="V701" s="38">
        <v>76.537680578207</v>
      </c>
      <c r="W701" s="38">
        <v>77.5842727128924</v>
      </c>
      <c r="X701" s="38">
        <v>78.5753472691975</v>
      </c>
      <c r="Y701" s="38">
        <v>79.5715180765767</v>
      </c>
      <c r="Z701" s="38">
        <v>80.5359877173946</v>
      </c>
      <c r="AA701" s="38">
        <v>81.4622907394336</v>
      </c>
      <c r="AB701" s="38">
        <v>82.3506532805298</v>
      </c>
      <c r="AC701" s="38">
        <v>83.1481985377605</v>
      </c>
      <c r="AD701" s="38">
        <v>83.8661302630777</v>
      </c>
      <c r="AE701" s="38">
        <v>84.5244857818617</v>
      </c>
      <c r="AF701" s="38">
        <v>85.1504585266531</v>
      </c>
      <c r="AG701" s="38">
        <v>85.7465845228187</v>
      </c>
      <c r="AH701" s="38">
        <v>86.3303350577175</v>
      </c>
      <c r="AI701" s="38">
        <v>86.8989876307393</v>
      </c>
      <c r="AJ701" s="38">
        <v>87.4747909601654</v>
      </c>
      <c r="AK701" s="38">
        <v>88.0362246353138</v>
      </c>
    </row>
    <row r="702" spans="1:37" ht="12.75" customHeight="1" thickBot="1" thickTop="1">
      <c r="A702" s="1">
        <v>5</v>
      </c>
      <c r="B702" s="19">
        <f>MATCH(D702,'[2]world'!$B$3:$B$400,0)</f>
        <v>31</v>
      </c>
      <c r="C702" s="17" t="str">
        <f>INDEX('[2]world'!$D$3:$D$400,MATCH(D702,'[2]world'!$B$3:$B$400,0))</f>
        <v>PR</v>
      </c>
      <c r="D702" s="22" t="s">
        <v>186</v>
      </c>
      <c r="E702" s="23">
        <f>MATCH(G702,'[2]sex'!$B$3:$B$176,0)</f>
        <v>3</v>
      </c>
      <c r="F702" s="23" t="str">
        <f>INDEX('[2]sex'!$D$3:$D$176,MATCH(G702,'[2]sex'!$B$3:$B$176,0))</f>
        <v>both_s</v>
      </c>
      <c r="G702" s="22" t="s">
        <v>312</v>
      </c>
      <c r="H702" s="38">
        <v>59.74</v>
      </c>
      <c r="I702" s="38">
        <v>61.841</v>
      </c>
      <c r="J702" s="38">
        <v>64.058</v>
      </c>
      <c r="K702" s="38">
        <v>66.151</v>
      </c>
      <c r="L702" s="38">
        <v>68.132</v>
      </c>
      <c r="M702" s="38">
        <v>70.106</v>
      </c>
      <c r="N702" s="38">
        <v>72.33</v>
      </c>
      <c r="O702" s="38">
        <v>73.842</v>
      </c>
      <c r="P702" s="38">
        <v>74.679</v>
      </c>
      <c r="Q702" s="38">
        <v>75.844</v>
      </c>
      <c r="R702" s="38">
        <v>77.317</v>
      </c>
      <c r="S702" s="38">
        <v>78.699</v>
      </c>
      <c r="T702" s="38">
        <v>80.54</v>
      </c>
      <c r="U702" s="38">
        <v>81.716</v>
      </c>
      <c r="V702" s="38">
        <v>82.83</v>
      </c>
      <c r="W702" s="38">
        <v>83.76</v>
      </c>
      <c r="X702" s="38">
        <v>84.557</v>
      </c>
      <c r="Y702" s="38">
        <v>85.321</v>
      </c>
      <c r="Z702" s="38">
        <v>86.035</v>
      </c>
      <c r="AA702" s="38">
        <v>86.736</v>
      </c>
      <c r="AB702" s="38">
        <v>87.405</v>
      </c>
      <c r="AC702" s="38">
        <v>88.078</v>
      </c>
      <c r="AD702" s="38">
        <v>88.71</v>
      </c>
      <c r="AE702" s="38">
        <v>89.331</v>
      </c>
      <c r="AF702" s="38">
        <v>89.926</v>
      </c>
      <c r="AG702" s="38">
        <v>90.538</v>
      </c>
      <c r="AH702" s="38">
        <v>91.181</v>
      </c>
      <c r="AI702" s="38">
        <v>91.743</v>
      </c>
      <c r="AJ702" s="38">
        <v>92.286</v>
      </c>
      <c r="AK702" s="38">
        <v>92.867</v>
      </c>
    </row>
    <row r="703" spans="1:37" ht="12.75" customHeight="1" thickBot="1" thickTop="1">
      <c r="A703" s="1">
        <v>5</v>
      </c>
      <c r="B703" s="19">
        <f>MATCH(D703,'[2]world'!$B$3:$B$400,0)</f>
        <v>164</v>
      </c>
      <c r="C703" s="17" t="str">
        <f>INDEX('[2]world'!$D$3:$D$400,MATCH(D703,'[2]world'!$B$3:$B$400,0))</f>
        <v>Puer</v>
      </c>
      <c r="D703" s="22" t="s">
        <v>187</v>
      </c>
      <c r="E703" s="23">
        <f>MATCH(G703,'[2]sex'!$B$3:$B$176,0)</f>
        <v>3</v>
      </c>
      <c r="F703" s="23" t="str">
        <f>INDEX('[2]sex'!$D$3:$D$176,MATCH(G703,'[2]sex'!$B$3:$B$176,0))</f>
        <v>both_s</v>
      </c>
      <c r="G703" s="22" t="s">
        <v>312</v>
      </c>
      <c r="H703" s="38">
        <v>63.528</v>
      </c>
      <c r="I703" s="38">
        <v>67.907</v>
      </c>
      <c r="J703" s="38">
        <v>69.119</v>
      </c>
      <c r="K703" s="38">
        <v>70.734</v>
      </c>
      <c r="L703" s="38">
        <v>72.356</v>
      </c>
      <c r="M703" s="38">
        <v>73.534</v>
      </c>
      <c r="N703" s="38">
        <v>73.919</v>
      </c>
      <c r="O703" s="38">
        <v>74.584</v>
      </c>
      <c r="P703" s="38">
        <v>73.837</v>
      </c>
      <c r="Q703" s="38">
        <v>74.885</v>
      </c>
      <c r="R703" s="38">
        <v>76.784</v>
      </c>
      <c r="S703" s="38">
        <v>77.851</v>
      </c>
      <c r="T703" s="38">
        <v>79.223</v>
      </c>
      <c r="U703" s="38">
        <v>80.177</v>
      </c>
      <c r="V703" s="38">
        <v>81.133</v>
      </c>
      <c r="W703" s="38">
        <v>82.019</v>
      </c>
      <c r="X703" s="38">
        <v>82.805</v>
      </c>
      <c r="Y703" s="38">
        <v>83.483</v>
      </c>
      <c r="Z703" s="38">
        <v>84.117</v>
      </c>
      <c r="AA703" s="38">
        <v>84.709</v>
      </c>
      <c r="AB703" s="38">
        <v>85.257</v>
      </c>
      <c r="AC703" s="38">
        <v>85.814</v>
      </c>
      <c r="AD703" s="38">
        <v>86.332</v>
      </c>
      <c r="AE703" s="38">
        <v>86.878</v>
      </c>
      <c r="AF703" s="38">
        <v>87.411</v>
      </c>
      <c r="AG703" s="38">
        <v>87.933</v>
      </c>
      <c r="AH703" s="38">
        <v>88.449</v>
      </c>
      <c r="AI703" s="38">
        <v>88.978</v>
      </c>
      <c r="AJ703" s="38">
        <v>89.465</v>
      </c>
      <c r="AK703" s="38">
        <v>90.012</v>
      </c>
    </row>
    <row r="704" spans="1:37" ht="12.75" customHeight="1" thickBot="1" thickTop="1">
      <c r="A704" s="1">
        <v>5</v>
      </c>
      <c r="B704" s="19">
        <f>MATCH(D704,'[2]world'!$B$3:$B$400,0)</f>
        <v>194</v>
      </c>
      <c r="C704" s="17" t="str">
        <f>INDEX('[2]world'!$D$3:$D$400,MATCH(D704,'[2]world'!$B$3:$B$400,0))</f>
        <v>Katar</v>
      </c>
      <c r="D704" s="22" t="s">
        <v>188</v>
      </c>
      <c r="E704" s="23">
        <f>MATCH(G704,'[2]sex'!$B$3:$B$176,0)</f>
        <v>3</v>
      </c>
      <c r="F704" s="23" t="str">
        <f>INDEX('[2]sex'!$D$3:$D$176,MATCH(G704,'[2]sex'!$B$3:$B$176,0))</f>
        <v>both_s</v>
      </c>
      <c r="G704" s="22" t="s">
        <v>312</v>
      </c>
      <c r="H704" s="38">
        <v>55.194</v>
      </c>
      <c r="I704" s="38">
        <v>59.155</v>
      </c>
      <c r="J704" s="38">
        <v>62.932</v>
      </c>
      <c r="K704" s="38">
        <v>66.631</v>
      </c>
      <c r="L704" s="38">
        <v>69.696</v>
      </c>
      <c r="M704" s="38">
        <v>71.735</v>
      </c>
      <c r="N704" s="38">
        <v>73.297</v>
      </c>
      <c r="O704" s="38">
        <v>74.437</v>
      </c>
      <c r="P704" s="38">
        <v>75.248</v>
      </c>
      <c r="Q704" s="38">
        <v>75.889</v>
      </c>
      <c r="R704" s="38">
        <v>76.428</v>
      </c>
      <c r="S704" s="38">
        <v>76.921</v>
      </c>
      <c r="T704" s="38">
        <v>77.935</v>
      </c>
      <c r="U704" s="38">
        <v>78.683</v>
      </c>
      <c r="V704" s="38">
        <v>79.489</v>
      </c>
      <c r="W704" s="38">
        <v>80.293</v>
      </c>
      <c r="X704" s="38">
        <v>81.119</v>
      </c>
      <c r="Y704" s="38">
        <v>81.938</v>
      </c>
      <c r="Z704" s="38">
        <v>82.732</v>
      </c>
      <c r="AA704" s="38">
        <v>83.497</v>
      </c>
      <c r="AB704" s="38">
        <v>84.231</v>
      </c>
      <c r="AC704" s="38">
        <v>84.956</v>
      </c>
      <c r="AD704" s="38">
        <v>85.578</v>
      </c>
      <c r="AE704" s="38">
        <v>86.129</v>
      </c>
      <c r="AF704" s="38">
        <v>86.637</v>
      </c>
      <c r="AG704" s="38">
        <v>87.065</v>
      </c>
      <c r="AH704" s="38">
        <v>87.545</v>
      </c>
      <c r="AI704" s="38">
        <v>88.013</v>
      </c>
      <c r="AJ704" s="38">
        <v>88.495</v>
      </c>
      <c r="AK704" s="38">
        <v>89.037</v>
      </c>
    </row>
    <row r="705" spans="1:37" ht="12.75" customHeight="1" thickBot="1" thickTop="1">
      <c r="A705" s="1">
        <v>5</v>
      </c>
      <c r="B705" s="19">
        <f>MATCH(D705,'[2]world'!$B$3:$B$400,0)</f>
        <v>19</v>
      </c>
      <c r="C705" s="17" t="str">
        <f>INDEX('[2]world'!$D$3:$D$400,MATCH(D705,'[2]world'!$B$3:$B$400,0))</f>
        <v>KR</v>
      </c>
      <c r="D705" s="22" t="s">
        <v>189</v>
      </c>
      <c r="E705" s="23">
        <f>MATCH(G705,'[2]sex'!$B$3:$B$176,0)</f>
        <v>3</v>
      </c>
      <c r="F705" s="23" t="str">
        <f>INDEX('[2]sex'!$D$3:$D$176,MATCH(G705,'[2]sex'!$B$3:$B$176,0))</f>
        <v>both_s</v>
      </c>
      <c r="G705" s="22" t="s">
        <v>312</v>
      </c>
      <c r="H705" s="38">
        <v>47.924</v>
      </c>
      <c r="I705" s="38">
        <v>51.231</v>
      </c>
      <c r="J705" s="38">
        <v>54.854</v>
      </c>
      <c r="K705" s="38">
        <v>58.838</v>
      </c>
      <c r="L705" s="38">
        <v>63.171</v>
      </c>
      <c r="M705" s="38">
        <v>64.948</v>
      </c>
      <c r="N705" s="38">
        <v>67.397</v>
      </c>
      <c r="O705" s="38">
        <v>70.419</v>
      </c>
      <c r="P705" s="38">
        <v>72.881</v>
      </c>
      <c r="Q705" s="38">
        <v>74.932</v>
      </c>
      <c r="R705" s="38">
        <v>77.37</v>
      </c>
      <c r="S705" s="38">
        <v>79.963</v>
      </c>
      <c r="T705" s="38">
        <v>81.425</v>
      </c>
      <c r="U705" s="38">
        <v>82.75</v>
      </c>
      <c r="V705" s="38">
        <v>83.738</v>
      </c>
      <c r="W705" s="38">
        <v>84.644</v>
      </c>
      <c r="X705" s="38">
        <v>85.496</v>
      </c>
      <c r="Y705" s="38">
        <v>86.253</v>
      </c>
      <c r="Z705" s="38">
        <v>87</v>
      </c>
      <c r="AA705" s="38">
        <v>87.699</v>
      </c>
      <c r="AB705" s="38">
        <v>88.379</v>
      </c>
      <c r="AC705" s="38">
        <v>88.998</v>
      </c>
      <c r="AD705" s="38">
        <v>89.615</v>
      </c>
      <c r="AE705" s="38">
        <v>90.199</v>
      </c>
      <c r="AF705" s="38">
        <v>90.802</v>
      </c>
      <c r="AG705" s="38">
        <v>91.348</v>
      </c>
      <c r="AH705" s="38">
        <v>91.898</v>
      </c>
      <c r="AI705" s="38">
        <v>92.503</v>
      </c>
      <c r="AJ705" s="38">
        <v>93.04</v>
      </c>
      <c r="AK705" s="38">
        <v>93.577</v>
      </c>
    </row>
    <row r="706" spans="1:37" ht="12.75" customHeight="1" thickBot="1" thickTop="1">
      <c r="A706" s="1">
        <v>5</v>
      </c>
      <c r="B706" s="19">
        <f>MATCH(D706,'[2]world'!$B$3:$B$400,0)</f>
        <v>25</v>
      </c>
      <c r="C706" s="17" t="str">
        <f>INDEX('[2]world'!$D$3:$D$400,MATCH(D706,'[2]world'!$B$3:$B$400,0))</f>
        <v>MD</v>
      </c>
      <c r="D706" s="22" t="s">
        <v>30</v>
      </c>
      <c r="E706" s="23">
        <f>MATCH(G706,'[2]sex'!$B$3:$B$176,0)</f>
        <v>3</v>
      </c>
      <c r="F706" s="23" t="str">
        <f>INDEX('[2]sex'!$D$3:$D$176,MATCH(G706,'[2]sex'!$B$3:$B$176,0))</f>
        <v>both_s</v>
      </c>
      <c r="G706" s="22" t="s">
        <v>312</v>
      </c>
      <c r="H706" s="38">
        <v>59.035</v>
      </c>
      <c r="I706" s="38">
        <v>61.071</v>
      </c>
      <c r="J706" s="38">
        <v>62.871</v>
      </c>
      <c r="K706" s="38">
        <v>64.641</v>
      </c>
      <c r="L706" s="38">
        <v>65.175</v>
      </c>
      <c r="M706" s="38">
        <v>65.16</v>
      </c>
      <c r="N706" s="38">
        <v>65.097</v>
      </c>
      <c r="O706" s="38">
        <v>67.534</v>
      </c>
      <c r="P706" s="38">
        <v>67.299</v>
      </c>
      <c r="Q706" s="38">
        <v>66.607</v>
      </c>
      <c r="R706" s="38">
        <v>67.622</v>
      </c>
      <c r="S706" s="38">
        <v>68.273</v>
      </c>
      <c r="T706" s="38">
        <v>71.332</v>
      </c>
      <c r="U706" s="38">
        <v>71.751</v>
      </c>
      <c r="V706" s="38">
        <v>72.24</v>
      </c>
      <c r="W706" s="38">
        <v>72.68</v>
      </c>
      <c r="X706" s="38">
        <v>73.199</v>
      </c>
      <c r="Y706" s="38">
        <v>73.67</v>
      </c>
      <c r="Z706" s="38">
        <v>74.168</v>
      </c>
      <c r="AA706" s="38">
        <v>74.685</v>
      </c>
      <c r="AB706" s="38">
        <v>75.172</v>
      </c>
      <c r="AC706" s="38">
        <v>75.708</v>
      </c>
      <c r="AD706" s="38">
        <v>76.239</v>
      </c>
      <c r="AE706" s="38">
        <v>76.796</v>
      </c>
      <c r="AF706" s="38">
        <v>77.361</v>
      </c>
      <c r="AG706" s="38">
        <v>77.948</v>
      </c>
      <c r="AH706" s="38">
        <v>78.548</v>
      </c>
      <c r="AI706" s="38">
        <v>79.226</v>
      </c>
      <c r="AJ706" s="38">
        <v>79.876</v>
      </c>
      <c r="AK706" s="38">
        <v>80.448</v>
      </c>
    </row>
    <row r="707" spans="1:37" ht="12.75" customHeight="1" thickBot="1" thickTop="1">
      <c r="A707" s="1">
        <v>5</v>
      </c>
      <c r="B707" s="19">
        <f>MATCH(D707,'[2]world'!$B$3:$B$400,0)</f>
        <v>115</v>
      </c>
      <c r="C707" s="17" t="str">
        <f>INDEX('[2]world'!$D$3:$D$400,MATCH(D707,'[2]world'!$B$3:$B$400,0))</f>
        <v>Reu</v>
      </c>
      <c r="D707" s="22" t="s">
        <v>192</v>
      </c>
      <c r="E707" s="23">
        <f>MATCH(G707,'[2]sex'!$B$3:$B$176,0)</f>
        <v>3</v>
      </c>
      <c r="F707" s="23" t="str">
        <f>INDEX('[2]sex'!$D$3:$D$176,MATCH(G707,'[2]sex'!$B$3:$B$176,0))</f>
        <v>both_s</v>
      </c>
      <c r="G707" s="22" t="s">
        <v>312</v>
      </c>
      <c r="H707" s="38">
        <v>47.864</v>
      </c>
      <c r="I707" s="38">
        <v>53.436</v>
      </c>
      <c r="J707" s="38">
        <v>57.72</v>
      </c>
      <c r="K707" s="38">
        <v>61.376</v>
      </c>
      <c r="L707" s="38">
        <v>64.588</v>
      </c>
      <c r="M707" s="38">
        <v>67.283</v>
      </c>
      <c r="N707" s="38">
        <v>69.636</v>
      </c>
      <c r="O707" s="38">
        <v>71.738</v>
      </c>
      <c r="P707" s="38">
        <v>73.58</v>
      </c>
      <c r="Q707" s="38">
        <v>75.276</v>
      </c>
      <c r="R707" s="38">
        <v>76.827</v>
      </c>
      <c r="S707" s="38">
        <v>78.201</v>
      </c>
      <c r="T707" s="38">
        <v>79.541</v>
      </c>
      <c r="U707" s="38">
        <v>80.778</v>
      </c>
      <c r="V707" s="38">
        <v>81.985</v>
      </c>
      <c r="W707" s="38">
        <v>83.042</v>
      </c>
      <c r="X707" s="38">
        <v>83.93</v>
      </c>
      <c r="Y707" s="38">
        <v>84.727</v>
      </c>
      <c r="Z707" s="38">
        <v>85.494</v>
      </c>
      <c r="AA707" s="38">
        <v>86.215</v>
      </c>
      <c r="AB707" s="38">
        <v>86.889</v>
      </c>
      <c r="AC707" s="38">
        <v>87.558</v>
      </c>
      <c r="AD707" s="38">
        <v>88.236</v>
      </c>
      <c r="AE707" s="38">
        <v>88.873</v>
      </c>
      <c r="AF707" s="38">
        <v>89.498</v>
      </c>
      <c r="AG707" s="38">
        <v>90.109</v>
      </c>
      <c r="AH707" s="38">
        <v>90.68</v>
      </c>
      <c r="AI707" s="38">
        <v>91.235</v>
      </c>
      <c r="AJ707" s="38">
        <v>91.815</v>
      </c>
      <c r="AK707" s="38">
        <v>92.39</v>
      </c>
    </row>
    <row r="708" spans="1:37" ht="12.75" customHeight="1" thickBot="1" thickTop="1">
      <c r="A708" s="1">
        <v>5</v>
      </c>
      <c r="B708" s="19">
        <f>MATCH(D708,'[2]world'!$B$3:$B$400,0)</f>
        <v>34</v>
      </c>
      <c r="C708" s="17" t="str">
        <f>INDEX('[2]world'!$D$3:$D$400,MATCH(D708,'[2]world'!$B$3:$B$400,0))</f>
        <v>Rom</v>
      </c>
      <c r="D708" s="22" t="s">
        <v>190</v>
      </c>
      <c r="E708" s="23">
        <f>MATCH(G708,'[2]sex'!$B$3:$B$176,0)</f>
        <v>3</v>
      </c>
      <c r="F708" s="23" t="str">
        <f>INDEX('[2]sex'!$D$3:$D$176,MATCH(G708,'[2]sex'!$B$3:$B$176,0))</f>
        <v>both_s</v>
      </c>
      <c r="G708" s="22" t="s">
        <v>312</v>
      </c>
      <c r="H708" s="38">
        <v>61.143</v>
      </c>
      <c r="I708" s="38">
        <v>63.293</v>
      </c>
      <c r="J708" s="38">
        <v>67.777</v>
      </c>
      <c r="K708" s="38">
        <v>67.34</v>
      </c>
      <c r="L708" s="38">
        <v>69.027</v>
      </c>
      <c r="M708" s="38">
        <v>69.591</v>
      </c>
      <c r="N708" s="38">
        <v>69.734</v>
      </c>
      <c r="O708" s="38">
        <v>69.523</v>
      </c>
      <c r="P708" s="38">
        <v>69.606</v>
      </c>
      <c r="Q708" s="38">
        <v>69.706</v>
      </c>
      <c r="R708" s="38">
        <v>71.469</v>
      </c>
      <c r="S708" s="38">
        <v>73.077</v>
      </c>
      <c r="T708" s="38">
        <v>74.457</v>
      </c>
      <c r="U708" s="38">
        <v>75.106</v>
      </c>
      <c r="V708" s="38">
        <v>75.771</v>
      </c>
      <c r="W708" s="38">
        <v>76.475</v>
      </c>
      <c r="X708" s="38">
        <v>77.167</v>
      </c>
      <c r="Y708" s="38">
        <v>77.865</v>
      </c>
      <c r="Z708" s="38">
        <v>78.571</v>
      </c>
      <c r="AA708" s="38">
        <v>79.304</v>
      </c>
      <c r="AB708" s="38">
        <v>80.036</v>
      </c>
      <c r="AC708" s="38">
        <v>80.769</v>
      </c>
      <c r="AD708" s="38">
        <v>81.496</v>
      </c>
      <c r="AE708" s="38">
        <v>82.247</v>
      </c>
      <c r="AF708" s="38">
        <v>82.946</v>
      </c>
      <c r="AG708" s="38">
        <v>83.607</v>
      </c>
      <c r="AH708" s="38">
        <v>84.177</v>
      </c>
      <c r="AI708" s="38">
        <v>84.763</v>
      </c>
      <c r="AJ708" s="38">
        <v>85.322</v>
      </c>
      <c r="AK708" s="38">
        <v>85.872</v>
      </c>
    </row>
    <row r="709" spans="1:37" ht="12.75" customHeight="1" thickBot="1" thickTop="1">
      <c r="A709" s="1">
        <v>5</v>
      </c>
      <c r="B709" s="19">
        <f>MATCH(D709,'[2]world'!$B$3:$B$400,0)</f>
        <v>33</v>
      </c>
      <c r="C709" s="17" t="str">
        <f>INDEX('[2]world'!$D$3:$D$400,MATCH(D709,'[2]world'!$B$3:$B$400,0))</f>
        <v>RU</v>
      </c>
      <c r="D709" s="22" t="s">
        <v>31</v>
      </c>
      <c r="E709" s="23">
        <f>MATCH(G709,'[2]sex'!$B$3:$B$176,0)</f>
        <v>3</v>
      </c>
      <c r="F709" s="23" t="str">
        <f>INDEX('[2]sex'!$D$3:$D$176,MATCH(G709,'[2]sex'!$B$3:$B$176,0))</f>
        <v>both_s</v>
      </c>
      <c r="G709" s="22" t="s">
        <v>312</v>
      </c>
      <c r="H709" s="38">
        <v>58.518</v>
      </c>
      <c r="I709" s="38">
        <v>64.797</v>
      </c>
      <c r="J709" s="38">
        <v>67.884</v>
      </c>
      <c r="K709" s="38">
        <v>68.474</v>
      </c>
      <c r="L709" s="38">
        <v>68.309</v>
      </c>
      <c r="M709" s="38">
        <v>67.568</v>
      </c>
      <c r="N709" s="38">
        <v>67.466</v>
      </c>
      <c r="O709" s="38">
        <v>69.132</v>
      </c>
      <c r="P709" s="38">
        <v>66.582</v>
      </c>
      <c r="Q709" s="38">
        <v>65.702</v>
      </c>
      <c r="R709" s="38">
        <v>64.948</v>
      </c>
      <c r="S709" s="38">
        <v>67.142</v>
      </c>
      <c r="T709" s="38">
        <v>69.827</v>
      </c>
      <c r="U709" s="38">
        <v>70.384</v>
      </c>
      <c r="V709" s="38">
        <v>70.986</v>
      </c>
      <c r="W709" s="38">
        <v>71.57</v>
      </c>
      <c r="X709" s="38">
        <v>72.14</v>
      </c>
      <c r="Y709" s="38">
        <v>72.74</v>
      </c>
      <c r="Z709" s="38">
        <v>73.345</v>
      </c>
      <c r="AA709" s="38">
        <v>73.917</v>
      </c>
      <c r="AB709" s="38">
        <v>74.551</v>
      </c>
      <c r="AC709" s="38">
        <v>75.178</v>
      </c>
      <c r="AD709" s="38">
        <v>75.819</v>
      </c>
      <c r="AE709" s="38">
        <v>76.441</v>
      </c>
      <c r="AF709" s="38">
        <v>77.047</v>
      </c>
      <c r="AG709" s="38">
        <v>77.652</v>
      </c>
      <c r="AH709" s="38">
        <v>78.326</v>
      </c>
      <c r="AI709" s="38">
        <v>78.965</v>
      </c>
      <c r="AJ709" s="38">
        <v>79.628</v>
      </c>
      <c r="AK709" s="38">
        <v>80.307</v>
      </c>
    </row>
    <row r="710" spans="1:37" ht="12.75" customHeight="1" thickBot="1" thickTop="1">
      <c r="A710" s="1">
        <v>5</v>
      </c>
      <c r="B710" s="19">
        <f>MATCH(D710,'[2]world'!$B$3:$B$400,0)</f>
        <v>116</v>
      </c>
      <c r="C710" s="17" t="str">
        <f>INDEX('[2]world'!$D$3:$D$400,MATCH(D710,'[2]world'!$B$3:$B$400,0))</f>
        <v>Rua</v>
      </c>
      <c r="D710" s="22" t="s">
        <v>191</v>
      </c>
      <c r="E710" s="23">
        <f>MATCH(G710,'[2]sex'!$B$3:$B$176,0)</f>
        <v>3</v>
      </c>
      <c r="F710" s="23" t="str">
        <f>INDEX('[2]sex'!$D$3:$D$176,MATCH(G710,'[2]sex'!$B$3:$B$176,0))</f>
        <v>both_s</v>
      </c>
      <c r="G710" s="22" t="s">
        <v>312</v>
      </c>
      <c r="H710" s="38">
        <v>40.017</v>
      </c>
      <c r="I710" s="38">
        <v>41.505</v>
      </c>
      <c r="J710" s="38">
        <v>43.017</v>
      </c>
      <c r="K710" s="38">
        <v>44.126</v>
      </c>
      <c r="L710" s="38">
        <v>44.585</v>
      </c>
      <c r="M710" s="38">
        <v>45.786</v>
      </c>
      <c r="N710" s="38">
        <v>49.617</v>
      </c>
      <c r="O710" s="38">
        <v>47.324</v>
      </c>
      <c r="P710" s="38">
        <v>23.052</v>
      </c>
      <c r="Q710" s="38">
        <v>44.477</v>
      </c>
      <c r="R710" s="38">
        <v>50.088</v>
      </c>
      <c r="S710" s="38">
        <v>59.241</v>
      </c>
      <c r="T710" s="38">
        <v>63.139</v>
      </c>
      <c r="U710" s="38">
        <v>66.018</v>
      </c>
      <c r="V710" s="38">
        <v>67.933</v>
      </c>
      <c r="W710" s="38">
        <v>69.59</v>
      </c>
      <c r="X710" s="38">
        <v>71.151</v>
      </c>
      <c r="Y710" s="38">
        <v>72.514</v>
      </c>
      <c r="Z710" s="38">
        <v>73.618</v>
      </c>
      <c r="AA710" s="38">
        <v>74.588</v>
      </c>
      <c r="AB710" s="38">
        <v>75.472</v>
      </c>
      <c r="AC710" s="38">
        <v>76.323</v>
      </c>
      <c r="AD710" s="38">
        <v>77.14</v>
      </c>
      <c r="AE710" s="38">
        <v>77.835</v>
      </c>
      <c r="AF710" s="38">
        <v>78.454</v>
      </c>
      <c r="AG710" s="38">
        <v>79.046</v>
      </c>
      <c r="AH710" s="38">
        <v>79.621</v>
      </c>
      <c r="AI710" s="38">
        <v>80.19</v>
      </c>
      <c r="AJ710" s="38">
        <v>80.754</v>
      </c>
      <c r="AK710" s="38">
        <v>81.306</v>
      </c>
    </row>
    <row r="711" spans="1:37" ht="12.75" customHeight="1" thickBot="1" thickTop="1">
      <c r="A711" s="1">
        <v>5</v>
      </c>
      <c r="B711" s="19">
        <f>MATCH(D711,'[2]world'!$B$3:$B$400,0)</f>
        <v>166</v>
      </c>
      <c r="C711" s="17" t="str">
        <f>INDEX('[2]world'!$D$3:$D$400,MATCH(D711,'[2]world'!$B$3:$B$400,0))</f>
        <v>SeLu</v>
      </c>
      <c r="D711" s="22" t="s">
        <v>193</v>
      </c>
      <c r="E711" s="23">
        <f>MATCH(G711,'[2]sex'!$B$3:$B$176,0)</f>
        <v>3</v>
      </c>
      <c r="F711" s="23" t="str">
        <f>INDEX('[2]sex'!$D$3:$D$176,MATCH(G711,'[2]sex'!$B$3:$B$176,0))</f>
        <v>both_s</v>
      </c>
      <c r="G711" s="22" t="s">
        <v>312</v>
      </c>
      <c r="H711" s="38">
        <v>52.551</v>
      </c>
      <c r="I711" s="38">
        <v>55.183</v>
      </c>
      <c r="J711" s="38">
        <v>59.416</v>
      </c>
      <c r="K711" s="38">
        <v>61.598</v>
      </c>
      <c r="L711" s="38">
        <v>64.532</v>
      </c>
      <c r="M711" s="38">
        <v>67.442</v>
      </c>
      <c r="N711" s="38">
        <v>69.986</v>
      </c>
      <c r="O711" s="38">
        <v>70.747</v>
      </c>
      <c r="P711" s="38">
        <v>71.321</v>
      </c>
      <c r="Q711" s="38">
        <v>71.154</v>
      </c>
      <c r="R711" s="38">
        <v>72.066</v>
      </c>
      <c r="S711" s="38">
        <v>73.985</v>
      </c>
      <c r="T711" s="38">
        <v>74.81</v>
      </c>
      <c r="U711" s="38">
        <v>75.568</v>
      </c>
      <c r="V711" s="38">
        <v>76.313</v>
      </c>
      <c r="W711" s="38">
        <v>77.035</v>
      </c>
      <c r="X711" s="38">
        <v>77.798</v>
      </c>
      <c r="Y711" s="38">
        <v>78.535</v>
      </c>
      <c r="Z711" s="38">
        <v>79.272</v>
      </c>
      <c r="AA711" s="38">
        <v>80.005</v>
      </c>
      <c r="AB711" s="38">
        <v>80.755</v>
      </c>
      <c r="AC711" s="38">
        <v>81.511</v>
      </c>
      <c r="AD711" s="38">
        <v>82.263</v>
      </c>
      <c r="AE711" s="38">
        <v>82.983</v>
      </c>
      <c r="AF711" s="38">
        <v>83.658</v>
      </c>
      <c r="AG711" s="38">
        <v>84.273</v>
      </c>
      <c r="AH711" s="38">
        <v>84.876</v>
      </c>
      <c r="AI711" s="38">
        <v>85.467</v>
      </c>
      <c r="AJ711" s="38">
        <v>85.974</v>
      </c>
      <c r="AK711" s="38">
        <v>86.498</v>
      </c>
    </row>
    <row r="712" spans="1:37" ht="12.75" customHeight="1" thickBot="1" thickTop="1">
      <c r="A712" s="1">
        <v>5</v>
      </c>
      <c r="B712" s="19">
        <f>MATCH(D712,'[2]world'!$B$3:$B$400,0)</f>
        <v>167</v>
      </c>
      <c r="C712" s="17" t="str">
        <f>INDEX('[2]world'!$D$3:$D$400,MATCH(D712,'[2]world'!$B$3:$B$400,0))</f>
        <v>SeGr</v>
      </c>
      <c r="D712" s="22" t="s">
        <v>194</v>
      </c>
      <c r="E712" s="23">
        <f>MATCH(G712,'[2]sex'!$B$3:$B$176,0)</f>
        <v>3</v>
      </c>
      <c r="F712" s="23" t="str">
        <f>INDEX('[2]sex'!$D$3:$D$176,MATCH(G712,'[2]sex'!$B$3:$B$176,0))</f>
        <v>both_s</v>
      </c>
      <c r="G712" s="22" t="s">
        <v>312</v>
      </c>
      <c r="H712" s="38">
        <v>51.081</v>
      </c>
      <c r="I712" s="38">
        <v>55.118</v>
      </c>
      <c r="J712" s="38">
        <v>60.809</v>
      </c>
      <c r="K712" s="38">
        <v>63.97</v>
      </c>
      <c r="L712" s="38">
        <v>65.864</v>
      </c>
      <c r="M712" s="38">
        <v>66.694</v>
      </c>
      <c r="N712" s="38">
        <v>68.426</v>
      </c>
      <c r="O712" s="38">
        <v>69.614</v>
      </c>
      <c r="P712" s="38">
        <v>70.506</v>
      </c>
      <c r="Q712" s="38">
        <v>70.628</v>
      </c>
      <c r="R712" s="38">
        <v>70.718</v>
      </c>
      <c r="S712" s="38">
        <v>71.852</v>
      </c>
      <c r="T712" s="38">
        <v>72.743</v>
      </c>
      <c r="U712" s="38">
        <v>73.288</v>
      </c>
      <c r="V712" s="38">
        <v>73.829</v>
      </c>
      <c r="W712" s="38">
        <v>74.388</v>
      </c>
      <c r="X712" s="38">
        <v>74.984</v>
      </c>
      <c r="Y712" s="38">
        <v>75.514</v>
      </c>
      <c r="Z712" s="38">
        <v>76.121</v>
      </c>
      <c r="AA712" s="38">
        <v>76.724</v>
      </c>
      <c r="AB712" s="38">
        <v>77.362</v>
      </c>
      <c r="AC712" s="38">
        <v>77.997</v>
      </c>
      <c r="AD712" s="38">
        <v>78.607</v>
      </c>
      <c r="AE712" s="38">
        <v>79.25</v>
      </c>
      <c r="AF712" s="38">
        <v>79.924</v>
      </c>
      <c r="AG712" s="38">
        <v>80.55</v>
      </c>
      <c r="AH712" s="38">
        <v>81.208</v>
      </c>
      <c r="AI712" s="38">
        <v>81.863</v>
      </c>
      <c r="AJ712" s="38">
        <v>82.539</v>
      </c>
      <c r="AK712" s="38">
        <v>83.172</v>
      </c>
    </row>
    <row r="713" spans="1:37" ht="12.75" customHeight="1" thickBot="1" thickTop="1">
      <c r="A713" s="1">
        <v>5</v>
      </c>
      <c r="B713" s="19">
        <f>MATCH(D713,'[2]world'!$B$3:$B$400,0)</f>
        <v>294</v>
      </c>
      <c r="C713" s="17" t="str">
        <f>INDEX('[2]world'!$D$3:$D$400,MATCH(D713,'[2]world'!$B$3:$B$400,0))</f>
        <v>Samoa</v>
      </c>
      <c r="D713" s="22" t="s">
        <v>195</v>
      </c>
      <c r="E713" s="23">
        <f>MATCH(G713,'[2]sex'!$B$3:$B$176,0)</f>
        <v>3</v>
      </c>
      <c r="F713" s="23" t="str">
        <f>INDEX('[2]sex'!$D$3:$D$176,MATCH(G713,'[2]sex'!$B$3:$B$176,0))</f>
        <v>both_s</v>
      </c>
      <c r="G713" s="22" t="s">
        <v>312</v>
      </c>
      <c r="H713" s="38">
        <v>45.927</v>
      </c>
      <c r="I713" s="38">
        <v>48.495</v>
      </c>
      <c r="J713" s="38">
        <v>50.994</v>
      </c>
      <c r="K713" s="38">
        <v>53.526</v>
      </c>
      <c r="L713" s="38">
        <v>56.025</v>
      </c>
      <c r="M713" s="38">
        <v>58.538</v>
      </c>
      <c r="N713" s="38">
        <v>61.049</v>
      </c>
      <c r="O713" s="38">
        <v>63.502</v>
      </c>
      <c r="P713" s="38">
        <v>66.17</v>
      </c>
      <c r="Q713" s="38">
        <v>68.455</v>
      </c>
      <c r="R713" s="38">
        <v>70.102</v>
      </c>
      <c r="S713" s="38">
        <v>71.546</v>
      </c>
      <c r="T713" s="38">
        <v>73.012</v>
      </c>
      <c r="U713" s="38">
        <v>74.298</v>
      </c>
      <c r="V713" s="38">
        <v>75.537</v>
      </c>
      <c r="W713" s="38">
        <v>76.682</v>
      </c>
      <c r="X713" s="38">
        <v>77.719</v>
      </c>
      <c r="Y713" s="38">
        <v>78.791</v>
      </c>
      <c r="Z713" s="38">
        <v>79.788</v>
      </c>
      <c r="AA713" s="38">
        <v>80.705</v>
      </c>
      <c r="AB713" s="38">
        <v>81.631</v>
      </c>
      <c r="AC713" s="38">
        <v>82.496</v>
      </c>
      <c r="AD713" s="38">
        <v>83.274</v>
      </c>
      <c r="AE713" s="38">
        <v>84.019</v>
      </c>
      <c r="AF713" s="38">
        <v>84.744</v>
      </c>
      <c r="AG713" s="38">
        <v>85.347</v>
      </c>
      <c r="AH713" s="38">
        <v>85.964</v>
      </c>
      <c r="AI713" s="38">
        <v>86.532</v>
      </c>
      <c r="AJ713" s="38">
        <v>87.095</v>
      </c>
      <c r="AK713" s="38">
        <v>87.619</v>
      </c>
    </row>
    <row r="714" spans="1:37" ht="12.75" customHeight="1" thickBot="1" thickTop="1">
      <c r="A714" s="1">
        <v>5</v>
      </c>
      <c r="B714" s="19">
        <f>MATCH(D714,'[2]world'!$B$3:$B$400,0)</f>
        <v>132</v>
      </c>
      <c r="C714" s="17" t="str">
        <f>INDEX('[2]world'!$D$3:$D$400,MATCH(D714,'[2]world'!$B$3:$B$400,0))</f>
        <v>SaPr</v>
      </c>
      <c r="D714" s="22" t="s">
        <v>196</v>
      </c>
      <c r="E714" s="23">
        <f>MATCH(G714,'[2]sex'!$B$3:$B$176,0)</f>
        <v>3</v>
      </c>
      <c r="F714" s="23" t="str">
        <f>INDEX('[2]sex'!$D$3:$D$176,MATCH(G714,'[2]sex'!$B$3:$B$176,0))</f>
        <v>both_s</v>
      </c>
      <c r="G714" s="22" t="s">
        <v>312</v>
      </c>
      <c r="H714" s="38">
        <v>46.401</v>
      </c>
      <c r="I714" s="38">
        <v>48.894</v>
      </c>
      <c r="J714" s="38">
        <v>51.848</v>
      </c>
      <c r="K714" s="38">
        <v>54.393</v>
      </c>
      <c r="L714" s="38">
        <v>57.354</v>
      </c>
      <c r="M714" s="38">
        <v>60.209</v>
      </c>
      <c r="N714" s="38">
        <v>60.587</v>
      </c>
      <c r="O714" s="38">
        <v>61.402</v>
      </c>
      <c r="P714" s="38">
        <v>62.214</v>
      </c>
      <c r="Q714" s="38">
        <v>63.009</v>
      </c>
      <c r="R714" s="38">
        <v>63.794</v>
      </c>
      <c r="S714" s="38">
        <v>65.469</v>
      </c>
      <c r="T714" s="38">
        <v>66.228</v>
      </c>
      <c r="U714" s="38">
        <v>66.915</v>
      </c>
      <c r="V714" s="38">
        <v>67.576</v>
      </c>
      <c r="W714" s="38">
        <v>68.17</v>
      </c>
      <c r="X714" s="38">
        <v>68.751</v>
      </c>
      <c r="Y714" s="38">
        <v>69.305</v>
      </c>
      <c r="Z714" s="38">
        <v>69.834</v>
      </c>
      <c r="AA714" s="38">
        <v>70.379</v>
      </c>
      <c r="AB714" s="38">
        <v>70.892</v>
      </c>
      <c r="AC714" s="38">
        <v>71.441</v>
      </c>
      <c r="AD714" s="38">
        <v>71.955</v>
      </c>
      <c r="AE714" s="38">
        <v>72.511</v>
      </c>
      <c r="AF714" s="38">
        <v>73.072</v>
      </c>
      <c r="AG714" s="38">
        <v>73.628</v>
      </c>
      <c r="AH714" s="38">
        <v>74.167</v>
      </c>
      <c r="AI714" s="38">
        <v>74.768</v>
      </c>
      <c r="AJ714" s="38">
        <v>75.381</v>
      </c>
      <c r="AK714" s="38">
        <v>76.013</v>
      </c>
    </row>
    <row r="715" spans="1:37" ht="12.75" customHeight="1" thickBot="1" thickTop="1">
      <c r="A715" s="1">
        <v>5</v>
      </c>
      <c r="B715" s="19">
        <f>MATCH(D715,'[2]world'!$B$3:$B$400,0)</f>
        <v>195</v>
      </c>
      <c r="C715" s="17" t="str">
        <f>INDEX('[2]world'!$D$3:$D$400,MATCH(D715,'[2]world'!$B$3:$B$400,0))</f>
        <v>Saud</v>
      </c>
      <c r="D715" s="22" t="s">
        <v>197</v>
      </c>
      <c r="E715" s="23">
        <f>MATCH(G715,'[2]sex'!$B$3:$B$176,0)</f>
        <v>3</v>
      </c>
      <c r="F715" s="23" t="str">
        <f>INDEX('[2]sex'!$D$3:$D$176,MATCH(G715,'[2]sex'!$B$3:$B$176,0))</f>
        <v>both_s</v>
      </c>
      <c r="G715" s="22" t="s">
        <v>312</v>
      </c>
      <c r="H715" s="38">
        <v>41.943</v>
      </c>
      <c r="I715" s="38">
        <v>44.42</v>
      </c>
      <c r="J715" s="38">
        <v>46.986</v>
      </c>
      <c r="K715" s="38">
        <v>50.238</v>
      </c>
      <c r="L715" s="38">
        <v>55.464</v>
      </c>
      <c r="M715" s="38">
        <v>60.801</v>
      </c>
      <c r="N715" s="38">
        <v>64.911</v>
      </c>
      <c r="O715" s="38">
        <v>67.869</v>
      </c>
      <c r="P715" s="38">
        <v>69.972</v>
      </c>
      <c r="Q715" s="38">
        <v>71.722</v>
      </c>
      <c r="R715" s="38">
        <v>72.893</v>
      </c>
      <c r="S715" s="38">
        <v>73.333</v>
      </c>
      <c r="T715" s="38">
        <v>74.087</v>
      </c>
      <c r="U715" s="38">
        <v>74.788</v>
      </c>
      <c r="V715" s="38">
        <v>75.446</v>
      </c>
      <c r="W715" s="38">
        <v>76.085</v>
      </c>
      <c r="X715" s="38">
        <v>76.695</v>
      </c>
      <c r="Y715" s="38">
        <v>77.37</v>
      </c>
      <c r="Z715" s="38">
        <v>78.065</v>
      </c>
      <c r="AA715" s="38">
        <v>78.745</v>
      </c>
      <c r="AB715" s="38">
        <v>79.48</v>
      </c>
      <c r="AC715" s="38">
        <v>80.13</v>
      </c>
      <c r="AD715" s="38">
        <v>80.834</v>
      </c>
      <c r="AE715" s="38">
        <v>81.504</v>
      </c>
      <c r="AF715" s="38">
        <v>82.181</v>
      </c>
      <c r="AG715" s="38">
        <v>82.841</v>
      </c>
      <c r="AH715" s="38">
        <v>83.51</v>
      </c>
      <c r="AI715" s="38">
        <v>84.127</v>
      </c>
      <c r="AJ715" s="38">
        <v>84.716</v>
      </c>
      <c r="AK715" s="38">
        <v>85.261</v>
      </c>
    </row>
    <row r="716" spans="1:37" ht="12.75" customHeight="1" thickBot="1" thickTop="1">
      <c r="A716" s="1">
        <v>5</v>
      </c>
      <c r="B716" s="19">
        <f>MATCH(D716,'[2]world'!$B$3:$B$400,0)</f>
        <v>100</v>
      </c>
      <c r="C716" s="17" t="str">
        <f>INDEX('[2]world'!$D$3:$D$400,MATCH(D716,'[2]world'!$B$3:$B$400,0))</f>
        <v>Sen</v>
      </c>
      <c r="D716" s="22" t="s">
        <v>198</v>
      </c>
      <c r="E716" s="23">
        <f>MATCH(G716,'[2]sex'!$B$3:$B$176,0)</f>
        <v>3</v>
      </c>
      <c r="F716" s="23" t="str">
        <f>INDEX('[2]sex'!$D$3:$D$176,MATCH(G716,'[2]sex'!$B$3:$B$176,0))</f>
        <v>both_s</v>
      </c>
      <c r="G716" s="22" t="s">
        <v>312</v>
      </c>
      <c r="H716" s="38">
        <v>35.472</v>
      </c>
      <c r="I716" s="38">
        <v>37.49</v>
      </c>
      <c r="J716" s="38">
        <v>38.621</v>
      </c>
      <c r="K716" s="38">
        <v>38.416</v>
      </c>
      <c r="L716" s="38">
        <v>40.913</v>
      </c>
      <c r="M716" s="38">
        <v>46.495</v>
      </c>
      <c r="N716" s="38">
        <v>51.268</v>
      </c>
      <c r="O716" s="38">
        <v>56.046</v>
      </c>
      <c r="P716" s="38">
        <v>57.585</v>
      </c>
      <c r="Q716" s="38">
        <v>57.238</v>
      </c>
      <c r="R716" s="38">
        <v>58.929</v>
      </c>
      <c r="S716" s="38">
        <v>62.228</v>
      </c>
      <c r="T716" s="38">
        <v>65.803</v>
      </c>
      <c r="U716" s="38">
        <v>67.776</v>
      </c>
      <c r="V716" s="38">
        <v>69.535</v>
      </c>
      <c r="W716" s="38">
        <v>71.101</v>
      </c>
      <c r="X716" s="38">
        <v>72.441</v>
      </c>
      <c r="Y716" s="38">
        <v>73.628</v>
      </c>
      <c r="Z716" s="38">
        <v>74.803</v>
      </c>
      <c r="AA716" s="38">
        <v>75.891</v>
      </c>
      <c r="AB716" s="38">
        <v>76.922</v>
      </c>
      <c r="AC716" s="38">
        <v>77.869</v>
      </c>
      <c r="AD716" s="38">
        <v>78.868</v>
      </c>
      <c r="AE716" s="38">
        <v>79.819</v>
      </c>
      <c r="AF716" s="38">
        <v>80.725</v>
      </c>
      <c r="AG716" s="38">
        <v>81.627</v>
      </c>
      <c r="AH716" s="38">
        <v>82.519</v>
      </c>
      <c r="AI716" s="38">
        <v>83.422</v>
      </c>
      <c r="AJ716" s="38">
        <v>84.205</v>
      </c>
      <c r="AK716" s="38">
        <v>84.921</v>
      </c>
    </row>
    <row r="717" spans="1:37" ht="12.75" customHeight="1" thickBot="1" thickTop="1">
      <c r="A717" s="1">
        <v>5</v>
      </c>
      <c r="B717" s="19">
        <f>MATCH(D717,'[2]world'!$B$3:$B$400,0)</f>
        <v>66</v>
      </c>
      <c r="C717" s="17" t="str">
        <f>INDEX('[2]world'!$D$3:$D$400,MATCH(D717,'[2]world'!$B$3:$B$400,0))</f>
        <v>Ser</v>
      </c>
      <c r="D717" s="22" t="s">
        <v>199</v>
      </c>
      <c r="E717" s="23">
        <f>MATCH(G717,'[2]sex'!$B$3:$B$176,0)</f>
        <v>3</v>
      </c>
      <c r="F717" s="23" t="str">
        <f>INDEX('[2]sex'!$D$3:$D$176,MATCH(G717,'[2]sex'!$B$3:$B$176,0))</f>
        <v>both_s</v>
      </c>
      <c r="G717" s="22" t="s">
        <v>312</v>
      </c>
      <c r="H717" s="38">
        <v>59.118</v>
      </c>
      <c r="I717" s="38">
        <v>61.596</v>
      </c>
      <c r="J717" s="38">
        <v>64.255</v>
      </c>
      <c r="K717" s="38">
        <v>66.72</v>
      </c>
      <c r="L717" s="38">
        <v>68.528</v>
      </c>
      <c r="M717" s="38">
        <v>69.535</v>
      </c>
      <c r="N717" s="38">
        <v>70.202</v>
      </c>
      <c r="O717" s="38">
        <v>71.141</v>
      </c>
      <c r="P717" s="38">
        <v>71.743</v>
      </c>
      <c r="Q717" s="38">
        <v>71.91</v>
      </c>
      <c r="R717" s="38">
        <v>72.359</v>
      </c>
      <c r="S717" s="38">
        <v>73.332</v>
      </c>
      <c r="T717" s="38">
        <v>74.648</v>
      </c>
      <c r="U717" s="38">
        <v>75.356</v>
      </c>
      <c r="V717" s="38">
        <v>76.044</v>
      </c>
      <c r="W717" s="38">
        <v>76.75</v>
      </c>
      <c r="X717" s="38">
        <v>77.434</v>
      </c>
      <c r="Y717" s="38">
        <v>78.151</v>
      </c>
      <c r="Z717" s="38">
        <v>78.865</v>
      </c>
      <c r="AA717" s="38">
        <v>79.593</v>
      </c>
      <c r="AB717" s="38">
        <v>80.296</v>
      </c>
      <c r="AC717" s="38">
        <v>80.988</v>
      </c>
      <c r="AD717" s="38">
        <v>81.73</v>
      </c>
      <c r="AE717" s="38">
        <v>82.453</v>
      </c>
      <c r="AF717" s="38">
        <v>83.152</v>
      </c>
      <c r="AG717" s="38">
        <v>83.814</v>
      </c>
      <c r="AH717" s="38">
        <v>84.416</v>
      </c>
      <c r="AI717" s="38">
        <v>84.997</v>
      </c>
      <c r="AJ717" s="38">
        <v>85.553</v>
      </c>
      <c r="AK717" s="38">
        <v>86.087</v>
      </c>
    </row>
    <row r="718" spans="1:37" ht="12.75" customHeight="1" thickBot="1" thickTop="1">
      <c r="A718" s="1">
        <v>5</v>
      </c>
      <c r="B718" s="19">
        <f>MATCH(D718,'[2]world'!$B$3:$B$400,0)</f>
        <v>117</v>
      </c>
      <c r="C718" s="17" t="str">
        <f>INDEX('[2]world'!$D$3:$D$400,MATCH(D718,'[2]world'!$B$3:$B$400,0))</f>
        <v>Sei</v>
      </c>
      <c r="D718" s="22" t="s">
        <v>200</v>
      </c>
      <c r="E718" s="23">
        <f>MATCH(G718,'[2]sex'!$B$3:$B$176,0)</f>
        <v>3</v>
      </c>
      <c r="F718" s="23" t="str">
        <f>INDEX('[2]sex'!$D$3:$D$176,MATCH(G718,'[2]sex'!$B$3:$B$176,0))</f>
        <v>both_s</v>
      </c>
      <c r="G718" s="22" t="s">
        <v>312</v>
      </c>
      <c r="H718" s="38">
        <v>57.964</v>
      </c>
      <c r="I718" s="38">
        <v>59.414</v>
      </c>
      <c r="J718" s="38">
        <v>62.848</v>
      </c>
      <c r="K718" s="38">
        <v>64.396</v>
      </c>
      <c r="L718" s="38">
        <v>66.993</v>
      </c>
      <c r="M718" s="38">
        <v>69.021</v>
      </c>
      <c r="N718" s="38">
        <v>70.343</v>
      </c>
      <c r="O718" s="38">
        <v>71.089</v>
      </c>
      <c r="P718" s="38">
        <v>70.582</v>
      </c>
      <c r="Q718" s="38">
        <v>71.357</v>
      </c>
      <c r="R718" s="38">
        <v>72.106</v>
      </c>
      <c r="S718" s="38">
        <v>72.394</v>
      </c>
      <c r="T718" s="38">
        <v>72.916</v>
      </c>
      <c r="U718" s="38">
        <v>73.747</v>
      </c>
      <c r="V718" s="38">
        <v>74.632</v>
      </c>
      <c r="W718" s="38">
        <v>75.453</v>
      </c>
      <c r="X718" s="38">
        <v>76.294</v>
      </c>
      <c r="Y718" s="38">
        <v>77.07</v>
      </c>
      <c r="Z718" s="38">
        <v>77.902</v>
      </c>
      <c r="AA718" s="38">
        <v>78.707</v>
      </c>
      <c r="AB718" s="38">
        <v>79.492</v>
      </c>
      <c r="AC718" s="38">
        <v>80.308</v>
      </c>
      <c r="AD718" s="38">
        <v>81.088</v>
      </c>
      <c r="AE718" s="38">
        <v>81.828</v>
      </c>
      <c r="AF718" s="38">
        <v>82.558</v>
      </c>
      <c r="AG718" s="38">
        <v>83.169</v>
      </c>
      <c r="AH718" s="38">
        <v>83.76</v>
      </c>
      <c r="AI718" s="38">
        <v>84.337</v>
      </c>
      <c r="AJ718" s="38">
        <v>84.892</v>
      </c>
      <c r="AK718" s="38">
        <v>85.446</v>
      </c>
    </row>
    <row r="719" spans="1:37" ht="12.75" customHeight="1" thickBot="1" thickTop="1">
      <c r="A719" s="1">
        <v>5</v>
      </c>
      <c r="B719" s="19">
        <f>MATCH(D719,'[2]world'!$B$3:$B$400,0)</f>
        <v>101</v>
      </c>
      <c r="C719" s="17" t="str">
        <f>INDEX('[2]world'!$D$3:$D$400,MATCH(D719,'[2]world'!$B$3:$B$400,0))</f>
        <v>Sleo</v>
      </c>
      <c r="D719" s="22" t="s">
        <v>201</v>
      </c>
      <c r="E719" s="23">
        <f>MATCH(G719,'[2]sex'!$B$3:$B$176,0)</f>
        <v>3</v>
      </c>
      <c r="F719" s="23" t="str">
        <f>INDEX('[2]sex'!$D$3:$D$176,MATCH(G719,'[2]sex'!$B$3:$B$176,0))</f>
        <v>both_s</v>
      </c>
      <c r="G719" s="22" t="s">
        <v>312</v>
      </c>
      <c r="H719" s="38">
        <v>28.814</v>
      </c>
      <c r="I719" s="38">
        <v>29.865</v>
      </c>
      <c r="J719" s="38">
        <v>30.982</v>
      </c>
      <c r="K719" s="38">
        <v>32.62</v>
      </c>
      <c r="L719" s="38">
        <v>36.772</v>
      </c>
      <c r="M719" s="38">
        <v>39.7</v>
      </c>
      <c r="N719" s="38">
        <v>40.85</v>
      </c>
      <c r="O719" s="38">
        <v>39.125</v>
      </c>
      <c r="P719" s="38">
        <v>35.955</v>
      </c>
      <c r="Q719" s="38">
        <v>36.691</v>
      </c>
      <c r="R719" s="38">
        <v>41.324</v>
      </c>
      <c r="S719" s="38">
        <v>45.884</v>
      </c>
      <c r="T719" s="38">
        <v>50.188</v>
      </c>
      <c r="U719" s="38">
        <v>52.074</v>
      </c>
      <c r="V719" s="38">
        <v>53.969</v>
      </c>
      <c r="W719" s="38">
        <v>55.801</v>
      </c>
      <c r="X719" s="38">
        <v>57.599</v>
      </c>
      <c r="Y719" s="38">
        <v>59.195</v>
      </c>
      <c r="Z719" s="38">
        <v>60.717</v>
      </c>
      <c r="AA719" s="38">
        <v>62.083</v>
      </c>
      <c r="AB719" s="38">
        <v>63.295</v>
      </c>
      <c r="AC719" s="38">
        <v>64.411</v>
      </c>
      <c r="AD719" s="38">
        <v>65.377</v>
      </c>
      <c r="AE719" s="38">
        <v>66.3</v>
      </c>
      <c r="AF719" s="38">
        <v>67.044</v>
      </c>
      <c r="AG719" s="38">
        <v>67.746</v>
      </c>
      <c r="AH719" s="38">
        <v>68.407</v>
      </c>
      <c r="AI719" s="38">
        <v>69</v>
      </c>
      <c r="AJ719" s="38">
        <v>69.658</v>
      </c>
      <c r="AK719" s="38">
        <v>70.162</v>
      </c>
    </row>
    <row r="720" spans="1:37" ht="12.75" customHeight="1" thickBot="1" thickTop="1">
      <c r="A720" s="1">
        <v>5</v>
      </c>
      <c r="B720" s="19">
        <f>MATCH(D720,'[2]world'!$B$3:$B$400,0)</f>
        <v>217</v>
      </c>
      <c r="C720" s="17" t="str">
        <f>INDEX('[2]world'!$D$3:$D$400,MATCH(D720,'[2]world'!$B$3:$B$400,0))</f>
        <v>Sin</v>
      </c>
      <c r="D720" s="22" t="s">
        <v>202</v>
      </c>
      <c r="E720" s="23">
        <f>MATCH(G720,'[2]sex'!$B$3:$B$176,0)</f>
        <v>3</v>
      </c>
      <c r="F720" s="23" t="str">
        <f>INDEX('[2]sex'!$D$3:$D$176,MATCH(G720,'[2]sex'!$B$3:$B$176,0))</f>
        <v>both_s</v>
      </c>
      <c r="G720" s="22" t="s">
        <v>312</v>
      </c>
      <c r="H720" s="38">
        <v>60.228</v>
      </c>
      <c r="I720" s="38">
        <v>64.047</v>
      </c>
      <c r="J720" s="38">
        <v>66.434</v>
      </c>
      <c r="K720" s="38">
        <v>67.241</v>
      </c>
      <c r="L720" s="38">
        <v>69.098</v>
      </c>
      <c r="M720" s="38">
        <v>71.031</v>
      </c>
      <c r="N720" s="38">
        <v>72.895</v>
      </c>
      <c r="O720" s="38">
        <v>74.93</v>
      </c>
      <c r="P720" s="38">
        <v>76.97</v>
      </c>
      <c r="Q720" s="38">
        <v>77.671</v>
      </c>
      <c r="R720" s="38">
        <v>79.195</v>
      </c>
      <c r="S720" s="38">
        <v>81.209</v>
      </c>
      <c r="T720" s="38">
        <v>82.635</v>
      </c>
      <c r="U720" s="38">
        <v>83.694</v>
      </c>
      <c r="V720" s="38">
        <v>84.572</v>
      </c>
      <c r="W720" s="38">
        <v>85.398</v>
      </c>
      <c r="X720" s="38">
        <v>86.154</v>
      </c>
      <c r="Y720" s="38">
        <v>86.921</v>
      </c>
      <c r="Z720" s="38">
        <v>87.624</v>
      </c>
      <c r="AA720" s="38">
        <v>88.29</v>
      </c>
      <c r="AB720" s="38">
        <v>88.923</v>
      </c>
      <c r="AC720" s="38">
        <v>89.534</v>
      </c>
      <c r="AD720" s="38">
        <v>90.175</v>
      </c>
      <c r="AE720" s="38">
        <v>90.779</v>
      </c>
      <c r="AF720" s="38">
        <v>91.347</v>
      </c>
      <c r="AG720" s="38">
        <v>91.93</v>
      </c>
      <c r="AH720" s="38">
        <v>92.49</v>
      </c>
      <c r="AI720" s="38">
        <v>93.026</v>
      </c>
      <c r="AJ720" s="38">
        <v>93.56</v>
      </c>
      <c r="AK720" s="38">
        <v>94.092</v>
      </c>
    </row>
    <row r="721" spans="1:37" ht="12.75" customHeight="1" thickBot="1" thickTop="1">
      <c r="A721" s="1">
        <v>5</v>
      </c>
      <c r="B721" s="19">
        <f>MATCH(D721,'[2]world'!$B$3:$B$400,0)</f>
        <v>36</v>
      </c>
      <c r="C721" s="17" t="str">
        <f>INDEX('[2]world'!$D$3:$D$400,MATCH(D721,'[2]world'!$B$3:$B$400,0))</f>
        <v>SLO</v>
      </c>
      <c r="D721" s="22" t="s">
        <v>203</v>
      </c>
      <c r="E721" s="23">
        <f>MATCH(G721,'[2]sex'!$B$3:$B$176,0)</f>
        <v>3</v>
      </c>
      <c r="F721" s="23" t="str">
        <f>INDEX('[2]sex'!$D$3:$D$176,MATCH(G721,'[2]sex'!$B$3:$B$176,0))</f>
        <v>both_s</v>
      </c>
      <c r="G721" s="22" t="s">
        <v>312</v>
      </c>
      <c r="H721" s="38">
        <v>64.45</v>
      </c>
      <c r="I721" s="38">
        <v>68.743</v>
      </c>
      <c r="J721" s="38">
        <v>70.634</v>
      </c>
      <c r="K721" s="38">
        <v>70.328</v>
      </c>
      <c r="L721" s="38">
        <v>70.072</v>
      </c>
      <c r="M721" s="38">
        <v>70.472</v>
      </c>
      <c r="N721" s="38">
        <v>70.622</v>
      </c>
      <c r="O721" s="38">
        <v>70.961</v>
      </c>
      <c r="P721" s="38">
        <v>71.605</v>
      </c>
      <c r="Q721" s="38">
        <v>72.756</v>
      </c>
      <c r="R721" s="38">
        <v>73.833</v>
      </c>
      <c r="S721" s="38">
        <v>74.688</v>
      </c>
      <c r="T721" s="38">
        <v>76.037</v>
      </c>
      <c r="U721" s="38">
        <v>76.673</v>
      </c>
      <c r="V721" s="38">
        <v>77.298</v>
      </c>
      <c r="W721" s="38">
        <v>77.955</v>
      </c>
      <c r="X721" s="38">
        <v>78.62</v>
      </c>
      <c r="Y721" s="38">
        <v>79.293</v>
      </c>
      <c r="Z721" s="38">
        <v>79.992</v>
      </c>
      <c r="AA721" s="38">
        <v>80.712</v>
      </c>
      <c r="AB721" s="38">
        <v>81.42</v>
      </c>
      <c r="AC721" s="38">
        <v>82.094</v>
      </c>
      <c r="AD721" s="38">
        <v>82.769</v>
      </c>
      <c r="AE721" s="38">
        <v>83.395</v>
      </c>
      <c r="AF721" s="38">
        <v>83.99</v>
      </c>
      <c r="AG721" s="38">
        <v>84.563</v>
      </c>
      <c r="AH721" s="38">
        <v>85.131</v>
      </c>
      <c r="AI721" s="38">
        <v>85.63</v>
      </c>
      <c r="AJ721" s="38">
        <v>86.145</v>
      </c>
      <c r="AK721" s="38">
        <v>86.652</v>
      </c>
    </row>
    <row r="722" spans="1:37" ht="12.75" customHeight="1" thickBot="1" thickTop="1">
      <c r="A722" s="1">
        <v>5</v>
      </c>
      <c r="B722" s="19">
        <f>MATCH(D722,'[2]world'!$B$3:$B$400,0)</f>
        <v>37</v>
      </c>
      <c r="C722" s="17" t="str">
        <f>INDEX('[2]world'!$D$3:$D$400,MATCH(D722,'[2]world'!$B$3:$B$400,0))</f>
        <v>SLN</v>
      </c>
      <c r="D722" s="22" t="s">
        <v>204</v>
      </c>
      <c r="E722" s="23">
        <f>MATCH(G722,'[2]sex'!$B$3:$B$176,0)</f>
        <v>3</v>
      </c>
      <c r="F722" s="23" t="str">
        <f>INDEX('[2]sex'!$D$3:$D$176,MATCH(G722,'[2]sex'!$B$3:$B$176,0))</f>
        <v>both_s</v>
      </c>
      <c r="G722" s="22" t="s">
        <v>312</v>
      </c>
      <c r="H722" s="38">
        <v>65.607</v>
      </c>
      <c r="I722" s="38">
        <v>67.889</v>
      </c>
      <c r="J722" s="38">
        <v>69.152</v>
      </c>
      <c r="K722" s="38">
        <v>69.191</v>
      </c>
      <c r="L722" s="38">
        <v>69.818</v>
      </c>
      <c r="M722" s="38">
        <v>70.979</v>
      </c>
      <c r="N722" s="38">
        <v>71.229</v>
      </c>
      <c r="O722" s="38">
        <v>72.689</v>
      </c>
      <c r="P722" s="38">
        <v>73.738</v>
      </c>
      <c r="Q722" s="38">
        <v>75.268</v>
      </c>
      <c r="R722" s="38">
        <v>76.667</v>
      </c>
      <c r="S722" s="38">
        <v>78.615</v>
      </c>
      <c r="T722" s="38">
        <v>80.075</v>
      </c>
      <c r="U722" s="38">
        <v>80.984</v>
      </c>
      <c r="V722" s="38">
        <v>81.874</v>
      </c>
      <c r="W722" s="38">
        <v>82.767</v>
      </c>
      <c r="X722" s="38">
        <v>83.514</v>
      </c>
      <c r="Y722" s="38">
        <v>84.19</v>
      </c>
      <c r="Z722" s="38">
        <v>84.837</v>
      </c>
      <c r="AA722" s="38">
        <v>85.452</v>
      </c>
      <c r="AB722" s="38">
        <v>86.062</v>
      </c>
      <c r="AC722" s="38">
        <v>86.658</v>
      </c>
      <c r="AD722" s="38">
        <v>87.253</v>
      </c>
      <c r="AE722" s="38">
        <v>87.839</v>
      </c>
      <c r="AF722" s="38">
        <v>88.436</v>
      </c>
      <c r="AG722" s="38">
        <v>88.989</v>
      </c>
      <c r="AH722" s="38">
        <v>89.568</v>
      </c>
      <c r="AI722" s="38">
        <v>90.147</v>
      </c>
      <c r="AJ722" s="38">
        <v>90.714</v>
      </c>
      <c r="AK722" s="38">
        <v>91.281</v>
      </c>
    </row>
    <row r="723" spans="1:37" ht="12.75" customHeight="1" thickBot="1" thickTop="1">
      <c r="A723" s="1">
        <v>5</v>
      </c>
      <c r="B723" s="19">
        <f>MATCH(D723,'[2]world'!$B$3:$B$400,0)</f>
        <v>246</v>
      </c>
      <c r="C723" s="17" t="str">
        <f>INDEX('[2]world'!$D$3:$D$400,MATCH(D723,'[2]world'!$B$3:$B$400,0))</f>
        <v>Sol</v>
      </c>
      <c r="D723" s="22" t="s">
        <v>205</v>
      </c>
      <c r="E723" s="23">
        <f>MATCH(G723,'[2]sex'!$B$3:$B$176,0)</f>
        <v>3</v>
      </c>
      <c r="F723" s="23" t="str">
        <f>INDEX('[2]sex'!$D$3:$D$176,MATCH(G723,'[2]sex'!$B$3:$B$176,0))</f>
        <v>both_s</v>
      </c>
      <c r="G723" s="22" t="s">
        <v>312</v>
      </c>
      <c r="H723" s="38">
        <v>45.388</v>
      </c>
      <c r="I723" s="38">
        <v>47.915</v>
      </c>
      <c r="J723" s="38">
        <v>50.435</v>
      </c>
      <c r="K723" s="38">
        <v>52.97</v>
      </c>
      <c r="L723" s="38">
        <v>55.518</v>
      </c>
      <c r="M723" s="38">
        <v>58.016</v>
      </c>
      <c r="N723" s="38">
        <v>58.745</v>
      </c>
      <c r="O723" s="38">
        <v>55.843</v>
      </c>
      <c r="P723" s="38">
        <v>58.334</v>
      </c>
      <c r="Q723" s="38">
        <v>61.139</v>
      </c>
      <c r="R723" s="38">
        <v>64.352</v>
      </c>
      <c r="S723" s="38">
        <v>66.372</v>
      </c>
      <c r="T723" s="38">
        <v>67.532</v>
      </c>
      <c r="U723" s="38">
        <v>68.655</v>
      </c>
      <c r="V723" s="38">
        <v>69.684</v>
      </c>
      <c r="W723" s="38">
        <v>70.631</v>
      </c>
      <c r="X723" s="38">
        <v>71.485</v>
      </c>
      <c r="Y723" s="38">
        <v>72.308</v>
      </c>
      <c r="Z723" s="38">
        <v>73.063</v>
      </c>
      <c r="AA723" s="38">
        <v>73.767</v>
      </c>
      <c r="AB723" s="38">
        <v>74.533</v>
      </c>
      <c r="AC723" s="38">
        <v>75.324</v>
      </c>
      <c r="AD723" s="38">
        <v>76.042</v>
      </c>
      <c r="AE723" s="38">
        <v>76.787</v>
      </c>
      <c r="AF723" s="38">
        <v>77.515</v>
      </c>
      <c r="AG723" s="38">
        <v>78.222</v>
      </c>
      <c r="AH723" s="38">
        <v>79.007</v>
      </c>
      <c r="AI723" s="38">
        <v>79.831</v>
      </c>
      <c r="AJ723" s="38">
        <v>80.664</v>
      </c>
      <c r="AK723" s="38">
        <v>81.383</v>
      </c>
    </row>
    <row r="724" spans="1:37" ht="12.75" customHeight="1" thickBot="1" thickTop="1">
      <c r="A724" s="1">
        <v>5</v>
      </c>
      <c r="B724" s="19">
        <f>MATCH(D724,'[2]world'!$B$3:$B$400,0)</f>
        <v>118</v>
      </c>
      <c r="C724" s="17" t="str">
        <f>INDEX('[2]world'!$D$3:$D$400,MATCH(D724,'[2]world'!$B$3:$B$400,0))</f>
        <v>Som</v>
      </c>
      <c r="D724" s="22" t="s">
        <v>206</v>
      </c>
      <c r="E724" s="23">
        <f>MATCH(G724,'[2]sex'!$B$3:$B$176,0)</f>
        <v>3</v>
      </c>
      <c r="F724" s="23" t="str">
        <f>INDEX('[2]sex'!$D$3:$D$176,MATCH(G724,'[2]sex'!$B$3:$B$176,0))</f>
        <v>both_s</v>
      </c>
      <c r="G724" s="22" t="s">
        <v>312</v>
      </c>
      <c r="H724" s="38">
        <v>33.988</v>
      </c>
      <c r="I724" s="38">
        <v>35.99</v>
      </c>
      <c r="J724" s="38">
        <v>37.967</v>
      </c>
      <c r="K724" s="38">
        <v>39.988</v>
      </c>
      <c r="L724" s="38">
        <v>41.908</v>
      </c>
      <c r="M724" s="38">
        <v>43.803</v>
      </c>
      <c r="N724" s="38">
        <v>45.521</v>
      </c>
      <c r="O724" s="38">
        <v>46.407</v>
      </c>
      <c r="P724" s="38">
        <v>44.988</v>
      </c>
      <c r="Q724" s="38">
        <v>49.833</v>
      </c>
      <c r="R724" s="38">
        <v>51.527</v>
      </c>
      <c r="S724" s="38">
        <v>53.211</v>
      </c>
      <c r="T724" s="38">
        <v>54.882</v>
      </c>
      <c r="U724" s="38">
        <v>56.537</v>
      </c>
      <c r="V724" s="38">
        <v>58.167</v>
      </c>
      <c r="W724" s="38">
        <v>59.78</v>
      </c>
      <c r="X724" s="38">
        <v>61.315</v>
      </c>
      <c r="Y724" s="38">
        <v>62.768</v>
      </c>
      <c r="Z724" s="38">
        <v>64.08</v>
      </c>
      <c r="AA724" s="38">
        <v>65.373</v>
      </c>
      <c r="AB724" s="38">
        <v>66.524</v>
      </c>
      <c r="AC724" s="38">
        <v>67.575</v>
      </c>
      <c r="AD724" s="38">
        <v>68.617</v>
      </c>
      <c r="AE724" s="38">
        <v>69.515</v>
      </c>
      <c r="AF724" s="38">
        <v>70.441</v>
      </c>
      <c r="AG724" s="38">
        <v>71.298</v>
      </c>
      <c r="AH724" s="38">
        <v>71.985</v>
      </c>
      <c r="AI724" s="38">
        <v>72.68</v>
      </c>
      <c r="AJ724" s="38">
        <v>73.362</v>
      </c>
      <c r="AK724" s="38">
        <v>74.059</v>
      </c>
    </row>
    <row r="725" spans="1:37" ht="12.75" customHeight="1" thickBot="1" thickTop="1">
      <c r="A725" s="1">
        <v>5</v>
      </c>
      <c r="B725" s="19">
        <f>MATCH(D725,'[2]world'!$B$3:$B$400,0)</f>
        <v>137</v>
      </c>
      <c r="C725" s="17" t="str">
        <f>INDEX('[2]world'!$D$3:$D$400,MATCH(D725,'[2]world'!$B$3:$B$400,0))</f>
        <v>SAR</v>
      </c>
      <c r="D725" s="22" t="s">
        <v>207</v>
      </c>
      <c r="E725" s="23">
        <f>MATCH(G725,'[2]sex'!$B$3:$B$176,0)</f>
        <v>3</v>
      </c>
      <c r="F725" s="23" t="str">
        <f>INDEX('[2]sex'!$D$3:$D$176,MATCH(G725,'[2]sex'!$B$3:$B$176,0))</f>
        <v>both_s</v>
      </c>
      <c r="G725" s="22" t="s">
        <v>312</v>
      </c>
      <c r="H725" s="38">
        <v>45.009</v>
      </c>
      <c r="I725" s="38">
        <v>47.985</v>
      </c>
      <c r="J725" s="38">
        <v>49.951</v>
      </c>
      <c r="K725" s="38">
        <v>51.933</v>
      </c>
      <c r="L725" s="38">
        <v>53.702</v>
      </c>
      <c r="M725" s="38">
        <v>55.543</v>
      </c>
      <c r="N725" s="38">
        <v>58.425</v>
      </c>
      <c r="O725" s="38">
        <v>61.042</v>
      </c>
      <c r="P725" s="38">
        <v>62.271</v>
      </c>
      <c r="Q725" s="38">
        <v>59.317</v>
      </c>
      <c r="R725" s="38">
        <v>52.791</v>
      </c>
      <c r="S725" s="38">
        <v>52.195</v>
      </c>
      <c r="T725" s="38">
        <v>57.123</v>
      </c>
      <c r="U725" s="38">
        <v>57.686</v>
      </c>
      <c r="V725" s="38">
        <v>59.06</v>
      </c>
      <c r="W725" s="38">
        <v>60.913</v>
      </c>
      <c r="X725" s="38">
        <v>62.811</v>
      </c>
      <c r="Y725" s="38">
        <v>64.658</v>
      </c>
      <c r="Z725" s="38">
        <v>66.472</v>
      </c>
      <c r="AA725" s="38">
        <v>68.156</v>
      </c>
      <c r="AB725" s="38">
        <v>69.421</v>
      </c>
      <c r="AC725" s="38">
        <v>70.411</v>
      </c>
      <c r="AD725" s="38">
        <v>71.438</v>
      </c>
      <c r="AE725" s="38">
        <v>72.47</v>
      </c>
      <c r="AF725" s="38">
        <v>73.466</v>
      </c>
      <c r="AG725" s="38">
        <v>74.406</v>
      </c>
      <c r="AH725" s="38">
        <v>75.259</v>
      </c>
      <c r="AI725" s="38">
        <v>76.07</v>
      </c>
      <c r="AJ725" s="38">
        <v>76.84</v>
      </c>
      <c r="AK725" s="38">
        <v>77.565</v>
      </c>
    </row>
    <row r="726" spans="1:37" ht="12.75" customHeight="1" thickBot="1" thickTop="1">
      <c r="A726" s="1">
        <v>5</v>
      </c>
      <c r="B726" s="19">
        <f>MATCH(D726,'[2]world'!$B$3:$B$400,0)</f>
        <v>169</v>
      </c>
      <c r="C726" s="17" t="str">
        <f>INDEX('[2]world'!$D$3:$D$400,MATCH(D726,'[2]world'!$B$3:$B$400,0))</f>
        <v>Am_S</v>
      </c>
      <c r="D726" s="22" t="s">
        <v>208</v>
      </c>
      <c r="E726" s="23">
        <f>MATCH(G726,'[2]sex'!$B$3:$B$176,0)</f>
        <v>3</v>
      </c>
      <c r="F726" s="23" t="str">
        <f>INDEX('[2]sex'!$D$3:$D$176,MATCH(G726,'[2]sex'!$B$3:$B$176,0))</f>
        <v>both_s</v>
      </c>
      <c r="G726" s="22" t="s">
        <v>312</v>
      </c>
      <c r="H726" s="38">
        <v>51.8860378320443</v>
      </c>
      <c r="I726" s="38">
        <v>54.3519446796754</v>
      </c>
      <c r="J726" s="38">
        <v>56.7084787738003</v>
      </c>
      <c r="K726" s="38">
        <v>58.8154221717365</v>
      </c>
      <c r="L726" s="38">
        <v>60.9557632333906</v>
      </c>
      <c r="M726" s="38">
        <v>62.6156958391005</v>
      </c>
      <c r="N726" s="38">
        <v>64.4149053618979</v>
      </c>
      <c r="O726" s="38">
        <v>66.061218862608</v>
      </c>
      <c r="P726" s="38">
        <v>67.7615778742134</v>
      </c>
      <c r="Q726" s="38">
        <v>69.8876859981838</v>
      </c>
      <c r="R726" s="38">
        <v>71.7574703435491</v>
      </c>
      <c r="S726" s="38">
        <v>73.1146651710269</v>
      </c>
      <c r="T726" s="38">
        <v>74.3612202573454</v>
      </c>
      <c r="U726" s="38">
        <v>75.582792462573</v>
      </c>
      <c r="V726" s="38">
        <v>76.7432978024169</v>
      </c>
      <c r="W726" s="38">
        <v>77.8339450970442</v>
      </c>
      <c r="X726" s="38">
        <v>78.8768765885582</v>
      </c>
      <c r="Y726" s="38">
        <v>79.8818614444724</v>
      </c>
      <c r="Z726" s="38">
        <v>80.8638683724277</v>
      </c>
      <c r="AA726" s="38">
        <v>81.7937139786251</v>
      </c>
      <c r="AB726" s="38">
        <v>82.6688073698464</v>
      </c>
      <c r="AC726" s="38">
        <v>83.4455521987199</v>
      </c>
      <c r="AD726" s="38">
        <v>84.1523796569951</v>
      </c>
      <c r="AE726" s="38">
        <v>84.810291433127</v>
      </c>
      <c r="AF726" s="38">
        <v>85.4288228451624</v>
      </c>
      <c r="AG726" s="38">
        <v>86.0421533930901</v>
      </c>
      <c r="AH726" s="38">
        <v>86.627391614972</v>
      </c>
      <c r="AI726" s="38">
        <v>87.2052426940444</v>
      </c>
      <c r="AJ726" s="38">
        <v>87.7435463574214</v>
      </c>
      <c r="AK726" s="38">
        <v>88.2810069289385</v>
      </c>
    </row>
    <row r="727" spans="1:37" ht="12.75" customHeight="1" thickBot="1" thickTop="1">
      <c r="A727" s="1">
        <v>5</v>
      </c>
      <c r="B727" s="19">
        <f>MATCH(D727,'[2]world'!$B$3:$B$400,0)</f>
        <v>341</v>
      </c>
      <c r="C727" s="17" t="str">
        <f>INDEX('[2]world'!$D$3:$D$400,MATCH(D727,'[2]world'!$B$3:$B$400,0))</f>
        <v>SoSud</v>
      </c>
      <c r="D727" s="22" t="s">
        <v>264</v>
      </c>
      <c r="E727" s="23">
        <f>MATCH(G727,'[2]sex'!$B$3:$B$176,0)</f>
        <v>3</v>
      </c>
      <c r="F727" s="23" t="str">
        <f>INDEX('[2]sex'!$D$3:$D$176,MATCH(G727,'[2]sex'!$B$3:$B$176,0))</f>
        <v>both_s</v>
      </c>
      <c r="G727" s="22" t="s">
        <v>312</v>
      </c>
      <c r="H727" s="38">
        <v>27.875</v>
      </c>
      <c r="I727" s="38">
        <v>30.542</v>
      </c>
      <c r="J727" s="38">
        <v>32.685</v>
      </c>
      <c r="K727" s="38">
        <v>34.845</v>
      </c>
      <c r="L727" s="38">
        <v>36.699</v>
      </c>
      <c r="M727" s="38">
        <v>38.682</v>
      </c>
      <c r="N727" s="38">
        <v>39.45</v>
      </c>
      <c r="O727" s="38">
        <v>41.806</v>
      </c>
      <c r="P727" s="38">
        <v>45.324</v>
      </c>
      <c r="Q727" s="38">
        <v>48.172</v>
      </c>
      <c r="R727" s="38">
        <v>50.191</v>
      </c>
      <c r="S727" s="38">
        <v>52.296</v>
      </c>
      <c r="T727" s="38">
        <v>55.065</v>
      </c>
      <c r="U727" s="38">
        <v>57.081</v>
      </c>
      <c r="V727" s="38">
        <v>59.041</v>
      </c>
      <c r="W727" s="38">
        <v>60.761</v>
      </c>
      <c r="X727" s="38">
        <v>62.389</v>
      </c>
      <c r="Y727" s="38">
        <v>63.788</v>
      </c>
      <c r="Z727" s="38">
        <v>65.039</v>
      </c>
      <c r="AA727" s="38">
        <v>66.127</v>
      </c>
      <c r="AB727" s="38">
        <v>67.11</v>
      </c>
      <c r="AC727" s="38">
        <v>68.011</v>
      </c>
      <c r="AD727" s="38">
        <v>68.716</v>
      </c>
      <c r="AE727" s="38">
        <v>69.433</v>
      </c>
      <c r="AF727" s="38">
        <v>70</v>
      </c>
      <c r="AG727" s="38">
        <v>70.664</v>
      </c>
      <c r="AH727" s="38">
        <v>71.278</v>
      </c>
      <c r="AI727" s="38">
        <v>71.818</v>
      </c>
      <c r="AJ727" s="38">
        <v>72.388</v>
      </c>
      <c r="AK727" s="38">
        <v>72.972</v>
      </c>
    </row>
    <row r="728" spans="1:37" ht="12.75" customHeight="1" thickBot="1" thickTop="1">
      <c r="A728" s="1">
        <v>5</v>
      </c>
      <c r="B728" s="19">
        <f>MATCH(D728,'[2]world'!$B$3:$B$400,0)</f>
        <v>199</v>
      </c>
      <c r="C728" s="17" t="str">
        <f>INDEX('[2]world'!$D$3:$D$400,MATCH(D728,'[2]world'!$B$3:$B$400,0))</f>
        <v>As_CS</v>
      </c>
      <c r="D728" s="22" t="s">
        <v>266</v>
      </c>
      <c r="E728" s="23">
        <f>MATCH(G728,'[2]sex'!$B$3:$B$176,0)</f>
        <v>3</v>
      </c>
      <c r="F728" s="23" t="str">
        <f>INDEX('[2]sex'!$D$3:$D$176,MATCH(G728,'[2]sex'!$B$3:$B$176,0))</f>
        <v>both_s</v>
      </c>
      <c r="G728" s="22" t="s">
        <v>312</v>
      </c>
      <c r="H728" s="38">
        <v>37.4884974580467</v>
      </c>
      <c r="I728" s="38">
        <v>40.756619668716</v>
      </c>
      <c r="J728" s="38">
        <v>43.9349229810684</v>
      </c>
      <c r="K728" s="38">
        <v>47.1455530820955</v>
      </c>
      <c r="L728" s="38">
        <v>49.837029886328</v>
      </c>
      <c r="M728" s="38">
        <v>53.1516183572175</v>
      </c>
      <c r="N728" s="38">
        <v>55.2339880705243</v>
      </c>
      <c r="O728" s="38">
        <v>57.3965269117022</v>
      </c>
      <c r="P728" s="38">
        <v>59.8733948800716</v>
      </c>
      <c r="Q728" s="38">
        <v>62.0591717351972</v>
      </c>
      <c r="R728" s="38">
        <v>64.0513125093703</v>
      </c>
      <c r="S728" s="38">
        <v>65.8391231142488</v>
      </c>
      <c r="T728" s="38">
        <v>67.7649149563667</v>
      </c>
      <c r="U728" s="38">
        <v>69.2345890453948</v>
      </c>
      <c r="V728" s="38">
        <v>70.5424651376209</v>
      </c>
      <c r="W728" s="38">
        <v>71.6698737639884</v>
      </c>
      <c r="X728" s="38">
        <v>72.7282336631457</v>
      </c>
      <c r="Y728" s="38">
        <v>73.6942689734444</v>
      </c>
      <c r="Z728" s="38">
        <v>74.6161186617135</v>
      </c>
      <c r="AA728" s="38">
        <v>75.48835569722</v>
      </c>
      <c r="AB728" s="38">
        <v>76.3865715245793</v>
      </c>
      <c r="AC728" s="38">
        <v>77.2381457888074</v>
      </c>
      <c r="AD728" s="38">
        <v>78.0225583950815</v>
      </c>
      <c r="AE728" s="38">
        <v>78.8665403292569</v>
      </c>
      <c r="AF728" s="38">
        <v>79.6597875294435</v>
      </c>
      <c r="AG728" s="38">
        <v>80.4538031433447</v>
      </c>
      <c r="AH728" s="38">
        <v>81.2369555996137</v>
      </c>
      <c r="AI728" s="38">
        <v>82.0551209515929</v>
      </c>
      <c r="AJ728" s="38">
        <v>82.8168815999657</v>
      </c>
      <c r="AK728" s="38">
        <v>83.4803591337263</v>
      </c>
    </row>
    <row r="729" spans="1:37" ht="12.75" customHeight="1" thickBot="1" thickTop="1">
      <c r="A729" s="1">
        <v>5</v>
      </c>
      <c r="B729" s="19">
        <f>MATCH(D729,'[2]world'!$B$3:$B$400,0)</f>
        <v>209</v>
      </c>
      <c r="C729" s="17" t="str">
        <f>INDEX('[2]world'!$D$3:$D$400,MATCH(D729,'[2]world'!$B$3:$B$400,0))</f>
        <v>As_SE</v>
      </c>
      <c r="D729" s="22" t="s">
        <v>265</v>
      </c>
      <c r="E729" s="23">
        <f>MATCH(G729,'[2]sex'!$B$3:$B$176,0)</f>
        <v>3</v>
      </c>
      <c r="F729" s="23" t="str">
        <f>INDEX('[2]sex'!$D$3:$D$176,MATCH(G729,'[2]sex'!$B$3:$B$176,0))</f>
        <v>both_s</v>
      </c>
      <c r="G729" s="22" t="s">
        <v>312</v>
      </c>
      <c r="H729" s="38">
        <v>46.4602212689541</v>
      </c>
      <c r="I729" s="38">
        <v>49.948816826966</v>
      </c>
      <c r="J729" s="38">
        <v>52.8120715853978</v>
      </c>
      <c r="K729" s="38">
        <v>55.5059770927589</v>
      </c>
      <c r="L729" s="38">
        <v>56.663882685036</v>
      </c>
      <c r="M729" s="38">
        <v>58.0479339496421</v>
      </c>
      <c r="N729" s="38">
        <v>61.9215053196716</v>
      </c>
      <c r="O729" s="38">
        <v>64.194352511696</v>
      </c>
      <c r="P729" s="38">
        <v>65.6768003939857</v>
      </c>
      <c r="Q729" s="38">
        <v>66.9425957659019</v>
      </c>
      <c r="R729" s="38">
        <v>68.0392061039869</v>
      </c>
      <c r="S729" s="38">
        <v>69.2686111862666</v>
      </c>
      <c r="T729" s="38">
        <v>70.280527332277</v>
      </c>
      <c r="U729" s="38">
        <v>71.2335444574832</v>
      </c>
      <c r="V729" s="38">
        <v>72.0879258272261</v>
      </c>
      <c r="W729" s="38">
        <v>72.9076908636316</v>
      </c>
      <c r="X729" s="38">
        <v>73.7009447725041</v>
      </c>
      <c r="Y729" s="38">
        <v>74.4295871506146</v>
      </c>
      <c r="Z729" s="38">
        <v>75.1515541430079</v>
      </c>
      <c r="AA729" s="38">
        <v>75.8476683005752</v>
      </c>
      <c r="AB729" s="38">
        <v>76.5238362142648</v>
      </c>
      <c r="AC729" s="38">
        <v>77.224438576107</v>
      </c>
      <c r="AD729" s="38">
        <v>77.8606234762711</v>
      </c>
      <c r="AE729" s="38">
        <v>78.5017280260484</v>
      </c>
      <c r="AF729" s="38">
        <v>79.1390110094671</v>
      </c>
      <c r="AG729" s="38">
        <v>79.770134258502</v>
      </c>
      <c r="AH729" s="38">
        <v>80.3853927888036</v>
      </c>
      <c r="AI729" s="38">
        <v>81.0193837898406</v>
      </c>
      <c r="AJ729" s="38">
        <v>81.6853420419791</v>
      </c>
      <c r="AK729" s="38">
        <v>82.3754110097634</v>
      </c>
    </row>
    <row r="730" spans="1:37" ht="12.75" customHeight="1" thickBot="1" thickTop="1">
      <c r="A730" s="1">
        <v>5</v>
      </c>
      <c r="B730" s="19">
        <f>MATCH(D730,'[2]world'!$B$3:$B$400,0)</f>
        <v>133</v>
      </c>
      <c r="C730" s="17" t="str">
        <f>INDEX('[2]world'!$D$3:$D$400,MATCH(D730,'[2]world'!$B$3:$B$400,0))</f>
        <v>Af_S</v>
      </c>
      <c r="D730" s="22" t="s">
        <v>210</v>
      </c>
      <c r="E730" s="23">
        <f>MATCH(G730,'[2]sex'!$B$3:$B$176,0)</f>
        <v>3</v>
      </c>
      <c r="F730" s="23" t="str">
        <f>INDEX('[2]sex'!$D$3:$D$176,MATCH(G730,'[2]sex'!$B$3:$B$176,0))</f>
        <v>both_s</v>
      </c>
      <c r="G730" s="22" t="s">
        <v>312</v>
      </c>
      <c r="H730" s="38">
        <v>44.7416397868803</v>
      </c>
      <c r="I730" s="38">
        <v>47.6894962640793</v>
      </c>
      <c r="J730" s="38">
        <v>49.7084156013633</v>
      </c>
      <c r="K730" s="38">
        <v>51.6273091888708</v>
      </c>
      <c r="L730" s="38">
        <v>53.45759041517</v>
      </c>
      <c r="M730" s="38">
        <v>55.4088994829928</v>
      </c>
      <c r="N730" s="38">
        <v>58.2862461859841</v>
      </c>
      <c r="O730" s="38">
        <v>60.814150837727</v>
      </c>
      <c r="P730" s="38">
        <v>61.9843964377889</v>
      </c>
      <c r="Q730" s="38">
        <v>58.5796614276263</v>
      </c>
      <c r="R730" s="38">
        <v>52.1749254130377</v>
      </c>
      <c r="S730" s="38">
        <v>52.3391716927079</v>
      </c>
      <c r="T730" s="38">
        <v>57.134855215685</v>
      </c>
      <c r="U730" s="38">
        <v>57.7124729689768</v>
      </c>
      <c r="V730" s="38">
        <v>59.1289749220816</v>
      </c>
      <c r="W730" s="38">
        <v>60.9873795236366</v>
      </c>
      <c r="X730" s="38">
        <v>62.8872636045666</v>
      </c>
      <c r="Y730" s="38">
        <v>64.7355011069683</v>
      </c>
      <c r="Z730" s="38">
        <v>66.5493928986516</v>
      </c>
      <c r="AA730" s="38">
        <v>68.2316221516438</v>
      </c>
      <c r="AB730" s="38">
        <v>69.5045211060995</v>
      </c>
      <c r="AC730" s="38">
        <v>70.5087910427712</v>
      </c>
      <c r="AD730" s="38">
        <v>71.5388558050548</v>
      </c>
      <c r="AE730" s="38">
        <v>72.5630143833402</v>
      </c>
      <c r="AF730" s="38">
        <v>73.5477998226603</v>
      </c>
      <c r="AG730" s="38">
        <v>74.4812659829512</v>
      </c>
      <c r="AH730" s="38">
        <v>75.3369236431983</v>
      </c>
      <c r="AI730" s="38">
        <v>76.1510021118143</v>
      </c>
      <c r="AJ730" s="38">
        <v>76.9243249079704</v>
      </c>
      <c r="AK730" s="38">
        <v>77.6516028866244</v>
      </c>
    </row>
    <row r="731" spans="1:37" ht="12.75" customHeight="1" thickBot="1" thickTop="1">
      <c r="A731" s="1">
        <v>5</v>
      </c>
      <c r="B731" s="19">
        <f>MATCH(D731,'[2]world'!$B$3:$B$400,0)</f>
        <v>295</v>
      </c>
      <c r="C731" s="17" t="str">
        <f>INDEX('[2]world'!$D$3:$D$400,MATCH(D731,'[2]world'!$B$3:$B$400,0))</f>
        <v>S_As</v>
      </c>
      <c r="D731" s="22" t="s">
        <v>209</v>
      </c>
      <c r="E731" s="23">
        <f>MATCH(G731,'[2]sex'!$B$3:$B$176,0)</f>
        <v>3</v>
      </c>
      <c r="F731" s="23" t="str">
        <f>INDEX('[2]sex'!$D$3:$D$176,MATCH(G731,'[2]sex'!$B$3:$B$176,0))</f>
        <v>both_s</v>
      </c>
      <c r="G731" s="22" t="s">
        <v>312</v>
      </c>
      <c r="H731" s="38">
        <v>37.0160517743421</v>
      </c>
      <c r="I731" s="38">
        <v>40.2615385294645</v>
      </c>
      <c r="J731" s="38">
        <v>43.422790078098</v>
      </c>
      <c r="K731" s="38">
        <v>46.6499759054685</v>
      </c>
      <c r="L731" s="38">
        <v>49.3715142004103</v>
      </c>
      <c r="M731" s="38">
        <v>52.7562444999588</v>
      </c>
      <c r="N731" s="38">
        <v>54.8552979207897</v>
      </c>
      <c r="O731" s="38">
        <v>57.0434300540754</v>
      </c>
      <c r="P731" s="38">
        <v>59.6662311317476</v>
      </c>
      <c r="Q731" s="38">
        <v>61.9803637493727</v>
      </c>
      <c r="R731" s="38">
        <v>64.0101659930681</v>
      </c>
      <c r="S731" s="38">
        <v>65.818335862706</v>
      </c>
      <c r="T731" s="38">
        <v>67.7419020000227</v>
      </c>
      <c r="U731" s="38">
        <v>69.2453429190457</v>
      </c>
      <c r="V731" s="38">
        <v>70.5766110221623</v>
      </c>
      <c r="W731" s="38">
        <v>71.7209524880932</v>
      </c>
      <c r="X731" s="38">
        <v>72.7960335406123</v>
      </c>
      <c r="Y731" s="38">
        <v>73.7770106651172</v>
      </c>
      <c r="Z731" s="38">
        <v>74.7122243246017</v>
      </c>
      <c r="AA731" s="38">
        <v>75.5936090957984</v>
      </c>
      <c r="AB731" s="38">
        <v>76.5016231791009</v>
      </c>
      <c r="AC731" s="38">
        <v>77.3614998131463</v>
      </c>
      <c r="AD731" s="38">
        <v>78.1517888399781</v>
      </c>
      <c r="AE731" s="38">
        <v>79.0040733872889</v>
      </c>
      <c r="AF731" s="38">
        <v>79.8027469137711</v>
      </c>
      <c r="AG731" s="38">
        <v>80.6004879848322</v>
      </c>
      <c r="AH731" s="38">
        <v>81.3890063896406</v>
      </c>
      <c r="AI731" s="38">
        <v>82.2125363535092</v>
      </c>
      <c r="AJ731" s="38">
        <v>82.97895654383</v>
      </c>
      <c r="AK731" s="38">
        <v>83.6433697653763</v>
      </c>
    </row>
    <row r="732" spans="1:37" ht="12.75" customHeight="1" thickBot="1" thickTop="1">
      <c r="A732" s="1">
        <v>5</v>
      </c>
      <c r="B732" s="19">
        <f>MATCH(D732,'[2]world'!$B$3:$B$400,0)</f>
        <v>233</v>
      </c>
      <c r="C732" s="17" t="str">
        <f>INDEX('[2]world'!$D$3:$D$400,MATCH(D732,'[2]world'!$B$3:$B$400,0))</f>
        <v>Eu_S</v>
      </c>
      <c r="D732" s="22" t="s">
        <v>211</v>
      </c>
      <c r="E732" s="23">
        <f>MATCH(G732,'[2]sex'!$B$3:$B$176,0)</f>
        <v>3</v>
      </c>
      <c r="F732" s="23" t="str">
        <f>INDEX('[2]sex'!$D$3:$D$176,MATCH(G732,'[2]sex'!$B$3:$B$176,0))</f>
        <v>both_s</v>
      </c>
      <c r="G732" s="22" t="s">
        <v>312</v>
      </c>
      <c r="H732" s="38">
        <v>63.4931933126187</v>
      </c>
      <c r="I732" s="38">
        <v>66.1182787955578</v>
      </c>
      <c r="J732" s="38">
        <v>68.118003641615</v>
      </c>
      <c r="K732" s="38">
        <v>69.6716505354757</v>
      </c>
      <c r="L732" s="38">
        <v>71.2100274004893</v>
      </c>
      <c r="M732" s="38">
        <v>72.5895003038006</v>
      </c>
      <c r="N732" s="38">
        <v>73.9582824574723</v>
      </c>
      <c r="O732" s="38">
        <v>75.2029351275328</v>
      </c>
      <c r="P732" s="38">
        <v>76.0890381874473</v>
      </c>
      <c r="Q732" s="38">
        <v>77.3199840331449</v>
      </c>
      <c r="R732" s="38">
        <v>78.6214298970872</v>
      </c>
      <c r="S732" s="38">
        <v>79.9414568000685</v>
      </c>
      <c r="T732" s="38">
        <v>81.1886731958506</v>
      </c>
      <c r="U732" s="38">
        <v>82.1245691856369</v>
      </c>
      <c r="V732" s="38">
        <v>82.9639642945452</v>
      </c>
      <c r="W732" s="38">
        <v>83.7593923043855</v>
      </c>
      <c r="X732" s="38">
        <v>84.5047409748385</v>
      </c>
      <c r="Y732" s="38">
        <v>85.2260460829538</v>
      </c>
      <c r="Z732" s="38">
        <v>85.9104371054054</v>
      </c>
      <c r="AA732" s="38">
        <v>86.5847709118421</v>
      </c>
      <c r="AB732" s="38">
        <v>87.2336282904956</v>
      </c>
      <c r="AC732" s="38">
        <v>87.8487995920176</v>
      </c>
      <c r="AD732" s="38">
        <v>88.4305829017427</v>
      </c>
      <c r="AE732" s="38">
        <v>89.0216372112787</v>
      </c>
      <c r="AF732" s="38">
        <v>89.5997919481164</v>
      </c>
      <c r="AG732" s="38">
        <v>90.2112542686173</v>
      </c>
      <c r="AH732" s="38">
        <v>90.8468560340357</v>
      </c>
      <c r="AI732" s="38">
        <v>91.4310626347493</v>
      </c>
      <c r="AJ732" s="38">
        <v>92.0110882524134</v>
      </c>
      <c r="AK732" s="38">
        <v>92.6016881555254</v>
      </c>
    </row>
    <row r="733" spans="1:37" ht="12.75" customHeight="1" thickBot="1" thickTop="1">
      <c r="A733" s="1">
        <v>5</v>
      </c>
      <c r="B733" s="19">
        <f>MATCH(D733,'[2]world'!$B$3:$B$400,0)</f>
        <v>15</v>
      </c>
      <c r="C733" s="17" t="str">
        <f>INDEX('[2]world'!$D$3:$D$400,MATCH(D733,'[2]world'!$B$3:$B$400,0))</f>
        <v>SP</v>
      </c>
      <c r="D733" s="22" t="s">
        <v>212</v>
      </c>
      <c r="E733" s="23">
        <f>MATCH(G733,'[2]sex'!$B$3:$B$176,0)</f>
        <v>3</v>
      </c>
      <c r="F733" s="23" t="str">
        <f>INDEX('[2]sex'!$D$3:$D$176,MATCH(G733,'[2]sex'!$B$3:$B$176,0))</f>
        <v>both_s</v>
      </c>
      <c r="G733" s="22" t="s">
        <v>312</v>
      </c>
      <c r="H733" s="38">
        <v>64.176</v>
      </c>
      <c r="I733" s="38">
        <v>67.507</v>
      </c>
      <c r="J733" s="38">
        <v>69.747</v>
      </c>
      <c r="K733" s="38">
        <v>71.238</v>
      </c>
      <c r="L733" s="38">
        <v>72.519</v>
      </c>
      <c r="M733" s="38">
        <v>74.137</v>
      </c>
      <c r="N733" s="38">
        <v>75.945</v>
      </c>
      <c r="O733" s="38">
        <v>76.701</v>
      </c>
      <c r="P733" s="38">
        <v>77.412</v>
      </c>
      <c r="Q733" s="38">
        <v>78.488</v>
      </c>
      <c r="R733" s="38">
        <v>79.635</v>
      </c>
      <c r="S733" s="38">
        <v>81.196</v>
      </c>
      <c r="T733" s="38">
        <v>82.268</v>
      </c>
      <c r="U733" s="38">
        <v>83.215</v>
      </c>
      <c r="V733" s="38">
        <v>83.98</v>
      </c>
      <c r="W733" s="38">
        <v>84.699</v>
      </c>
      <c r="X733" s="38">
        <v>85.386</v>
      </c>
      <c r="Y733" s="38">
        <v>86.02</v>
      </c>
      <c r="Z733" s="38">
        <v>86.636</v>
      </c>
      <c r="AA733" s="38">
        <v>87.273</v>
      </c>
      <c r="AB733" s="38">
        <v>87.889</v>
      </c>
      <c r="AC733" s="38">
        <v>88.475</v>
      </c>
      <c r="AD733" s="38">
        <v>89.049</v>
      </c>
      <c r="AE733" s="38">
        <v>89.635</v>
      </c>
      <c r="AF733" s="38">
        <v>90.186</v>
      </c>
      <c r="AG733" s="38">
        <v>90.744</v>
      </c>
      <c r="AH733" s="38">
        <v>91.316</v>
      </c>
      <c r="AI733" s="38">
        <v>91.865</v>
      </c>
      <c r="AJ733" s="38">
        <v>92.414</v>
      </c>
      <c r="AK733" s="38">
        <v>92.961</v>
      </c>
    </row>
    <row r="734" spans="1:37" ht="12.75" customHeight="1" thickBot="1" thickTop="1">
      <c r="A734" s="1">
        <v>5</v>
      </c>
      <c r="B734" s="19">
        <f>MATCH(D734,'[2]world'!$B$3:$B$400,0)</f>
        <v>208</v>
      </c>
      <c r="C734" s="17" t="str">
        <f>INDEX('[2]world'!$D$3:$D$400,MATCH(D734,'[2]world'!$B$3:$B$400,0))</f>
        <v>Sri</v>
      </c>
      <c r="D734" s="22" t="s">
        <v>213</v>
      </c>
      <c r="E734" s="23">
        <f>MATCH(G734,'[2]sex'!$B$3:$B$176,0)</f>
        <v>3</v>
      </c>
      <c r="F734" s="23" t="str">
        <f>INDEX('[2]sex'!$D$3:$D$176,MATCH(G734,'[2]sex'!$B$3:$B$176,0))</f>
        <v>both_s</v>
      </c>
      <c r="G734" s="22" t="s">
        <v>312</v>
      </c>
      <c r="H734" s="38">
        <v>54.517</v>
      </c>
      <c r="I734" s="38">
        <v>58.308</v>
      </c>
      <c r="J734" s="38">
        <v>60.269</v>
      </c>
      <c r="K734" s="38">
        <v>62.939</v>
      </c>
      <c r="L734" s="38">
        <v>65.164</v>
      </c>
      <c r="M734" s="38">
        <v>66.976</v>
      </c>
      <c r="N734" s="38">
        <v>69.114</v>
      </c>
      <c r="O734" s="38">
        <v>68.933</v>
      </c>
      <c r="P734" s="38">
        <v>70.037</v>
      </c>
      <c r="Q734" s="38">
        <v>69.081</v>
      </c>
      <c r="R734" s="38">
        <v>73.236</v>
      </c>
      <c r="S734" s="38">
        <v>74.113</v>
      </c>
      <c r="T734" s="38">
        <v>74.63</v>
      </c>
      <c r="U734" s="38">
        <v>75.518</v>
      </c>
      <c r="V734" s="38">
        <v>76.373</v>
      </c>
      <c r="W734" s="38">
        <v>77.28</v>
      </c>
      <c r="X734" s="38">
        <v>78.152</v>
      </c>
      <c r="Y734" s="38">
        <v>79.008</v>
      </c>
      <c r="Z734" s="38">
        <v>79.849</v>
      </c>
      <c r="AA734" s="38">
        <v>80.674</v>
      </c>
      <c r="AB734" s="38">
        <v>81.499</v>
      </c>
      <c r="AC734" s="38">
        <v>82.304</v>
      </c>
      <c r="AD734" s="38">
        <v>83.077</v>
      </c>
      <c r="AE734" s="38">
        <v>83.773</v>
      </c>
      <c r="AF734" s="38">
        <v>84.437</v>
      </c>
      <c r="AG734" s="38">
        <v>85.054</v>
      </c>
      <c r="AH734" s="38">
        <v>85.635</v>
      </c>
      <c r="AI734" s="38">
        <v>86.195</v>
      </c>
      <c r="AJ734" s="38">
        <v>86.732</v>
      </c>
      <c r="AK734" s="38">
        <v>87.282</v>
      </c>
    </row>
    <row r="735" spans="1:37" ht="12.75" customHeight="1" thickBot="1" thickTop="1">
      <c r="A735" s="1">
        <v>5</v>
      </c>
      <c r="B735" s="19">
        <f>MATCH(D735,'[2]world'!$B$3:$B$400,0)</f>
        <v>338</v>
      </c>
      <c r="C735" s="17" t="str">
        <f>INDEX('[2]world'!$D$3:$D$400,MATCH(D735,'[2]world'!$B$3:$B$400,0))</f>
        <v>PalTer</v>
      </c>
      <c r="D735" s="22" t="s">
        <v>267</v>
      </c>
      <c r="E735" s="23">
        <f>MATCH(G735,'[2]sex'!$B$3:$B$176,0)</f>
        <v>3</v>
      </c>
      <c r="F735" s="23" t="str">
        <f>INDEX('[2]sex'!$D$3:$D$176,MATCH(G735,'[2]sex'!$B$3:$B$176,0))</f>
        <v>both_s</v>
      </c>
      <c r="G735" s="22" t="s">
        <v>312</v>
      </c>
      <c r="H735" s="38">
        <v>46.6</v>
      </c>
      <c r="I735" s="38">
        <v>48.226</v>
      </c>
      <c r="J735" s="38">
        <v>50.757</v>
      </c>
      <c r="K735" s="38">
        <v>54.087</v>
      </c>
      <c r="L735" s="38">
        <v>57.444</v>
      </c>
      <c r="M735" s="38">
        <v>60.987</v>
      </c>
      <c r="N735" s="38">
        <v>64.397</v>
      </c>
      <c r="O735" s="38">
        <v>67.11</v>
      </c>
      <c r="P735" s="38">
        <v>68.854</v>
      </c>
      <c r="Q735" s="38">
        <v>70.291</v>
      </c>
      <c r="R735" s="38">
        <v>71.14</v>
      </c>
      <c r="S735" s="38">
        <v>71.797</v>
      </c>
      <c r="T735" s="38">
        <v>72.646</v>
      </c>
      <c r="U735" s="38">
        <v>73.485</v>
      </c>
      <c r="V735" s="38">
        <v>74.294</v>
      </c>
      <c r="W735" s="38">
        <v>75.064</v>
      </c>
      <c r="X735" s="38">
        <v>75.844</v>
      </c>
      <c r="Y735" s="38">
        <v>76.621</v>
      </c>
      <c r="Z735" s="38">
        <v>77.376</v>
      </c>
      <c r="AA735" s="38">
        <v>78.115</v>
      </c>
      <c r="AB735" s="38">
        <v>78.836</v>
      </c>
      <c r="AC735" s="38">
        <v>79.565</v>
      </c>
      <c r="AD735" s="38">
        <v>80.326</v>
      </c>
      <c r="AE735" s="38">
        <v>81.047</v>
      </c>
      <c r="AF735" s="38">
        <v>81.778</v>
      </c>
      <c r="AG735" s="38">
        <v>82.533</v>
      </c>
      <c r="AH735" s="38">
        <v>83.295</v>
      </c>
      <c r="AI735" s="38">
        <v>83.973</v>
      </c>
      <c r="AJ735" s="38">
        <v>84.569</v>
      </c>
      <c r="AK735" s="38">
        <v>85.202</v>
      </c>
    </row>
    <row r="736" spans="1:37" ht="12.75" customHeight="1" thickBot="1" thickTop="1">
      <c r="A736" s="1">
        <v>5</v>
      </c>
      <c r="B736" s="19">
        <f>MATCH(D736,'[2]world'!$B$3:$B$400,0)</f>
        <v>77</v>
      </c>
      <c r="C736" s="17" t="str">
        <f>INDEX('[2]world'!$D$3:$D$400,MATCH(D736,'[2]world'!$B$3:$B$400,0))</f>
        <v>Afr_S</v>
      </c>
      <c r="D736" s="22" t="s">
        <v>214</v>
      </c>
      <c r="E736" s="23">
        <f>MATCH(G736,'[2]sex'!$B$3:$B$176,0)</f>
        <v>3</v>
      </c>
      <c r="F736" s="23" t="str">
        <f>INDEX('[2]sex'!$D$3:$D$176,MATCH(G736,'[2]sex'!$B$3:$B$176,0))</f>
        <v>both_s</v>
      </c>
      <c r="G736" s="22" t="s">
        <v>312</v>
      </c>
      <c r="H736" s="38">
        <v>36.186207715666</v>
      </c>
      <c r="I736" s="38">
        <v>38.3873941568155</v>
      </c>
      <c r="J736" s="38">
        <v>40.6090978228418</v>
      </c>
      <c r="K736" s="38">
        <v>42.5633968252392</v>
      </c>
      <c r="L736" s="38">
        <v>44.6635069181984</v>
      </c>
      <c r="M736" s="38">
        <v>46.6800039177303</v>
      </c>
      <c r="N736" s="38">
        <v>48.2341542034676</v>
      </c>
      <c r="O736" s="38">
        <v>49.1781723652792</v>
      </c>
      <c r="P736" s="38">
        <v>48.8950369522594</v>
      </c>
      <c r="Q736" s="38">
        <v>49.3009036424079</v>
      </c>
      <c r="R736" s="38">
        <v>50.3214331976507</v>
      </c>
      <c r="S736" s="38">
        <v>53.8326526454667</v>
      </c>
      <c r="T736" s="38">
        <v>57.182923736741</v>
      </c>
      <c r="U736" s="38">
        <v>59.2140485611127</v>
      </c>
      <c r="V736" s="38">
        <v>60.9290119156936</v>
      </c>
      <c r="W736" s="38">
        <v>62.6425266457719</v>
      </c>
      <c r="X736" s="38">
        <v>64.2947828972539</v>
      </c>
      <c r="Y736" s="38">
        <v>65.8473984891471</v>
      </c>
      <c r="Z736" s="38">
        <v>67.2622836627599</v>
      </c>
      <c r="AA736" s="38">
        <v>68.5632993047177</v>
      </c>
      <c r="AB736" s="38">
        <v>69.7604918522995</v>
      </c>
      <c r="AC736" s="38">
        <v>70.8543819128383</v>
      </c>
      <c r="AD736" s="38">
        <v>71.8510446354223</v>
      </c>
      <c r="AE736" s="38">
        <v>72.7948199821043</v>
      </c>
      <c r="AF736" s="38">
        <v>73.6665807993857</v>
      </c>
      <c r="AG736" s="38">
        <v>74.4786673362716</v>
      </c>
      <c r="AH736" s="38">
        <v>75.239292214063</v>
      </c>
      <c r="AI736" s="38">
        <v>75.9778895624382</v>
      </c>
      <c r="AJ736" s="38">
        <v>76.678228268737</v>
      </c>
      <c r="AK736" s="38">
        <v>77.3758267789828</v>
      </c>
    </row>
    <row r="737" spans="1:37" ht="12.75" customHeight="1" thickBot="1" thickTop="1">
      <c r="A737" s="1">
        <v>5</v>
      </c>
      <c r="B737" s="19">
        <f>MATCH(D737,'[2]world'!$B$3:$B$400,0)</f>
        <v>83</v>
      </c>
      <c r="C737" s="17" t="str">
        <f>INDEX('[2]world'!$D$3:$D$400,MATCH(D737,'[2]world'!$B$3:$B$400,0))</f>
        <v>Sudan</v>
      </c>
      <c r="D737" s="22" t="s">
        <v>215</v>
      </c>
      <c r="E737" s="23">
        <f>MATCH(G737,'[2]sex'!$B$3:$B$176,0)</f>
        <v>3</v>
      </c>
      <c r="F737" s="23" t="str">
        <f>INDEX('[2]sex'!$D$3:$D$176,MATCH(G737,'[2]sex'!$B$3:$B$176,0))</f>
        <v>both_s</v>
      </c>
      <c r="G737" s="22" t="s">
        <v>312</v>
      </c>
      <c r="H737" s="38">
        <v>44.536</v>
      </c>
      <c r="I737" s="38">
        <v>47.079</v>
      </c>
      <c r="J737" s="38">
        <v>49.218</v>
      </c>
      <c r="K737" s="38">
        <v>51.233</v>
      </c>
      <c r="L737" s="38">
        <v>53.059</v>
      </c>
      <c r="M737" s="38">
        <v>53.998</v>
      </c>
      <c r="N737" s="38">
        <v>54.455</v>
      </c>
      <c r="O737" s="38">
        <v>55.136</v>
      </c>
      <c r="P737" s="38">
        <v>55.995</v>
      </c>
      <c r="Q737" s="38">
        <v>57.209</v>
      </c>
      <c r="R737" s="38">
        <v>58.869</v>
      </c>
      <c r="S737" s="38">
        <v>60.898</v>
      </c>
      <c r="T737" s="38">
        <v>63.082</v>
      </c>
      <c r="U737" s="38">
        <v>64.218</v>
      </c>
      <c r="V737" s="38">
        <v>65.327</v>
      </c>
      <c r="W737" s="38">
        <v>66.369</v>
      </c>
      <c r="X737" s="38">
        <v>67.358</v>
      </c>
      <c r="Y737" s="38">
        <v>68.328</v>
      </c>
      <c r="Z737" s="38">
        <v>69.161</v>
      </c>
      <c r="AA737" s="38">
        <v>69.979</v>
      </c>
      <c r="AB737" s="38">
        <v>70.774</v>
      </c>
      <c r="AC737" s="38">
        <v>71.458</v>
      </c>
      <c r="AD737" s="38">
        <v>72.216</v>
      </c>
      <c r="AE737" s="38">
        <v>72.913</v>
      </c>
      <c r="AF737" s="38">
        <v>73.608</v>
      </c>
      <c r="AG737" s="38">
        <v>74.223</v>
      </c>
      <c r="AH737" s="38">
        <v>74.993</v>
      </c>
      <c r="AI737" s="38">
        <v>75.683</v>
      </c>
      <c r="AJ737" s="38">
        <v>76.401</v>
      </c>
      <c r="AK737" s="38">
        <v>77.149</v>
      </c>
    </row>
    <row r="738" spans="1:37" ht="12.75" customHeight="1" thickBot="1" thickTop="1">
      <c r="A738" s="1">
        <v>5</v>
      </c>
      <c r="B738" s="19">
        <f>MATCH(D738,'[2]world'!$B$3:$B$400,0)</f>
        <v>180</v>
      </c>
      <c r="C738" s="17" t="str">
        <f>INDEX('[2]world'!$D$3:$D$400,MATCH(D738,'[2]world'!$B$3:$B$400,0))</f>
        <v>Sur</v>
      </c>
      <c r="D738" s="22" t="s">
        <v>216</v>
      </c>
      <c r="E738" s="23">
        <f>MATCH(G738,'[2]sex'!$B$3:$B$176,0)</f>
        <v>3</v>
      </c>
      <c r="F738" s="23" t="str">
        <f>INDEX('[2]sex'!$D$3:$D$176,MATCH(G738,'[2]sex'!$B$3:$B$176,0))</f>
        <v>both_s</v>
      </c>
      <c r="G738" s="22" t="s">
        <v>312</v>
      </c>
      <c r="H738" s="38">
        <v>55.98</v>
      </c>
      <c r="I738" s="38">
        <v>58.68</v>
      </c>
      <c r="J738" s="38">
        <v>60.512</v>
      </c>
      <c r="K738" s="38">
        <v>62.421</v>
      </c>
      <c r="L738" s="38">
        <v>63.996</v>
      </c>
      <c r="M738" s="38">
        <v>65.113</v>
      </c>
      <c r="N738" s="38">
        <v>66.529</v>
      </c>
      <c r="O738" s="38">
        <v>67.129</v>
      </c>
      <c r="P738" s="38">
        <v>67.595</v>
      </c>
      <c r="Q738" s="38">
        <v>67.821</v>
      </c>
      <c r="R738" s="38">
        <v>68.081</v>
      </c>
      <c r="S738" s="38">
        <v>69.645</v>
      </c>
      <c r="T738" s="38">
        <v>70.901</v>
      </c>
      <c r="U738" s="38">
        <v>71.56</v>
      </c>
      <c r="V738" s="38">
        <v>72.222</v>
      </c>
      <c r="W738" s="38">
        <v>72.868</v>
      </c>
      <c r="X738" s="38">
        <v>73.572</v>
      </c>
      <c r="Y738" s="38">
        <v>74.249</v>
      </c>
      <c r="Z738" s="38">
        <v>74.921</v>
      </c>
      <c r="AA738" s="38">
        <v>75.6</v>
      </c>
      <c r="AB738" s="38">
        <v>76.304</v>
      </c>
      <c r="AC738" s="38">
        <v>77.004</v>
      </c>
      <c r="AD738" s="38">
        <v>77.736</v>
      </c>
      <c r="AE738" s="38">
        <v>78.37</v>
      </c>
      <c r="AF738" s="38">
        <v>79.097</v>
      </c>
      <c r="AG738" s="38">
        <v>79.824</v>
      </c>
      <c r="AH738" s="38">
        <v>80.593</v>
      </c>
      <c r="AI738" s="38">
        <v>81.329</v>
      </c>
      <c r="AJ738" s="38">
        <v>82.071</v>
      </c>
      <c r="AK738" s="38">
        <v>82.772</v>
      </c>
    </row>
    <row r="739" spans="1:37" ht="12.75" customHeight="1" thickBot="1" thickTop="1">
      <c r="A739" s="1">
        <v>5</v>
      </c>
      <c r="B739" s="19">
        <f>MATCH(D739,'[2]world'!$B$3:$B$400,0)</f>
        <v>138</v>
      </c>
      <c r="C739" s="17" t="str">
        <f>INDEX('[2]world'!$D$3:$D$400,MATCH(D739,'[2]world'!$B$3:$B$400,0))</f>
        <v>Sva</v>
      </c>
      <c r="D739" s="22" t="s">
        <v>217</v>
      </c>
      <c r="E739" s="23">
        <f>MATCH(G739,'[2]sex'!$B$3:$B$176,0)</f>
        <v>3</v>
      </c>
      <c r="F739" s="23" t="str">
        <f>INDEX('[2]sex'!$D$3:$D$176,MATCH(G739,'[2]sex'!$B$3:$B$176,0))</f>
        <v>both_s</v>
      </c>
      <c r="G739" s="22" t="s">
        <v>312</v>
      </c>
      <c r="H739" s="38">
        <v>41.421</v>
      </c>
      <c r="I739" s="38">
        <v>43.46</v>
      </c>
      <c r="J739" s="38">
        <v>45.049</v>
      </c>
      <c r="K739" s="38">
        <v>46.688</v>
      </c>
      <c r="L739" s="38">
        <v>49.611</v>
      </c>
      <c r="M739" s="38">
        <v>52.595</v>
      </c>
      <c r="N739" s="38">
        <v>55.969</v>
      </c>
      <c r="O739" s="38">
        <v>58.506</v>
      </c>
      <c r="P739" s="38">
        <v>59.047</v>
      </c>
      <c r="Q739" s="38">
        <v>52.775</v>
      </c>
      <c r="R739" s="38">
        <v>45.767</v>
      </c>
      <c r="S739" s="38">
        <v>47.353</v>
      </c>
      <c r="T739" s="38">
        <v>49.191</v>
      </c>
      <c r="U739" s="38">
        <v>48.677</v>
      </c>
      <c r="V739" s="38">
        <v>50.364</v>
      </c>
      <c r="W739" s="38">
        <v>52.735</v>
      </c>
      <c r="X739" s="38">
        <v>55.35</v>
      </c>
      <c r="Y739" s="38">
        <v>57.765</v>
      </c>
      <c r="Z739" s="38">
        <v>60.161</v>
      </c>
      <c r="AA739" s="38">
        <v>62.274</v>
      </c>
      <c r="AB739" s="38">
        <v>64.083</v>
      </c>
      <c r="AC739" s="38">
        <v>65.662</v>
      </c>
      <c r="AD739" s="38">
        <v>67.099</v>
      </c>
      <c r="AE739" s="38">
        <v>68.414</v>
      </c>
      <c r="AF739" s="38">
        <v>69.698</v>
      </c>
      <c r="AG739" s="38">
        <v>70.932</v>
      </c>
      <c r="AH739" s="38">
        <v>72.144</v>
      </c>
      <c r="AI739" s="38">
        <v>73.357</v>
      </c>
      <c r="AJ739" s="38">
        <v>74.571</v>
      </c>
      <c r="AK739" s="38">
        <v>75.731</v>
      </c>
    </row>
    <row r="740" spans="1:37" ht="12.75" customHeight="1" thickBot="1" thickTop="1">
      <c r="A740" s="1">
        <v>5</v>
      </c>
      <c r="B740" s="19">
        <f>MATCH(D740,'[2]world'!$B$3:$B$400,0)</f>
        <v>47</v>
      </c>
      <c r="C740" s="17" t="str">
        <f>INDEX('[2]world'!$D$3:$D$400,MATCH(D740,'[2]world'!$B$3:$B$400,0))</f>
        <v>SWE</v>
      </c>
      <c r="D740" s="22" t="s">
        <v>218</v>
      </c>
      <c r="E740" s="23">
        <f>MATCH(G740,'[2]sex'!$B$3:$B$176,0)</f>
        <v>3</v>
      </c>
      <c r="F740" s="23" t="str">
        <f>INDEX('[2]sex'!$D$3:$D$176,MATCH(G740,'[2]sex'!$B$3:$B$176,0))</f>
        <v>both_s</v>
      </c>
      <c r="G740" s="22" t="s">
        <v>312</v>
      </c>
      <c r="H740" s="38">
        <v>71.715</v>
      </c>
      <c r="I740" s="38">
        <v>72.843</v>
      </c>
      <c r="J740" s="38">
        <v>73.43</v>
      </c>
      <c r="K740" s="38">
        <v>74.053</v>
      </c>
      <c r="L740" s="38">
        <v>74.764</v>
      </c>
      <c r="M740" s="38">
        <v>75.275</v>
      </c>
      <c r="N740" s="38">
        <v>76.312</v>
      </c>
      <c r="O740" s="38">
        <v>77.081</v>
      </c>
      <c r="P740" s="38">
        <v>78.054</v>
      </c>
      <c r="Q740" s="38">
        <v>79.229</v>
      </c>
      <c r="R740" s="38">
        <v>80.081</v>
      </c>
      <c r="S740" s="38">
        <v>81.065</v>
      </c>
      <c r="T740" s="38">
        <v>81.927</v>
      </c>
      <c r="U740" s="38">
        <v>82.762</v>
      </c>
      <c r="V740" s="38">
        <v>83.602</v>
      </c>
      <c r="W740" s="38">
        <v>84.359</v>
      </c>
      <c r="X740" s="38">
        <v>85.037</v>
      </c>
      <c r="Y740" s="38">
        <v>85.665</v>
      </c>
      <c r="Z740" s="38">
        <v>86.275</v>
      </c>
      <c r="AA740" s="38">
        <v>86.869</v>
      </c>
      <c r="AB740" s="38">
        <v>87.44</v>
      </c>
      <c r="AC740" s="38">
        <v>88.021</v>
      </c>
      <c r="AD740" s="38">
        <v>88.553</v>
      </c>
      <c r="AE740" s="38">
        <v>89.102</v>
      </c>
      <c r="AF740" s="38">
        <v>89.64</v>
      </c>
      <c r="AG740" s="38">
        <v>90.193</v>
      </c>
      <c r="AH740" s="38">
        <v>90.745</v>
      </c>
      <c r="AI740" s="38">
        <v>91.301</v>
      </c>
      <c r="AJ740" s="38">
        <v>91.818</v>
      </c>
      <c r="AK740" s="38">
        <v>92.347</v>
      </c>
    </row>
    <row r="741" spans="1:37" ht="12.75" customHeight="1" thickBot="1" thickTop="1">
      <c r="A741" s="1">
        <v>5</v>
      </c>
      <c r="B741" s="19">
        <f>MATCH(D741,'[2]world'!$B$3:$B$400,0)</f>
        <v>46</v>
      </c>
      <c r="C741" s="17" t="str">
        <f>INDEX('[2]world'!$D$3:$D$400,MATCH(D741,'[2]world'!$B$3:$B$400,0))</f>
        <v>SWI</v>
      </c>
      <c r="D741" s="22" t="s">
        <v>219</v>
      </c>
      <c r="E741" s="23">
        <f>MATCH(G741,'[2]sex'!$B$3:$B$176,0)</f>
        <v>3</v>
      </c>
      <c r="F741" s="23" t="str">
        <f>INDEX('[2]sex'!$D$3:$D$176,MATCH(G741,'[2]sex'!$B$3:$B$176,0))</f>
        <v>both_s</v>
      </c>
      <c r="G741" s="22" t="s">
        <v>312</v>
      </c>
      <c r="H741" s="38">
        <v>69.343</v>
      </c>
      <c r="I741" s="38">
        <v>70.707</v>
      </c>
      <c r="J741" s="38">
        <v>71.587</v>
      </c>
      <c r="K741" s="38">
        <v>72.576</v>
      </c>
      <c r="L741" s="38">
        <v>73.706</v>
      </c>
      <c r="M741" s="38">
        <v>75.185</v>
      </c>
      <c r="N741" s="38">
        <v>76.09</v>
      </c>
      <c r="O741" s="38">
        <v>77.23</v>
      </c>
      <c r="P741" s="38">
        <v>77.931</v>
      </c>
      <c r="Q741" s="38">
        <v>79.226</v>
      </c>
      <c r="R741" s="38">
        <v>80.491</v>
      </c>
      <c r="S741" s="38">
        <v>81.781</v>
      </c>
      <c r="T741" s="38">
        <v>82.66</v>
      </c>
      <c r="U741" s="38">
        <v>83.583</v>
      </c>
      <c r="V741" s="38">
        <v>84.335</v>
      </c>
      <c r="W741" s="38">
        <v>85.042</v>
      </c>
      <c r="X741" s="38">
        <v>85.707</v>
      </c>
      <c r="Y741" s="38">
        <v>86.362</v>
      </c>
      <c r="Z741" s="38">
        <v>86.989</v>
      </c>
      <c r="AA741" s="38">
        <v>87.63</v>
      </c>
      <c r="AB741" s="38">
        <v>88.246</v>
      </c>
      <c r="AC741" s="38">
        <v>88.848</v>
      </c>
      <c r="AD741" s="38">
        <v>89.434</v>
      </c>
      <c r="AE741" s="38">
        <v>90.012</v>
      </c>
      <c r="AF741" s="38">
        <v>90.584</v>
      </c>
      <c r="AG741" s="38">
        <v>91.15</v>
      </c>
      <c r="AH741" s="38">
        <v>91.737</v>
      </c>
      <c r="AI741" s="38">
        <v>92.293</v>
      </c>
      <c r="AJ741" s="38">
        <v>92.848</v>
      </c>
      <c r="AK741" s="38">
        <v>93.383</v>
      </c>
    </row>
    <row r="742" spans="1:37" ht="12.75" customHeight="1" thickBot="1" thickTop="1">
      <c r="A742" s="1">
        <v>5</v>
      </c>
      <c r="B742" s="19">
        <f>MATCH(D742,'[2]world'!$B$3:$B$400,0)</f>
        <v>196</v>
      </c>
      <c r="C742" s="17" t="str">
        <f>INDEX('[2]world'!$D$3:$D$400,MATCH(D742,'[2]world'!$B$3:$B$400,0))</f>
        <v>Siria</v>
      </c>
      <c r="D742" s="22" t="s">
        <v>220</v>
      </c>
      <c r="E742" s="23">
        <f>MATCH(G742,'[2]sex'!$B$3:$B$176,0)</f>
        <v>3</v>
      </c>
      <c r="F742" s="23" t="str">
        <f>INDEX('[2]sex'!$D$3:$D$176,MATCH(G742,'[2]sex'!$B$3:$B$176,0))</f>
        <v>both_s</v>
      </c>
      <c r="G742" s="22" t="s">
        <v>312</v>
      </c>
      <c r="H742" s="38">
        <v>48.662</v>
      </c>
      <c r="I742" s="38">
        <v>51.45</v>
      </c>
      <c r="J742" s="38">
        <v>54.152</v>
      </c>
      <c r="K742" s="38">
        <v>57.295</v>
      </c>
      <c r="L742" s="38">
        <v>61.054</v>
      </c>
      <c r="M742" s="38">
        <v>64.331</v>
      </c>
      <c r="N742" s="38">
        <v>67.11</v>
      </c>
      <c r="O742" s="38">
        <v>69.293</v>
      </c>
      <c r="P742" s="38">
        <v>70.765</v>
      </c>
      <c r="Q742" s="38">
        <v>72.096</v>
      </c>
      <c r="R742" s="38">
        <v>73.215</v>
      </c>
      <c r="S742" s="38">
        <v>74.432</v>
      </c>
      <c r="T742" s="38">
        <v>69.536</v>
      </c>
      <c r="U742" s="38">
        <v>70.654</v>
      </c>
      <c r="V742" s="38">
        <v>71.789</v>
      </c>
      <c r="W742" s="38">
        <v>72.828</v>
      </c>
      <c r="X742" s="38">
        <v>73.897</v>
      </c>
      <c r="Y742" s="38">
        <v>74.933</v>
      </c>
      <c r="Z742" s="38">
        <v>75.912</v>
      </c>
      <c r="AA742" s="38">
        <v>76.851</v>
      </c>
      <c r="AB742" s="38">
        <v>77.8</v>
      </c>
      <c r="AC742" s="38">
        <v>78.74</v>
      </c>
      <c r="AD742" s="38">
        <v>79.608</v>
      </c>
      <c r="AE742" s="38">
        <v>80.473</v>
      </c>
      <c r="AF742" s="38">
        <v>81.276</v>
      </c>
      <c r="AG742" s="38">
        <v>81.977</v>
      </c>
      <c r="AH742" s="38">
        <v>82.645</v>
      </c>
      <c r="AI742" s="38">
        <v>83.272</v>
      </c>
      <c r="AJ742" s="38">
        <v>83.881</v>
      </c>
      <c r="AK742" s="38">
        <v>84.434</v>
      </c>
    </row>
    <row r="743" spans="1:37" ht="12.75" customHeight="1" thickBot="1" thickTop="1">
      <c r="A743" s="1">
        <v>5</v>
      </c>
      <c r="B743" s="19">
        <f>MATCH(D743,'[2]world'!$B$3:$B$400,0)</f>
        <v>55</v>
      </c>
      <c r="C743" s="17" t="str">
        <f>INDEX('[2]world'!$D$3:$D$400,MATCH(D743,'[2]world'!$B$3:$B$400,0))</f>
        <v>TJ</v>
      </c>
      <c r="D743" s="22" t="s">
        <v>32</v>
      </c>
      <c r="E743" s="23">
        <f>MATCH(G743,'[2]sex'!$B$3:$B$176,0)</f>
        <v>3</v>
      </c>
      <c r="F743" s="23" t="str">
        <f>INDEX('[2]sex'!$D$3:$D$176,MATCH(G743,'[2]sex'!$B$3:$B$176,0))</f>
        <v>both_s</v>
      </c>
      <c r="G743" s="22" t="s">
        <v>312</v>
      </c>
      <c r="H743" s="38">
        <v>53.042</v>
      </c>
      <c r="I743" s="38">
        <v>55.116</v>
      </c>
      <c r="J743" s="38">
        <v>57.183</v>
      </c>
      <c r="K743" s="38">
        <v>59.256</v>
      </c>
      <c r="L743" s="38">
        <v>60.84</v>
      </c>
      <c r="M743" s="38">
        <v>61.895</v>
      </c>
      <c r="N743" s="38">
        <v>62.817</v>
      </c>
      <c r="O743" s="38">
        <v>63.662</v>
      </c>
      <c r="P743" s="38">
        <v>62.177</v>
      </c>
      <c r="Q743" s="38">
        <v>62.89</v>
      </c>
      <c r="R743" s="38">
        <v>64.441</v>
      </c>
      <c r="S743" s="38">
        <v>67.337</v>
      </c>
      <c r="T743" s="38">
        <v>69.141</v>
      </c>
      <c r="U743" s="38">
        <v>69.862</v>
      </c>
      <c r="V743" s="38">
        <v>70.668</v>
      </c>
      <c r="W743" s="38">
        <v>71.432</v>
      </c>
      <c r="X743" s="38">
        <v>72.103</v>
      </c>
      <c r="Y743" s="38">
        <v>72.819</v>
      </c>
      <c r="Z743" s="38">
        <v>73.509</v>
      </c>
      <c r="AA743" s="38">
        <v>74.164</v>
      </c>
      <c r="AB743" s="38">
        <v>74.776</v>
      </c>
      <c r="AC743" s="38">
        <v>75.418</v>
      </c>
      <c r="AD743" s="38">
        <v>76.09</v>
      </c>
      <c r="AE743" s="38">
        <v>76.768</v>
      </c>
      <c r="AF743" s="38">
        <v>77.435</v>
      </c>
      <c r="AG743" s="38">
        <v>78.101</v>
      </c>
      <c r="AH743" s="38">
        <v>78.833</v>
      </c>
      <c r="AI743" s="38">
        <v>79.508</v>
      </c>
      <c r="AJ743" s="38">
        <v>80.225</v>
      </c>
      <c r="AK743" s="38">
        <v>80.954</v>
      </c>
    </row>
    <row r="744" spans="1:37" ht="12.75" customHeight="1" thickBot="1" thickTop="1">
      <c r="A744" s="1">
        <v>5</v>
      </c>
      <c r="B744" s="19">
        <f>MATCH(D744,'[2]world'!$B$3:$B$400,0)</f>
        <v>24</v>
      </c>
      <c r="C744" s="17" t="str">
        <f>INDEX('[2]world'!$D$3:$D$400,MATCH(D744,'[2]world'!$B$3:$B$400,0))</f>
        <v>Mak</v>
      </c>
      <c r="D744" s="22" t="s">
        <v>268</v>
      </c>
      <c r="E744" s="23">
        <f>MATCH(G744,'[2]sex'!$B$3:$B$176,0)</f>
        <v>3</v>
      </c>
      <c r="F744" s="23" t="str">
        <f>INDEX('[2]sex'!$D$3:$D$176,MATCH(G744,'[2]sex'!$B$3:$B$176,0))</f>
        <v>both_s</v>
      </c>
      <c r="G744" s="22" t="s">
        <v>312</v>
      </c>
      <c r="H744" s="38">
        <v>54.9</v>
      </c>
      <c r="I744" s="38">
        <v>58.958</v>
      </c>
      <c r="J744" s="38">
        <v>62.12</v>
      </c>
      <c r="K744" s="38">
        <v>65.017</v>
      </c>
      <c r="L744" s="38">
        <v>67.309</v>
      </c>
      <c r="M744" s="38">
        <v>68.454</v>
      </c>
      <c r="N744" s="38">
        <v>68.908</v>
      </c>
      <c r="O744" s="38">
        <v>70.673</v>
      </c>
      <c r="P744" s="38">
        <v>71.54</v>
      </c>
      <c r="Q744" s="38">
        <v>72.659</v>
      </c>
      <c r="R744" s="38">
        <v>73.793</v>
      </c>
      <c r="S744" s="38">
        <v>74.386</v>
      </c>
      <c r="T744" s="38">
        <v>75.154</v>
      </c>
      <c r="U744" s="38">
        <v>75.912</v>
      </c>
      <c r="V744" s="38">
        <v>76.681</v>
      </c>
      <c r="W744" s="38">
        <v>77.414</v>
      </c>
      <c r="X744" s="38">
        <v>78.176</v>
      </c>
      <c r="Y744" s="38">
        <v>78.959</v>
      </c>
      <c r="Z744" s="38">
        <v>79.72</v>
      </c>
      <c r="AA744" s="38">
        <v>80.455</v>
      </c>
      <c r="AB744" s="38">
        <v>81.225</v>
      </c>
      <c r="AC744" s="38">
        <v>81.979</v>
      </c>
      <c r="AD744" s="38">
        <v>82.716</v>
      </c>
      <c r="AE744" s="38">
        <v>83.463</v>
      </c>
      <c r="AF744" s="38">
        <v>84.141</v>
      </c>
      <c r="AG744" s="38">
        <v>84.777</v>
      </c>
      <c r="AH744" s="38">
        <v>85.384</v>
      </c>
      <c r="AI744" s="38">
        <v>85.949</v>
      </c>
      <c r="AJ744" s="38">
        <v>86.473</v>
      </c>
      <c r="AK744" s="38">
        <v>87.01</v>
      </c>
    </row>
    <row r="745" spans="1:37" ht="12.75" customHeight="1" thickBot="1" thickTop="1">
      <c r="A745" s="1">
        <v>5</v>
      </c>
      <c r="B745" s="19">
        <f>MATCH(D745,'[2]world'!$B$3:$B$400,0)</f>
        <v>218</v>
      </c>
      <c r="C745" s="17" t="str">
        <f>INDEX('[2]world'!$D$3:$D$400,MATCH(D745,'[2]world'!$B$3:$B$400,0))</f>
        <v>Tai</v>
      </c>
      <c r="D745" s="22" t="s">
        <v>221</v>
      </c>
      <c r="E745" s="23">
        <f>MATCH(G745,'[2]sex'!$B$3:$B$176,0)</f>
        <v>3</v>
      </c>
      <c r="F745" s="23" t="str">
        <f>INDEX('[2]sex'!$D$3:$D$176,MATCH(G745,'[2]sex'!$B$3:$B$176,0))</f>
        <v>both_s</v>
      </c>
      <c r="G745" s="22" t="s">
        <v>312</v>
      </c>
      <c r="H745" s="38">
        <v>50.811</v>
      </c>
      <c r="I745" s="38">
        <v>53.304</v>
      </c>
      <c r="J745" s="38">
        <v>56.049</v>
      </c>
      <c r="K745" s="38">
        <v>58.184</v>
      </c>
      <c r="L745" s="38">
        <v>60.663</v>
      </c>
      <c r="M745" s="38">
        <v>63.314</v>
      </c>
      <c r="N745" s="38">
        <v>65.74</v>
      </c>
      <c r="O745" s="38">
        <v>69.766</v>
      </c>
      <c r="P745" s="38">
        <v>70.154</v>
      </c>
      <c r="Q745" s="38">
        <v>70.289</v>
      </c>
      <c r="R745" s="38">
        <v>71.219</v>
      </c>
      <c r="S745" s="38">
        <v>73.138</v>
      </c>
      <c r="T745" s="38">
        <v>74.137</v>
      </c>
      <c r="U745" s="38">
        <v>75.075</v>
      </c>
      <c r="V745" s="38">
        <v>75.984</v>
      </c>
      <c r="W745" s="38">
        <v>76.874</v>
      </c>
      <c r="X745" s="38">
        <v>77.756</v>
      </c>
      <c r="Y745" s="38">
        <v>78.628</v>
      </c>
      <c r="Z745" s="38">
        <v>79.479</v>
      </c>
      <c r="AA745" s="38">
        <v>80.307</v>
      </c>
      <c r="AB745" s="38">
        <v>81.133</v>
      </c>
      <c r="AC745" s="38">
        <v>81.954</v>
      </c>
      <c r="AD745" s="38">
        <v>82.738</v>
      </c>
      <c r="AE745" s="38">
        <v>83.492</v>
      </c>
      <c r="AF745" s="38">
        <v>84.137</v>
      </c>
      <c r="AG745" s="38">
        <v>84.8</v>
      </c>
      <c r="AH745" s="38">
        <v>85.409</v>
      </c>
      <c r="AI745" s="38">
        <v>85.981</v>
      </c>
      <c r="AJ745" s="38">
        <v>86.495</v>
      </c>
      <c r="AK745" s="38">
        <v>87.03</v>
      </c>
    </row>
    <row r="746" spans="1:37" ht="12.75" customHeight="1" thickBot="1" thickTop="1">
      <c r="A746" s="1">
        <v>5</v>
      </c>
      <c r="B746" s="19">
        <f>MATCH(D746,'[2]world'!$B$3:$B$400,0)</f>
        <v>219</v>
      </c>
      <c r="C746" s="17" t="str">
        <f>INDEX('[2]world'!$D$3:$D$400,MATCH(D746,'[2]world'!$B$3:$B$400,0))</f>
        <v>Tim_E</v>
      </c>
      <c r="D746" s="22" t="s">
        <v>222</v>
      </c>
      <c r="E746" s="23">
        <f>MATCH(G746,'[2]sex'!$B$3:$B$176,0)</f>
        <v>3</v>
      </c>
      <c r="F746" s="23" t="str">
        <f>INDEX('[2]sex'!$D$3:$D$176,MATCH(G746,'[2]sex'!$B$3:$B$176,0))</f>
        <v>both_s</v>
      </c>
      <c r="G746" s="22" t="s">
        <v>312</v>
      </c>
      <c r="H746" s="38">
        <v>29.966</v>
      </c>
      <c r="I746" s="38">
        <v>32.48</v>
      </c>
      <c r="J746" s="38">
        <v>34.977</v>
      </c>
      <c r="K746" s="38">
        <v>37.489</v>
      </c>
      <c r="L746" s="38">
        <v>39.95</v>
      </c>
      <c r="M746" s="38">
        <v>31.182</v>
      </c>
      <c r="N746" s="38">
        <v>39.918</v>
      </c>
      <c r="O746" s="38">
        <v>46.455</v>
      </c>
      <c r="P746" s="38">
        <v>50.463</v>
      </c>
      <c r="Q746" s="38">
        <v>56.995</v>
      </c>
      <c r="R746" s="38">
        <v>61.476</v>
      </c>
      <c r="S746" s="38">
        <v>66.386</v>
      </c>
      <c r="T746" s="38">
        <v>67.73</v>
      </c>
      <c r="U746" s="38">
        <v>69.269</v>
      </c>
      <c r="V746" s="38">
        <v>70.584</v>
      </c>
      <c r="W746" s="38">
        <v>71.686</v>
      </c>
      <c r="X746" s="38">
        <v>72.666</v>
      </c>
      <c r="Y746" s="38">
        <v>73.596</v>
      </c>
      <c r="Z746" s="38">
        <v>74.48</v>
      </c>
      <c r="AA746" s="38">
        <v>75.286</v>
      </c>
      <c r="AB746" s="38">
        <v>76.149</v>
      </c>
      <c r="AC746" s="38">
        <v>76.937</v>
      </c>
      <c r="AD746" s="38">
        <v>77.747</v>
      </c>
      <c r="AE746" s="38">
        <v>78.541</v>
      </c>
      <c r="AF746" s="38">
        <v>79.285</v>
      </c>
      <c r="AG746" s="38">
        <v>79.992</v>
      </c>
      <c r="AH746" s="38">
        <v>80.791</v>
      </c>
      <c r="AI746" s="38">
        <v>81.544</v>
      </c>
      <c r="AJ746" s="38">
        <v>82.28</v>
      </c>
      <c r="AK746" s="38">
        <v>82.993</v>
      </c>
    </row>
    <row r="747" spans="1:37" ht="12.75" customHeight="1" thickBot="1" thickTop="1">
      <c r="A747" s="1">
        <v>5</v>
      </c>
      <c r="B747" s="19">
        <f>MATCH(D747,'[2]world'!$B$3:$B$400,0)</f>
        <v>102</v>
      </c>
      <c r="C747" s="17" t="str">
        <f>INDEX('[2]world'!$D$3:$D$400,MATCH(D747,'[2]world'!$B$3:$B$400,0))</f>
        <v>Togo</v>
      </c>
      <c r="D747" s="22" t="s">
        <v>223</v>
      </c>
      <c r="E747" s="23">
        <f>MATCH(G747,'[2]sex'!$B$3:$B$176,0)</f>
        <v>3</v>
      </c>
      <c r="F747" s="23" t="str">
        <f>INDEX('[2]sex'!$D$3:$D$176,MATCH(G747,'[2]sex'!$B$3:$B$176,0))</f>
        <v>both_s</v>
      </c>
      <c r="G747" s="22" t="s">
        <v>312</v>
      </c>
      <c r="H747" s="38">
        <v>35.301</v>
      </c>
      <c r="I747" s="38">
        <v>38.661</v>
      </c>
      <c r="J747" s="38">
        <v>41.895</v>
      </c>
      <c r="K747" s="38">
        <v>45.021</v>
      </c>
      <c r="L747" s="38">
        <v>48.072</v>
      </c>
      <c r="M747" s="38">
        <v>50.934</v>
      </c>
      <c r="N747" s="38">
        <v>53.575</v>
      </c>
      <c r="O747" s="38">
        <v>55.406</v>
      </c>
      <c r="P747" s="38">
        <v>55.779</v>
      </c>
      <c r="Q747" s="38">
        <v>53.712</v>
      </c>
      <c r="R747" s="38">
        <v>53.893</v>
      </c>
      <c r="S747" s="38">
        <v>55.694</v>
      </c>
      <c r="T747" s="38">
        <v>59.011</v>
      </c>
      <c r="U747" s="38">
        <v>61.119</v>
      </c>
      <c r="V747" s="38">
        <v>62.947</v>
      </c>
      <c r="W747" s="38">
        <v>64.657</v>
      </c>
      <c r="X747" s="38">
        <v>66.233</v>
      </c>
      <c r="Y747" s="38">
        <v>67.669</v>
      </c>
      <c r="Z747" s="38">
        <v>68.967</v>
      </c>
      <c r="AA747" s="38">
        <v>70.137</v>
      </c>
      <c r="AB747" s="38">
        <v>71.194</v>
      </c>
      <c r="AC747" s="38">
        <v>72.155</v>
      </c>
      <c r="AD747" s="38">
        <v>73.03</v>
      </c>
      <c r="AE747" s="38">
        <v>73.835</v>
      </c>
      <c r="AF747" s="38">
        <v>74.579</v>
      </c>
      <c r="AG747" s="38">
        <v>75.271</v>
      </c>
      <c r="AH747" s="38">
        <v>75.919</v>
      </c>
      <c r="AI747" s="38">
        <v>76.528</v>
      </c>
      <c r="AJ747" s="38">
        <v>77.104</v>
      </c>
      <c r="AK747" s="38">
        <v>77.652</v>
      </c>
    </row>
    <row r="748" spans="1:37" ht="12.75" customHeight="1" thickBot="1" thickTop="1">
      <c r="A748" s="1">
        <v>5</v>
      </c>
      <c r="B748" s="19">
        <f>MATCH(D748,'[2]world'!$B$3:$B$400,0)</f>
        <v>247</v>
      </c>
      <c r="C748" s="17" t="str">
        <f>INDEX('[2]world'!$D$3:$D$400,MATCH(D748,'[2]world'!$B$3:$B$400,0))</f>
        <v>Ton</v>
      </c>
      <c r="D748" s="22" t="s">
        <v>224</v>
      </c>
      <c r="E748" s="23">
        <f>MATCH(G748,'[2]sex'!$B$3:$B$176,0)</f>
        <v>3</v>
      </c>
      <c r="F748" s="23" t="str">
        <f>INDEX('[2]sex'!$D$3:$D$176,MATCH(G748,'[2]sex'!$B$3:$B$176,0))</f>
        <v>both_s</v>
      </c>
      <c r="G748" s="22" t="s">
        <v>312</v>
      </c>
      <c r="H748" s="38">
        <v>58.649</v>
      </c>
      <c r="I748" s="38">
        <v>60.473</v>
      </c>
      <c r="J748" s="38">
        <v>62.311</v>
      </c>
      <c r="K748" s="38">
        <v>64.027</v>
      </c>
      <c r="L748" s="38">
        <v>65.646</v>
      </c>
      <c r="M748" s="38">
        <v>66.854</v>
      </c>
      <c r="N748" s="38">
        <v>68.085</v>
      </c>
      <c r="O748" s="38">
        <v>69.252</v>
      </c>
      <c r="P748" s="38">
        <v>69.867</v>
      </c>
      <c r="Q748" s="38">
        <v>70.47</v>
      </c>
      <c r="R748" s="38">
        <v>71.162</v>
      </c>
      <c r="S748" s="38">
        <v>71.843</v>
      </c>
      <c r="T748" s="38">
        <v>72.594</v>
      </c>
      <c r="U748" s="38">
        <v>73.395</v>
      </c>
      <c r="V748" s="38">
        <v>74.213</v>
      </c>
      <c r="W748" s="38">
        <v>75.035</v>
      </c>
      <c r="X748" s="38">
        <v>75.816</v>
      </c>
      <c r="Y748" s="38">
        <v>76.581</v>
      </c>
      <c r="Z748" s="38">
        <v>77.365</v>
      </c>
      <c r="AA748" s="38">
        <v>78.129</v>
      </c>
      <c r="AB748" s="38">
        <v>78.928</v>
      </c>
      <c r="AC748" s="38">
        <v>79.679</v>
      </c>
      <c r="AD748" s="38">
        <v>80.406</v>
      </c>
      <c r="AE748" s="38">
        <v>81.164</v>
      </c>
      <c r="AF748" s="38">
        <v>81.926</v>
      </c>
      <c r="AG748" s="38">
        <v>82.702</v>
      </c>
      <c r="AH748" s="38">
        <v>83.432</v>
      </c>
      <c r="AI748" s="38">
        <v>84.052</v>
      </c>
      <c r="AJ748" s="38">
        <v>84.713</v>
      </c>
      <c r="AK748" s="38">
        <v>85.31</v>
      </c>
    </row>
    <row r="749" spans="1:37" ht="12.75" customHeight="1" thickBot="1" thickTop="1">
      <c r="A749" s="1">
        <v>5</v>
      </c>
      <c r="B749" s="19">
        <f>MATCH(D749,'[2]world'!$B$3:$B$400,0)</f>
        <v>168</v>
      </c>
      <c r="C749" s="17" t="str">
        <f>INDEX('[2]world'!$D$3:$D$400,MATCH(D749,'[2]world'!$B$3:$B$400,0))</f>
        <v>Tri</v>
      </c>
      <c r="D749" s="22" t="s">
        <v>225</v>
      </c>
      <c r="E749" s="23">
        <f>MATCH(G749,'[2]sex'!$B$3:$B$176,0)</f>
        <v>3</v>
      </c>
      <c r="F749" s="23" t="str">
        <f>INDEX('[2]sex'!$D$3:$D$176,MATCH(G749,'[2]sex'!$B$3:$B$176,0))</f>
        <v>both_s</v>
      </c>
      <c r="G749" s="22" t="s">
        <v>312</v>
      </c>
      <c r="H749" s="38">
        <v>57.884</v>
      </c>
      <c r="I749" s="38">
        <v>60.821</v>
      </c>
      <c r="J749" s="38">
        <v>64.08</v>
      </c>
      <c r="K749" s="38">
        <v>64.771</v>
      </c>
      <c r="L749" s="38">
        <v>65.451</v>
      </c>
      <c r="M749" s="38">
        <v>66.67</v>
      </c>
      <c r="N749" s="38">
        <v>67.265</v>
      </c>
      <c r="O749" s="38">
        <v>67.755</v>
      </c>
      <c r="P749" s="38">
        <v>68.218</v>
      </c>
      <c r="Q749" s="38">
        <v>68.439</v>
      </c>
      <c r="R749" s="38">
        <v>68.683</v>
      </c>
      <c r="S749" s="38">
        <v>69.278</v>
      </c>
      <c r="T749" s="38">
        <v>70.235</v>
      </c>
      <c r="U749" s="38">
        <v>70.744</v>
      </c>
      <c r="V749" s="38">
        <v>71.284</v>
      </c>
      <c r="W749" s="38">
        <v>71.792</v>
      </c>
      <c r="X749" s="38">
        <v>72.326</v>
      </c>
      <c r="Y749" s="38">
        <v>72.894</v>
      </c>
      <c r="Z749" s="38">
        <v>73.503</v>
      </c>
      <c r="AA749" s="38">
        <v>74.039</v>
      </c>
      <c r="AB749" s="38">
        <v>74.66</v>
      </c>
      <c r="AC749" s="38">
        <v>75.291</v>
      </c>
      <c r="AD749" s="38">
        <v>75.899</v>
      </c>
      <c r="AE749" s="38">
        <v>76.513</v>
      </c>
      <c r="AF749" s="38">
        <v>77.158</v>
      </c>
      <c r="AG749" s="38">
        <v>77.825</v>
      </c>
      <c r="AH749" s="38">
        <v>78.501</v>
      </c>
      <c r="AI749" s="38">
        <v>79.134</v>
      </c>
      <c r="AJ749" s="38">
        <v>79.82</v>
      </c>
      <c r="AK749" s="38">
        <v>80.499</v>
      </c>
    </row>
    <row r="750" spans="1:37" ht="12.75" customHeight="1" thickBot="1" thickTop="1">
      <c r="A750" s="1">
        <v>5</v>
      </c>
      <c r="B750" s="19">
        <f>MATCH(D750,'[2]world'!$B$3:$B$400,0)</f>
        <v>84</v>
      </c>
      <c r="C750" s="17" t="str">
        <f>INDEX('[2]world'!$D$3:$D$400,MATCH(D750,'[2]world'!$B$3:$B$400,0))</f>
        <v>Tunis</v>
      </c>
      <c r="D750" s="22" t="s">
        <v>226</v>
      </c>
      <c r="E750" s="23">
        <f>MATCH(G750,'[2]sex'!$B$3:$B$176,0)</f>
        <v>3</v>
      </c>
      <c r="F750" s="23" t="str">
        <f>INDEX('[2]sex'!$D$3:$D$176,MATCH(G750,'[2]sex'!$B$3:$B$176,0))</f>
        <v>both_s</v>
      </c>
      <c r="G750" s="22" t="s">
        <v>312</v>
      </c>
      <c r="H750" s="38">
        <v>38.811</v>
      </c>
      <c r="I750" s="38">
        <v>40.727</v>
      </c>
      <c r="J750" s="38">
        <v>43.74</v>
      </c>
      <c r="K750" s="38">
        <v>48.325</v>
      </c>
      <c r="L750" s="38">
        <v>54.08</v>
      </c>
      <c r="M750" s="38">
        <v>59.371</v>
      </c>
      <c r="N750" s="38">
        <v>64.258</v>
      </c>
      <c r="O750" s="38">
        <v>67.136</v>
      </c>
      <c r="P750" s="38">
        <v>70.303</v>
      </c>
      <c r="Q750" s="38">
        <v>72.402</v>
      </c>
      <c r="R750" s="38">
        <v>73.707</v>
      </c>
      <c r="S750" s="38">
        <v>74.564</v>
      </c>
      <c r="T750" s="38">
        <v>74.597</v>
      </c>
      <c r="U750" s="38">
        <v>75.484</v>
      </c>
      <c r="V750" s="38">
        <v>76.312</v>
      </c>
      <c r="W750" s="38">
        <v>77.075</v>
      </c>
      <c r="X750" s="38">
        <v>77.847</v>
      </c>
      <c r="Y750" s="38">
        <v>78.536</v>
      </c>
      <c r="Z750" s="38">
        <v>79.246</v>
      </c>
      <c r="AA750" s="38">
        <v>79.929</v>
      </c>
      <c r="AB750" s="38">
        <v>80.583</v>
      </c>
      <c r="AC750" s="38">
        <v>81.269</v>
      </c>
      <c r="AD750" s="38">
        <v>81.949</v>
      </c>
      <c r="AE750" s="38">
        <v>82.608</v>
      </c>
      <c r="AF750" s="38">
        <v>83.278</v>
      </c>
      <c r="AG750" s="38">
        <v>83.881</v>
      </c>
      <c r="AH750" s="38">
        <v>84.499</v>
      </c>
      <c r="AI750" s="38">
        <v>85.012</v>
      </c>
      <c r="AJ750" s="38">
        <v>85.51</v>
      </c>
      <c r="AK750" s="38">
        <v>85.946</v>
      </c>
    </row>
    <row r="751" spans="1:37" ht="12.75" customHeight="1" thickBot="1" thickTop="1">
      <c r="A751" s="1">
        <v>5</v>
      </c>
      <c r="B751" s="19">
        <f>MATCH(D751,'[2]world'!$B$3:$B$400,0)</f>
        <v>61</v>
      </c>
      <c r="C751" s="17" t="str">
        <f>INDEX('[2]world'!$D$3:$D$400,MATCH(D751,'[2]world'!$B$3:$B$400,0))</f>
        <v>Turc</v>
      </c>
      <c r="D751" s="22" t="s">
        <v>227</v>
      </c>
      <c r="E751" s="23">
        <f>MATCH(G751,'[2]sex'!$B$3:$B$176,0)</f>
        <v>3</v>
      </c>
      <c r="F751" s="23" t="str">
        <f>INDEX('[2]sex'!$D$3:$D$176,MATCH(G751,'[2]sex'!$B$3:$B$176,0))</f>
        <v>both_s</v>
      </c>
      <c r="G751" s="22" t="s">
        <v>312</v>
      </c>
      <c r="H751" s="38">
        <v>41.008</v>
      </c>
      <c r="I751" s="38">
        <v>43.67</v>
      </c>
      <c r="J751" s="38">
        <v>47.215</v>
      </c>
      <c r="K751" s="38">
        <v>50.78</v>
      </c>
      <c r="L751" s="38">
        <v>53.759</v>
      </c>
      <c r="M751" s="38">
        <v>57.048</v>
      </c>
      <c r="N751" s="38">
        <v>60.217</v>
      </c>
      <c r="O751" s="38">
        <v>63.045</v>
      </c>
      <c r="P751" s="38">
        <v>65.496</v>
      </c>
      <c r="Q751" s="38">
        <v>68.495</v>
      </c>
      <c r="R751" s="38">
        <v>71.374</v>
      </c>
      <c r="S751" s="38">
        <v>73.377</v>
      </c>
      <c r="T751" s="38">
        <v>74.833</v>
      </c>
      <c r="U751" s="38">
        <v>76.187</v>
      </c>
      <c r="V751" s="38">
        <v>77.432</v>
      </c>
      <c r="W751" s="38">
        <v>78.571</v>
      </c>
      <c r="X751" s="38">
        <v>79.656</v>
      </c>
      <c r="Y751" s="38">
        <v>80.65</v>
      </c>
      <c r="Z751" s="38">
        <v>81.655</v>
      </c>
      <c r="AA751" s="38">
        <v>82.518</v>
      </c>
      <c r="AB751" s="38">
        <v>83.362</v>
      </c>
      <c r="AC751" s="38">
        <v>84.095</v>
      </c>
      <c r="AD751" s="38">
        <v>84.744</v>
      </c>
      <c r="AE751" s="38">
        <v>85.375</v>
      </c>
      <c r="AF751" s="38">
        <v>85.956</v>
      </c>
      <c r="AG751" s="38">
        <v>86.508</v>
      </c>
      <c r="AH751" s="38">
        <v>87.055</v>
      </c>
      <c r="AI751" s="38">
        <v>87.57</v>
      </c>
      <c r="AJ751" s="38">
        <v>88.038</v>
      </c>
      <c r="AK751" s="38">
        <v>88.527</v>
      </c>
    </row>
    <row r="752" spans="1:37" ht="12.75" customHeight="1" thickBot="1" thickTop="1">
      <c r="A752" s="1">
        <v>5</v>
      </c>
      <c r="B752" s="19">
        <f>MATCH(D752,'[2]world'!$B$3:$B$400,0)</f>
        <v>56</v>
      </c>
      <c r="C752" s="17" t="str">
        <f>INDEX('[2]world'!$D$3:$D$400,MATCH(D752,'[2]world'!$B$3:$B$400,0))</f>
        <v>TU</v>
      </c>
      <c r="D752" s="22" t="s">
        <v>33</v>
      </c>
      <c r="E752" s="23">
        <f>MATCH(G752,'[2]sex'!$B$3:$B$176,0)</f>
        <v>3</v>
      </c>
      <c r="F752" s="23" t="str">
        <f>INDEX('[2]sex'!$D$3:$D$176,MATCH(G752,'[2]sex'!$B$3:$B$176,0))</f>
        <v>both_s</v>
      </c>
      <c r="G752" s="22" t="s">
        <v>312</v>
      </c>
      <c r="H752" s="38">
        <v>51.286</v>
      </c>
      <c r="I752" s="38">
        <v>53.409</v>
      </c>
      <c r="J752" s="38">
        <v>55.513</v>
      </c>
      <c r="K752" s="38">
        <v>57.609</v>
      </c>
      <c r="L752" s="38">
        <v>59.17</v>
      </c>
      <c r="M752" s="38">
        <v>60.219</v>
      </c>
      <c r="N752" s="38">
        <v>61.763</v>
      </c>
      <c r="O752" s="38">
        <v>62.828</v>
      </c>
      <c r="P752" s="38">
        <v>62.686</v>
      </c>
      <c r="Q752" s="38">
        <v>63.574</v>
      </c>
      <c r="R752" s="38">
        <v>64.216</v>
      </c>
      <c r="S752" s="38">
        <v>64.655</v>
      </c>
      <c r="T752" s="38">
        <v>65.387</v>
      </c>
      <c r="U752" s="38">
        <v>66.075</v>
      </c>
      <c r="V752" s="38">
        <v>66.758</v>
      </c>
      <c r="W752" s="38">
        <v>67.413</v>
      </c>
      <c r="X752" s="38">
        <v>68.036</v>
      </c>
      <c r="Y752" s="38">
        <v>68.652</v>
      </c>
      <c r="Z752" s="38">
        <v>69.265</v>
      </c>
      <c r="AA752" s="38">
        <v>69.823</v>
      </c>
      <c r="AB752" s="38">
        <v>70.389</v>
      </c>
      <c r="AC752" s="38">
        <v>70.954</v>
      </c>
      <c r="AD752" s="38">
        <v>71.567</v>
      </c>
      <c r="AE752" s="38">
        <v>72.169</v>
      </c>
      <c r="AF752" s="38">
        <v>72.767</v>
      </c>
      <c r="AG752" s="38">
        <v>73.394</v>
      </c>
      <c r="AH752" s="38">
        <v>74.022</v>
      </c>
      <c r="AI752" s="38">
        <v>74.694</v>
      </c>
      <c r="AJ752" s="38">
        <v>75.37</v>
      </c>
      <c r="AK752" s="38">
        <v>76.058</v>
      </c>
    </row>
    <row r="753" spans="1:37" ht="12.75" customHeight="1" thickBot="1" thickTop="1">
      <c r="A753" s="1">
        <v>5</v>
      </c>
      <c r="B753" s="19">
        <f>MATCH(D753,'[2]world'!$B$3:$B$400,0)</f>
        <v>120</v>
      </c>
      <c r="C753" s="17" t="str">
        <f>INDEX('[2]world'!$D$3:$D$400,MATCH(D753,'[2]world'!$B$3:$B$400,0))</f>
        <v>Uga</v>
      </c>
      <c r="D753" s="22" t="s">
        <v>228</v>
      </c>
      <c r="E753" s="23">
        <f>MATCH(G753,'[2]sex'!$B$3:$B$176,0)</f>
        <v>3</v>
      </c>
      <c r="F753" s="23" t="str">
        <f>INDEX('[2]sex'!$D$3:$D$176,MATCH(G753,'[2]sex'!$B$3:$B$176,0))</f>
        <v>both_s</v>
      </c>
      <c r="G753" s="22" t="s">
        <v>312</v>
      </c>
      <c r="H753" s="38">
        <v>39.996</v>
      </c>
      <c r="I753" s="38">
        <v>42.602</v>
      </c>
      <c r="J753" s="38">
        <v>45.391</v>
      </c>
      <c r="K753" s="38">
        <v>48.116</v>
      </c>
      <c r="L753" s="38">
        <v>49.144</v>
      </c>
      <c r="M753" s="38">
        <v>49.273</v>
      </c>
      <c r="N753" s="38">
        <v>48.731</v>
      </c>
      <c r="O753" s="38">
        <v>46.392</v>
      </c>
      <c r="P753" s="38">
        <v>44.14</v>
      </c>
      <c r="Q753" s="38">
        <v>44.529</v>
      </c>
      <c r="R753" s="38">
        <v>49.153</v>
      </c>
      <c r="S753" s="38">
        <v>54.292</v>
      </c>
      <c r="T753" s="38">
        <v>57.249</v>
      </c>
      <c r="U753" s="38">
        <v>60.95</v>
      </c>
      <c r="V753" s="38">
        <v>62.579</v>
      </c>
      <c r="W753" s="38">
        <v>63.946</v>
      </c>
      <c r="X753" s="38">
        <v>65.458</v>
      </c>
      <c r="Y753" s="38">
        <v>66.809</v>
      </c>
      <c r="Z753" s="38">
        <v>67.979</v>
      </c>
      <c r="AA753" s="38">
        <v>69.073</v>
      </c>
      <c r="AB753" s="38">
        <v>70.165</v>
      </c>
      <c r="AC753" s="38">
        <v>71.172</v>
      </c>
      <c r="AD753" s="38">
        <v>72.061</v>
      </c>
      <c r="AE753" s="38">
        <v>72.852</v>
      </c>
      <c r="AF753" s="38">
        <v>73.612</v>
      </c>
      <c r="AG753" s="38">
        <v>74.364</v>
      </c>
      <c r="AH753" s="38">
        <v>75.091</v>
      </c>
      <c r="AI753" s="38">
        <v>75.794</v>
      </c>
      <c r="AJ753" s="38">
        <v>76.448</v>
      </c>
      <c r="AK753" s="38">
        <v>77.039</v>
      </c>
    </row>
    <row r="754" spans="1:37" ht="12.75" customHeight="1" thickBot="1" thickTop="1">
      <c r="A754" s="1">
        <v>5</v>
      </c>
      <c r="B754" s="19">
        <f>MATCH(D754,'[2]world'!$B$3:$B$400,0)</f>
        <v>39</v>
      </c>
      <c r="C754" s="17" t="str">
        <f>INDEX('[2]world'!$D$3:$D$400,MATCH(D754,'[2]world'!$B$3:$B$400,0))</f>
        <v>UKR</v>
      </c>
      <c r="D754" s="22" t="s">
        <v>35</v>
      </c>
      <c r="E754" s="23">
        <f>MATCH(G754,'[2]sex'!$B$3:$B$176,0)</f>
        <v>3</v>
      </c>
      <c r="F754" s="23" t="str">
        <f>INDEX('[2]sex'!$D$3:$D$176,MATCH(G754,'[2]sex'!$B$3:$B$176,0))</f>
        <v>both_s</v>
      </c>
      <c r="G754" s="22" t="s">
        <v>312</v>
      </c>
      <c r="H754" s="38">
        <v>61.824</v>
      </c>
      <c r="I754" s="38">
        <v>67.095</v>
      </c>
      <c r="J754" s="38">
        <v>69.689</v>
      </c>
      <c r="K754" s="38">
        <v>70.671</v>
      </c>
      <c r="L754" s="38">
        <v>70.584</v>
      </c>
      <c r="M754" s="38">
        <v>69.665</v>
      </c>
      <c r="N754" s="38">
        <v>69.165</v>
      </c>
      <c r="O754" s="38">
        <v>70.551</v>
      </c>
      <c r="P754" s="38">
        <v>68.717</v>
      </c>
      <c r="Q754" s="38">
        <v>67.352</v>
      </c>
      <c r="R754" s="38">
        <v>67.458</v>
      </c>
      <c r="S754" s="38">
        <v>67.886</v>
      </c>
      <c r="T754" s="38">
        <v>70.748</v>
      </c>
      <c r="U754" s="38">
        <v>71.155</v>
      </c>
      <c r="V754" s="38">
        <v>71.599</v>
      </c>
      <c r="W754" s="38">
        <v>72.008</v>
      </c>
      <c r="X754" s="38">
        <v>72.447</v>
      </c>
      <c r="Y754" s="38">
        <v>72.912</v>
      </c>
      <c r="Z754" s="38">
        <v>73.333</v>
      </c>
      <c r="AA754" s="38">
        <v>73.816</v>
      </c>
      <c r="AB754" s="38">
        <v>74.282</v>
      </c>
      <c r="AC754" s="38">
        <v>74.763</v>
      </c>
      <c r="AD754" s="38">
        <v>75.25</v>
      </c>
      <c r="AE754" s="38">
        <v>75.749</v>
      </c>
      <c r="AF754" s="38">
        <v>76.3</v>
      </c>
      <c r="AG754" s="38">
        <v>76.813</v>
      </c>
      <c r="AH754" s="38">
        <v>77.383</v>
      </c>
      <c r="AI754" s="38">
        <v>77.922</v>
      </c>
      <c r="AJ754" s="38">
        <v>78.53</v>
      </c>
      <c r="AK754" s="38">
        <v>79.076</v>
      </c>
    </row>
    <row r="755" spans="1:37" ht="12.75" customHeight="1" thickBot="1" thickTop="1">
      <c r="A755" s="1">
        <v>5</v>
      </c>
      <c r="B755" s="19">
        <f>MATCH(D755,'[2]world'!$B$3:$B$400,0)</f>
        <v>197</v>
      </c>
      <c r="C755" s="17" t="str">
        <f>INDEX('[2]world'!$D$3:$D$400,MATCH(D755,'[2]world'!$B$3:$B$400,0))</f>
        <v>Emir</v>
      </c>
      <c r="D755" s="22" t="s">
        <v>229</v>
      </c>
      <c r="E755" s="23">
        <f>MATCH(G755,'[2]sex'!$B$3:$B$176,0)</f>
        <v>3</v>
      </c>
      <c r="F755" s="23" t="str">
        <f>INDEX('[2]sex'!$D$3:$D$176,MATCH(G755,'[2]sex'!$B$3:$B$176,0))</f>
        <v>both_s</v>
      </c>
      <c r="G755" s="22" t="s">
        <v>312</v>
      </c>
      <c r="H755" s="38">
        <v>43.829</v>
      </c>
      <c r="I755" s="38">
        <v>49.54</v>
      </c>
      <c r="J755" s="38">
        <v>54.756</v>
      </c>
      <c r="K755" s="38">
        <v>59.638</v>
      </c>
      <c r="L755" s="38">
        <v>63.363</v>
      </c>
      <c r="M755" s="38">
        <v>66.335</v>
      </c>
      <c r="N755" s="38">
        <v>68.729</v>
      </c>
      <c r="O755" s="38">
        <v>70.671</v>
      </c>
      <c r="P755" s="38">
        <v>72.18</v>
      </c>
      <c r="Q755" s="38">
        <v>73.533</v>
      </c>
      <c r="R755" s="38">
        <v>74.797</v>
      </c>
      <c r="S755" s="38">
        <v>75.859</v>
      </c>
      <c r="T755" s="38">
        <v>76.688</v>
      </c>
      <c r="U755" s="38">
        <v>77.548</v>
      </c>
      <c r="V755" s="38">
        <v>78.368</v>
      </c>
      <c r="W755" s="38">
        <v>79.206</v>
      </c>
      <c r="X755" s="38">
        <v>80.11</v>
      </c>
      <c r="Y755" s="38">
        <v>80.993</v>
      </c>
      <c r="Z755" s="38">
        <v>81.875</v>
      </c>
      <c r="AA755" s="38">
        <v>82.749</v>
      </c>
      <c r="AB755" s="38">
        <v>83.627</v>
      </c>
      <c r="AC755" s="38">
        <v>84.411</v>
      </c>
      <c r="AD755" s="38">
        <v>85.103</v>
      </c>
      <c r="AE755" s="38">
        <v>85.737</v>
      </c>
      <c r="AF755" s="38">
        <v>86.272</v>
      </c>
      <c r="AG755" s="38">
        <v>86.753</v>
      </c>
      <c r="AH755" s="38">
        <v>87.23</v>
      </c>
      <c r="AI755" s="38">
        <v>87.81</v>
      </c>
      <c r="AJ755" s="38">
        <v>88.282</v>
      </c>
      <c r="AK755" s="38">
        <v>88.841</v>
      </c>
    </row>
    <row r="756" spans="1:37" ht="12.75" customHeight="1" thickBot="1" thickTop="1">
      <c r="A756" s="1">
        <v>5</v>
      </c>
      <c r="B756" s="19">
        <f>MATCH(D756,'[2]world'!$B$3:$B$400,0)</f>
        <v>7</v>
      </c>
      <c r="C756" s="17" t="str">
        <f>INDEX('[2]world'!$D$3:$D$400,MATCH(D756,'[2]world'!$B$3:$B$400,0))</f>
        <v>UK</v>
      </c>
      <c r="D756" s="22" t="s">
        <v>230</v>
      </c>
      <c r="E756" s="23">
        <f>MATCH(G756,'[2]sex'!$B$3:$B$176,0)</f>
        <v>3</v>
      </c>
      <c r="F756" s="23" t="str">
        <f>INDEX('[2]sex'!$D$3:$D$176,MATCH(G756,'[2]sex'!$B$3:$B$176,0))</f>
        <v>both_s</v>
      </c>
      <c r="G756" s="22" t="s">
        <v>312</v>
      </c>
      <c r="H756" s="38">
        <v>69.281</v>
      </c>
      <c r="I756" s="38">
        <v>70.542</v>
      </c>
      <c r="J756" s="38">
        <v>71.009</v>
      </c>
      <c r="K756" s="38">
        <v>71.68</v>
      </c>
      <c r="L756" s="38">
        <v>72.146</v>
      </c>
      <c r="M756" s="38">
        <v>72.932</v>
      </c>
      <c r="N756" s="38">
        <v>74.106</v>
      </c>
      <c r="O756" s="38">
        <v>75.024</v>
      </c>
      <c r="P756" s="38">
        <v>76.164</v>
      </c>
      <c r="Q756" s="38">
        <v>77.079</v>
      </c>
      <c r="R756" s="38">
        <v>78.351</v>
      </c>
      <c r="S756" s="38">
        <v>79.645</v>
      </c>
      <c r="T756" s="38">
        <v>80.446</v>
      </c>
      <c r="U756" s="38">
        <v>81.247</v>
      </c>
      <c r="V756" s="38">
        <v>82.041</v>
      </c>
      <c r="W756" s="38">
        <v>82.827</v>
      </c>
      <c r="X756" s="38">
        <v>83.643</v>
      </c>
      <c r="Y756" s="38">
        <v>84.371</v>
      </c>
      <c r="Z756" s="38">
        <v>85.034</v>
      </c>
      <c r="AA756" s="38">
        <v>85.619</v>
      </c>
      <c r="AB756" s="38">
        <v>86.201</v>
      </c>
      <c r="AC756" s="38">
        <v>86.783</v>
      </c>
      <c r="AD756" s="38">
        <v>87.326</v>
      </c>
      <c r="AE756" s="38">
        <v>87.849</v>
      </c>
      <c r="AF756" s="38">
        <v>88.393</v>
      </c>
      <c r="AG756" s="38">
        <v>88.927</v>
      </c>
      <c r="AH756" s="38">
        <v>89.459</v>
      </c>
      <c r="AI756" s="38">
        <v>89.989</v>
      </c>
      <c r="AJ756" s="38">
        <v>90.524</v>
      </c>
      <c r="AK756" s="38">
        <v>91.031</v>
      </c>
    </row>
    <row r="757" spans="1:37" ht="12.75" customHeight="1" thickBot="1" thickTop="1">
      <c r="A757" s="1">
        <v>5</v>
      </c>
      <c r="B757" s="19">
        <f>MATCH(D757,'[2]world'!$B$3:$B$400,0)</f>
        <v>119</v>
      </c>
      <c r="C757" s="17" t="str">
        <f>INDEX('[2]world'!$D$3:$D$400,MATCH(D757,'[2]world'!$B$3:$B$400,0))</f>
        <v>Tanz</v>
      </c>
      <c r="D757" s="22" t="s">
        <v>231</v>
      </c>
      <c r="E757" s="23">
        <f>MATCH(G757,'[2]sex'!$B$3:$B$176,0)</f>
        <v>3</v>
      </c>
      <c r="F757" s="23" t="str">
        <f>INDEX('[2]sex'!$D$3:$D$176,MATCH(G757,'[2]sex'!$B$3:$B$176,0))</f>
        <v>both_s</v>
      </c>
      <c r="G757" s="22" t="s">
        <v>312</v>
      </c>
      <c r="H757" s="38">
        <v>41.249</v>
      </c>
      <c r="I757" s="38">
        <v>43.025</v>
      </c>
      <c r="J757" s="38">
        <v>44.306</v>
      </c>
      <c r="K757" s="38">
        <v>45.828</v>
      </c>
      <c r="L757" s="38">
        <v>47.704</v>
      </c>
      <c r="M757" s="38">
        <v>49.942</v>
      </c>
      <c r="N757" s="38">
        <v>50.732</v>
      </c>
      <c r="O757" s="38">
        <v>50.863</v>
      </c>
      <c r="P757" s="38">
        <v>49.151</v>
      </c>
      <c r="Q757" s="38">
        <v>49.12</v>
      </c>
      <c r="R757" s="38">
        <v>52.79</v>
      </c>
      <c r="S757" s="38">
        <v>58.73</v>
      </c>
      <c r="T757" s="38">
        <v>64.036</v>
      </c>
      <c r="U757" s="38">
        <v>66.438</v>
      </c>
      <c r="V757" s="38">
        <v>68.2</v>
      </c>
      <c r="W757" s="38">
        <v>69.757</v>
      </c>
      <c r="X757" s="38">
        <v>71.083</v>
      </c>
      <c r="Y757" s="38">
        <v>72.217</v>
      </c>
      <c r="Z757" s="38">
        <v>73.24</v>
      </c>
      <c r="AA757" s="38">
        <v>74.209</v>
      </c>
      <c r="AB757" s="38">
        <v>75.028</v>
      </c>
      <c r="AC757" s="38">
        <v>75.734</v>
      </c>
      <c r="AD757" s="38">
        <v>76.386</v>
      </c>
      <c r="AE757" s="38">
        <v>76.981</v>
      </c>
      <c r="AF757" s="38">
        <v>77.548</v>
      </c>
      <c r="AG757" s="38">
        <v>78.061</v>
      </c>
      <c r="AH757" s="38">
        <v>78.56</v>
      </c>
      <c r="AI757" s="38">
        <v>79.052</v>
      </c>
      <c r="AJ757" s="38">
        <v>79.534</v>
      </c>
      <c r="AK757" s="38">
        <v>80.014</v>
      </c>
    </row>
    <row r="758" spans="1:37" ht="12.75" customHeight="1" thickBot="1" thickTop="1">
      <c r="A758" s="1">
        <v>5</v>
      </c>
      <c r="B758" s="19">
        <f>MATCH(D758,'[2]world'!$B$3:$B$400,0)</f>
        <v>38</v>
      </c>
      <c r="C758" s="17" t="str">
        <f>INDEX('[2]world'!$D$3:$D$400,MATCH(D758,'[2]world'!$B$3:$B$400,0))</f>
        <v>USA</v>
      </c>
      <c r="D758" s="22" t="s">
        <v>232</v>
      </c>
      <c r="E758" s="23">
        <f>MATCH(G758,'[2]sex'!$B$3:$B$176,0)</f>
        <v>3</v>
      </c>
      <c r="F758" s="23" t="str">
        <f>INDEX('[2]sex'!$D$3:$D$176,MATCH(G758,'[2]sex'!$B$3:$B$176,0))</f>
        <v>both_s</v>
      </c>
      <c r="G758" s="22" t="s">
        <v>312</v>
      </c>
      <c r="H758" s="38">
        <v>68.58</v>
      </c>
      <c r="I758" s="38">
        <v>69.639</v>
      </c>
      <c r="J758" s="38">
        <v>70.064</v>
      </c>
      <c r="K758" s="38">
        <v>70.312</v>
      </c>
      <c r="L758" s="38">
        <v>71.246</v>
      </c>
      <c r="M758" s="38">
        <v>73.148</v>
      </c>
      <c r="N758" s="38">
        <v>74.294</v>
      </c>
      <c r="O758" s="38">
        <v>74.835</v>
      </c>
      <c r="P758" s="38">
        <v>75.617</v>
      </c>
      <c r="Q758" s="38">
        <v>76.404</v>
      </c>
      <c r="R758" s="38">
        <v>77.133</v>
      </c>
      <c r="S758" s="38">
        <v>78.113</v>
      </c>
      <c r="T758" s="38">
        <v>78.873</v>
      </c>
      <c r="U758" s="38">
        <v>79.567</v>
      </c>
      <c r="V758" s="38">
        <v>80.312</v>
      </c>
      <c r="W758" s="38">
        <v>81.056</v>
      </c>
      <c r="X758" s="38">
        <v>81.785</v>
      </c>
      <c r="Y758" s="38">
        <v>82.566</v>
      </c>
      <c r="Z758" s="38">
        <v>83.302</v>
      </c>
      <c r="AA758" s="38">
        <v>83.979</v>
      </c>
      <c r="AB758" s="38">
        <v>84.577</v>
      </c>
      <c r="AC758" s="38">
        <v>85.169</v>
      </c>
      <c r="AD758" s="38">
        <v>85.733</v>
      </c>
      <c r="AE758" s="38">
        <v>86.253</v>
      </c>
      <c r="AF758" s="38">
        <v>86.802</v>
      </c>
      <c r="AG758" s="38">
        <v>87.319</v>
      </c>
      <c r="AH758" s="38">
        <v>87.84</v>
      </c>
      <c r="AI758" s="38">
        <v>88.335</v>
      </c>
      <c r="AJ758" s="38">
        <v>88.834</v>
      </c>
      <c r="AK758" s="38">
        <v>89.326</v>
      </c>
    </row>
    <row r="759" spans="1:37" ht="12.75" customHeight="1" thickBot="1" thickTop="1">
      <c r="A759" s="1">
        <v>5</v>
      </c>
      <c r="B759" s="19">
        <f>MATCH(D759,'[2]world'!$B$3:$B$400,0)</f>
        <v>299</v>
      </c>
      <c r="C759" s="17" t="str">
        <f>INDEX('[2]world'!$D$3:$D$400,MATCH(D759,'[2]world'!$B$3:$B$400,0))</f>
        <v>AmVir</v>
      </c>
      <c r="D759" s="22" t="s">
        <v>233</v>
      </c>
      <c r="E759" s="23">
        <f>MATCH(G759,'[2]sex'!$B$3:$B$176,0)</f>
        <v>3</v>
      </c>
      <c r="F759" s="23" t="str">
        <f>INDEX('[2]sex'!$D$3:$D$176,MATCH(G759,'[2]sex'!$B$3:$B$176,0))</f>
        <v>both_s</v>
      </c>
      <c r="G759" s="22" t="s">
        <v>312</v>
      </c>
      <c r="H759" s="38">
        <v>59.242</v>
      </c>
      <c r="I759" s="38">
        <v>62.719</v>
      </c>
      <c r="J759" s="38">
        <v>64.553</v>
      </c>
      <c r="K759" s="38">
        <v>66.664</v>
      </c>
      <c r="L759" s="38">
        <v>68.724</v>
      </c>
      <c r="M759" s="38">
        <v>70.662</v>
      </c>
      <c r="N759" s="38">
        <v>72.173</v>
      </c>
      <c r="O759" s="38">
        <v>73.942</v>
      </c>
      <c r="P759" s="38">
        <v>75.472</v>
      </c>
      <c r="Q759" s="38">
        <v>76.93</v>
      </c>
      <c r="R759" s="38">
        <v>78.118</v>
      </c>
      <c r="S759" s="38">
        <v>78.916</v>
      </c>
      <c r="T759" s="38">
        <v>80.047</v>
      </c>
      <c r="U759" s="38">
        <v>81.212</v>
      </c>
      <c r="V759" s="38">
        <v>82.339</v>
      </c>
      <c r="W759" s="38">
        <v>83.35</v>
      </c>
      <c r="X759" s="38">
        <v>84.207</v>
      </c>
      <c r="Y759" s="38">
        <v>84.964</v>
      </c>
      <c r="Z759" s="38">
        <v>85.677</v>
      </c>
      <c r="AA759" s="38">
        <v>86.359</v>
      </c>
      <c r="AB759" s="38">
        <v>87</v>
      </c>
      <c r="AC759" s="38">
        <v>87.629</v>
      </c>
      <c r="AD759" s="38">
        <v>88.188</v>
      </c>
      <c r="AE759" s="38">
        <v>88.751</v>
      </c>
      <c r="AF759" s="38">
        <v>89.294</v>
      </c>
      <c r="AG759" s="38">
        <v>89.826</v>
      </c>
      <c r="AH759" s="38">
        <v>90.342</v>
      </c>
      <c r="AI759" s="38">
        <v>90.882</v>
      </c>
      <c r="AJ759" s="38">
        <v>91.419</v>
      </c>
      <c r="AK759" s="38">
        <v>91.965</v>
      </c>
    </row>
    <row r="760" spans="1:37" ht="12.75" customHeight="1" thickBot="1" thickTop="1">
      <c r="A760" s="1">
        <v>5</v>
      </c>
      <c r="B760" s="19">
        <f>MATCH(D760,'[2]world'!$B$3:$B$400,0)</f>
        <v>328</v>
      </c>
      <c r="C760" s="17" t="str">
        <f>INDEX('[2]world'!$D$3:$D$400,MATCH(D760,'[2]world'!$B$3:$B$400,0))</f>
        <v>CHMIn</v>
      </c>
      <c r="D760" s="22" t="s">
        <v>269</v>
      </c>
      <c r="E760" s="23">
        <f>MATCH(G760,'[2]sex'!$B$3:$B$176,0)</f>
        <v>3</v>
      </c>
      <c r="F760" s="23" t="str">
        <f>INDEX('[2]sex'!$D$3:$D$176,MATCH(G760,'[2]sex'!$B$3:$B$176,0))</f>
        <v>both_s</v>
      </c>
      <c r="G760" s="22" t="s">
        <v>312</v>
      </c>
      <c r="H760" s="38">
        <v>44.9274754462082</v>
      </c>
      <c r="I760" s="38">
        <v>46.2941876368998</v>
      </c>
      <c r="J760" s="38">
        <v>47.4067286166651</v>
      </c>
      <c r="K760" s="38">
        <v>55.7890088000305</v>
      </c>
      <c r="L760" s="38">
        <v>60.6208449767794</v>
      </c>
      <c r="M760" s="38">
        <v>63.6973766249494</v>
      </c>
      <c r="N760" s="38">
        <v>65.6106038528736</v>
      </c>
      <c r="O760" s="38">
        <v>67.3973539699432</v>
      </c>
      <c r="P760" s="38">
        <v>68.4598996245247</v>
      </c>
      <c r="Q760" s="38">
        <v>69.6007434561553</v>
      </c>
      <c r="R760" s="38">
        <v>71.3188885622749</v>
      </c>
      <c r="S760" s="38">
        <v>72.6477769865627</v>
      </c>
      <c r="T760" s="38">
        <v>73.8344690059773</v>
      </c>
      <c r="U760" s="38">
        <v>74.8467496081078</v>
      </c>
      <c r="V760" s="38">
        <v>75.831335778404</v>
      </c>
      <c r="W760" s="38">
        <v>76.8309992298253</v>
      </c>
      <c r="X760" s="38">
        <v>77.7787894600163</v>
      </c>
      <c r="Y760" s="38">
        <v>78.7497406636774</v>
      </c>
      <c r="Z760" s="38">
        <v>79.7168693065616</v>
      </c>
      <c r="AA760" s="38">
        <v>80.6599549436505</v>
      </c>
      <c r="AB760" s="38">
        <v>81.5472892613178</v>
      </c>
      <c r="AC760" s="38">
        <v>82.3407724997637</v>
      </c>
      <c r="AD760" s="38">
        <v>83.0907527016381</v>
      </c>
      <c r="AE760" s="38">
        <v>83.7864644140336</v>
      </c>
      <c r="AF760" s="38">
        <v>84.4182539108529</v>
      </c>
      <c r="AG760" s="38">
        <v>85.0150977055354</v>
      </c>
      <c r="AH760" s="38">
        <v>85.5813230416486</v>
      </c>
      <c r="AI760" s="38">
        <v>86.1331316813246</v>
      </c>
      <c r="AJ760" s="38">
        <v>86.6752409660072</v>
      </c>
      <c r="AK760" s="38">
        <v>87.2025148877955</v>
      </c>
    </row>
    <row r="761" spans="1:37" ht="12.75" customHeight="1" thickBot="1" thickTop="1">
      <c r="A761" s="1">
        <v>5</v>
      </c>
      <c r="B761" s="19">
        <f>MATCH(D761,'[2]world'!$B$3:$B$400,0)</f>
        <v>181</v>
      </c>
      <c r="C761" s="17" t="str">
        <f>INDEX('[2]world'!$D$3:$D$400,MATCH(D761,'[2]world'!$B$3:$B$400,0))</f>
        <v>Uru</v>
      </c>
      <c r="D761" s="22" t="s">
        <v>234</v>
      </c>
      <c r="E761" s="23">
        <f>MATCH(G761,'[2]sex'!$B$3:$B$176,0)</f>
        <v>3</v>
      </c>
      <c r="F761" s="23" t="str">
        <f>INDEX('[2]sex'!$D$3:$D$176,MATCH(G761,'[2]sex'!$B$3:$B$176,0))</f>
        <v>both_s</v>
      </c>
      <c r="G761" s="22" t="s">
        <v>312</v>
      </c>
      <c r="H761" s="38">
        <v>66.106</v>
      </c>
      <c r="I761" s="38">
        <v>67.106</v>
      </c>
      <c r="J761" s="38">
        <v>68.338</v>
      </c>
      <c r="K761" s="38">
        <v>68.554</v>
      </c>
      <c r="L761" s="38">
        <v>68.769</v>
      </c>
      <c r="M761" s="38">
        <v>69.584</v>
      </c>
      <c r="N761" s="38">
        <v>70.978</v>
      </c>
      <c r="O761" s="38">
        <v>72.121</v>
      </c>
      <c r="P761" s="38">
        <v>73.027</v>
      </c>
      <c r="Q761" s="38">
        <v>74.227</v>
      </c>
      <c r="R761" s="38">
        <v>75.333</v>
      </c>
      <c r="S761" s="38">
        <v>76.198</v>
      </c>
      <c r="T761" s="38">
        <v>76.961</v>
      </c>
      <c r="U761" s="38">
        <v>77.742</v>
      </c>
      <c r="V761" s="38">
        <v>78.515</v>
      </c>
      <c r="W761" s="38">
        <v>79.282</v>
      </c>
      <c r="X761" s="38">
        <v>80.024</v>
      </c>
      <c r="Y761" s="38">
        <v>80.812</v>
      </c>
      <c r="Z761" s="38">
        <v>81.587</v>
      </c>
      <c r="AA761" s="38">
        <v>82.386</v>
      </c>
      <c r="AB761" s="38">
        <v>83.087</v>
      </c>
      <c r="AC761" s="38">
        <v>83.754</v>
      </c>
      <c r="AD761" s="38">
        <v>84.372</v>
      </c>
      <c r="AE761" s="38">
        <v>84.952</v>
      </c>
      <c r="AF761" s="38">
        <v>85.545</v>
      </c>
      <c r="AG761" s="38">
        <v>86.116</v>
      </c>
      <c r="AH761" s="38">
        <v>86.696</v>
      </c>
      <c r="AI761" s="38">
        <v>87.241</v>
      </c>
      <c r="AJ761" s="38">
        <v>87.775</v>
      </c>
      <c r="AK761" s="38">
        <v>88.348</v>
      </c>
    </row>
    <row r="762" spans="1:37" ht="12.75" customHeight="1" thickBot="1" thickTop="1">
      <c r="A762" s="1">
        <v>5</v>
      </c>
      <c r="B762" s="19">
        <f>MATCH(D762,'[2]world'!$B$3:$B$400,0)</f>
        <v>57</v>
      </c>
      <c r="C762" s="17" t="str">
        <f>INDEX('[2]world'!$D$3:$D$400,MATCH(D762,'[2]world'!$B$3:$B$400,0))</f>
        <v>UZ</v>
      </c>
      <c r="D762" s="22" t="s">
        <v>34</v>
      </c>
      <c r="E762" s="23">
        <f>MATCH(G762,'[2]sex'!$B$3:$B$176,0)</f>
        <v>3</v>
      </c>
      <c r="F762" s="23" t="str">
        <f>INDEX('[2]sex'!$D$3:$D$176,MATCH(G762,'[2]sex'!$B$3:$B$176,0))</f>
        <v>both_s</v>
      </c>
      <c r="G762" s="22" t="s">
        <v>312</v>
      </c>
      <c r="H762" s="38">
        <v>55.763</v>
      </c>
      <c r="I762" s="38">
        <v>57.902</v>
      </c>
      <c r="J762" s="38">
        <v>60.015</v>
      </c>
      <c r="K762" s="38">
        <v>62.104</v>
      </c>
      <c r="L762" s="38">
        <v>63.665</v>
      </c>
      <c r="M762" s="38">
        <v>64.704</v>
      </c>
      <c r="N762" s="38">
        <v>66.222</v>
      </c>
      <c r="O762" s="38">
        <v>67.323</v>
      </c>
      <c r="P762" s="38">
        <v>66.223</v>
      </c>
      <c r="Q762" s="38">
        <v>66.799</v>
      </c>
      <c r="R762" s="38">
        <v>67.211</v>
      </c>
      <c r="S762" s="38">
        <v>67.632</v>
      </c>
      <c r="T762" s="38">
        <v>68.243</v>
      </c>
      <c r="U762" s="38">
        <v>68.805</v>
      </c>
      <c r="V762" s="38">
        <v>69.387</v>
      </c>
      <c r="W762" s="38">
        <v>69.924</v>
      </c>
      <c r="X762" s="38">
        <v>70.406</v>
      </c>
      <c r="Y762" s="38">
        <v>70.885</v>
      </c>
      <c r="Z762" s="38">
        <v>71.375</v>
      </c>
      <c r="AA762" s="38">
        <v>71.923</v>
      </c>
      <c r="AB762" s="38">
        <v>72.457</v>
      </c>
      <c r="AC762" s="38">
        <v>72.968</v>
      </c>
      <c r="AD762" s="38">
        <v>73.516</v>
      </c>
      <c r="AE762" s="38">
        <v>74.063</v>
      </c>
      <c r="AF762" s="38">
        <v>74.649</v>
      </c>
      <c r="AG762" s="38">
        <v>75.255</v>
      </c>
      <c r="AH762" s="38">
        <v>75.801</v>
      </c>
      <c r="AI762" s="38">
        <v>76.485</v>
      </c>
      <c r="AJ762" s="38">
        <v>77.142</v>
      </c>
      <c r="AK762" s="38">
        <v>77.734</v>
      </c>
    </row>
    <row r="763" spans="1:37" ht="12.75" customHeight="1" thickBot="1" thickTop="1">
      <c r="A763" s="1">
        <v>5</v>
      </c>
      <c r="B763" s="19">
        <f>MATCH(D763,'[2]world'!$B$3:$B$400,0)</f>
        <v>249</v>
      </c>
      <c r="C763" s="17" t="str">
        <f>INDEX('[2]world'!$D$3:$D$400,MATCH(D763,'[2]world'!$B$3:$B$400,0))</f>
        <v>Vanu</v>
      </c>
      <c r="D763" s="22" t="s">
        <v>235</v>
      </c>
      <c r="E763" s="23">
        <f>MATCH(G763,'[2]sex'!$B$3:$B$176,0)</f>
        <v>3</v>
      </c>
      <c r="F763" s="23" t="str">
        <f>INDEX('[2]sex'!$D$3:$D$176,MATCH(G763,'[2]sex'!$B$3:$B$176,0))</f>
        <v>both_s</v>
      </c>
      <c r="G763" s="22" t="s">
        <v>312</v>
      </c>
      <c r="H763" s="38">
        <v>41.942</v>
      </c>
      <c r="I763" s="38">
        <v>44.937</v>
      </c>
      <c r="J763" s="38">
        <v>47.945</v>
      </c>
      <c r="K763" s="38">
        <v>50.938</v>
      </c>
      <c r="L763" s="38">
        <v>53.799</v>
      </c>
      <c r="M763" s="38">
        <v>56.783</v>
      </c>
      <c r="N763" s="38">
        <v>59.787</v>
      </c>
      <c r="O763" s="38">
        <v>61.934</v>
      </c>
      <c r="P763" s="38">
        <v>64.213</v>
      </c>
      <c r="Q763" s="38">
        <v>66.423</v>
      </c>
      <c r="R763" s="38">
        <v>68.362</v>
      </c>
      <c r="S763" s="38">
        <v>69.989</v>
      </c>
      <c r="T763" s="38">
        <v>71.483</v>
      </c>
      <c r="U763" s="38">
        <v>72.67</v>
      </c>
      <c r="V763" s="38">
        <v>73.78</v>
      </c>
      <c r="W763" s="38">
        <v>74.731</v>
      </c>
      <c r="X763" s="38">
        <v>75.719</v>
      </c>
      <c r="Y763" s="38">
        <v>76.69</v>
      </c>
      <c r="Z763" s="38">
        <v>77.548</v>
      </c>
      <c r="AA763" s="38">
        <v>78.427</v>
      </c>
      <c r="AB763" s="38">
        <v>79.335</v>
      </c>
      <c r="AC763" s="38">
        <v>80.126</v>
      </c>
      <c r="AD763" s="38">
        <v>80.972</v>
      </c>
      <c r="AE763" s="38">
        <v>81.813</v>
      </c>
      <c r="AF763" s="38">
        <v>82.618</v>
      </c>
      <c r="AG763" s="38">
        <v>83.401</v>
      </c>
      <c r="AH763" s="38">
        <v>84.102</v>
      </c>
      <c r="AI763" s="38">
        <v>84.752</v>
      </c>
      <c r="AJ763" s="38">
        <v>85.376</v>
      </c>
      <c r="AK763" s="38">
        <v>85.969</v>
      </c>
    </row>
    <row r="764" spans="1:37" ht="12.75" customHeight="1" thickBot="1" thickTop="1">
      <c r="A764" s="1">
        <v>5</v>
      </c>
      <c r="B764" s="19">
        <f>MATCH(D764,'[2]world'!$B$3:$B$400,0)</f>
        <v>182</v>
      </c>
      <c r="C764" s="17" t="str">
        <f>INDEX('[2]world'!$D$3:$D$400,MATCH(D764,'[2]world'!$B$3:$B$400,0))</f>
        <v>Ven</v>
      </c>
      <c r="D764" s="22" t="s">
        <v>236</v>
      </c>
      <c r="E764" s="23">
        <f>MATCH(G764,'[2]sex'!$B$3:$B$176,0)</f>
        <v>3</v>
      </c>
      <c r="F764" s="23" t="str">
        <f>INDEX('[2]sex'!$D$3:$D$176,MATCH(G764,'[2]sex'!$B$3:$B$176,0))</f>
        <v>both_s</v>
      </c>
      <c r="G764" s="22" t="s">
        <v>312</v>
      </c>
      <c r="H764" s="38">
        <v>54.842</v>
      </c>
      <c r="I764" s="38">
        <v>57.77</v>
      </c>
      <c r="J764" s="38">
        <v>60.682</v>
      </c>
      <c r="K764" s="38">
        <v>63.274</v>
      </c>
      <c r="L764" s="38">
        <v>65.716</v>
      </c>
      <c r="M764" s="38">
        <v>67.371</v>
      </c>
      <c r="N764" s="38">
        <v>68.714</v>
      </c>
      <c r="O764" s="38">
        <v>69.466</v>
      </c>
      <c r="P764" s="38">
        <v>70.233</v>
      </c>
      <c r="Q764" s="38">
        <v>71.616</v>
      </c>
      <c r="R764" s="38">
        <v>72.82</v>
      </c>
      <c r="S764" s="38">
        <v>73.354</v>
      </c>
      <c r="T764" s="38">
        <v>73.945</v>
      </c>
      <c r="U764" s="38">
        <v>74.88</v>
      </c>
      <c r="V764" s="38">
        <v>75.799</v>
      </c>
      <c r="W764" s="38">
        <v>76.702</v>
      </c>
      <c r="X764" s="38">
        <v>77.595</v>
      </c>
      <c r="Y764" s="38">
        <v>78.477</v>
      </c>
      <c r="Z764" s="38">
        <v>79.362</v>
      </c>
      <c r="AA764" s="38">
        <v>80.249</v>
      </c>
      <c r="AB764" s="38">
        <v>81.095</v>
      </c>
      <c r="AC764" s="38">
        <v>81.946</v>
      </c>
      <c r="AD764" s="38">
        <v>82.739</v>
      </c>
      <c r="AE764" s="38">
        <v>83.423</v>
      </c>
      <c r="AF764" s="38">
        <v>84.09</v>
      </c>
      <c r="AG764" s="38">
        <v>84.687</v>
      </c>
      <c r="AH764" s="38">
        <v>85.301</v>
      </c>
      <c r="AI764" s="38">
        <v>85.864</v>
      </c>
      <c r="AJ764" s="38">
        <v>86.423</v>
      </c>
      <c r="AK764" s="38">
        <v>86.964</v>
      </c>
    </row>
    <row r="765" spans="1:37" ht="12.75" customHeight="1" thickBot="1" thickTop="1">
      <c r="A765" s="1">
        <v>5</v>
      </c>
      <c r="B765" s="19">
        <f>MATCH(D765,'[2]world'!$B$3:$B$400,0)</f>
        <v>220</v>
      </c>
      <c r="C765" s="17" t="str">
        <f>INDEX('[2]world'!$D$3:$D$400,MATCH(D765,'[2]world'!$B$3:$B$400,0))</f>
        <v>Viet</v>
      </c>
      <c r="D765" s="22" t="s">
        <v>237</v>
      </c>
      <c r="E765" s="23">
        <f>MATCH(G765,'[2]sex'!$B$3:$B$176,0)</f>
        <v>3</v>
      </c>
      <c r="F765" s="23" t="str">
        <f>INDEX('[2]sex'!$D$3:$D$176,MATCH(G765,'[2]sex'!$B$3:$B$176,0))</f>
        <v>both_s</v>
      </c>
      <c r="G765" s="22" t="s">
        <v>312</v>
      </c>
      <c r="H765" s="38">
        <v>53.505</v>
      </c>
      <c r="I765" s="38">
        <v>57.265</v>
      </c>
      <c r="J765" s="38">
        <v>60.486</v>
      </c>
      <c r="K765" s="38">
        <v>62.333</v>
      </c>
      <c r="L765" s="38">
        <v>57.758</v>
      </c>
      <c r="M765" s="38">
        <v>66.115</v>
      </c>
      <c r="N765" s="38">
        <v>68.057</v>
      </c>
      <c r="O765" s="38">
        <v>69.789</v>
      </c>
      <c r="P765" s="38">
        <v>71.233</v>
      </c>
      <c r="Q765" s="38">
        <v>72.654</v>
      </c>
      <c r="R765" s="38">
        <v>73.795</v>
      </c>
      <c r="S765" s="38">
        <v>74.692</v>
      </c>
      <c r="T765" s="38">
        <v>75.563</v>
      </c>
      <c r="U765" s="38">
        <v>76.292</v>
      </c>
      <c r="V765" s="38">
        <v>77.016</v>
      </c>
      <c r="W765" s="38">
        <v>77.783</v>
      </c>
      <c r="X765" s="38">
        <v>78.534</v>
      </c>
      <c r="Y765" s="38">
        <v>79.304</v>
      </c>
      <c r="Z765" s="38">
        <v>80.089</v>
      </c>
      <c r="AA765" s="38">
        <v>80.887</v>
      </c>
      <c r="AB765" s="38">
        <v>81.673</v>
      </c>
      <c r="AC765" s="38">
        <v>82.392</v>
      </c>
      <c r="AD765" s="38">
        <v>83.028</v>
      </c>
      <c r="AE765" s="38">
        <v>83.667</v>
      </c>
      <c r="AF765" s="38">
        <v>84.261</v>
      </c>
      <c r="AG765" s="38">
        <v>84.829</v>
      </c>
      <c r="AH765" s="38">
        <v>85.407</v>
      </c>
      <c r="AI765" s="38">
        <v>85.924</v>
      </c>
      <c r="AJ765" s="38">
        <v>86.491</v>
      </c>
      <c r="AK765" s="38">
        <v>87.012</v>
      </c>
    </row>
    <row r="766" spans="1:37" ht="12.75" customHeight="1" thickBot="1" thickTop="1">
      <c r="A766" s="1">
        <v>5</v>
      </c>
      <c r="B766" s="19">
        <f>MATCH(D766,'[2]world'!$B$3:$B$400,0)</f>
        <v>86</v>
      </c>
      <c r="C766" s="17" t="str">
        <f>INDEX('[2]world'!$D$3:$D$400,MATCH(D766,'[2]world'!$B$3:$B$400,0))</f>
        <v>Af_W</v>
      </c>
      <c r="D766" s="22" t="s">
        <v>238</v>
      </c>
      <c r="E766" s="23">
        <f>MATCH(G766,'[2]sex'!$B$3:$B$176,0)</f>
        <v>3</v>
      </c>
      <c r="F766" s="23" t="str">
        <f>INDEX('[2]sex'!$D$3:$D$176,MATCH(G766,'[2]sex'!$B$3:$B$176,0))</f>
        <v>both_s</v>
      </c>
      <c r="G766" s="22" t="s">
        <v>312</v>
      </c>
      <c r="H766" s="38">
        <v>33.6938193484762</v>
      </c>
      <c r="I766" s="38">
        <v>35.6515466033651</v>
      </c>
      <c r="J766" s="38">
        <v>37.7525888349155</v>
      </c>
      <c r="K766" s="38">
        <v>39.6492224265979</v>
      </c>
      <c r="L766" s="38">
        <v>41.9577712481696</v>
      </c>
      <c r="M766" s="38">
        <v>44.5676860542599</v>
      </c>
      <c r="N766" s="38">
        <v>46.875803633885</v>
      </c>
      <c r="O766" s="38">
        <v>47.8744393290416</v>
      </c>
      <c r="P766" s="38">
        <v>48.333675240562</v>
      </c>
      <c r="Q766" s="38">
        <v>48.4923712252755</v>
      </c>
      <c r="R766" s="38">
        <v>49.5853514885256</v>
      </c>
      <c r="S766" s="38">
        <v>52.6360176683425</v>
      </c>
      <c r="T766" s="38">
        <v>55.000733286353</v>
      </c>
      <c r="U766" s="38">
        <v>56.6298842353645</v>
      </c>
      <c r="V766" s="38">
        <v>58.2560512459302</v>
      </c>
      <c r="W766" s="38">
        <v>59.8140924326852</v>
      </c>
      <c r="X766" s="38">
        <v>61.3179413153933</v>
      </c>
      <c r="Y766" s="38">
        <v>62.7944876299543</v>
      </c>
      <c r="Z766" s="38">
        <v>64.1625424929113</v>
      </c>
      <c r="AA766" s="38">
        <v>65.4604334913614</v>
      </c>
      <c r="AB766" s="38">
        <v>66.7225214267138</v>
      </c>
      <c r="AC766" s="38">
        <v>67.9097704086526</v>
      </c>
      <c r="AD766" s="38">
        <v>68.9926896897301</v>
      </c>
      <c r="AE766" s="38">
        <v>70.0437356820054</v>
      </c>
      <c r="AF766" s="38">
        <v>71.0428576301361</v>
      </c>
      <c r="AG766" s="38">
        <v>71.9961705236368</v>
      </c>
      <c r="AH766" s="38">
        <v>72.8946039262693</v>
      </c>
      <c r="AI766" s="38">
        <v>73.7856489050355</v>
      </c>
      <c r="AJ766" s="38">
        <v>74.5946171603768</v>
      </c>
      <c r="AK766" s="38">
        <v>75.465176766496</v>
      </c>
    </row>
    <row r="767" spans="1:37" ht="12.75" customHeight="1" thickBot="1" thickTop="1">
      <c r="A767" s="1">
        <v>5</v>
      </c>
      <c r="B767" s="19">
        <f>MATCH(D767,'[2]world'!$B$3:$B$400,0)</f>
        <v>185</v>
      </c>
      <c r="C767" s="17" t="str">
        <f>INDEX('[2]world'!$D$3:$D$400,MATCH(D767,'[2]world'!$B$3:$B$400,0))</f>
        <v>As_W</v>
      </c>
      <c r="D767" s="22" t="s">
        <v>239</v>
      </c>
      <c r="E767" s="23">
        <f>MATCH(G767,'[2]sex'!$B$3:$B$176,0)</f>
        <v>3</v>
      </c>
      <c r="F767" s="23" t="str">
        <f>INDEX('[2]sex'!$D$3:$D$176,MATCH(G767,'[2]sex'!$B$3:$B$176,0))</f>
        <v>both_s</v>
      </c>
      <c r="G767" s="22" t="s">
        <v>312</v>
      </c>
      <c r="H767" s="38">
        <v>43.8490636810013</v>
      </c>
      <c r="I767" s="38">
        <v>46.9540585725431</v>
      </c>
      <c r="J767" s="38">
        <v>50.2052261696539</v>
      </c>
      <c r="K767" s="38">
        <v>53.8779899763298</v>
      </c>
      <c r="L767" s="38">
        <v>57.1226462103774</v>
      </c>
      <c r="M767" s="38">
        <v>60.3018040138854</v>
      </c>
      <c r="N767" s="38">
        <v>62.5943639637586</v>
      </c>
      <c r="O767" s="38">
        <v>65.429978185565</v>
      </c>
      <c r="P767" s="38">
        <v>67.1742325333804</v>
      </c>
      <c r="Q767" s="38">
        <v>69.1509516405973</v>
      </c>
      <c r="R767" s="38">
        <v>70.8276920411352</v>
      </c>
      <c r="S767" s="38">
        <v>71.9777775577101</v>
      </c>
      <c r="T767" s="38">
        <v>72.7039065761065</v>
      </c>
      <c r="U767" s="38">
        <v>73.8128335416544</v>
      </c>
      <c r="V767" s="38">
        <v>74.7166433719178</v>
      </c>
      <c r="W767" s="38">
        <v>75.5311983644001</v>
      </c>
      <c r="X767" s="38">
        <v>76.3275181209289</v>
      </c>
      <c r="Y767" s="38">
        <v>77.0804741075103</v>
      </c>
      <c r="Z767" s="38">
        <v>77.8168072543048</v>
      </c>
      <c r="AA767" s="38">
        <v>78.4686750808843</v>
      </c>
      <c r="AB767" s="38">
        <v>79.1173352215838</v>
      </c>
      <c r="AC767" s="38">
        <v>79.7201315275719</v>
      </c>
      <c r="AD767" s="38">
        <v>80.2862640291973</v>
      </c>
      <c r="AE767" s="38">
        <v>80.8437733124851</v>
      </c>
      <c r="AF767" s="38">
        <v>81.3830296773548</v>
      </c>
      <c r="AG767" s="38">
        <v>81.9073672770762</v>
      </c>
      <c r="AH767" s="38">
        <v>82.4329052766655</v>
      </c>
      <c r="AI767" s="38">
        <v>82.9375040238265</v>
      </c>
      <c r="AJ767" s="38">
        <v>83.4360925957085</v>
      </c>
      <c r="AK767" s="38">
        <v>83.9406795494434</v>
      </c>
    </row>
    <row r="768" spans="1:37" ht="12.75" customHeight="1" thickBot="1" thickTop="1">
      <c r="A768" s="1">
        <v>5</v>
      </c>
      <c r="B768" s="19">
        <f>MATCH(D768,'[2]world'!$B$3:$B$400,0)</f>
        <v>231</v>
      </c>
      <c r="C768" s="17" t="str">
        <f>INDEX('[2]world'!$D$3:$D$400,MATCH(D768,'[2]world'!$B$3:$B$400,0))</f>
        <v>Eu_W</v>
      </c>
      <c r="D768" s="22" t="s">
        <v>240</v>
      </c>
      <c r="E768" s="23">
        <f>MATCH(G768,'[2]sex'!$B$3:$B$176,0)</f>
        <v>3</v>
      </c>
      <c r="F768" s="23" t="str">
        <f>INDEX('[2]sex'!$D$3:$D$176,MATCH(G768,'[2]sex'!$B$3:$B$176,0))</f>
        <v>both_s</v>
      </c>
      <c r="G768" s="22" t="s">
        <v>312</v>
      </c>
      <c r="H768" s="38">
        <v>67.7214852677633</v>
      </c>
      <c r="I768" s="38">
        <v>69.3374800880408</v>
      </c>
      <c r="J768" s="38">
        <v>70.4776317893184</v>
      </c>
      <c r="K768" s="38">
        <v>71.1101148114888</v>
      </c>
      <c r="L768" s="38">
        <v>71.8032088175648</v>
      </c>
      <c r="M768" s="38">
        <v>72.9701114988427</v>
      </c>
      <c r="N768" s="38">
        <v>74.1837421078643</v>
      </c>
      <c r="O768" s="38">
        <v>75.4780414632176</v>
      </c>
      <c r="P768" s="38">
        <v>76.4772785889255</v>
      </c>
      <c r="Q768" s="38">
        <v>77.6711841563866</v>
      </c>
      <c r="R768" s="38">
        <v>78.9047098939475</v>
      </c>
      <c r="S768" s="38">
        <v>80.1964581447412</v>
      </c>
      <c r="T768" s="38">
        <v>81.1606971899217</v>
      </c>
      <c r="U768" s="38">
        <v>82.0800167290096</v>
      </c>
      <c r="V768" s="38">
        <v>82.9406804069848</v>
      </c>
      <c r="W768" s="38">
        <v>83.7533672775592</v>
      </c>
      <c r="X768" s="38">
        <v>84.5045627544583</v>
      </c>
      <c r="Y768" s="38">
        <v>85.191455050112</v>
      </c>
      <c r="Z768" s="38">
        <v>85.8551462298627</v>
      </c>
      <c r="AA768" s="38">
        <v>86.4763070743866</v>
      </c>
      <c r="AB768" s="38">
        <v>87.1060200215501</v>
      </c>
      <c r="AC768" s="38">
        <v>87.7234933817485</v>
      </c>
      <c r="AD768" s="38">
        <v>88.313039126088</v>
      </c>
      <c r="AE768" s="38">
        <v>88.9214598030608</v>
      </c>
      <c r="AF768" s="38">
        <v>89.4966659415578</v>
      </c>
      <c r="AG768" s="38">
        <v>90.0371830354578</v>
      </c>
      <c r="AH768" s="38">
        <v>90.6070881933249</v>
      </c>
      <c r="AI768" s="38">
        <v>91.1803861563942</v>
      </c>
      <c r="AJ768" s="38">
        <v>91.7394171365185</v>
      </c>
      <c r="AK768" s="38">
        <v>92.3077980088896</v>
      </c>
    </row>
    <row r="769" spans="1:37" ht="12.75" customHeight="1" thickBot="1" thickTop="1">
      <c r="A769" s="1">
        <v>5</v>
      </c>
      <c r="B769" s="19">
        <f>MATCH(D769,'[2]world'!$B$3:$B$400,0)</f>
        <v>85</v>
      </c>
      <c r="C769" s="17" t="str">
        <f>INDEX('[2]world'!$D$3:$D$400,MATCH(D769,'[2]world'!$B$3:$B$400,0))</f>
        <v>Sa_W</v>
      </c>
      <c r="D769" s="22" t="s">
        <v>241</v>
      </c>
      <c r="E769" s="23">
        <f>MATCH(G769,'[2]sex'!$B$3:$B$176,0)</f>
        <v>3</v>
      </c>
      <c r="F769" s="23" t="str">
        <f>INDEX('[2]sex'!$D$3:$D$176,MATCH(G769,'[2]sex'!$B$3:$B$176,0))</f>
        <v>both_s</v>
      </c>
      <c r="G769" s="22" t="s">
        <v>312</v>
      </c>
      <c r="H769" s="38">
        <v>35.522</v>
      </c>
      <c r="I769" s="38">
        <v>37.428</v>
      </c>
      <c r="J769" s="38">
        <v>39.312</v>
      </c>
      <c r="K769" s="38">
        <v>41.236</v>
      </c>
      <c r="L769" s="38">
        <v>43.262</v>
      </c>
      <c r="M769" s="38">
        <v>47.559</v>
      </c>
      <c r="N769" s="38">
        <v>51.879</v>
      </c>
      <c r="O769" s="38">
        <v>56.181</v>
      </c>
      <c r="P769" s="38">
        <v>58.724</v>
      </c>
      <c r="Q769" s="38">
        <v>61.276</v>
      </c>
      <c r="R769" s="38">
        <v>63.914</v>
      </c>
      <c r="S769" s="38">
        <v>65.951</v>
      </c>
      <c r="T769" s="38">
        <v>67.614</v>
      </c>
      <c r="U769" s="38">
        <v>69.314</v>
      </c>
      <c r="V769" s="38">
        <v>70.814</v>
      </c>
      <c r="W769" s="38">
        <v>72.081</v>
      </c>
      <c r="X769" s="38">
        <v>73.213</v>
      </c>
      <c r="Y769" s="38">
        <v>74.346</v>
      </c>
      <c r="Z769" s="38">
        <v>75.383</v>
      </c>
      <c r="AA769" s="38">
        <v>76.398</v>
      </c>
      <c r="AB769" s="38">
        <v>77.404</v>
      </c>
      <c r="AC769" s="38">
        <v>78.374</v>
      </c>
      <c r="AD769" s="38">
        <v>79.275</v>
      </c>
      <c r="AE769" s="38">
        <v>80.163</v>
      </c>
      <c r="AF769" s="38">
        <v>81.051</v>
      </c>
      <c r="AG769" s="38">
        <v>81.975</v>
      </c>
      <c r="AH769" s="38">
        <v>82.807</v>
      </c>
      <c r="AI769" s="38">
        <v>83.637</v>
      </c>
      <c r="AJ769" s="38">
        <v>84.405</v>
      </c>
      <c r="AK769" s="38">
        <v>85.091</v>
      </c>
    </row>
    <row r="770" spans="1:37" ht="12.75" customHeight="1" thickBot="1" thickTop="1">
      <c r="A770" s="1">
        <v>5</v>
      </c>
      <c r="B770" s="19">
        <f>MATCH(D770,'[2]world'!$B$3:$B$400,0)</f>
        <v>301</v>
      </c>
      <c r="C770" s="17" t="str">
        <f>INDEX('[2]world'!$D$3:$D$400,MATCH(D770,'[2]world'!$B$3:$B$400,0))</f>
        <v>World</v>
      </c>
      <c r="D770" s="22" t="s">
        <v>242</v>
      </c>
      <c r="E770" s="23">
        <f>MATCH(G770,'[2]sex'!$B$3:$B$176,0)</f>
        <v>3</v>
      </c>
      <c r="F770" s="23" t="str">
        <f>INDEX('[2]sex'!$D$3:$D$176,MATCH(G770,'[2]sex'!$B$3:$B$176,0))</f>
        <v>both_s</v>
      </c>
      <c r="G770" s="22" t="s">
        <v>312</v>
      </c>
      <c r="H770" s="38">
        <v>46.807955101595</v>
      </c>
      <c r="I770" s="38">
        <v>49.2115935372835</v>
      </c>
      <c r="J770" s="38">
        <v>51.0697216157793</v>
      </c>
      <c r="K770" s="38">
        <v>55.3784811114353</v>
      </c>
      <c r="L770" s="38">
        <v>58.0493894794922</v>
      </c>
      <c r="M770" s="38">
        <v>60.212253526886</v>
      </c>
      <c r="N770" s="38">
        <v>61.9890530441442</v>
      </c>
      <c r="O770" s="38">
        <v>63.610775992133</v>
      </c>
      <c r="P770" s="38">
        <v>64.5367810806754</v>
      </c>
      <c r="Q770" s="38">
        <v>65.5838980501382</v>
      </c>
      <c r="R770" s="38">
        <v>67.0513235383514</v>
      </c>
      <c r="S770" s="38">
        <v>68.8412802074781</v>
      </c>
      <c r="T770" s="38">
        <v>70.4771528746115</v>
      </c>
      <c r="U770" s="38">
        <v>71.6536065176799</v>
      </c>
      <c r="V770" s="38">
        <v>72.6864851483337</v>
      </c>
      <c r="W770" s="38">
        <v>73.6543925097665</v>
      </c>
      <c r="X770" s="38">
        <v>74.5732832990323</v>
      </c>
      <c r="Y770" s="38">
        <v>75.4491976304154</v>
      </c>
      <c r="Z770" s="38">
        <v>76.2834683223637</v>
      </c>
      <c r="AA770" s="38">
        <v>77.0718186890584</v>
      </c>
      <c r="AB770" s="38">
        <v>77.8336611196253</v>
      </c>
      <c r="AC770" s="38">
        <v>78.5356446392975</v>
      </c>
      <c r="AD770" s="38">
        <v>79.1797052675903</v>
      </c>
      <c r="AE770" s="38">
        <v>79.8165000146971</v>
      </c>
      <c r="AF770" s="38">
        <v>80.4083952777</v>
      </c>
      <c r="AG770" s="38">
        <v>80.977935017284</v>
      </c>
      <c r="AH770" s="38">
        <v>81.5347185639383</v>
      </c>
      <c r="AI770" s="38">
        <v>82.0990803268287</v>
      </c>
      <c r="AJ770" s="38">
        <v>82.6456743819875</v>
      </c>
      <c r="AK770" s="38">
        <v>83.1700517048237</v>
      </c>
    </row>
    <row r="771" spans="1:37" ht="12.75" customHeight="1" thickBot="1" thickTop="1">
      <c r="A771" s="1">
        <v>5</v>
      </c>
      <c r="B771" s="19">
        <f>MATCH(D771,'[2]world'!$B$3:$B$400,0)</f>
        <v>198</v>
      </c>
      <c r="C771" s="17" t="str">
        <f>INDEX('[2]world'!$D$3:$D$400,MATCH(D771,'[2]world'!$B$3:$B$400,0))</f>
        <v>Yem</v>
      </c>
      <c r="D771" s="22" t="s">
        <v>243</v>
      </c>
      <c r="E771" s="23">
        <f>MATCH(G771,'[2]sex'!$B$3:$B$176,0)</f>
        <v>3</v>
      </c>
      <c r="F771" s="23" t="str">
        <f>INDEX('[2]sex'!$D$3:$D$176,MATCH(G771,'[2]sex'!$B$3:$B$176,0))</f>
        <v>both_s</v>
      </c>
      <c r="G771" s="22" t="s">
        <v>312</v>
      </c>
      <c r="H771" s="38">
        <v>34.698</v>
      </c>
      <c r="I771" s="38">
        <v>34.702</v>
      </c>
      <c r="J771" s="38">
        <v>34.706</v>
      </c>
      <c r="K771" s="38">
        <v>39.128</v>
      </c>
      <c r="L771" s="38">
        <v>43.28</v>
      </c>
      <c r="M771" s="38">
        <v>48.074</v>
      </c>
      <c r="N771" s="38">
        <v>53.027</v>
      </c>
      <c r="O771" s="38">
        <v>56.759</v>
      </c>
      <c r="P771" s="38">
        <v>58.605</v>
      </c>
      <c r="Q771" s="38">
        <v>59.798</v>
      </c>
      <c r="R771" s="38">
        <v>60.979</v>
      </c>
      <c r="S771" s="38">
        <v>62.026</v>
      </c>
      <c r="T771" s="38">
        <v>63.512</v>
      </c>
      <c r="U771" s="38">
        <v>64.508</v>
      </c>
      <c r="V771" s="38">
        <v>65.411</v>
      </c>
      <c r="W771" s="38">
        <v>66.281</v>
      </c>
      <c r="X771" s="38">
        <v>67.065</v>
      </c>
      <c r="Y771" s="38">
        <v>67.797</v>
      </c>
      <c r="Z771" s="38">
        <v>68.504</v>
      </c>
      <c r="AA771" s="38">
        <v>69.195</v>
      </c>
      <c r="AB771" s="38">
        <v>69.889</v>
      </c>
      <c r="AC771" s="38">
        <v>70.559</v>
      </c>
      <c r="AD771" s="38">
        <v>71.207</v>
      </c>
      <c r="AE771" s="38">
        <v>71.846</v>
      </c>
      <c r="AF771" s="38">
        <v>72.514</v>
      </c>
      <c r="AG771" s="38">
        <v>73.169</v>
      </c>
      <c r="AH771" s="38">
        <v>73.888</v>
      </c>
      <c r="AI771" s="38">
        <v>74.596</v>
      </c>
      <c r="AJ771" s="38">
        <v>75.294</v>
      </c>
      <c r="AK771" s="38">
        <v>76.001</v>
      </c>
    </row>
    <row r="772" spans="1:37" ht="12.75" customHeight="1" thickBot="1" thickTop="1">
      <c r="A772" s="1">
        <v>5</v>
      </c>
      <c r="B772" s="19">
        <f>MATCH(D772,'[2]world'!$B$3:$B$400,0)</f>
        <v>121</v>
      </c>
      <c r="C772" s="17" t="str">
        <f>INDEX('[2]world'!$D$3:$D$400,MATCH(D772,'[2]world'!$B$3:$B$400,0))</f>
        <v>Zam</v>
      </c>
      <c r="D772" s="22" t="s">
        <v>244</v>
      </c>
      <c r="E772" s="23">
        <f>MATCH(G772,'[2]sex'!$B$3:$B$176,0)</f>
        <v>3</v>
      </c>
      <c r="F772" s="23" t="str">
        <f>INDEX('[2]sex'!$D$3:$D$176,MATCH(G772,'[2]sex'!$B$3:$B$176,0))</f>
        <v>both_s</v>
      </c>
      <c r="G772" s="22" t="s">
        <v>312</v>
      </c>
      <c r="H772" s="38">
        <v>42.07</v>
      </c>
      <c r="I772" s="38">
        <v>44.124</v>
      </c>
      <c r="J772" s="38">
        <v>46.079</v>
      </c>
      <c r="K772" s="38">
        <v>47.829</v>
      </c>
      <c r="L772" s="38">
        <v>50.169</v>
      </c>
      <c r="M772" s="38">
        <v>51.573</v>
      </c>
      <c r="N772" s="38">
        <v>50.609</v>
      </c>
      <c r="O772" s="38">
        <v>46.454</v>
      </c>
      <c r="P772" s="38">
        <v>42.772</v>
      </c>
      <c r="Q772" s="38">
        <v>42.473</v>
      </c>
      <c r="R772" s="38">
        <v>45.793</v>
      </c>
      <c r="S772" s="38">
        <v>53.504</v>
      </c>
      <c r="T772" s="38">
        <v>58.751</v>
      </c>
      <c r="U772" s="38">
        <v>62.328</v>
      </c>
      <c r="V772" s="38">
        <v>64.021</v>
      </c>
      <c r="W772" s="38">
        <v>66.019</v>
      </c>
      <c r="X772" s="38">
        <v>67.773</v>
      </c>
      <c r="Y772" s="38">
        <v>69.298</v>
      </c>
      <c r="Z772" s="38">
        <v>70.64</v>
      </c>
      <c r="AA772" s="38">
        <v>71.778</v>
      </c>
      <c r="AB772" s="38">
        <v>72.635</v>
      </c>
      <c r="AC772" s="38">
        <v>73.395</v>
      </c>
      <c r="AD772" s="38">
        <v>74.183</v>
      </c>
      <c r="AE772" s="38">
        <v>74.947</v>
      </c>
      <c r="AF772" s="38">
        <v>75.674</v>
      </c>
      <c r="AG772" s="38">
        <v>76.356</v>
      </c>
      <c r="AH772" s="38">
        <v>76.958</v>
      </c>
      <c r="AI772" s="38">
        <v>77.505</v>
      </c>
      <c r="AJ772" s="38">
        <v>78.013</v>
      </c>
      <c r="AK772" s="38">
        <v>78.502</v>
      </c>
    </row>
    <row r="773" spans="1:37" ht="12.75" customHeight="1" thickBot="1" thickTop="1">
      <c r="A773" s="1">
        <v>5</v>
      </c>
      <c r="B773" s="19">
        <f>MATCH(D773,'[2]world'!$B$3:$B$400,0)</f>
        <v>122</v>
      </c>
      <c r="C773" s="17" t="str">
        <f>INDEX('[2]world'!$D$3:$D$400,MATCH(D773,'[2]world'!$B$3:$B$400,0))</f>
        <v>Zim</v>
      </c>
      <c r="D773" s="22" t="s">
        <v>245</v>
      </c>
      <c r="E773" s="23">
        <f>MATCH(G773,'[2]sex'!$B$3:$B$176,0)</f>
        <v>3</v>
      </c>
      <c r="F773" s="23" t="str">
        <f>INDEX('[2]sex'!$D$3:$D$176,MATCH(G773,'[2]sex'!$B$3:$B$176,0))</f>
        <v>both_s</v>
      </c>
      <c r="G773" s="22" t="s">
        <v>312</v>
      </c>
      <c r="H773" s="38">
        <v>48.539</v>
      </c>
      <c r="I773" s="38">
        <v>50.585</v>
      </c>
      <c r="J773" s="38">
        <v>52.483</v>
      </c>
      <c r="K773" s="38">
        <v>54.129</v>
      </c>
      <c r="L773" s="38">
        <v>55.774</v>
      </c>
      <c r="M773" s="38">
        <v>57.832</v>
      </c>
      <c r="N773" s="38">
        <v>60.775</v>
      </c>
      <c r="O773" s="38">
        <v>61.633</v>
      </c>
      <c r="P773" s="38">
        <v>55.818</v>
      </c>
      <c r="Q773" s="38">
        <v>44.946</v>
      </c>
      <c r="R773" s="38">
        <v>40.731</v>
      </c>
      <c r="S773" s="38">
        <v>44.959</v>
      </c>
      <c r="T773" s="38">
        <v>54.777</v>
      </c>
      <c r="U773" s="38">
        <v>62.42</v>
      </c>
      <c r="V773" s="38">
        <v>64.17</v>
      </c>
      <c r="W773" s="38">
        <v>65.86</v>
      </c>
      <c r="X773" s="38">
        <v>67.388</v>
      </c>
      <c r="Y773" s="38">
        <v>68.8</v>
      </c>
      <c r="Z773" s="38">
        <v>70.048</v>
      </c>
      <c r="AA773" s="38">
        <v>71.178</v>
      </c>
      <c r="AB773" s="38">
        <v>72.05</v>
      </c>
      <c r="AC773" s="38">
        <v>72.81</v>
      </c>
      <c r="AD773" s="38">
        <v>73.594</v>
      </c>
      <c r="AE773" s="38">
        <v>74.376</v>
      </c>
      <c r="AF773" s="38">
        <v>75.134</v>
      </c>
      <c r="AG773" s="38">
        <v>75.825</v>
      </c>
      <c r="AH773" s="38">
        <v>76.461</v>
      </c>
      <c r="AI773" s="38">
        <v>77.062</v>
      </c>
      <c r="AJ773" s="38">
        <v>77.659</v>
      </c>
      <c r="AK773" s="38">
        <v>78.245</v>
      </c>
    </row>
    <row r="774" ht="15.75" thickTop="1"/>
  </sheetData>
  <sheetProtection/>
  <mergeCells count="3">
    <mergeCell ref="B1:AB1"/>
    <mergeCell ref="D39:AK39"/>
    <mergeCell ref="D43:AK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2016-03-31T20:47:24Z</dcterms:modified>
  <cp:category/>
  <cp:version/>
  <cp:contentType/>
  <cp:contentStatus/>
</cp:coreProperties>
</file>