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<sst xmlns="http://schemas.openxmlformats.org/spreadsheetml/2006/main" count="133" uniqueCount="130">
  <si>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</si>
  <si>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</si>
  <si>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</si>
  <si>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</si>
  <si>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</si>
  <si>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</si>
  <si>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</si>
  <si>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</si>
  <si>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</si>
  <si>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</si>
  <si>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</si>
  <si>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</si>
  <si>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</si>
  <si>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</si>
  <si>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</si>
  <si>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</si>
  <si>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</si>
  <si>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</si>
  <si>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</si>
  <si>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</si>
  <si>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</si>
  <si>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</si>
  <si>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</si>
  <si>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</si>
  <si>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Число легальных абортов</t>
  </si>
  <si>
    <t>Регионы РФ</t>
  </si>
  <si>
    <t>http://fedstat.ru/indicator/data.do</t>
  </si>
  <si>
    <t>Гудкова Т.Б.</t>
  </si>
  <si>
    <t>gud_015.xls</t>
  </si>
  <si>
    <t>единица</t>
  </si>
  <si>
    <t>Единая межведомственная информационно-статистическая система, http://fedstat.ru/indicator/data.do, Thursday, November 13, 2014; 3:46 AM.</t>
  </si>
  <si>
    <t>Число прерываний беременности в России, 2005-2013</t>
  </si>
  <si>
    <t>код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</si>
  <si>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</si>
  <si>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</si>
  <si>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</si>
  <si>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</si>
  <si>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</si>
  <si>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</si>
  <si>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</si>
  <si>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</si>
  <si>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</si>
  <si>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</si>
  <si>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</si>
  <si>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</si>
  <si>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</si>
  <si>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</si>
  <si>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</si>
  <si>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</si>
  <si>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</si>
  <si>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</si>
  <si>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</si>
  <si>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</si>
  <si>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Регион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</si>
  <si>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</si>
  <si>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</si>
  <si>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</si>
  <si>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</si>
  <si>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</si>
  <si>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</si>
  <si>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</si>
  <si>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</si>
  <si>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</si>
  <si>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</si>
  <si>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</si>
  <si>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</si>
  <si>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</si>
  <si>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</si>
  <si>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</si>
  <si>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</si>
  <si>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</si>
  <si>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</si>
  <si>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</si>
  <si>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</si>
  <si>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</si>
  <si>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</si>
  <si>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</si>
  <si>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</si>
  <si>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</si>
  <si>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</si>
  <si>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</si>
  <si>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</si>
  <si>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</si>
  <si>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</si>
  <si>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</si>
  <si>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</si>
  <si>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</si>
  <si>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</si>
  <si>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</si>
  <si>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</si>
  <si>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</si>
  <si>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</si>
  <si>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</si>
  <si>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</si>
  <si>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</si>
  <si>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</si>
  <si>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</si>
  <si>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</si>
  <si>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</si>
  <si>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</si>
  <si>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</si>
  <si>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</si>
  <si>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</si>
  <si>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</si>
  <si>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</si>
  <si>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</si>
  <si>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</si>
  <si>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</si>
  <si>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</si>
  <si>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</si>
  <si>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</si>
  <si>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</si>
  <si>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</si>
  <si>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</si>
  <si>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</si>
  <si>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</si>
  <si>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</si>
  <si>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</si>
  <si>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</si>
  <si>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</si>
  <si>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</si>
  <si>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</si>
  <si>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</si>
  <si>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</si>
  <si>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Южный Федеральный округ</t>
  </si>
  <si>
    <t>Северо-Кавказский федеральный округ</t>
  </si>
  <si>
    <t xml:space="preserve">М e t a </t>
  </si>
  <si>
    <t>Массив получен путем копирования содержимого Excel файла по запросу в ЕМИСС</t>
  </si>
  <si>
    <t>Число прерываний беременности по регинам России, 2005-2013</t>
  </si>
  <si>
    <t>Единая межведомственная информационно-статистическая система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</si>
</sst>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9"/>
      <name val="Arial Cyr"/>
      <family val="0"/>
    </font>
    <font>
      <b/>
      <sz val="9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1" xfId="42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16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11" fillId="35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4" fontId="5" fillId="36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7" borderId="0" xfId="0" applyFont="1" applyFill="1" applyAlignment="1">
      <alignment horizontal="left" vertical="center"/>
    </xf>
    <xf numFmtId="0" fontId="57" fillId="37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 wrapText="1"/>
    </xf>
    <xf numFmtId="0" fontId="58" fillId="39" borderId="21" xfId="0" applyFont="1" applyFill="1" applyBorder="1" applyAlignment="1">
      <alignment horizontal="left" vertical="top" wrapText="1"/>
    </xf>
    <xf numFmtId="0" fontId="18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3" fontId="59" fillId="38" borderId="21" xfId="0" applyNumberFormat="1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2" fillId="40" borderId="0" xfId="0" applyFont="1" applyFill="1" applyAlignment="1">
      <alignment horizontal="center" vertical="center"/>
    </xf>
    <xf numFmtId="0" fontId="7" fillId="40" borderId="0" xfId="0" applyFont="1" applyFill="1" applyAlignment="1">
      <alignment horizontal="center" vertical="center"/>
    </xf>
    <xf numFmtId="0" fontId="10" fillId="40" borderId="0" xfId="0" applyFont="1" applyFill="1" applyAlignment="1">
      <alignment horizontal="left" vertical="center"/>
    </xf>
    <xf numFmtId="0" fontId="10" fillId="40" borderId="0" xfId="0" applyFont="1" applyFill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0" fillId="42" borderId="0" xfId="0" applyFont="1" applyFill="1" applyAlignment="1">
      <alignment horizontal="left" vertical="center" wrapText="1"/>
    </xf>
    <xf numFmtId="0" fontId="60" fillId="42" borderId="0" xfId="0" applyFont="1" applyFill="1" applyAlignment="1">
      <alignment vertical="center"/>
    </xf>
    <xf numFmtId="0" fontId="7" fillId="42" borderId="11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sex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резерв</v>
          </cell>
          <cell r="C48">
            <v>44</v>
          </cell>
          <cell r="D48" t="str">
            <v>void</v>
          </cell>
        </row>
        <row r="49">
          <cell r="B49" t="str">
            <v>резерв</v>
          </cell>
          <cell r="C49">
            <v>45</v>
          </cell>
          <cell r="D49" t="str">
            <v>void</v>
          </cell>
        </row>
        <row r="50">
          <cell r="B50" t="str">
            <v>резерв</v>
          </cell>
          <cell r="C50">
            <v>46</v>
          </cell>
          <cell r="D50" t="str">
            <v>void</v>
          </cell>
        </row>
        <row r="51">
          <cell r="B51" t="str">
            <v>резерв</v>
          </cell>
          <cell r="C51">
            <v>47</v>
          </cell>
          <cell r="D51" t="str">
            <v>void</v>
          </cell>
        </row>
        <row r="52">
          <cell r="B52" t="str">
            <v>резерв</v>
          </cell>
          <cell r="C52">
            <v>48</v>
          </cell>
          <cell r="D52" t="str">
            <v>void</v>
          </cell>
        </row>
        <row r="53">
          <cell r="B53" t="str">
            <v>резерв</v>
          </cell>
          <cell r="C53">
            <v>49</v>
          </cell>
          <cell r="D53" t="str">
            <v>void</v>
          </cell>
        </row>
        <row r="54">
          <cell r="B54" t="str">
            <v>резерв</v>
          </cell>
          <cell r="C54">
            <v>50</v>
          </cell>
          <cell r="D54" t="str">
            <v>void</v>
          </cell>
        </row>
        <row r="55">
          <cell r="B55" t="str">
            <v>резерв</v>
          </cell>
          <cell r="C55">
            <v>51</v>
          </cell>
          <cell r="D55" t="str">
            <v>void</v>
          </cell>
        </row>
        <row r="56">
          <cell r="B56" t="str">
            <v>резерв</v>
          </cell>
          <cell r="C56">
            <v>52</v>
          </cell>
          <cell r="D56" t="str">
            <v>void</v>
          </cell>
        </row>
        <row r="57">
          <cell r="B57" t="str">
            <v>резерв</v>
          </cell>
          <cell r="C57">
            <v>53</v>
          </cell>
          <cell r="D57" t="str">
            <v>void</v>
          </cell>
        </row>
        <row r="58">
          <cell r="B58" t="str">
            <v>резерв</v>
          </cell>
          <cell r="C58">
            <v>54</v>
          </cell>
          <cell r="D58" t="str">
            <v>void</v>
          </cell>
        </row>
        <row r="59">
          <cell r="B59" t="str">
            <v>резерв</v>
          </cell>
          <cell r="C59">
            <v>55</v>
          </cell>
          <cell r="D59" t="str">
            <v>void</v>
          </cell>
        </row>
        <row r="60">
          <cell r="B60" t="str">
            <v>резерв</v>
          </cell>
          <cell r="C60">
            <v>56</v>
          </cell>
          <cell r="D60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резерв</v>
          </cell>
          <cell r="D131" t="str">
            <v>void</v>
          </cell>
        </row>
        <row r="132">
          <cell r="B132" t="str">
            <v>резерв</v>
          </cell>
          <cell r="D132" t="str">
            <v>void</v>
          </cell>
        </row>
        <row r="133">
          <cell r="B133" t="str">
            <v>резерв</v>
          </cell>
          <cell r="D133" t="str">
            <v>void</v>
          </cell>
        </row>
        <row r="134">
          <cell r="B134" t="str">
            <v>резерв</v>
          </cell>
          <cell r="D134" t="str">
            <v>void</v>
          </cell>
        </row>
        <row r="135">
          <cell r="B135" t="str">
            <v>резерв</v>
          </cell>
          <cell r="D135" t="str">
            <v>void</v>
          </cell>
        </row>
        <row r="136">
          <cell r="B136" t="str">
            <v>резерв</v>
          </cell>
          <cell r="D136" t="str">
            <v>void</v>
          </cell>
        </row>
        <row r="137">
          <cell r="B137" t="str">
            <v>резерв</v>
          </cell>
          <cell r="D137" t="str">
            <v>void</v>
          </cell>
        </row>
        <row r="138">
          <cell r="B138" t="str">
            <v>резерв</v>
          </cell>
          <cell r="D138" t="str">
            <v>void</v>
          </cell>
        </row>
        <row r="139">
          <cell r="B139" t="str">
            <v>резерв</v>
          </cell>
          <cell r="D139" t="str">
            <v>void</v>
          </cell>
        </row>
        <row r="140">
          <cell r="B140" t="str">
            <v>резерв</v>
          </cell>
          <cell r="D140" t="str">
            <v>void</v>
          </cell>
        </row>
        <row r="141">
          <cell r="B141" t="str">
            <v>резерв</v>
          </cell>
          <cell r="D141" t="str">
            <v>void</v>
          </cell>
        </row>
        <row r="142">
          <cell r="B142" t="str">
            <v>резерв</v>
          </cell>
          <cell r="D142" t="str">
            <v>void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6"/>
  <sheetViews>
    <sheetView tabSelected="1" zoomScalePageLayoutView="0" workbookViewId="0" topLeftCell="A34">
      <selection activeCell="D22" sqref="D22"/>
    </sheetView>
  </sheetViews>
  <sheetFormatPr defaultColWidth="9.140625" defaultRowHeight="15"/>
  <cols>
    <col min="3" max="3" width="29.421875" style="0" customWidth="1"/>
    <col min="4" max="4" width="32.8515625" style="0" customWidth="1"/>
    <col min="5" max="5" width="8.8515625" style="0" bestFit="1" customWidth="1"/>
    <col min="6" max="8" width="9.00390625" style="0" customWidth="1"/>
    <col min="9" max="9" width="8.8515625" style="0" customWidth="1"/>
    <col min="10" max="10" width="8.8515625" style="0" bestFit="1" customWidth="1"/>
    <col min="11" max="13" width="7.421875" style="0" customWidth="1"/>
  </cols>
  <sheetData>
    <row r="1" spans="1:13" ht="30" thickBot="1">
      <c r="A1" s="1"/>
      <c r="B1" s="47" t="s">
        <v>126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 thickTop="1">
      <c r="A2" s="1">
        <v>1</v>
      </c>
      <c r="B2" s="1">
        <v>1</v>
      </c>
      <c r="C2" s="14" t="s">
        <v>0</v>
      </c>
      <c r="D2" s="30" t="s">
        <v>24</v>
      </c>
      <c r="E2" s="2"/>
      <c r="F2" s="2"/>
      <c r="G2" s="1"/>
      <c r="H2" s="1"/>
      <c r="I2" s="1"/>
      <c r="J2" s="1"/>
      <c r="K2" s="2"/>
      <c r="L2" s="1"/>
      <c r="M2" s="1"/>
    </row>
    <row r="3" spans="1:13" ht="31.5" thickBot="1">
      <c r="A3" s="1">
        <v>1</v>
      </c>
      <c r="B3" s="1">
        <v>2</v>
      </c>
      <c r="C3" s="15" t="s">
        <v>21</v>
      </c>
      <c r="D3" s="3" t="s">
        <v>128</v>
      </c>
      <c r="E3" s="2"/>
      <c r="F3" s="51" t="s">
        <v>31</v>
      </c>
      <c r="G3" s="52"/>
      <c r="H3" s="52"/>
      <c r="I3" s="1"/>
      <c r="J3" s="1"/>
      <c r="K3" s="2"/>
      <c r="L3" s="1"/>
      <c r="M3" s="1"/>
    </row>
    <row r="4" spans="1:13" ht="16.5" thickBot="1" thickTop="1">
      <c r="A4" s="1">
        <v>1</v>
      </c>
      <c r="B4" s="1">
        <v>3</v>
      </c>
      <c r="C4" s="15" t="s">
        <v>1</v>
      </c>
      <c r="D4" s="4">
        <f>INDEX('[1]показатели'!$C$3:$C$60,MATCH(D2,'[1]показатели'!$B$3:$B$60,0))</f>
        <v>43</v>
      </c>
      <c r="E4" s="2"/>
      <c r="F4" s="2"/>
      <c r="G4" s="1"/>
      <c r="H4" s="1"/>
      <c r="I4" s="1"/>
      <c r="J4" s="1"/>
      <c r="K4" s="2"/>
      <c r="L4" s="1"/>
      <c r="M4" s="1"/>
    </row>
    <row r="5" spans="1:13" ht="16.5" thickBot="1" thickTop="1">
      <c r="A5" s="1">
        <v>1</v>
      </c>
      <c r="B5" s="1">
        <v>4</v>
      </c>
      <c r="C5" s="15" t="s">
        <v>2</v>
      </c>
      <c r="D5" s="4" t="str">
        <f>INDEX('[1]показатели'!$D$3:$D$60,MATCH(D2,'[1]показатели'!$B$3:$B$60,0))</f>
        <v>LeAb</v>
      </c>
      <c r="E5" s="2"/>
      <c r="F5" s="2"/>
      <c r="G5" s="1"/>
      <c r="H5" s="1"/>
      <c r="I5" s="1"/>
      <c r="J5" s="1"/>
      <c r="K5" s="2"/>
      <c r="L5" s="1"/>
      <c r="M5" s="1"/>
    </row>
    <row r="6" spans="1:13" ht="16.5" thickBot="1" thickTop="1">
      <c r="A6" s="1">
        <v>1</v>
      </c>
      <c r="B6" s="1">
        <v>5</v>
      </c>
      <c r="C6" s="16" t="s">
        <v>20</v>
      </c>
      <c r="D6" s="4">
        <f>D8+D15</f>
        <v>2</v>
      </c>
      <c r="E6" s="2"/>
      <c r="F6" s="2"/>
      <c r="G6" s="1"/>
      <c r="H6" s="1"/>
      <c r="I6" s="1"/>
      <c r="J6" s="1"/>
      <c r="K6" s="2"/>
      <c r="L6" s="1"/>
      <c r="M6" s="1"/>
    </row>
    <row r="7" spans="1:13" ht="6" customHeight="1" thickBot="1" thickTop="1">
      <c r="A7" s="1"/>
      <c r="B7" s="1"/>
      <c r="C7" s="17"/>
      <c r="D7" s="5"/>
      <c r="E7" s="2"/>
      <c r="F7" s="2"/>
      <c r="G7" s="1"/>
      <c r="H7" s="1"/>
      <c r="I7" s="1"/>
      <c r="J7" s="1"/>
      <c r="K7" s="2"/>
      <c r="L7" s="1"/>
      <c r="M7" s="1"/>
    </row>
    <row r="8" spans="1:13" ht="18.75" thickBot="1" thickTop="1">
      <c r="A8" s="1">
        <v>1</v>
      </c>
      <c r="B8" s="1">
        <v>100</v>
      </c>
      <c r="C8" s="18" t="s">
        <v>3</v>
      </c>
      <c r="D8" s="6">
        <v>1</v>
      </c>
      <c r="E8" s="2"/>
      <c r="F8" s="2"/>
      <c r="G8" s="1"/>
      <c r="H8" s="1"/>
      <c r="I8" s="1"/>
      <c r="J8" s="1"/>
      <c r="K8" s="2"/>
      <c r="L8" s="1"/>
      <c r="M8" s="1"/>
    </row>
    <row r="9" spans="1:13" ht="18.75" thickBot="1" thickTop="1">
      <c r="A9" s="1">
        <v>1</v>
      </c>
      <c r="B9" s="1">
        <v>111</v>
      </c>
      <c r="C9" s="15" t="s">
        <v>4</v>
      </c>
      <c r="D9" s="31" t="s">
        <v>25</v>
      </c>
      <c r="E9" s="2"/>
      <c r="F9" s="2"/>
      <c r="G9" s="1"/>
      <c r="H9" s="1"/>
      <c r="I9" s="1"/>
      <c r="J9" s="1"/>
      <c r="K9" s="2"/>
      <c r="L9" s="1"/>
      <c r="M9" s="1"/>
    </row>
    <row r="10" spans="1:13" ht="16.5" thickBot="1" thickTop="1">
      <c r="A10" s="1">
        <v>1</v>
      </c>
      <c r="B10" s="1">
        <v>112</v>
      </c>
      <c r="C10" s="19" t="s">
        <v>5</v>
      </c>
      <c r="D10" s="4">
        <f>INDEX('[1]категории'!$C$3:$C$21,MATCH(D9,'[1]категории'!$B$3:$B$21,0))</f>
        <v>3</v>
      </c>
      <c r="E10" s="1"/>
      <c r="F10" s="2"/>
      <c r="G10" s="1"/>
      <c r="H10" s="1"/>
      <c r="I10" s="1"/>
      <c r="J10" s="1"/>
      <c r="K10" s="2"/>
      <c r="L10" s="1"/>
      <c r="M10" s="1"/>
    </row>
    <row r="11" spans="1:13" ht="16.5" thickBot="1" thickTop="1">
      <c r="A11" s="1">
        <v>1</v>
      </c>
      <c r="B11" s="1">
        <v>113</v>
      </c>
      <c r="C11" s="19" t="s">
        <v>6</v>
      </c>
      <c r="D11" s="4" t="str">
        <f>INDEX('[1]категории'!$D$3:$D$21,MATCH(D9,'[1]категории'!$B$3:$B$21,0))</f>
        <v>RegRus</v>
      </c>
      <c r="E11" s="1"/>
      <c r="F11" s="2"/>
      <c r="G11" s="1"/>
      <c r="H11" s="1"/>
      <c r="I11" s="1"/>
      <c r="J11" s="1"/>
      <c r="K11" s="2"/>
      <c r="L11" s="1"/>
      <c r="M11" s="1"/>
    </row>
    <row r="12" spans="1:13" ht="18.75" thickBot="1" thickTop="1">
      <c r="A12" s="1">
        <v>1</v>
      </c>
      <c r="B12" s="1">
        <v>114</v>
      </c>
      <c r="C12" s="20" t="s">
        <v>7</v>
      </c>
      <c r="D12" s="8">
        <v>92</v>
      </c>
      <c r="E12" s="2"/>
      <c r="F12" s="2"/>
      <c r="G12" s="1"/>
      <c r="H12" s="1"/>
      <c r="I12" s="1"/>
      <c r="J12" s="1"/>
      <c r="K12" s="2"/>
      <c r="L12" s="1"/>
      <c r="M12" s="1"/>
    </row>
    <row r="13" spans="1:13" ht="6" customHeight="1" thickTop="1">
      <c r="A13" s="1"/>
      <c r="B13" s="1"/>
      <c r="C13" s="17"/>
      <c r="D13" s="5"/>
      <c r="E13" s="2"/>
      <c r="F13" s="2"/>
      <c r="G13" s="1"/>
      <c r="H13" s="1"/>
      <c r="I13" s="1"/>
      <c r="J13" s="1"/>
      <c r="K13" s="2"/>
      <c r="L13" s="1"/>
      <c r="M13" s="1"/>
    </row>
    <row r="14" spans="1:13" ht="6.75" customHeight="1" thickBot="1">
      <c r="A14" s="1"/>
      <c r="B14" s="1"/>
      <c r="C14" s="17"/>
      <c r="D14" s="5"/>
      <c r="E14" s="2"/>
      <c r="F14" s="2"/>
      <c r="G14" s="1"/>
      <c r="H14" s="1"/>
      <c r="I14" s="1"/>
      <c r="J14" s="1"/>
      <c r="K14" s="2"/>
      <c r="L14" s="1"/>
      <c r="M14" s="1"/>
    </row>
    <row r="15" spans="1:13" ht="18.75" thickBot="1" thickTop="1">
      <c r="A15" s="1">
        <v>1</v>
      </c>
      <c r="B15" s="1">
        <v>200</v>
      </c>
      <c r="C15" s="14" t="s">
        <v>8</v>
      </c>
      <c r="D15" s="6">
        <v>1</v>
      </c>
      <c r="E15" s="2"/>
      <c r="F15" s="2"/>
      <c r="G15" s="1"/>
      <c r="H15" s="1"/>
      <c r="I15" s="1"/>
      <c r="J15" s="1"/>
      <c r="K15" s="2"/>
      <c r="L15" s="1"/>
      <c r="M15" s="1"/>
    </row>
    <row r="16" spans="1:13" ht="18.75" thickBot="1" thickTop="1">
      <c r="A16" s="1">
        <v>1</v>
      </c>
      <c r="B16" s="1">
        <v>211</v>
      </c>
      <c r="C16" s="15" t="s">
        <v>4</v>
      </c>
      <c r="D16" s="7" t="s">
        <v>19</v>
      </c>
      <c r="E16" s="2"/>
      <c r="F16" s="2"/>
      <c r="G16" s="1"/>
      <c r="H16" s="1"/>
      <c r="I16" s="1"/>
      <c r="J16" s="1"/>
      <c r="K16" s="2"/>
      <c r="L16" s="1"/>
      <c r="M16" s="1"/>
    </row>
    <row r="17" spans="1:13" ht="16.5" thickBot="1" thickTop="1">
      <c r="A17" s="1">
        <v>1</v>
      </c>
      <c r="B17" s="1">
        <v>212</v>
      </c>
      <c r="C17" s="19" t="s">
        <v>5</v>
      </c>
      <c r="D17" s="4">
        <f>INDEX('[1]категории'!$C$3:$C$21,MATCH(D16,'[1]категории'!$B$3:$B$21,0))</f>
        <v>2</v>
      </c>
      <c r="E17" s="1"/>
      <c r="F17" s="2"/>
      <c r="G17" s="1"/>
      <c r="H17" s="1"/>
      <c r="I17" s="1"/>
      <c r="J17" s="1"/>
      <c r="K17" s="2"/>
      <c r="L17" s="1"/>
      <c r="M17" s="1"/>
    </row>
    <row r="18" spans="1:13" ht="16.5" thickBot="1" thickTop="1">
      <c r="A18" s="1">
        <v>1</v>
      </c>
      <c r="B18" s="1">
        <v>213</v>
      </c>
      <c r="C18" s="19" t="s">
        <v>6</v>
      </c>
      <c r="D18" s="4" t="str">
        <f>INDEX('[1]категории'!$D$3:$D$21,MATCH(D16,'[1]категории'!$B$3:$B$21,0))</f>
        <v>YEAR</v>
      </c>
      <c r="E18" s="1"/>
      <c r="F18" s="2"/>
      <c r="G18" s="1"/>
      <c r="H18" s="1"/>
      <c r="I18" s="1"/>
      <c r="J18" s="1"/>
      <c r="K18" s="2"/>
      <c r="L18" s="1"/>
      <c r="M18" s="1"/>
    </row>
    <row r="19" spans="1:13" ht="18.75" thickBot="1" thickTop="1">
      <c r="A19" s="1">
        <v>1</v>
      </c>
      <c r="B19" s="1">
        <v>214</v>
      </c>
      <c r="C19" s="21" t="s">
        <v>9</v>
      </c>
      <c r="D19" s="8">
        <v>9</v>
      </c>
      <c r="E19" s="2"/>
      <c r="F19" s="2"/>
      <c r="G19" s="1"/>
      <c r="H19" s="1"/>
      <c r="I19" s="1"/>
      <c r="J19" s="1"/>
      <c r="K19" s="2"/>
      <c r="L19" s="1"/>
      <c r="M19" s="1"/>
    </row>
    <row r="20" spans="1:13" ht="6.75" customHeight="1" thickBot="1" thickTop="1">
      <c r="A20" s="1"/>
      <c r="B20" s="1"/>
      <c r="C20" s="17"/>
      <c r="D20" s="5"/>
      <c r="E20" s="2"/>
      <c r="F20" s="2"/>
      <c r="G20" s="1"/>
      <c r="H20" s="1"/>
      <c r="I20" s="1"/>
      <c r="J20" s="1"/>
      <c r="K20" s="2"/>
      <c r="L20" s="1"/>
      <c r="M20" s="1"/>
    </row>
    <row r="21" spans="1:13" ht="16.5" thickBot="1" thickTop="1">
      <c r="A21" s="1">
        <v>1</v>
      </c>
      <c r="B21" s="1">
        <v>14</v>
      </c>
      <c r="C21" s="16" t="s">
        <v>10</v>
      </c>
      <c r="D21" s="25" t="s">
        <v>129</v>
      </c>
      <c r="E21" s="2"/>
      <c r="F21" s="2"/>
      <c r="G21" s="1"/>
      <c r="H21" s="1"/>
      <c r="I21" s="1"/>
      <c r="J21" s="1"/>
      <c r="K21" s="2"/>
      <c r="L21" s="1"/>
      <c r="M21" s="1"/>
    </row>
    <row r="22" spans="1:13" ht="6.75" customHeight="1" thickBot="1" thickTop="1">
      <c r="A22" s="1"/>
      <c r="B22" s="1"/>
      <c r="C22" s="17"/>
      <c r="D22" s="5"/>
      <c r="E22" s="2"/>
      <c r="F22" s="2"/>
      <c r="G22" s="1"/>
      <c r="H22" s="1"/>
      <c r="I22" s="1"/>
      <c r="J22" s="1"/>
      <c r="K22" s="2"/>
      <c r="L22" s="1"/>
      <c r="M22" s="1"/>
    </row>
    <row r="23" spans="1:13" ht="16.5" thickBot="1" thickTop="1">
      <c r="A23" s="1">
        <v>1</v>
      </c>
      <c r="B23" s="1">
        <v>15</v>
      </c>
      <c r="C23" s="16" t="s">
        <v>11</v>
      </c>
      <c r="D23" s="12" t="s">
        <v>26</v>
      </c>
      <c r="E23" s="2"/>
      <c r="F23" s="53" t="s">
        <v>30</v>
      </c>
      <c r="G23" s="1"/>
      <c r="H23" s="1"/>
      <c r="I23" s="1"/>
      <c r="J23" s="1"/>
      <c r="K23" s="2"/>
      <c r="L23" s="1"/>
      <c r="M23" s="1"/>
    </row>
    <row r="24" spans="1:13" ht="6.75" customHeight="1" thickBot="1" thickTop="1">
      <c r="A24" s="1"/>
      <c r="B24" s="1"/>
      <c r="C24" s="17"/>
      <c r="D24" s="5"/>
      <c r="E24" s="2"/>
      <c r="F24" s="2"/>
      <c r="G24" s="1"/>
      <c r="H24" s="1"/>
      <c r="I24" s="1"/>
      <c r="J24" s="1"/>
      <c r="K24" s="2"/>
      <c r="L24" s="1"/>
      <c r="M24" s="1"/>
    </row>
    <row r="25" spans="1:13" ht="18.75" thickBot="1" thickTop="1">
      <c r="A25" s="1">
        <v>1</v>
      </c>
      <c r="B25" s="1">
        <v>16</v>
      </c>
      <c r="C25" s="16" t="s">
        <v>12</v>
      </c>
      <c r="D25" s="11" t="s">
        <v>29</v>
      </c>
      <c r="E25" s="2"/>
      <c r="F25" s="2"/>
      <c r="G25" s="1"/>
      <c r="H25" s="1"/>
      <c r="I25" s="1"/>
      <c r="J25" s="1"/>
      <c r="K25" s="2"/>
      <c r="L25" s="1"/>
      <c r="M25" s="1"/>
    </row>
    <row r="26" spans="1:13" ht="6.75" customHeight="1" thickBot="1" thickTop="1">
      <c r="A26" s="1"/>
      <c r="B26" s="1"/>
      <c r="C26" s="17"/>
      <c r="D26" s="5"/>
      <c r="E26" s="2"/>
      <c r="F26" s="2"/>
      <c r="G26" s="1"/>
      <c r="H26" s="1"/>
      <c r="I26" s="1"/>
      <c r="J26" s="1"/>
      <c r="K26" s="2"/>
      <c r="L26" s="1"/>
      <c r="M26" s="1"/>
    </row>
    <row r="27" spans="1:13" ht="28.5" thickBot="1" thickTop="1">
      <c r="A27" s="1">
        <v>1</v>
      </c>
      <c r="B27" s="1">
        <v>17</v>
      </c>
      <c r="C27" s="24" t="s">
        <v>13</v>
      </c>
      <c r="D27" s="13">
        <v>41956</v>
      </c>
      <c r="E27" s="2"/>
      <c r="F27" s="2"/>
      <c r="G27" s="1"/>
      <c r="H27" s="1"/>
      <c r="I27" s="1"/>
      <c r="J27" s="1"/>
      <c r="K27" s="2"/>
      <c r="L27" s="1"/>
      <c r="M27" s="1"/>
    </row>
    <row r="28" spans="1:13" ht="6.75" customHeight="1" thickBot="1" thickTop="1">
      <c r="A28" s="1"/>
      <c r="B28" s="1"/>
      <c r="C28" s="17"/>
      <c r="D28" s="5"/>
      <c r="E28" s="2"/>
      <c r="F28" s="2"/>
      <c r="G28" s="1"/>
      <c r="H28" s="1"/>
      <c r="I28" s="1"/>
      <c r="J28" s="1"/>
      <c r="K28" s="2"/>
      <c r="L28" s="1"/>
      <c r="M28" s="1"/>
    </row>
    <row r="29" spans="1:13" ht="18.75" thickBot="1" thickTop="1">
      <c r="A29" s="1">
        <v>1</v>
      </c>
      <c r="B29" s="1">
        <v>18</v>
      </c>
      <c r="C29" s="16" t="s">
        <v>14</v>
      </c>
      <c r="D29" s="27">
        <f ca="1">TODAY()</f>
        <v>42041</v>
      </c>
      <c r="E29" s="2"/>
      <c r="F29" s="2"/>
      <c r="G29" s="1"/>
      <c r="H29" s="1"/>
      <c r="I29" s="1"/>
      <c r="J29" s="1"/>
      <c r="K29" s="2"/>
      <c r="L29" s="1"/>
      <c r="M29" s="1"/>
    </row>
    <row r="30" spans="1:13" ht="6.75" customHeight="1" thickBot="1" thickTop="1">
      <c r="A30" s="1"/>
      <c r="B30" s="1"/>
      <c r="C30" s="17"/>
      <c r="D30" s="5"/>
      <c r="E30" s="2"/>
      <c r="F30" s="2"/>
      <c r="G30" s="1"/>
      <c r="H30" s="1"/>
      <c r="I30" s="1"/>
      <c r="J30" s="1"/>
      <c r="K30" s="2"/>
      <c r="L30" s="1"/>
      <c r="M30" s="1"/>
    </row>
    <row r="31" spans="1:13" ht="18.75" thickBot="1" thickTop="1">
      <c r="A31" s="1">
        <v>1</v>
      </c>
      <c r="B31" s="1">
        <v>19</v>
      </c>
      <c r="C31" s="16" t="s">
        <v>15</v>
      </c>
      <c r="D31" s="8" t="s">
        <v>27</v>
      </c>
      <c r="E31" s="2"/>
      <c r="F31" s="2"/>
      <c r="G31" s="1"/>
      <c r="H31" s="1"/>
      <c r="I31" s="1"/>
      <c r="J31" s="1"/>
      <c r="K31" s="2"/>
      <c r="L31" s="1"/>
      <c r="M31" s="1"/>
    </row>
    <row r="32" spans="1:13" ht="6.75" customHeight="1" thickBot="1" thickTop="1">
      <c r="A32" s="1"/>
      <c r="B32" s="9"/>
      <c r="C32" s="22"/>
      <c r="D32" s="10"/>
      <c r="E32" s="2"/>
      <c r="F32" s="10"/>
      <c r="G32" s="9"/>
      <c r="H32" s="9"/>
      <c r="I32" s="9"/>
      <c r="J32" s="9"/>
      <c r="K32" s="10"/>
      <c r="L32" s="9"/>
      <c r="M32" s="9"/>
    </row>
    <row r="33" spans="1:13" ht="18.75" thickBot="1" thickTop="1">
      <c r="A33" s="1">
        <v>1</v>
      </c>
      <c r="B33" s="1">
        <v>20</v>
      </c>
      <c r="C33" s="16" t="s">
        <v>16</v>
      </c>
      <c r="D33" s="6" t="s">
        <v>28</v>
      </c>
      <c r="E33" s="2"/>
      <c r="F33" s="2"/>
      <c r="G33" s="1"/>
      <c r="H33" s="1"/>
      <c r="I33" s="1"/>
      <c r="J33" s="1"/>
      <c r="K33" s="2"/>
      <c r="L33" s="1"/>
      <c r="M33" s="1"/>
    </row>
    <row r="34" spans="1:13" ht="6.75" customHeight="1" thickBot="1" thickTop="1">
      <c r="A34" s="1"/>
      <c r="B34" s="9"/>
      <c r="C34" s="22"/>
      <c r="D34" s="10"/>
      <c r="E34" s="10"/>
      <c r="F34" s="10"/>
      <c r="G34" s="9"/>
      <c r="H34" s="9"/>
      <c r="I34" s="9"/>
      <c r="J34" s="9"/>
      <c r="K34" s="10"/>
      <c r="L34" s="9"/>
      <c r="M34" s="9"/>
    </row>
    <row r="35" spans="1:42" ht="16.5" thickBot="1" thickTop="1">
      <c r="A35" s="1">
        <v>1</v>
      </c>
      <c r="B35" s="1">
        <v>21</v>
      </c>
      <c r="C35" s="16" t="s">
        <v>17</v>
      </c>
      <c r="D35" s="49" t="s">
        <v>127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13" ht="6.75" customHeight="1" thickTop="1">
      <c r="A36" s="1"/>
      <c r="B36" s="9"/>
      <c r="C36" s="22"/>
      <c r="D36" s="10"/>
      <c r="E36" s="2"/>
      <c r="F36" s="10"/>
      <c r="G36" s="9"/>
      <c r="H36" s="9"/>
      <c r="I36" s="9"/>
      <c r="J36" s="9"/>
      <c r="K36" s="10"/>
      <c r="L36" s="9"/>
      <c r="M36" s="9"/>
    </row>
    <row r="37" spans="1:13" ht="6.75" customHeight="1" thickBot="1">
      <c r="A37" s="1"/>
      <c r="B37" s="9"/>
      <c r="C37" s="22"/>
      <c r="D37" s="10"/>
      <c r="E37" s="10"/>
      <c r="F37" s="10"/>
      <c r="G37" s="9"/>
      <c r="H37" s="9"/>
      <c r="I37" s="9"/>
      <c r="J37" s="9"/>
      <c r="K37" s="10"/>
      <c r="L37" s="9"/>
      <c r="M37" s="9"/>
    </row>
    <row r="38" spans="1:13" ht="16.5" thickBot="1" thickTop="1">
      <c r="A38" s="1">
        <v>1</v>
      </c>
      <c r="B38" s="1">
        <v>23</v>
      </c>
      <c r="C38" s="16" t="s">
        <v>22</v>
      </c>
      <c r="D38" s="28" t="s">
        <v>23</v>
      </c>
      <c r="E38" s="26"/>
      <c r="F38" s="26"/>
      <c r="G38" s="26"/>
      <c r="H38" s="26"/>
      <c r="I38" s="26"/>
      <c r="J38" s="26"/>
      <c r="K38" s="26"/>
      <c r="L38" s="26"/>
      <c r="M38" s="26"/>
    </row>
    <row r="39" spans="1:8" ht="6.75" customHeight="1" thickTop="1">
      <c r="A39" s="1"/>
      <c r="B39" s="9"/>
      <c r="C39" s="22"/>
      <c r="D39" s="10"/>
      <c r="E39" s="10"/>
      <c r="F39" s="10"/>
      <c r="G39" s="29"/>
      <c r="H39" s="9"/>
    </row>
    <row r="40" spans="1:13" ht="15">
      <c r="A40" s="1"/>
      <c r="B40" s="1"/>
      <c r="C40" s="23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2" s="42" customFormat="1" ht="15">
      <c r="B41" s="43"/>
      <c r="C41" s="44" t="s">
        <v>18</v>
      </c>
      <c r="D41" s="45"/>
      <c r="E41" s="45"/>
      <c r="F41" s="45"/>
      <c r="G41" s="46"/>
      <c r="H41" s="46"/>
      <c r="I41" s="46"/>
      <c r="J41" s="46"/>
      <c r="K41" s="45"/>
      <c r="L41" s="46"/>
    </row>
    <row r="42" spans="1:12" s="33" customFormat="1" ht="15">
      <c r="A42" s="32">
        <v>2</v>
      </c>
      <c r="B42" s="33">
        <v>3</v>
      </c>
      <c r="C42" s="33">
        <v>4</v>
      </c>
      <c r="D42" s="33">
        <v>5</v>
      </c>
      <c r="E42" s="33">
        <v>5</v>
      </c>
      <c r="F42" s="33">
        <v>5</v>
      </c>
      <c r="G42" s="33">
        <v>5</v>
      </c>
      <c r="H42" s="33">
        <v>5</v>
      </c>
      <c r="I42" s="33">
        <v>5</v>
      </c>
      <c r="J42" s="33">
        <v>5</v>
      </c>
      <c r="K42" s="33">
        <v>5</v>
      </c>
      <c r="L42" s="33">
        <v>5</v>
      </c>
    </row>
    <row r="43" spans="1:12" ht="15.75" thickBot="1">
      <c r="A43" s="32">
        <v>3</v>
      </c>
      <c r="B43" s="34"/>
      <c r="C43" s="35" t="s">
        <v>32</v>
      </c>
      <c r="D43" s="39">
        <f>INDEX('[1]period'!$D$3:$D$376,MATCH(D44,'[1]period'!$B$3:$B$376,0))</f>
        <v>2005</v>
      </c>
      <c r="E43" s="39">
        <f>INDEX('[1]period'!$D$3:$D$376,MATCH(E44,'[1]period'!$B$3:$B$376,0))</f>
        <v>2006</v>
      </c>
      <c r="F43" s="39">
        <f>INDEX('[1]period'!$D$3:$D$376,MATCH(F44,'[1]period'!$B$3:$B$376,0))</f>
        <v>2007</v>
      </c>
      <c r="G43" s="39">
        <f>INDEX('[1]period'!$D$3:$D$376,MATCH(G44,'[1]period'!$B$3:$B$376,0))</f>
        <v>2008</v>
      </c>
      <c r="H43" s="39">
        <f>INDEX('[1]period'!$D$3:$D$376,MATCH(H44,'[1]period'!$B$3:$B$376,0))</f>
        <v>2009</v>
      </c>
      <c r="I43" s="39">
        <f>INDEX('[1]period'!$D$3:$D$376,MATCH(I44,'[1]period'!$B$3:$B$376,0))</f>
        <v>2010</v>
      </c>
      <c r="J43" s="39">
        <f>INDEX('[1]period'!$D$3:$D$376,MATCH(J44,'[1]period'!$B$3:$B$376,0))</f>
        <v>2011</v>
      </c>
      <c r="K43" s="39">
        <f>INDEX('[1]period'!$D$3:$D$376,MATCH(K44,'[1]period'!$B$3:$B$376,0))</f>
        <v>2012</v>
      </c>
      <c r="L43" s="39">
        <f>INDEX('[1]period'!$D$3:$D$376,MATCH(L44,'[1]period'!$B$3:$B$376,0))</f>
        <v>2013</v>
      </c>
    </row>
    <row r="44" spans="1:12" s="9" customFormat="1" ht="16.5" thickBot="1" thickTop="1">
      <c r="A44" s="1">
        <v>4</v>
      </c>
      <c r="B44" s="34"/>
      <c r="C44" s="36" t="s">
        <v>53</v>
      </c>
      <c r="D44" s="41">
        <v>2005</v>
      </c>
      <c r="E44" s="41">
        <v>2006</v>
      </c>
      <c r="F44" s="41">
        <v>2007</v>
      </c>
      <c r="G44" s="41">
        <v>2008</v>
      </c>
      <c r="H44" s="41">
        <v>2009</v>
      </c>
      <c r="I44" s="41">
        <v>2010</v>
      </c>
      <c r="J44" s="41">
        <v>2011</v>
      </c>
      <c r="K44" s="41">
        <v>2012</v>
      </c>
      <c r="L44" s="41">
        <v>2013</v>
      </c>
    </row>
    <row r="45" spans="1:12" s="9" customFormat="1" ht="16.5" thickBot="1" thickTop="1">
      <c r="A45" s="1">
        <v>5</v>
      </c>
      <c r="B45" s="38">
        <f>INDEX('[2]regions'!$D$3:$D$151,MATCH(C45,'[2]regions'!$B$3:$B$151,0))</f>
        <v>1</v>
      </c>
      <c r="C45" s="37" t="s">
        <v>33</v>
      </c>
      <c r="D45" s="40">
        <v>1501594</v>
      </c>
      <c r="E45" s="40">
        <v>1423711</v>
      </c>
      <c r="F45" s="40">
        <v>1306853</v>
      </c>
      <c r="G45" s="40">
        <v>1268434</v>
      </c>
      <c r="H45" s="40">
        <v>1161690</v>
      </c>
      <c r="I45" s="40">
        <v>1054820</v>
      </c>
      <c r="J45" s="40">
        <v>989375</v>
      </c>
      <c r="K45" s="40">
        <v>935509</v>
      </c>
      <c r="L45" s="40">
        <v>881377</v>
      </c>
    </row>
    <row r="46" spans="1:12" s="9" customFormat="1" ht="16.5" thickBot="1" thickTop="1">
      <c r="A46" s="1">
        <v>5</v>
      </c>
      <c r="B46" s="38">
        <f>INDEX('[2]regions'!$D$3:$D$151,MATCH(C46,'[2]regions'!$B$3:$B$151,0))</f>
        <v>100</v>
      </c>
      <c r="C46" s="37" t="s">
        <v>34</v>
      </c>
      <c r="D46" s="40">
        <v>300175</v>
      </c>
      <c r="E46" s="40">
        <v>279161</v>
      </c>
      <c r="F46" s="40">
        <v>254241</v>
      </c>
      <c r="G46" s="40">
        <v>253830</v>
      </c>
      <c r="H46" s="40">
        <v>225806</v>
      </c>
      <c r="I46" s="40">
        <v>205477</v>
      </c>
      <c r="J46" s="40">
        <v>194267</v>
      </c>
      <c r="K46" s="40">
        <v>185008</v>
      </c>
      <c r="L46" s="40">
        <v>172618</v>
      </c>
    </row>
    <row r="47" spans="1:12" s="9" customFormat="1" ht="16.5" thickBot="1" thickTop="1">
      <c r="A47" s="1">
        <v>5</v>
      </c>
      <c r="B47" s="38">
        <f>INDEX('[2]regions'!$D$3:$D$151,MATCH(C47,'[2]regions'!$B$3:$B$151,0))</f>
        <v>110</v>
      </c>
      <c r="C47" s="37" t="s">
        <v>35</v>
      </c>
      <c r="D47" s="40">
        <v>12066</v>
      </c>
      <c r="E47" s="40">
        <v>10164</v>
      </c>
      <c r="F47" s="40">
        <v>9077</v>
      </c>
      <c r="G47" s="40">
        <v>8257</v>
      </c>
      <c r="H47" s="40">
        <v>7687</v>
      </c>
      <c r="I47" s="40">
        <v>6851</v>
      </c>
      <c r="J47" s="40">
        <v>6433</v>
      </c>
      <c r="K47" s="40">
        <v>5698</v>
      </c>
      <c r="L47" s="40">
        <v>5615</v>
      </c>
    </row>
    <row r="48" spans="1:12" s="9" customFormat="1" ht="16.5" thickBot="1" thickTop="1">
      <c r="A48" s="1">
        <v>5</v>
      </c>
      <c r="B48" s="38">
        <f>INDEX('[2]regions'!$D$3:$D$151,MATCH(C48,'[2]regions'!$B$3:$B$151,0))</f>
        <v>111</v>
      </c>
      <c r="C48" s="37" t="s">
        <v>36</v>
      </c>
      <c r="D48" s="40">
        <v>14820</v>
      </c>
      <c r="E48" s="40">
        <v>14507</v>
      </c>
      <c r="F48" s="40">
        <v>12340</v>
      </c>
      <c r="G48" s="40">
        <v>13803</v>
      </c>
      <c r="H48" s="40">
        <v>12291</v>
      </c>
      <c r="I48" s="40">
        <v>11070</v>
      </c>
      <c r="J48" s="40">
        <v>10551</v>
      </c>
      <c r="K48" s="40">
        <v>9639</v>
      </c>
      <c r="L48" s="40">
        <v>8812</v>
      </c>
    </row>
    <row r="49" spans="1:12" s="9" customFormat="1" ht="16.5" thickBot="1" thickTop="1">
      <c r="A49" s="1">
        <v>5</v>
      </c>
      <c r="B49" s="38">
        <f>INDEX('[2]regions'!$D$3:$D$151,MATCH(C49,'[2]regions'!$B$3:$B$151,0))</f>
        <v>112</v>
      </c>
      <c r="C49" s="37" t="s">
        <v>37</v>
      </c>
      <c r="D49" s="40">
        <v>16295</v>
      </c>
      <c r="E49" s="40">
        <v>14786</v>
      </c>
      <c r="F49" s="40">
        <v>13134</v>
      </c>
      <c r="G49" s="40">
        <v>13143</v>
      </c>
      <c r="H49" s="40">
        <v>11878</v>
      </c>
      <c r="I49" s="40">
        <v>10942</v>
      </c>
      <c r="J49" s="40">
        <v>10413</v>
      </c>
      <c r="K49" s="40">
        <v>9932</v>
      </c>
      <c r="L49" s="40">
        <v>8827</v>
      </c>
    </row>
    <row r="50" spans="1:12" s="9" customFormat="1" ht="16.5" thickBot="1" thickTop="1">
      <c r="A50" s="1">
        <v>5</v>
      </c>
      <c r="B50" s="38">
        <f>INDEX('[2]regions'!$D$3:$D$151,MATCH(C50,'[2]regions'!$B$3:$B$151,0))</f>
        <v>113</v>
      </c>
      <c r="C50" s="37" t="s">
        <v>38</v>
      </c>
      <c r="D50" s="40">
        <v>22725</v>
      </c>
      <c r="E50" s="40">
        <v>21173</v>
      </c>
      <c r="F50" s="40">
        <v>18824</v>
      </c>
      <c r="G50" s="40">
        <v>17820</v>
      </c>
      <c r="H50" s="40">
        <v>15924</v>
      </c>
      <c r="I50" s="40">
        <v>13871</v>
      </c>
      <c r="J50" s="40">
        <v>12847</v>
      </c>
      <c r="K50" s="40">
        <v>12062</v>
      </c>
      <c r="L50" s="40">
        <v>11194</v>
      </c>
    </row>
    <row r="51" spans="1:12" s="9" customFormat="1" ht="16.5" thickBot="1" thickTop="1">
      <c r="A51" s="1">
        <v>5</v>
      </c>
      <c r="B51" s="38">
        <f>INDEX('[2]regions'!$D$3:$D$151,MATCH(C51,'[2]regions'!$B$3:$B$151,0))</f>
        <v>114</v>
      </c>
      <c r="C51" s="37" t="s">
        <v>39</v>
      </c>
      <c r="D51" s="40">
        <v>11378</v>
      </c>
      <c r="E51" s="40">
        <v>10789</v>
      </c>
      <c r="F51" s="40">
        <v>9810</v>
      </c>
      <c r="G51" s="40">
        <v>9297</v>
      </c>
      <c r="H51" s="40">
        <v>9107</v>
      </c>
      <c r="I51" s="40">
        <v>8490</v>
      </c>
      <c r="J51" s="40">
        <v>7851</v>
      </c>
      <c r="K51" s="40">
        <v>7020</v>
      </c>
      <c r="L51" s="40">
        <v>6013</v>
      </c>
    </row>
    <row r="52" spans="1:12" s="9" customFormat="1" ht="16.5" thickBot="1" thickTop="1">
      <c r="A52" s="1">
        <v>5</v>
      </c>
      <c r="B52" s="38">
        <f>INDEX('[2]regions'!$D$3:$D$151,MATCH(C52,'[2]regions'!$B$3:$B$151,0))</f>
        <v>115</v>
      </c>
      <c r="C52" s="37" t="s">
        <v>40</v>
      </c>
      <c r="D52" s="40">
        <v>8555</v>
      </c>
      <c r="E52" s="40">
        <v>8226</v>
      </c>
      <c r="F52" s="40">
        <v>7366</v>
      </c>
      <c r="G52" s="40">
        <v>7625</v>
      </c>
      <c r="H52" s="40">
        <v>6667</v>
      </c>
      <c r="I52" s="40">
        <v>5939</v>
      </c>
      <c r="J52" s="40">
        <v>5713</v>
      </c>
      <c r="K52" s="40">
        <v>5081</v>
      </c>
      <c r="L52" s="40">
        <v>4912</v>
      </c>
    </row>
    <row r="53" spans="1:12" s="9" customFormat="1" ht="16.5" thickBot="1" thickTop="1">
      <c r="A53" s="1">
        <v>5</v>
      </c>
      <c r="B53" s="38">
        <f>INDEX('[2]regions'!$D$3:$D$151,MATCH(C53,'[2]regions'!$B$3:$B$151,0))</f>
        <v>116</v>
      </c>
      <c r="C53" s="37" t="s">
        <v>41</v>
      </c>
      <c r="D53" s="40">
        <v>8699</v>
      </c>
      <c r="E53" s="40">
        <v>8428</v>
      </c>
      <c r="F53" s="40">
        <v>8088</v>
      </c>
      <c r="G53" s="40">
        <v>8182</v>
      </c>
      <c r="H53" s="40">
        <v>6664</v>
      </c>
      <c r="I53" s="40">
        <v>5488</v>
      </c>
      <c r="J53" s="40">
        <v>5500</v>
      </c>
      <c r="K53" s="40">
        <v>4743</v>
      </c>
      <c r="L53" s="40">
        <v>4265</v>
      </c>
    </row>
    <row r="54" spans="1:12" s="9" customFormat="1" ht="16.5" thickBot="1" thickTop="1">
      <c r="A54" s="1">
        <v>5</v>
      </c>
      <c r="B54" s="38">
        <f>INDEX('[2]regions'!$D$3:$D$151,MATCH(C54,'[2]regions'!$B$3:$B$151,0))</f>
        <v>117</v>
      </c>
      <c r="C54" s="37" t="s">
        <v>42</v>
      </c>
      <c r="D54" s="40">
        <v>10661</v>
      </c>
      <c r="E54" s="40">
        <v>10298</v>
      </c>
      <c r="F54" s="40">
        <v>9691</v>
      </c>
      <c r="G54" s="40">
        <v>10598</v>
      </c>
      <c r="H54" s="40">
        <v>8494</v>
      </c>
      <c r="I54" s="40">
        <v>6694</v>
      </c>
      <c r="J54" s="40">
        <v>7190</v>
      </c>
      <c r="K54" s="40">
        <v>6936</v>
      </c>
      <c r="L54" s="40">
        <v>6825</v>
      </c>
    </row>
    <row r="55" spans="1:12" s="9" customFormat="1" ht="16.5" thickBot="1" thickTop="1">
      <c r="A55" s="1">
        <v>5</v>
      </c>
      <c r="B55" s="38">
        <f>INDEX('[2]regions'!$D$3:$D$151,MATCH(C55,'[2]regions'!$B$3:$B$151,0))</f>
        <v>118</v>
      </c>
      <c r="C55" s="37" t="s">
        <v>43</v>
      </c>
      <c r="D55" s="40">
        <v>11530</v>
      </c>
      <c r="E55" s="40">
        <v>10633</v>
      </c>
      <c r="F55" s="40">
        <v>10426</v>
      </c>
      <c r="G55" s="40">
        <v>10290</v>
      </c>
      <c r="H55" s="40">
        <v>9159</v>
      </c>
      <c r="I55" s="40">
        <v>8124</v>
      </c>
      <c r="J55" s="40">
        <v>7653</v>
      </c>
      <c r="K55" s="40">
        <v>6755</v>
      </c>
      <c r="L55" s="40">
        <v>6529</v>
      </c>
    </row>
    <row r="56" spans="1:12" s="9" customFormat="1" ht="16.5" thickBot="1" thickTop="1">
      <c r="A56" s="1">
        <v>5</v>
      </c>
      <c r="B56" s="38">
        <f>INDEX('[2]regions'!$D$3:$D$151,MATCH(C56,'[2]regions'!$B$3:$B$151,0))</f>
        <v>119</v>
      </c>
      <c r="C56" s="37" t="s">
        <v>44</v>
      </c>
      <c r="D56" s="40">
        <v>56666</v>
      </c>
      <c r="E56" s="40">
        <v>53523</v>
      </c>
      <c r="F56" s="40">
        <v>48379</v>
      </c>
      <c r="G56" s="40">
        <v>49032</v>
      </c>
      <c r="H56" s="40">
        <v>46495</v>
      </c>
      <c r="I56" s="40">
        <v>43023</v>
      </c>
      <c r="J56" s="40">
        <v>39773</v>
      </c>
      <c r="K56" s="40">
        <v>37180</v>
      </c>
      <c r="L56" s="40">
        <v>35612</v>
      </c>
    </row>
    <row r="57" spans="1:12" s="9" customFormat="1" ht="16.5" thickBot="1" thickTop="1">
      <c r="A57" s="1">
        <v>5</v>
      </c>
      <c r="B57" s="38">
        <f>INDEX('[2]regions'!$D$3:$D$151,MATCH(C57,'[2]regions'!$B$3:$B$151,0))</f>
        <v>120</v>
      </c>
      <c r="C57" s="37" t="s">
        <v>45</v>
      </c>
      <c r="D57" s="40">
        <v>9689</v>
      </c>
      <c r="E57" s="40">
        <v>9200</v>
      </c>
      <c r="F57" s="40">
        <v>8174</v>
      </c>
      <c r="G57" s="40">
        <v>9232</v>
      </c>
      <c r="H57" s="40">
        <v>7590</v>
      </c>
      <c r="I57" s="40">
        <v>6833</v>
      </c>
      <c r="J57" s="40">
        <v>6761</v>
      </c>
      <c r="K57" s="40">
        <v>6074</v>
      </c>
      <c r="L57" s="40">
        <v>5706</v>
      </c>
    </row>
    <row r="58" spans="1:12" s="9" customFormat="1" ht="16.5" thickBot="1" thickTop="1">
      <c r="A58" s="1">
        <v>5</v>
      </c>
      <c r="B58" s="38">
        <f>INDEX('[2]regions'!$D$3:$D$151,MATCH(C58,'[2]regions'!$B$3:$B$151,0))</f>
        <v>121</v>
      </c>
      <c r="C58" s="37" t="s">
        <v>46</v>
      </c>
      <c r="D58" s="40">
        <v>12041</v>
      </c>
      <c r="E58" s="40">
        <v>10116</v>
      </c>
      <c r="F58" s="40">
        <v>8886</v>
      </c>
      <c r="G58" s="40">
        <v>9965</v>
      </c>
      <c r="H58" s="40">
        <v>7091</v>
      </c>
      <c r="I58" s="40">
        <v>6812</v>
      </c>
      <c r="J58" s="40">
        <v>6456</v>
      </c>
      <c r="K58" s="40">
        <v>6465</v>
      </c>
      <c r="L58" s="40">
        <v>6098</v>
      </c>
    </row>
    <row r="59" spans="1:12" s="9" customFormat="1" ht="16.5" thickBot="1" thickTop="1">
      <c r="A59" s="1">
        <v>5</v>
      </c>
      <c r="B59" s="38">
        <f>INDEX('[2]regions'!$D$3:$D$151,MATCH(C59,'[2]regions'!$B$3:$B$151,0))</f>
        <v>122</v>
      </c>
      <c r="C59" s="37" t="s">
        <v>47</v>
      </c>
      <c r="D59" s="40">
        <v>10764</v>
      </c>
      <c r="E59" s="40">
        <v>9935</v>
      </c>
      <c r="F59" s="40">
        <v>9040</v>
      </c>
      <c r="G59" s="40">
        <v>8613</v>
      </c>
      <c r="H59" s="40">
        <v>7873</v>
      </c>
      <c r="I59" s="40">
        <v>7059</v>
      </c>
      <c r="J59" s="40">
        <v>6177</v>
      </c>
      <c r="K59" s="40">
        <v>5850</v>
      </c>
      <c r="L59" s="40">
        <v>5264</v>
      </c>
    </row>
    <row r="60" spans="1:12" s="9" customFormat="1" ht="16.5" thickBot="1" thickTop="1">
      <c r="A60" s="1">
        <v>5</v>
      </c>
      <c r="B60" s="38">
        <f>INDEX('[2]regions'!$D$3:$D$151,MATCH(C60,'[2]regions'!$B$3:$B$151,0))</f>
        <v>123</v>
      </c>
      <c r="C60" s="37" t="s">
        <v>48</v>
      </c>
      <c r="D60" s="40">
        <v>10504</v>
      </c>
      <c r="E60" s="40">
        <v>9592</v>
      </c>
      <c r="F60" s="40">
        <v>8791</v>
      </c>
      <c r="G60" s="40">
        <v>8012</v>
      </c>
      <c r="H60" s="40">
        <v>6925</v>
      </c>
      <c r="I60" s="40">
        <v>6291</v>
      </c>
      <c r="J60" s="40">
        <v>5834</v>
      </c>
      <c r="K60" s="40">
        <v>5303</v>
      </c>
      <c r="L60" s="40">
        <v>4545</v>
      </c>
    </row>
    <row r="61" spans="1:12" s="9" customFormat="1" ht="16.5" thickBot="1" thickTop="1">
      <c r="A61" s="1">
        <v>5</v>
      </c>
      <c r="B61" s="38">
        <f>INDEX('[2]regions'!$D$3:$D$151,MATCH(C61,'[2]regions'!$B$3:$B$151,0))</f>
        <v>124</v>
      </c>
      <c r="C61" s="37" t="s">
        <v>49</v>
      </c>
      <c r="D61" s="40">
        <v>15699</v>
      </c>
      <c r="E61" s="40">
        <v>14995</v>
      </c>
      <c r="F61" s="40">
        <v>15263</v>
      </c>
      <c r="G61" s="40">
        <v>15979</v>
      </c>
      <c r="H61" s="40">
        <v>13675</v>
      </c>
      <c r="I61" s="40">
        <v>12695</v>
      </c>
      <c r="J61" s="40">
        <v>11763</v>
      </c>
      <c r="K61" s="40">
        <v>10873</v>
      </c>
      <c r="L61" s="40">
        <v>9848</v>
      </c>
    </row>
    <row r="62" spans="1:12" s="9" customFormat="1" ht="16.5" thickBot="1" thickTop="1">
      <c r="A62" s="1">
        <v>5</v>
      </c>
      <c r="B62" s="38">
        <f>INDEX('[2]regions'!$D$3:$D$151,MATCH(C62,'[2]regions'!$B$3:$B$151,0))</f>
        <v>125</v>
      </c>
      <c r="C62" s="37" t="s">
        <v>50</v>
      </c>
      <c r="D62" s="40">
        <v>14935</v>
      </c>
      <c r="E62" s="40">
        <v>13315</v>
      </c>
      <c r="F62" s="40">
        <v>12451</v>
      </c>
      <c r="G62" s="40">
        <v>11634</v>
      </c>
      <c r="H62" s="40">
        <v>10587</v>
      </c>
      <c r="I62" s="40">
        <v>9528</v>
      </c>
      <c r="J62" s="40">
        <v>9009</v>
      </c>
      <c r="K62" s="40">
        <v>8168</v>
      </c>
      <c r="L62" s="40">
        <v>7098</v>
      </c>
    </row>
    <row r="63" spans="1:12" s="9" customFormat="1" ht="16.5" thickBot="1" thickTop="1">
      <c r="A63" s="1">
        <v>5</v>
      </c>
      <c r="B63" s="38">
        <f>INDEX('[2]regions'!$D$3:$D$151,MATCH(C63,'[2]regions'!$B$3:$B$151,0))</f>
        <v>126</v>
      </c>
      <c r="C63" s="37" t="s">
        <v>51</v>
      </c>
      <c r="D63" s="40">
        <v>16721</v>
      </c>
      <c r="E63" s="40">
        <v>15778</v>
      </c>
      <c r="F63" s="40">
        <v>14164</v>
      </c>
      <c r="G63" s="40">
        <v>13655</v>
      </c>
      <c r="H63" s="40">
        <v>11547</v>
      </c>
      <c r="I63" s="40">
        <v>10375</v>
      </c>
      <c r="J63" s="40">
        <v>9871</v>
      </c>
      <c r="K63" s="40">
        <v>9500</v>
      </c>
      <c r="L63" s="40">
        <v>8632</v>
      </c>
    </row>
    <row r="64" spans="1:12" s="9" customFormat="1" ht="16.5" thickBot="1" thickTop="1">
      <c r="A64" s="1">
        <v>5</v>
      </c>
      <c r="B64" s="38">
        <f>INDEX('[2]regions'!$D$3:$D$151,MATCH(C64,'[2]regions'!$B$3:$B$151,0))</f>
        <v>127</v>
      </c>
      <c r="C64" s="37" t="s">
        <v>52</v>
      </c>
      <c r="D64" s="40">
        <v>36427</v>
      </c>
      <c r="E64" s="40">
        <v>33703</v>
      </c>
      <c r="F64" s="40">
        <v>30337</v>
      </c>
      <c r="G64" s="40">
        <v>28693</v>
      </c>
      <c r="H64" s="40">
        <v>26152</v>
      </c>
      <c r="I64" s="40">
        <v>25392</v>
      </c>
      <c r="J64" s="40">
        <v>24472</v>
      </c>
      <c r="K64" s="40">
        <v>27729</v>
      </c>
      <c r="L64" s="40">
        <v>26823</v>
      </c>
    </row>
    <row r="65" spans="1:12" s="9" customFormat="1" ht="16.5" thickBot="1" thickTop="1">
      <c r="A65" s="1">
        <v>5</v>
      </c>
      <c r="B65" s="38">
        <f>INDEX('[2]regions'!$D$3:$D$151,MATCH(C65,'[2]regions'!$B$3:$B$151,0))</f>
        <v>200</v>
      </c>
      <c r="C65" s="37" t="s">
        <v>54</v>
      </c>
      <c r="D65" s="40">
        <v>151663</v>
      </c>
      <c r="E65" s="40">
        <v>141988</v>
      </c>
      <c r="F65" s="40">
        <v>128951</v>
      </c>
      <c r="G65" s="40">
        <v>124208</v>
      </c>
      <c r="H65" s="40">
        <v>109734</v>
      </c>
      <c r="I65" s="40">
        <v>97670</v>
      </c>
      <c r="J65" s="40">
        <v>92728</v>
      </c>
      <c r="K65" s="40">
        <v>88209</v>
      </c>
      <c r="L65" s="40">
        <v>82485</v>
      </c>
    </row>
    <row r="66" spans="1:12" s="9" customFormat="1" ht="16.5" thickBot="1" thickTop="1">
      <c r="A66" s="1">
        <v>5</v>
      </c>
      <c r="B66" s="38">
        <f>INDEX('[2]regions'!$D$3:$D$151,MATCH(C66,'[2]regions'!$B$3:$B$151,0))</f>
        <v>210</v>
      </c>
      <c r="C66" s="37" t="s">
        <v>55</v>
      </c>
      <c r="D66" s="40">
        <v>9743</v>
      </c>
      <c r="E66" s="40">
        <v>8850</v>
      </c>
      <c r="F66" s="40">
        <v>7692</v>
      </c>
      <c r="G66" s="40">
        <v>7412</v>
      </c>
      <c r="H66" s="40">
        <v>6830</v>
      </c>
      <c r="I66" s="40">
        <v>6304</v>
      </c>
      <c r="J66" s="40">
        <v>5701</v>
      </c>
      <c r="K66" s="40">
        <v>5352</v>
      </c>
      <c r="L66" s="40">
        <v>4596</v>
      </c>
    </row>
    <row r="67" spans="1:12" s="9" customFormat="1" ht="16.5" thickBot="1" thickTop="1">
      <c r="A67" s="1">
        <v>5</v>
      </c>
      <c r="B67" s="38">
        <f>INDEX('[2]regions'!$D$3:$D$151,MATCH(C67,'[2]regions'!$B$3:$B$151,0))</f>
        <v>211</v>
      </c>
      <c r="C67" s="37" t="s">
        <v>56</v>
      </c>
      <c r="D67" s="40">
        <v>13244</v>
      </c>
      <c r="E67" s="40">
        <v>12972</v>
      </c>
      <c r="F67" s="40">
        <v>11770</v>
      </c>
      <c r="G67" s="40">
        <v>11187</v>
      </c>
      <c r="H67" s="40">
        <v>9874</v>
      </c>
      <c r="I67" s="40">
        <v>8876</v>
      </c>
      <c r="J67" s="40">
        <v>8563</v>
      </c>
      <c r="K67" s="40">
        <v>8202</v>
      </c>
      <c r="L67" s="40">
        <v>7519</v>
      </c>
    </row>
    <row r="68" spans="1:12" s="9" customFormat="1" ht="16.5" thickBot="1" thickTop="1">
      <c r="A68" s="1">
        <v>5</v>
      </c>
      <c r="B68" s="38">
        <f>INDEX('[2]regions'!$D$3:$D$151,MATCH(C68,'[2]regions'!$B$3:$B$151,0))</f>
        <v>212</v>
      </c>
      <c r="C68" s="37" t="s">
        <v>57</v>
      </c>
      <c r="D68" s="40">
        <v>20157</v>
      </c>
      <c r="E68" s="40">
        <v>19097</v>
      </c>
      <c r="F68" s="40">
        <v>17874</v>
      </c>
      <c r="G68" s="40">
        <v>15953</v>
      </c>
      <c r="H68" s="40">
        <v>14393</v>
      </c>
      <c r="I68" s="40">
        <v>12622</v>
      </c>
      <c r="J68" s="40">
        <v>11711</v>
      </c>
      <c r="K68" s="40">
        <v>11236</v>
      </c>
      <c r="L68" s="40">
        <v>10145</v>
      </c>
    </row>
    <row r="69" spans="1:12" s="9" customFormat="1" ht="16.5" thickBot="1" thickTop="1">
      <c r="A69" s="1">
        <v>5</v>
      </c>
      <c r="B69" s="38">
        <f>INDEX('[2]regions'!$D$3:$D$151,MATCH(C69,'[2]regions'!$B$3:$B$151,0))</f>
        <v>213</v>
      </c>
      <c r="C69" s="37" t="s">
        <v>58</v>
      </c>
      <c r="D69" s="40">
        <v>716</v>
      </c>
      <c r="E69" s="40">
        <v>743</v>
      </c>
      <c r="F69" s="40">
        <v>694</v>
      </c>
      <c r="G69" s="40">
        <v>628</v>
      </c>
      <c r="H69" s="40">
        <v>638</v>
      </c>
      <c r="I69" s="40">
        <v>591</v>
      </c>
      <c r="J69" s="40">
        <v>488</v>
      </c>
      <c r="K69" s="40">
        <v>540</v>
      </c>
      <c r="L69" s="40">
        <v>471</v>
      </c>
    </row>
    <row r="70" spans="1:12" s="9" customFormat="1" ht="16.5" thickBot="1" thickTop="1">
      <c r="A70" s="1">
        <v>5</v>
      </c>
      <c r="B70" s="38">
        <f>INDEX('[2]regions'!$D$3:$D$151,MATCH(C70,'[2]regions'!$B$3:$B$151,0))</f>
        <v>214</v>
      </c>
      <c r="C70" s="37" t="s">
        <v>59</v>
      </c>
      <c r="D70" s="40">
        <v>20958</v>
      </c>
      <c r="E70" s="40">
        <v>19701</v>
      </c>
      <c r="F70" s="40">
        <v>18284</v>
      </c>
      <c r="G70" s="40">
        <v>16617</v>
      </c>
      <c r="H70" s="40">
        <v>15155</v>
      </c>
      <c r="I70" s="40">
        <v>13587</v>
      </c>
      <c r="J70" s="40">
        <v>12870</v>
      </c>
      <c r="K70" s="40">
        <v>12041</v>
      </c>
      <c r="L70" s="40">
        <v>11334</v>
      </c>
    </row>
    <row r="71" spans="1:12" s="9" customFormat="1" ht="16.5" thickBot="1" thickTop="1">
      <c r="A71" s="1">
        <v>5</v>
      </c>
      <c r="B71" s="38">
        <f>INDEX('[2]regions'!$D$3:$D$151,MATCH(C71,'[2]regions'!$B$3:$B$151,0))</f>
        <v>215</v>
      </c>
      <c r="C71" s="37" t="s">
        <v>60</v>
      </c>
      <c r="D71" s="40">
        <v>11936</v>
      </c>
      <c r="E71" s="40">
        <v>10303</v>
      </c>
      <c r="F71" s="40">
        <v>9764</v>
      </c>
      <c r="G71" s="40">
        <v>8429</v>
      </c>
      <c r="H71" s="40">
        <v>7739</v>
      </c>
      <c r="I71" s="40">
        <v>6915</v>
      </c>
      <c r="J71" s="40">
        <v>6586</v>
      </c>
      <c r="K71" s="40">
        <v>6833</v>
      </c>
      <c r="L71" s="40">
        <v>6547</v>
      </c>
    </row>
    <row r="72" spans="1:12" s="9" customFormat="1" ht="16.5" thickBot="1" thickTop="1">
      <c r="A72" s="1">
        <v>5</v>
      </c>
      <c r="B72" s="38">
        <f>INDEX('[2]regions'!$D$3:$D$151,MATCH(C72,'[2]regions'!$B$3:$B$151,0))</f>
        <v>216</v>
      </c>
      <c r="C72" s="37" t="s">
        <v>61</v>
      </c>
      <c r="D72" s="40">
        <v>17635</v>
      </c>
      <c r="E72" s="40">
        <v>15943</v>
      </c>
      <c r="F72" s="40">
        <v>14165</v>
      </c>
      <c r="G72" s="40">
        <v>13077</v>
      </c>
      <c r="H72" s="40">
        <v>12275</v>
      </c>
      <c r="I72" s="40">
        <v>10616</v>
      </c>
      <c r="J72" s="40">
        <v>9828</v>
      </c>
      <c r="K72" s="40">
        <v>9013</v>
      </c>
      <c r="L72" s="40">
        <v>8426</v>
      </c>
    </row>
    <row r="73" spans="1:12" s="9" customFormat="1" ht="16.5" thickBot="1" thickTop="1">
      <c r="A73" s="1">
        <v>5</v>
      </c>
      <c r="B73" s="38">
        <f>INDEX('[2]regions'!$D$3:$D$151,MATCH(C73,'[2]regions'!$B$3:$B$151,0))</f>
        <v>217</v>
      </c>
      <c r="C73" s="37" t="s">
        <v>62</v>
      </c>
      <c r="D73" s="40">
        <v>9047</v>
      </c>
      <c r="E73" s="40">
        <v>8460</v>
      </c>
      <c r="F73" s="40">
        <v>7408</v>
      </c>
      <c r="G73" s="40">
        <v>6558</v>
      </c>
      <c r="H73" s="40">
        <v>5886</v>
      </c>
      <c r="I73" s="40">
        <v>4806</v>
      </c>
      <c r="J73" s="40">
        <v>4771</v>
      </c>
      <c r="K73" s="40">
        <v>4022</v>
      </c>
      <c r="L73" s="40">
        <v>3960</v>
      </c>
    </row>
    <row r="74" spans="1:12" s="9" customFormat="1" ht="16.5" thickBot="1" thickTop="1">
      <c r="A74" s="1">
        <v>5</v>
      </c>
      <c r="B74" s="38">
        <f>INDEX('[2]regions'!$D$3:$D$151,MATCH(C74,'[2]regions'!$B$3:$B$151,0))</f>
        <v>218</v>
      </c>
      <c r="C74" s="37" t="s">
        <v>63</v>
      </c>
      <c r="D74" s="40">
        <v>7934</v>
      </c>
      <c r="E74" s="40">
        <v>7703</v>
      </c>
      <c r="F74" s="40">
        <v>7260</v>
      </c>
      <c r="G74" s="40">
        <v>6975</v>
      </c>
      <c r="H74" s="40">
        <v>6600</v>
      </c>
      <c r="I74" s="40">
        <v>5972</v>
      </c>
      <c r="J74" s="40">
        <v>5398</v>
      </c>
      <c r="K74" s="40">
        <v>5117</v>
      </c>
      <c r="L74" s="40">
        <v>4726</v>
      </c>
    </row>
    <row r="75" spans="1:12" s="9" customFormat="1" ht="16.5" thickBot="1" thickTop="1">
      <c r="A75" s="1">
        <v>5</v>
      </c>
      <c r="B75" s="38">
        <f>INDEX('[2]regions'!$D$3:$D$151,MATCH(C75,'[2]regions'!$B$3:$B$151,0))</f>
        <v>219</v>
      </c>
      <c r="C75" s="37" t="s">
        <v>64</v>
      </c>
      <c r="D75" s="40">
        <v>7959</v>
      </c>
      <c r="E75" s="40">
        <v>7794</v>
      </c>
      <c r="F75" s="40">
        <v>7388</v>
      </c>
      <c r="G75" s="40">
        <v>7192</v>
      </c>
      <c r="H75" s="40">
        <v>7348</v>
      </c>
      <c r="I75" s="40">
        <v>6609</v>
      </c>
      <c r="J75" s="40">
        <v>6137</v>
      </c>
      <c r="K75" s="40">
        <v>5505</v>
      </c>
      <c r="L75" s="40">
        <v>5102</v>
      </c>
    </row>
    <row r="76" spans="1:12" s="9" customFormat="1" ht="16.5" thickBot="1" thickTop="1">
      <c r="A76" s="1">
        <v>5</v>
      </c>
      <c r="B76" s="38">
        <f>INDEX('[2]regions'!$D$3:$D$151,MATCH(C76,'[2]regions'!$B$3:$B$151,0))</f>
        <v>220</v>
      </c>
      <c r="C76" s="37" t="s">
        <v>65</v>
      </c>
      <c r="D76" s="40">
        <v>33050</v>
      </c>
      <c r="E76" s="40">
        <v>31165</v>
      </c>
      <c r="F76" s="40">
        <v>27346</v>
      </c>
      <c r="G76" s="40">
        <v>30808</v>
      </c>
      <c r="H76" s="40">
        <v>23634</v>
      </c>
      <c r="I76" s="40">
        <v>21363</v>
      </c>
      <c r="J76" s="40">
        <v>21163</v>
      </c>
      <c r="K76" s="40">
        <v>20888</v>
      </c>
      <c r="L76" s="40">
        <v>20130</v>
      </c>
    </row>
    <row r="77" spans="1:12" s="9" customFormat="1" ht="16.5" thickBot="1" thickTop="1">
      <c r="A77" s="1">
        <v>5</v>
      </c>
      <c r="B77" s="38">
        <f>INDEX('[2]regions'!$D$3:$D$151,MATCH(C77,'[2]regions'!$B$3:$B$151,0))</f>
        <v>300</v>
      </c>
      <c r="C77" s="37" t="s">
        <v>124</v>
      </c>
      <c r="D77" s="40">
        <v>132121</v>
      </c>
      <c r="E77" s="40">
        <v>128531</v>
      </c>
      <c r="F77" s="40">
        <v>120192</v>
      </c>
      <c r="G77" s="40">
        <v>116050</v>
      </c>
      <c r="H77" s="40">
        <v>103078</v>
      </c>
      <c r="I77" s="40">
        <v>89576</v>
      </c>
      <c r="J77" s="40">
        <v>82816</v>
      </c>
      <c r="K77" s="40">
        <v>78619</v>
      </c>
      <c r="L77" s="40">
        <v>71764</v>
      </c>
    </row>
    <row r="78" spans="1:12" s="9" customFormat="1" ht="16.5" thickBot="1" thickTop="1">
      <c r="A78" s="1">
        <v>5</v>
      </c>
      <c r="B78" s="38">
        <f>INDEX('[2]regions'!$D$3:$D$151,MATCH(C78,'[2]regions'!$B$3:$B$151,0))</f>
        <v>310</v>
      </c>
      <c r="C78" s="37" t="s">
        <v>66</v>
      </c>
      <c r="D78" s="40">
        <v>3846</v>
      </c>
      <c r="E78" s="40">
        <v>3861</v>
      </c>
      <c r="F78" s="40">
        <v>3576</v>
      </c>
      <c r="G78" s="40">
        <v>3557</v>
      </c>
      <c r="H78" s="40">
        <v>3165</v>
      </c>
      <c r="I78" s="40">
        <v>2616</v>
      </c>
      <c r="J78" s="40">
        <v>2230</v>
      </c>
      <c r="K78" s="40">
        <v>2398</v>
      </c>
      <c r="L78" s="40">
        <v>2247</v>
      </c>
    </row>
    <row r="79" spans="1:12" s="9" customFormat="1" ht="16.5" thickBot="1" thickTop="1">
      <c r="A79" s="1">
        <v>5</v>
      </c>
      <c r="B79" s="38">
        <f>INDEX('[2]regions'!$D$3:$D$151,MATCH(C79,'[2]regions'!$B$3:$B$151,0))</f>
        <v>311</v>
      </c>
      <c r="C79" s="37" t="s">
        <v>70</v>
      </c>
      <c r="D79" s="40">
        <v>3123</v>
      </c>
      <c r="E79" s="40">
        <v>2904</v>
      </c>
      <c r="F79" s="40">
        <v>2576</v>
      </c>
      <c r="G79" s="40">
        <v>2452</v>
      </c>
      <c r="H79" s="40">
        <v>2742</v>
      </c>
      <c r="I79" s="40">
        <v>1868</v>
      </c>
      <c r="J79" s="40">
        <v>1699</v>
      </c>
      <c r="K79" s="40">
        <v>1424</v>
      </c>
      <c r="L79" s="40">
        <v>1254</v>
      </c>
    </row>
    <row r="80" spans="1:12" s="9" customFormat="1" ht="16.5" thickBot="1" thickTop="1">
      <c r="A80" s="1">
        <v>5</v>
      </c>
      <c r="B80" s="38">
        <f>INDEX('[2]regions'!$D$3:$D$151,MATCH(C80,'[2]regions'!$B$3:$B$151,0))</f>
        <v>312</v>
      </c>
      <c r="C80" s="37" t="s">
        <v>74</v>
      </c>
      <c r="D80" s="40">
        <v>51599</v>
      </c>
      <c r="E80" s="40">
        <v>49957</v>
      </c>
      <c r="F80" s="40">
        <v>46278</v>
      </c>
      <c r="G80" s="40">
        <v>43332</v>
      </c>
      <c r="H80" s="40">
        <v>36642</v>
      </c>
      <c r="I80" s="40">
        <v>30541</v>
      </c>
      <c r="J80" s="40">
        <v>27059</v>
      </c>
      <c r="K80" s="40">
        <v>28061</v>
      </c>
      <c r="L80" s="40">
        <v>25946</v>
      </c>
    </row>
    <row r="81" spans="1:12" s="9" customFormat="1" ht="16.5" thickBot="1" thickTop="1">
      <c r="A81" s="1">
        <v>5</v>
      </c>
      <c r="B81" s="38">
        <f>INDEX('[2]regions'!$D$3:$D$151,MATCH(C81,'[2]regions'!$B$3:$B$151,0))</f>
        <v>313</v>
      </c>
      <c r="C81" s="37" t="s">
        <v>76</v>
      </c>
      <c r="D81" s="40">
        <v>7662</v>
      </c>
      <c r="E81" s="40">
        <v>7849</v>
      </c>
      <c r="F81" s="40">
        <v>6798</v>
      </c>
      <c r="G81" s="40">
        <v>6065</v>
      </c>
      <c r="H81" s="40">
        <v>5920</v>
      </c>
      <c r="I81" s="40">
        <v>5740</v>
      </c>
      <c r="J81" s="40">
        <v>5417</v>
      </c>
      <c r="K81" s="40">
        <v>5471</v>
      </c>
      <c r="L81" s="40">
        <v>4668</v>
      </c>
    </row>
    <row r="82" spans="1:12" s="9" customFormat="1" ht="16.5" thickBot="1" thickTop="1">
      <c r="A82" s="1">
        <v>5</v>
      </c>
      <c r="B82" s="38">
        <f>INDEX('[2]regions'!$D$3:$D$151,MATCH(C82,'[2]regions'!$B$3:$B$151,0))</f>
        <v>314</v>
      </c>
      <c r="C82" s="37" t="s">
        <v>77</v>
      </c>
      <c r="D82" s="40">
        <v>34272</v>
      </c>
      <c r="E82" s="40">
        <v>33331</v>
      </c>
      <c r="F82" s="40">
        <v>30684</v>
      </c>
      <c r="G82" s="40">
        <v>30331</v>
      </c>
      <c r="H82" s="40">
        <v>27203</v>
      </c>
      <c r="I82" s="40">
        <v>24284</v>
      </c>
      <c r="J82" s="40">
        <v>23357</v>
      </c>
      <c r="K82" s="40">
        <v>20987</v>
      </c>
      <c r="L82" s="40">
        <v>19359</v>
      </c>
    </row>
    <row r="83" spans="1:12" s="9" customFormat="1" ht="16.5" thickBot="1" thickTop="1">
      <c r="A83" s="1">
        <v>5</v>
      </c>
      <c r="B83" s="38">
        <f>INDEX('[2]regions'!$D$3:$D$151,MATCH(C83,'[2]regions'!$B$3:$B$151,0))</f>
        <v>315</v>
      </c>
      <c r="C83" s="37" t="s">
        <v>78</v>
      </c>
      <c r="D83" s="40">
        <v>31619</v>
      </c>
      <c r="E83" s="40">
        <v>30629</v>
      </c>
      <c r="F83" s="40">
        <v>30280</v>
      </c>
      <c r="G83" s="40">
        <v>30313</v>
      </c>
      <c r="H83" s="40">
        <v>27406</v>
      </c>
      <c r="I83" s="40">
        <v>24527</v>
      </c>
      <c r="J83" s="40">
        <v>23054</v>
      </c>
      <c r="K83" s="40">
        <v>20278</v>
      </c>
      <c r="L83" s="40">
        <v>18290</v>
      </c>
    </row>
    <row r="84" spans="1:12" s="9" customFormat="1" ht="16.5" thickBot="1" thickTop="1">
      <c r="A84" s="1">
        <v>5</v>
      </c>
      <c r="B84" s="38">
        <f>INDEX('[2]regions'!$D$3:$D$151,MATCH(C84,'[2]regions'!$B$3:$B$151,0))</f>
        <v>800</v>
      </c>
      <c r="C84" s="37" t="s">
        <v>125</v>
      </c>
      <c r="D84" s="40">
        <v>54021</v>
      </c>
      <c r="E84" s="40">
        <v>51513</v>
      </c>
      <c r="F84" s="40">
        <v>53279</v>
      </c>
      <c r="G84" s="40">
        <v>48475</v>
      </c>
      <c r="H84" s="40">
        <v>45820</v>
      </c>
      <c r="I84" s="40">
        <v>43451</v>
      </c>
      <c r="J84" s="40">
        <v>43383</v>
      </c>
      <c r="K84" s="40">
        <v>38898</v>
      </c>
      <c r="L84" s="40">
        <v>37816</v>
      </c>
    </row>
    <row r="85" spans="1:12" s="9" customFormat="1" ht="16.5" thickBot="1" thickTop="1">
      <c r="A85" s="1">
        <v>5</v>
      </c>
      <c r="B85" s="38">
        <f>INDEX('[2]regions'!$D$3:$D$151,MATCH(C85,'[2]regions'!$B$3:$B$151,0))</f>
        <v>316</v>
      </c>
      <c r="C85" s="37" t="s">
        <v>67</v>
      </c>
      <c r="D85" s="40">
        <v>12833</v>
      </c>
      <c r="E85" s="40">
        <v>12272</v>
      </c>
      <c r="F85" s="40">
        <v>11211</v>
      </c>
      <c r="G85" s="40">
        <v>9961</v>
      </c>
      <c r="H85" s="40">
        <v>9839</v>
      </c>
      <c r="I85" s="40">
        <v>9855</v>
      </c>
      <c r="J85" s="40">
        <v>9462</v>
      </c>
      <c r="K85" s="40">
        <v>8236</v>
      </c>
      <c r="L85" s="40">
        <v>8504</v>
      </c>
    </row>
    <row r="86" spans="1:12" s="9" customFormat="1" ht="16.5" thickBot="1" thickTop="1">
      <c r="A86" s="1">
        <v>5</v>
      </c>
      <c r="B86" s="38">
        <f>INDEX('[2]regions'!$D$3:$D$151,MATCH(C86,'[2]regions'!$B$3:$B$151,0))</f>
        <v>317</v>
      </c>
      <c r="C86" s="37" t="s">
        <v>68</v>
      </c>
      <c r="D86" s="40">
        <v>1043</v>
      </c>
      <c r="E86" s="40">
        <v>987</v>
      </c>
      <c r="F86" s="40">
        <v>1080</v>
      </c>
      <c r="G86" s="40">
        <v>1217</v>
      </c>
      <c r="H86" s="40">
        <v>1434</v>
      </c>
      <c r="I86" s="40">
        <v>1695</v>
      </c>
      <c r="J86" s="40">
        <v>1627</v>
      </c>
      <c r="K86" s="40">
        <v>1347</v>
      </c>
      <c r="L86" s="40">
        <v>1418</v>
      </c>
    </row>
    <row r="87" spans="1:12" s="9" customFormat="1" ht="16.5" thickBot="1" thickTop="1">
      <c r="A87" s="1">
        <v>5</v>
      </c>
      <c r="B87" s="38">
        <f>INDEX('[2]regions'!$D$3:$D$151,MATCH(C87,'[2]regions'!$B$3:$B$151,0))</f>
        <v>318</v>
      </c>
      <c r="C87" s="37" t="s">
        <v>69</v>
      </c>
      <c r="D87" s="40">
        <v>5247</v>
      </c>
      <c r="E87" s="40">
        <v>4510</v>
      </c>
      <c r="F87" s="40">
        <v>4231</v>
      </c>
      <c r="G87" s="40">
        <v>3997</v>
      </c>
      <c r="H87" s="40">
        <v>3370</v>
      </c>
      <c r="I87" s="40">
        <v>3232</v>
      </c>
      <c r="J87" s="40">
        <v>2817</v>
      </c>
      <c r="K87" s="40">
        <v>2721</v>
      </c>
      <c r="L87" s="40">
        <v>2884</v>
      </c>
    </row>
    <row r="88" spans="1:12" s="9" customFormat="1" ht="16.5" thickBot="1" thickTop="1">
      <c r="A88" s="1">
        <v>5</v>
      </c>
      <c r="B88" s="38">
        <f>INDEX('[2]regions'!$D$3:$D$151,MATCH(C88,'[2]regions'!$B$3:$B$151,0))</f>
        <v>319</v>
      </c>
      <c r="C88" s="37" t="s">
        <v>71</v>
      </c>
      <c r="D88" s="40">
        <v>2763</v>
      </c>
      <c r="E88" s="40">
        <v>2605</v>
      </c>
      <c r="F88" s="40">
        <v>4624</v>
      </c>
      <c r="G88" s="40">
        <v>2326</v>
      </c>
      <c r="H88" s="40">
        <v>1983</v>
      </c>
      <c r="I88" s="40">
        <v>1701</v>
      </c>
      <c r="J88" s="40">
        <v>2292</v>
      </c>
      <c r="K88" s="40">
        <v>2171</v>
      </c>
      <c r="L88" s="40">
        <v>1863</v>
      </c>
    </row>
    <row r="89" spans="1:12" s="9" customFormat="1" ht="16.5" thickBot="1" thickTop="1">
      <c r="A89" s="1">
        <v>5</v>
      </c>
      <c r="B89" s="38">
        <f>INDEX('[2]regions'!$D$3:$D$151,MATCH(C89,'[2]regions'!$B$3:$B$151,0))</f>
        <v>320</v>
      </c>
      <c r="C89" s="37" t="s">
        <v>72</v>
      </c>
      <c r="D89" s="40">
        <v>4864</v>
      </c>
      <c r="E89" s="40">
        <v>4575</v>
      </c>
      <c r="F89" s="40">
        <v>4597</v>
      </c>
      <c r="G89" s="40">
        <v>4449</v>
      </c>
      <c r="H89" s="40">
        <v>4442</v>
      </c>
      <c r="I89" s="40">
        <v>4084</v>
      </c>
      <c r="J89" s="40">
        <v>4078</v>
      </c>
      <c r="K89" s="40">
        <v>3788</v>
      </c>
      <c r="L89" s="40">
        <v>3450</v>
      </c>
    </row>
    <row r="90" spans="1:12" s="9" customFormat="1" ht="16.5" thickBot="1" thickTop="1">
      <c r="A90" s="1">
        <v>5</v>
      </c>
      <c r="B90" s="38">
        <f>INDEX('[2]regions'!$D$3:$D$151,MATCH(C90,'[2]regions'!$B$3:$B$151,0))</f>
        <v>321</v>
      </c>
      <c r="C90" s="37" t="s">
        <v>73</v>
      </c>
      <c r="D90" s="40">
        <v>3163</v>
      </c>
      <c r="E90" s="40">
        <v>3114</v>
      </c>
      <c r="F90" s="40">
        <v>4017</v>
      </c>
      <c r="G90" s="40">
        <v>4540</v>
      </c>
      <c r="H90" s="40">
        <v>5094</v>
      </c>
      <c r="I90" s="40">
        <v>4171</v>
      </c>
      <c r="J90" s="40">
        <v>4653</v>
      </c>
      <c r="K90" s="40">
        <v>3812</v>
      </c>
      <c r="L90" s="40">
        <v>4225</v>
      </c>
    </row>
    <row r="91" spans="1:12" ht="16.5" thickBot="1" thickTop="1">
      <c r="A91" s="1">
        <v>5</v>
      </c>
      <c r="B91" s="38">
        <f>INDEX('[2]regions'!$D$3:$D$151,MATCH(C91,'[2]regions'!$B$3:$B$151,0))</f>
        <v>322</v>
      </c>
      <c r="C91" s="37" t="s">
        <v>75</v>
      </c>
      <c r="D91" s="40">
        <v>24108</v>
      </c>
      <c r="E91" s="40">
        <v>23450</v>
      </c>
      <c r="F91" s="40">
        <v>23519</v>
      </c>
      <c r="G91" s="40">
        <v>21985</v>
      </c>
      <c r="H91" s="40">
        <v>19658</v>
      </c>
      <c r="I91" s="40">
        <v>18713</v>
      </c>
      <c r="J91" s="40">
        <v>18454</v>
      </c>
      <c r="K91" s="40">
        <v>16823</v>
      </c>
      <c r="L91" s="40">
        <v>15472</v>
      </c>
    </row>
    <row r="92" spans="1:12" ht="16.5" thickBot="1" thickTop="1">
      <c r="A92" s="1">
        <v>5</v>
      </c>
      <c r="B92" s="38">
        <f>INDEX('[2]regions'!$D$3:$D$151,MATCH(C92,'[2]regions'!$B$3:$B$151,0))</f>
        <v>400</v>
      </c>
      <c r="C92" s="37" t="s">
        <v>79</v>
      </c>
      <c r="D92" s="40">
        <v>344115</v>
      </c>
      <c r="E92" s="40">
        <v>321903</v>
      </c>
      <c r="F92" s="40">
        <v>292981</v>
      </c>
      <c r="G92" s="40">
        <v>286768</v>
      </c>
      <c r="H92" s="40">
        <v>262641</v>
      </c>
      <c r="I92" s="40">
        <v>236259</v>
      </c>
      <c r="J92" s="40">
        <v>217769</v>
      </c>
      <c r="K92" s="40">
        <v>205179</v>
      </c>
      <c r="L92" s="40">
        <v>189748</v>
      </c>
    </row>
    <row r="93" spans="1:12" ht="16.5" thickBot="1" thickTop="1">
      <c r="A93" s="1">
        <v>5</v>
      </c>
      <c r="B93" s="38">
        <f>INDEX('[2]regions'!$D$3:$D$151,MATCH(C93,'[2]regions'!$B$3:$B$151,0))</f>
        <v>410</v>
      </c>
      <c r="C93" s="37" t="s">
        <v>80</v>
      </c>
      <c r="D93" s="40">
        <v>40790</v>
      </c>
      <c r="E93" s="40">
        <v>36238</v>
      </c>
      <c r="F93" s="40">
        <v>31979</v>
      </c>
      <c r="G93" s="40">
        <v>30311</v>
      </c>
      <c r="H93" s="40">
        <v>29131</v>
      </c>
      <c r="I93" s="40">
        <v>26483</v>
      </c>
      <c r="J93" s="40">
        <v>24037</v>
      </c>
      <c r="K93" s="40">
        <v>23081</v>
      </c>
      <c r="L93" s="40">
        <v>20516</v>
      </c>
    </row>
    <row r="94" spans="1:12" ht="16.5" thickBot="1" thickTop="1">
      <c r="A94" s="1">
        <v>5</v>
      </c>
      <c r="B94" s="38">
        <f>INDEX('[2]regions'!$D$3:$D$151,MATCH(C94,'[2]regions'!$B$3:$B$151,0))</f>
        <v>411</v>
      </c>
      <c r="C94" s="37" t="s">
        <v>81</v>
      </c>
      <c r="D94" s="40">
        <v>9208</v>
      </c>
      <c r="E94" s="40">
        <v>8505</v>
      </c>
      <c r="F94" s="40">
        <v>8531</v>
      </c>
      <c r="G94" s="40">
        <v>8347</v>
      </c>
      <c r="H94" s="40">
        <v>7591</v>
      </c>
      <c r="I94" s="40">
        <v>7542</v>
      </c>
      <c r="J94" s="40">
        <v>7070</v>
      </c>
      <c r="K94" s="40">
        <v>7539</v>
      </c>
      <c r="L94" s="40">
        <v>6563</v>
      </c>
    </row>
    <row r="95" spans="1:12" ht="16.5" thickBot="1" thickTop="1">
      <c r="A95" s="1">
        <v>5</v>
      </c>
      <c r="B95" s="38">
        <f>INDEX('[2]regions'!$D$3:$D$151,MATCH(C95,'[2]regions'!$B$3:$B$151,0))</f>
        <v>412</v>
      </c>
      <c r="C95" s="37" t="s">
        <v>82</v>
      </c>
      <c r="D95" s="40">
        <v>10008</v>
      </c>
      <c r="E95" s="40">
        <v>9471</v>
      </c>
      <c r="F95" s="40">
        <v>8543</v>
      </c>
      <c r="G95" s="40">
        <v>9144</v>
      </c>
      <c r="H95" s="40">
        <v>7982</v>
      </c>
      <c r="I95" s="40">
        <v>7137</v>
      </c>
      <c r="J95" s="40">
        <v>6954</v>
      </c>
      <c r="K95" s="40">
        <v>6221</v>
      </c>
      <c r="L95" s="40">
        <v>5575</v>
      </c>
    </row>
    <row r="96" spans="1:12" ht="16.5" thickBot="1" thickTop="1">
      <c r="A96" s="1">
        <v>5</v>
      </c>
      <c r="B96" s="38">
        <f>INDEX('[2]regions'!$D$3:$D$151,MATCH(C96,'[2]regions'!$B$3:$B$151,0))</f>
        <v>413</v>
      </c>
      <c r="C96" s="37" t="s">
        <v>83</v>
      </c>
      <c r="D96" s="40">
        <v>45901</v>
      </c>
      <c r="E96" s="40">
        <v>40754</v>
      </c>
      <c r="F96" s="40">
        <v>36954</v>
      </c>
      <c r="G96" s="40">
        <v>37678</v>
      </c>
      <c r="H96" s="40">
        <v>33438</v>
      </c>
      <c r="I96" s="40">
        <v>29580</v>
      </c>
      <c r="J96" s="40">
        <v>27449</v>
      </c>
      <c r="K96" s="40">
        <v>26167</v>
      </c>
      <c r="L96" s="40">
        <v>23393</v>
      </c>
    </row>
    <row r="97" spans="1:12" ht="16.5" thickBot="1" thickTop="1">
      <c r="A97" s="1">
        <v>5</v>
      </c>
      <c r="B97" s="38">
        <f>INDEX('[2]regions'!$D$3:$D$151,MATCH(C97,'[2]regions'!$B$3:$B$151,0))</f>
        <v>414</v>
      </c>
      <c r="C97" s="37" t="s">
        <v>84</v>
      </c>
      <c r="D97" s="40">
        <v>23563</v>
      </c>
      <c r="E97" s="40">
        <v>22371</v>
      </c>
      <c r="F97" s="40">
        <v>19545</v>
      </c>
      <c r="G97" s="40">
        <v>20201</v>
      </c>
      <c r="H97" s="40">
        <v>17010</v>
      </c>
      <c r="I97" s="40">
        <v>15275</v>
      </c>
      <c r="J97" s="40">
        <v>13642</v>
      </c>
      <c r="K97" s="40">
        <v>12722</v>
      </c>
      <c r="L97" s="40">
        <v>12060</v>
      </c>
    </row>
    <row r="98" spans="1:12" ht="16.5" thickBot="1" thickTop="1">
      <c r="A98" s="1">
        <v>5</v>
      </c>
      <c r="B98" s="38">
        <f>INDEX('[2]regions'!$D$3:$D$151,MATCH(C98,'[2]regions'!$B$3:$B$151,0))</f>
        <v>415</v>
      </c>
      <c r="C98" s="37" t="s">
        <v>85</v>
      </c>
      <c r="D98" s="40">
        <v>17000</v>
      </c>
      <c r="E98" s="40">
        <v>15543</v>
      </c>
      <c r="F98" s="40">
        <v>15421</v>
      </c>
      <c r="G98" s="40">
        <v>14328</v>
      </c>
      <c r="H98" s="40">
        <v>12804</v>
      </c>
      <c r="I98" s="40">
        <v>11652</v>
      </c>
      <c r="J98" s="40">
        <v>10878</v>
      </c>
      <c r="K98" s="40">
        <v>9692</v>
      </c>
      <c r="L98" s="40">
        <v>9352</v>
      </c>
    </row>
    <row r="99" spans="1:12" ht="16.5" thickBot="1" thickTop="1">
      <c r="A99" s="1">
        <v>5</v>
      </c>
      <c r="B99" s="38">
        <f>INDEX('[2]regions'!$D$3:$D$151,MATCH(C99,'[2]regions'!$B$3:$B$151,0))</f>
        <v>416</v>
      </c>
      <c r="C99" s="37" t="s">
        <v>86</v>
      </c>
      <c r="D99" s="40">
        <v>40002</v>
      </c>
      <c r="E99" s="40">
        <v>37258</v>
      </c>
      <c r="F99" s="40">
        <v>35236</v>
      </c>
      <c r="G99" s="40">
        <v>33416</v>
      </c>
      <c r="H99" s="40">
        <v>32341</v>
      </c>
      <c r="I99" s="40">
        <v>28197</v>
      </c>
      <c r="J99" s="40">
        <v>26282</v>
      </c>
      <c r="K99" s="40">
        <v>23818</v>
      </c>
      <c r="L99" s="40">
        <v>22602</v>
      </c>
    </row>
    <row r="100" spans="1:12" ht="16.5" thickBot="1" thickTop="1">
      <c r="A100" s="1">
        <v>5</v>
      </c>
      <c r="B100" s="38">
        <f>INDEX('[2]regions'!$D$3:$D$151,MATCH(C100,'[2]regions'!$B$3:$B$151,0))</f>
        <v>417</v>
      </c>
      <c r="C100" s="37" t="s">
        <v>87</v>
      </c>
      <c r="D100" s="40">
        <v>17870</v>
      </c>
      <c r="E100" s="40">
        <v>17460</v>
      </c>
      <c r="F100" s="40">
        <v>15859</v>
      </c>
      <c r="G100" s="40">
        <v>17079</v>
      </c>
      <c r="H100" s="40">
        <v>14685</v>
      </c>
      <c r="I100" s="40">
        <v>13454</v>
      </c>
      <c r="J100" s="40">
        <v>12509</v>
      </c>
      <c r="K100" s="40">
        <v>11903</v>
      </c>
      <c r="L100" s="40">
        <v>10505</v>
      </c>
    </row>
    <row r="101" spans="1:12" ht="16.5" thickBot="1" thickTop="1">
      <c r="A101" s="1">
        <v>5</v>
      </c>
      <c r="B101" s="38">
        <f>INDEX('[2]regions'!$D$3:$D$151,MATCH(C101,'[2]regions'!$B$3:$B$151,0))</f>
        <v>418</v>
      </c>
      <c r="C101" s="37" t="s">
        <v>88</v>
      </c>
      <c r="D101" s="40">
        <v>29756</v>
      </c>
      <c r="E101" s="40">
        <v>26848</v>
      </c>
      <c r="F101" s="40">
        <v>24643</v>
      </c>
      <c r="G101" s="40">
        <v>24094</v>
      </c>
      <c r="H101" s="40">
        <v>22059</v>
      </c>
      <c r="I101" s="40">
        <v>19149</v>
      </c>
      <c r="J101" s="40">
        <v>17960</v>
      </c>
      <c r="K101" s="40">
        <v>16606</v>
      </c>
      <c r="L101" s="40">
        <v>15795</v>
      </c>
    </row>
    <row r="102" spans="1:12" ht="16.5" thickBot="1" thickTop="1">
      <c r="A102" s="1">
        <v>5</v>
      </c>
      <c r="B102" s="38">
        <f>INDEX('[2]regions'!$D$3:$D$151,MATCH(C102,'[2]regions'!$B$3:$B$151,0))</f>
        <v>419</v>
      </c>
      <c r="C102" s="37" t="s">
        <v>89</v>
      </c>
      <c r="D102" s="40">
        <v>33261</v>
      </c>
      <c r="E102" s="40">
        <v>30334</v>
      </c>
      <c r="F102" s="40">
        <v>28663</v>
      </c>
      <c r="G102" s="40">
        <v>28749</v>
      </c>
      <c r="H102" s="40">
        <v>26667</v>
      </c>
      <c r="I102" s="40">
        <v>24252</v>
      </c>
      <c r="J102" s="40">
        <v>23242</v>
      </c>
      <c r="K102" s="40">
        <v>21536</v>
      </c>
      <c r="L102" s="40">
        <v>20490</v>
      </c>
    </row>
    <row r="103" spans="1:12" ht="16.5" thickBot="1" thickTop="1">
      <c r="A103" s="1">
        <v>5</v>
      </c>
      <c r="B103" s="38">
        <f>INDEX('[2]regions'!$D$3:$D$151,MATCH(C103,'[2]regions'!$B$3:$B$151,0))</f>
        <v>420</v>
      </c>
      <c r="C103" s="37" t="s">
        <v>90</v>
      </c>
      <c r="D103" s="40">
        <v>15353</v>
      </c>
      <c r="E103" s="40">
        <v>13443</v>
      </c>
      <c r="F103" s="40">
        <v>12740</v>
      </c>
      <c r="G103" s="40">
        <v>11958</v>
      </c>
      <c r="H103" s="40">
        <v>11378</v>
      </c>
      <c r="I103" s="40">
        <v>9946</v>
      </c>
      <c r="J103" s="40">
        <v>8461</v>
      </c>
      <c r="K103" s="40">
        <v>7126</v>
      </c>
      <c r="L103" s="40">
        <v>7138</v>
      </c>
    </row>
    <row r="104" spans="1:12" ht="16.5" thickBot="1" thickTop="1">
      <c r="A104" s="1">
        <v>5</v>
      </c>
      <c r="B104" s="38">
        <f>INDEX('[2]regions'!$D$3:$D$151,MATCH(C104,'[2]regions'!$B$3:$B$151,0))</f>
        <v>421</v>
      </c>
      <c r="C104" s="37" t="s">
        <v>91</v>
      </c>
      <c r="D104" s="40">
        <v>27387</v>
      </c>
      <c r="E104" s="40">
        <v>25941</v>
      </c>
      <c r="F104" s="40">
        <v>23469</v>
      </c>
      <c r="G104" s="40">
        <v>22701</v>
      </c>
      <c r="H104" s="40">
        <v>20980</v>
      </c>
      <c r="I104" s="40">
        <v>19252</v>
      </c>
      <c r="J104" s="40">
        <v>17075</v>
      </c>
      <c r="K104" s="40">
        <v>18140</v>
      </c>
      <c r="L104" s="40">
        <v>16896</v>
      </c>
    </row>
    <row r="105" spans="1:12" ht="16.5" thickBot="1" thickTop="1">
      <c r="A105" s="1">
        <v>5</v>
      </c>
      <c r="B105" s="38">
        <f>INDEX('[2]regions'!$D$3:$D$151,MATCH(C105,'[2]regions'!$B$3:$B$151,0))</f>
        <v>422</v>
      </c>
      <c r="C105" s="37" t="s">
        <v>92</v>
      </c>
      <c r="D105" s="40">
        <v>22579</v>
      </c>
      <c r="E105" s="40">
        <v>27337</v>
      </c>
      <c r="F105" s="40">
        <v>22217</v>
      </c>
      <c r="G105" s="40">
        <v>20504</v>
      </c>
      <c r="H105" s="40">
        <v>18893</v>
      </c>
      <c r="I105" s="40">
        <v>17258</v>
      </c>
      <c r="J105" s="40">
        <v>15511</v>
      </c>
      <c r="K105" s="40">
        <v>14706</v>
      </c>
      <c r="L105" s="40">
        <v>13167</v>
      </c>
    </row>
    <row r="106" spans="1:12" ht="16.5" thickBot="1" thickTop="1">
      <c r="A106" s="1">
        <v>5</v>
      </c>
      <c r="B106" s="38">
        <f>INDEX('[2]regions'!$D$3:$D$151,MATCH(C106,'[2]regions'!$B$3:$B$151,0))</f>
        <v>423</v>
      </c>
      <c r="C106" s="37" t="s">
        <v>93</v>
      </c>
      <c r="D106" s="40">
        <v>11437</v>
      </c>
      <c r="E106" s="40">
        <v>10400</v>
      </c>
      <c r="F106" s="40">
        <v>9181</v>
      </c>
      <c r="G106" s="40">
        <v>8258</v>
      </c>
      <c r="H106" s="40">
        <v>7682</v>
      </c>
      <c r="I106" s="40">
        <v>7082</v>
      </c>
      <c r="J106" s="40">
        <v>6699</v>
      </c>
      <c r="K106" s="40">
        <v>5922</v>
      </c>
      <c r="L106" s="40">
        <v>5696</v>
      </c>
    </row>
    <row r="107" spans="1:12" ht="16.5" thickBot="1" thickTop="1">
      <c r="A107" s="1">
        <v>5</v>
      </c>
      <c r="B107" s="38">
        <f>INDEX('[2]regions'!$D$3:$D$151,MATCH(C107,'[2]regions'!$B$3:$B$151,0))</f>
        <v>500</v>
      </c>
      <c r="C107" s="37" t="s">
        <v>94</v>
      </c>
      <c r="D107" s="40">
        <v>168535</v>
      </c>
      <c r="E107" s="40">
        <v>159006</v>
      </c>
      <c r="F107" s="40">
        <v>148400</v>
      </c>
      <c r="G107" s="40">
        <v>141697</v>
      </c>
      <c r="H107" s="40">
        <v>131361</v>
      </c>
      <c r="I107" s="40">
        <v>122426</v>
      </c>
      <c r="J107" s="40">
        <v>115947</v>
      </c>
      <c r="K107" s="40">
        <v>110942</v>
      </c>
      <c r="L107" s="40">
        <v>106257</v>
      </c>
    </row>
    <row r="108" spans="1:12" ht="16.5" thickBot="1" thickTop="1">
      <c r="A108" s="1">
        <v>5</v>
      </c>
      <c r="B108" s="38">
        <f>INDEX('[2]regions'!$D$3:$D$151,MATCH(C108,'[2]regions'!$B$3:$B$151,0))</f>
        <v>510</v>
      </c>
      <c r="C108" s="37" t="s">
        <v>95</v>
      </c>
      <c r="D108" s="40">
        <v>13434</v>
      </c>
      <c r="E108" s="40">
        <v>13323</v>
      </c>
      <c r="F108" s="40">
        <v>12065</v>
      </c>
      <c r="G108" s="40">
        <v>11452</v>
      </c>
      <c r="H108" s="40">
        <v>10637</v>
      </c>
      <c r="I108" s="40">
        <v>9964</v>
      </c>
      <c r="J108" s="40">
        <v>9452</v>
      </c>
      <c r="K108" s="40">
        <v>8515</v>
      </c>
      <c r="L108" s="40">
        <v>7686</v>
      </c>
    </row>
    <row r="109" spans="1:12" ht="16.5" thickBot="1" thickTop="1">
      <c r="A109" s="1">
        <v>5</v>
      </c>
      <c r="B109" s="38">
        <f>INDEX('[2]regions'!$D$3:$D$151,MATCH(C109,'[2]regions'!$B$3:$B$151,0))</f>
        <v>511</v>
      </c>
      <c r="C109" s="37" t="s">
        <v>96</v>
      </c>
      <c r="D109" s="40">
        <v>58160</v>
      </c>
      <c r="E109" s="40">
        <v>56721</v>
      </c>
      <c r="F109" s="40">
        <v>54200</v>
      </c>
      <c r="G109" s="40">
        <v>51856</v>
      </c>
      <c r="H109" s="40">
        <v>48933</v>
      </c>
      <c r="I109" s="40">
        <v>47151</v>
      </c>
      <c r="J109" s="40">
        <v>44572</v>
      </c>
      <c r="K109" s="40">
        <v>42314</v>
      </c>
      <c r="L109" s="40">
        <v>40217</v>
      </c>
    </row>
    <row r="110" spans="1:12" ht="16.5" thickBot="1" thickTop="1">
      <c r="A110" s="1">
        <v>5</v>
      </c>
      <c r="B110" s="38">
        <f>INDEX('[2]regions'!$D$3:$D$151,MATCH(C110,'[2]regions'!$B$3:$B$151,0))</f>
        <v>512</v>
      </c>
      <c r="C110" s="37" t="s">
        <v>97</v>
      </c>
      <c r="D110" s="40">
        <v>47226</v>
      </c>
      <c r="E110" s="40">
        <v>44736</v>
      </c>
      <c r="F110" s="40">
        <v>40773</v>
      </c>
      <c r="G110" s="40">
        <v>39452</v>
      </c>
      <c r="H110" s="40">
        <v>36571</v>
      </c>
      <c r="I110" s="40">
        <v>33538</v>
      </c>
      <c r="J110" s="40">
        <v>32401</v>
      </c>
      <c r="K110" s="40">
        <v>32334</v>
      </c>
      <c r="L110" s="40">
        <v>32656</v>
      </c>
    </row>
    <row r="111" spans="1:12" ht="16.5" thickBot="1" thickTop="1">
      <c r="A111" s="1">
        <v>5</v>
      </c>
      <c r="B111" s="38">
        <f>INDEX('[2]regions'!$D$3:$D$151,MATCH(C111,'[2]regions'!$B$3:$B$151,0))</f>
        <v>513</v>
      </c>
      <c r="C111" s="37" t="s">
        <v>98</v>
      </c>
      <c r="D111" s="40">
        <v>21589</v>
      </c>
      <c r="E111" s="40">
        <v>20433</v>
      </c>
      <c r="F111" s="40">
        <v>18613</v>
      </c>
      <c r="G111" s="40">
        <v>17750</v>
      </c>
      <c r="H111" s="40">
        <v>16236</v>
      </c>
      <c r="I111" s="40">
        <v>14910</v>
      </c>
      <c r="J111" s="40">
        <v>14044</v>
      </c>
      <c r="K111" s="40">
        <v>15286</v>
      </c>
      <c r="L111" s="40">
        <v>14975</v>
      </c>
    </row>
    <row r="112" spans="1:12" ht="16.5" thickBot="1" thickTop="1">
      <c r="A112" s="1">
        <v>5</v>
      </c>
      <c r="B112" s="38">
        <f>INDEX('[2]regions'!$D$3:$D$151,MATCH(C112,'[2]regions'!$B$3:$B$151,0))</f>
        <v>514</v>
      </c>
      <c r="C112" s="37" t="s">
        <v>99</v>
      </c>
      <c r="D112" s="40">
        <v>8130</v>
      </c>
      <c r="E112" s="40">
        <v>7971</v>
      </c>
      <c r="F112" s="40">
        <v>7116</v>
      </c>
      <c r="G112" s="40">
        <v>6604</v>
      </c>
      <c r="H112" s="40">
        <v>6496</v>
      </c>
      <c r="I112" s="40">
        <v>5960</v>
      </c>
      <c r="J112" s="40">
        <v>5749</v>
      </c>
      <c r="K112" s="40">
        <v>5168</v>
      </c>
      <c r="L112" s="40">
        <v>5254</v>
      </c>
    </row>
    <row r="113" spans="1:12" ht="16.5" thickBot="1" thickTop="1">
      <c r="A113" s="1">
        <v>5</v>
      </c>
      <c r="B113" s="38">
        <f>INDEX('[2]regions'!$D$3:$D$151,MATCH(C113,'[2]regions'!$B$3:$B$151,0))</f>
        <v>515</v>
      </c>
      <c r="C113" s="37" t="s">
        <v>100</v>
      </c>
      <c r="D113" s="40">
        <v>49715</v>
      </c>
      <c r="E113" s="40">
        <v>44226</v>
      </c>
      <c r="F113" s="40">
        <v>41362</v>
      </c>
      <c r="G113" s="40">
        <v>38937</v>
      </c>
      <c r="H113" s="40">
        <v>35220</v>
      </c>
      <c r="I113" s="40">
        <v>31773</v>
      </c>
      <c r="J113" s="40">
        <v>29522</v>
      </c>
      <c r="K113" s="40">
        <v>27779</v>
      </c>
      <c r="L113" s="40">
        <v>25698</v>
      </c>
    </row>
    <row r="114" spans="1:12" ht="16.5" thickBot="1" thickTop="1">
      <c r="A114" s="1">
        <v>5</v>
      </c>
      <c r="B114" s="38">
        <f>INDEX('[2]regions'!$D$3:$D$151,MATCH(C114,'[2]regions'!$B$3:$B$151,0))</f>
        <v>600</v>
      </c>
      <c r="C114" s="37" t="s">
        <v>101</v>
      </c>
      <c r="D114" s="40">
        <v>258586</v>
      </c>
      <c r="E114" s="40">
        <v>252114</v>
      </c>
      <c r="F114" s="40">
        <v>227375</v>
      </c>
      <c r="G114" s="40">
        <v>219592</v>
      </c>
      <c r="H114" s="40">
        <v>209765</v>
      </c>
      <c r="I114" s="40">
        <v>193361</v>
      </c>
      <c r="J114" s="40">
        <v>180200</v>
      </c>
      <c r="K114" s="40">
        <v>168442</v>
      </c>
      <c r="L114" s="40">
        <v>163810</v>
      </c>
    </row>
    <row r="115" spans="1:12" ht="16.5" thickBot="1" thickTop="1">
      <c r="A115" s="1">
        <v>5</v>
      </c>
      <c r="B115" s="38">
        <f>INDEX('[2]regions'!$D$3:$D$151,MATCH(C115,'[2]regions'!$B$3:$B$151,0))</f>
        <v>610</v>
      </c>
      <c r="C115" s="37" t="s">
        <v>102</v>
      </c>
      <c r="D115" s="40">
        <v>3744</v>
      </c>
      <c r="E115" s="40">
        <v>3769</v>
      </c>
      <c r="F115" s="40">
        <v>3512</v>
      </c>
      <c r="G115" s="40">
        <v>3370</v>
      </c>
      <c r="H115" s="40">
        <v>3380</v>
      </c>
      <c r="I115" s="40">
        <v>3161</v>
      </c>
      <c r="J115" s="40">
        <v>3096</v>
      </c>
      <c r="K115" s="40">
        <v>2399</v>
      </c>
      <c r="L115" s="40">
        <v>2352</v>
      </c>
    </row>
    <row r="116" spans="1:12" ht="16.5" thickBot="1" thickTop="1">
      <c r="A116" s="1">
        <v>5</v>
      </c>
      <c r="B116" s="38">
        <f>INDEX('[2]regions'!$D$3:$D$151,MATCH(C116,'[2]regions'!$B$3:$B$151,0))</f>
        <v>611</v>
      </c>
      <c r="C116" s="37" t="s">
        <v>103</v>
      </c>
      <c r="D116" s="40">
        <v>12860</v>
      </c>
      <c r="E116" s="40">
        <v>11774</v>
      </c>
      <c r="F116" s="40">
        <v>11344</v>
      </c>
      <c r="G116" s="40">
        <v>10785</v>
      </c>
      <c r="H116" s="40">
        <v>10549</v>
      </c>
      <c r="I116" s="40">
        <v>9363</v>
      </c>
      <c r="J116" s="40">
        <v>8512</v>
      </c>
      <c r="K116" s="40">
        <v>7957</v>
      </c>
      <c r="L116" s="40">
        <v>7780</v>
      </c>
    </row>
    <row r="117" spans="1:12" ht="16.5" thickBot="1" thickTop="1">
      <c r="A117" s="1">
        <v>5</v>
      </c>
      <c r="B117" s="38">
        <f>INDEX('[2]regions'!$D$3:$D$151,MATCH(C117,'[2]regions'!$B$3:$B$151,0))</f>
        <v>612</v>
      </c>
      <c r="C117" s="37" t="s">
        <v>104</v>
      </c>
      <c r="D117" s="40">
        <v>5065</v>
      </c>
      <c r="E117" s="40">
        <v>5064</v>
      </c>
      <c r="F117" s="40">
        <v>4619</v>
      </c>
      <c r="G117" s="40">
        <v>4537</v>
      </c>
      <c r="H117" s="40">
        <v>4774</v>
      </c>
      <c r="I117" s="40">
        <v>4622</v>
      </c>
      <c r="J117" s="40">
        <v>5014</v>
      </c>
      <c r="K117" s="40">
        <v>4687</v>
      </c>
      <c r="L117" s="40">
        <v>4476</v>
      </c>
    </row>
    <row r="118" spans="1:12" ht="16.5" thickBot="1" thickTop="1">
      <c r="A118" s="1">
        <v>5</v>
      </c>
      <c r="B118" s="38">
        <f>INDEX('[2]regions'!$D$3:$D$151,MATCH(C118,'[2]regions'!$B$3:$B$151,0))</f>
        <v>613</v>
      </c>
      <c r="C118" s="37" t="s">
        <v>105</v>
      </c>
      <c r="D118" s="40">
        <v>7079</v>
      </c>
      <c r="E118" s="40">
        <v>6796</v>
      </c>
      <c r="F118" s="40">
        <v>6652</v>
      </c>
      <c r="G118" s="40">
        <v>6303</v>
      </c>
      <c r="H118" s="40">
        <v>6085</v>
      </c>
      <c r="I118" s="40">
        <v>6032</v>
      </c>
      <c r="J118" s="40">
        <v>5846</v>
      </c>
      <c r="K118" s="40">
        <v>5737</v>
      </c>
      <c r="L118" s="40">
        <v>5587</v>
      </c>
    </row>
    <row r="119" spans="1:12" ht="16.5" thickBot="1" thickTop="1">
      <c r="A119" s="1">
        <v>5</v>
      </c>
      <c r="B119" s="38">
        <f>INDEX('[2]regions'!$D$3:$D$151,MATCH(C119,'[2]regions'!$B$3:$B$151,0))</f>
        <v>614</v>
      </c>
      <c r="C119" s="37" t="s">
        <v>106</v>
      </c>
      <c r="D119" s="40">
        <v>22987</v>
      </c>
      <c r="E119" s="40">
        <v>22638</v>
      </c>
      <c r="F119" s="40">
        <v>21480</v>
      </c>
      <c r="G119" s="40">
        <v>21024</v>
      </c>
      <c r="H119" s="40">
        <v>19484</v>
      </c>
      <c r="I119" s="40">
        <v>18585</v>
      </c>
      <c r="J119" s="40">
        <v>17550</v>
      </c>
      <c r="K119" s="40">
        <v>15779</v>
      </c>
      <c r="L119" s="40">
        <v>14738</v>
      </c>
    </row>
    <row r="120" spans="1:12" ht="16.5" thickBot="1" thickTop="1">
      <c r="A120" s="1">
        <v>5</v>
      </c>
      <c r="B120" s="38">
        <f>INDEX('[2]regions'!$D$3:$D$151,MATCH(C120,'[2]regions'!$B$3:$B$151,0))</f>
        <v>615</v>
      </c>
      <c r="C120" s="37" t="s">
        <v>107</v>
      </c>
      <c r="D120" s="40">
        <v>13884</v>
      </c>
      <c r="E120" s="40">
        <v>13231</v>
      </c>
      <c r="F120" s="40">
        <v>12740</v>
      </c>
      <c r="G120" s="40">
        <v>12417</v>
      </c>
      <c r="H120" s="40">
        <v>11857</v>
      </c>
      <c r="I120" s="40">
        <v>11154</v>
      </c>
      <c r="J120" s="40">
        <v>10011</v>
      </c>
      <c r="K120" s="40">
        <v>9890</v>
      </c>
      <c r="L120" s="40">
        <v>10352</v>
      </c>
    </row>
    <row r="121" spans="1:12" ht="16.5" thickBot="1" thickTop="1">
      <c r="A121" s="1">
        <v>5</v>
      </c>
      <c r="B121" s="38">
        <f>INDEX('[2]regions'!$D$3:$D$151,MATCH(C121,'[2]regions'!$B$3:$B$151,0))</f>
        <v>616</v>
      </c>
      <c r="C121" s="37" t="s">
        <v>108</v>
      </c>
      <c r="D121" s="40">
        <v>42434</v>
      </c>
      <c r="E121" s="40">
        <v>39376</v>
      </c>
      <c r="F121" s="40">
        <v>35716</v>
      </c>
      <c r="G121" s="40">
        <v>32971</v>
      </c>
      <c r="H121" s="40">
        <v>31237</v>
      </c>
      <c r="I121" s="40">
        <v>30161</v>
      </c>
      <c r="J121" s="40">
        <v>27095</v>
      </c>
      <c r="K121" s="40">
        <v>26802</v>
      </c>
      <c r="L121" s="40">
        <v>25890</v>
      </c>
    </row>
    <row r="122" spans="1:12" ht="16.5" thickBot="1" thickTop="1">
      <c r="A122" s="1">
        <v>5</v>
      </c>
      <c r="B122" s="38">
        <f>INDEX('[2]regions'!$D$3:$D$151,MATCH(C122,'[2]regions'!$B$3:$B$151,0))</f>
        <v>617</v>
      </c>
      <c r="C122" s="37" t="s">
        <v>109</v>
      </c>
      <c r="D122" s="40">
        <v>34839</v>
      </c>
      <c r="E122" s="40">
        <v>34726</v>
      </c>
      <c r="F122" s="40">
        <v>33430</v>
      </c>
      <c r="G122" s="40">
        <v>30554</v>
      </c>
      <c r="H122" s="40">
        <v>29104</v>
      </c>
      <c r="I122" s="40">
        <v>26143</v>
      </c>
      <c r="J122" s="40">
        <v>25504</v>
      </c>
      <c r="K122" s="40">
        <v>23842</v>
      </c>
      <c r="L122" s="40">
        <v>22352</v>
      </c>
    </row>
    <row r="123" spans="1:12" ht="16.5" thickBot="1" thickTop="1">
      <c r="A123" s="1">
        <v>5</v>
      </c>
      <c r="B123" s="38">
        <f>INDEX('[2]regions'!$D$3:$D$151,MATCH(C123,'[2]regions'!$B$3:$B$151,0))</f>
        <v>618</v>
      </c>
      <c r="C123" s="37" t="s">
        <v>110</v>
      </c>
      <c r="D123" s="40">
        <v>35810</v>
      </c>
      <c r="E123" s="40">
        <v>38843</v>
      </c>
      <c r="F123" s="40">
        <v>34001</v>
      </c>
      <c r="G123" s="40">
        <v>36107</v>
      </c>
      <c r="H123" s="40">
        <v>33156</v>
      </c>
      <c r="I123" s="40">
        <v>30323</v>
      </c>
      <c r="J123" s="40">
        <v>28876</v>
      </c>
      <c r="K123" s="40">
        <v>27116</v>
      </c>
      <c r="L123" s="40">
        <v>27019</v>
      </c>
    </row>
    <row r="124" spans="1:12" ht="16.5" thickBot="1" thickTop="1">
      <c r="A124" s="1">
        <v>5</v>
      </c>
      <c r="B124" s="38">
        <f>INDEX('[2]regions'!$D$3:$D$151,MATCH(C124,'[2]regions'!$B$3:$B$151,0))</f>
        <v>619</v>
      </c>
      <c r="C124" s="37" t="s">
        <v>111</v>
      </c>
      <c r="D124" s="40">
        <v>43890</v>
      </c>
      <c r="E124" s="40">
        <v>43159</v>
      </c>
      <c r="F124" s="40">
        <v>34851</v>
      </c>
      <c r="G124" s="40">
        <v>33713</v>
      </c>
      <c r="H124" s="40">
        <v>34130</v>
      </c>
      <c r="I124" s="40">
        <v>30820</v>
      </c>
      <c r="J124" s="40">
        <v>27747</v>
      </c>
      <c r="K124" s="40">
        <v>25335</v>
      </c>
      <c r="L124" s="40">
        <v>24552</v>
      </c>
    </row>
    <row r="125" spans="1:12" ht="16.5" thickBot="1" thickTop="1">
      <c r="A125" s="1">
        <v>5</v>
      </c>
      <c r="B125" s="38">
        <f>INDEX('[2]regions'!$D$3:$D$151,MATCH(C125,'[2]regions'!$B$3:$B$151,0))</f>
        <v>620</v>
      </c>
      <c r="C125" s="37" t="s">
        <v>112</v>
      </c>
      <c r="D125" s="40">
        <v>20211</v>
      </c>
      <c r="E125" s="40">
        <v>17739</v>
      </c>
      <c r="F125" s="40">
        <v>15590</v>
      </c>
      <c r="G125" s="40">
        <v>14311</v>
      </c>
      <c r="H125" s="40">
        <v>13737</v>
      </c>
      <c r="I125" s="40">
        <v>12188</v>
      </c>
      <c r="J125" s="40">
        <v>10643</v>
      </c>
      <c r="K125" s="40">
        <v>9940</v>
      </c>
      <c r="L125" s="40">
        <v>10411</v>
      </c>
    </row>
    <row r="126" spans="1:12" ht="16.5" thickBot="1" thickTop="1">
      <c r="A126" s="1">
        <v>5</v>
      </c>
      <c r="B126" s="38">
        <f>INDEX('[2]regions'!$D$3:$D$151,MATCH(C126,'[2]regions'!$B$3:$B$151,0))</f>
        <v>621</v>
      </c>
      <c r="C126" s="37" t="s">
        <v>113</v>
      </c>
      <c r="D126" s="40">
        <v>15783</v>
      </c>
      <c r="E126" s="40">
        <v>14999</v>
      </c>
      <c r="F126" s="40">
        <v>13440</v>
      </c>
      <c r="G126" s="40">
        <v>13500</v>
      </c>
      <c r="H126" s="40">
        <v>12272</v>
      </c>
      <c r="I126" s="40">
        <v>10809</v>
      </c>
      <c r="J126" s="40">
        <v>10306</v>
      </c>
      <c r="K126" s="40">
        <v>8958</v>
      </c>
      <c r="L126" s="40">
        <v>8301</v>
      </c>
    </row>
    <row r="127" spans="1:12" ht="16.5" thickBot="1" thickTop="1">
      <c r="A127" s="1">
        <v>5</v>
      </c>
      <c r="B127" s="38">
        <f>INDEX('[2]regions'!$D$3:$D$151,MATCH(C127,'[2]regions'!$B$3:$B$151,0))</f>
        <v>700</v>
      </c>
      <c r="C127" s="37" t="s">
        <v>114</v>
      </c>
      <c r="D127" s="40">
        <v>95070</v>
      </c>
      <c r="E127" s="40">
        <v>88882</v>
      </c>
      <c r="F127" s="40">
        <v>80952</v>
      </c>
      <c r="G127" s="40">
        <v>77346</v>
      </c>
      <c r="H127" s="40">
        <v>73058</v>
      </c>
      <c r="I127" s="40">
        <v>66192</v>
      </c>
      <c r="J127" s="40">
        <v>61881</v>
      </c>
      <c r="K127" s="40">
        <v>59602</v>
      </c>
      <c r="L127" s="40">
        <v>56237</v>
      </c>
    </row>
    <row r="128" spans="1:12" ht="16.5" thickBot="1" thickTop="1">
      <c r="A128" s="1">
        <v>5</v>
      </c>
      <c r="B128" s="38">
        <f>INDEX('[2]regions'!$D$3:$D$151,MATCH(C128,'[2]regions'!$B$3:$B$151,0))</f>
        <v>710</v>
      </c>
      <c r="C128" s="37" t="s">
        <v>115</v>
      </c>
      <c r="D128" s="40">
        <v>16425</v>
      </c>
      <c r="E128" s="40">
        <v>14367</v>
      </c>
      <c r="F128" s="40">
        <v>14101</v>
      </c>
      <c r="G128" s="40">
        <v>13168</v>
      </c>
      <c r="H128" s="40">
        <v>12059</v>
      </c>
      <c r="I128" s="40">
        <v>10848</v>
      </c>
      <c r="J128" s="40">
        <v>9900</v>
      </c>
      <c r="K128" s="40">
        <v>9754</v>
      </c>
      <c r="L128" s="40">
        <v>9105</v>
      </c>
    </row>
    <row r="129" spans="1:12" ht="16.5" thickBot="1" thickTop="1">
      <c r="A129" s="1">
        <v>5</v>
      </c>
      <c r="B129" s="38">
        <f>INDEX('[2]regions'!$D$3:$D$151,MATCH(C129,'[2]regions'!$B$3:$B$151,0))</f>
        <v>711</v>
      </c>
      <c r="C129" s="37" t="s">
        <v>116</v>
      </c>
      <c r="D129" s="40">
        <v>5907</v>
      </c>
      <c r="E129" s="40">
        <v>5665</v>
      </c>
      <c r="F129" s="40">
        <v>5081</v>
      </c>
      <c r="G129" s="40">
        <v>4695</v>
      </c>
      <c r="H129" s="40">
        <v>4448</v>
      </c>
      <c r="I129" s="40">
        <v>3725</v>
      </c>
      <c r="J129" s="40">
        <v>3146</v>
      </c>
      <c r="K129" s="40">
        <v>2996</v>
      </c>
      <c r="L129" s="40">
        <v>2766</v>
      </c>
    </row>
    <row r="130" spans="1:12" ht="16.5" thickBot="1" thickTop="1">
      <c r="A130" s="1">
        <v>5</v>
      </c>
      <c r="B130" s="38">
        <f>INDEX('[2]regions'!$D$3:$D$151,MATCH(C130,'[2]regions'!$B$3:$B$151,0))</f>
        <v>712</v>
      </c>
      <c r="C130" s="37" t="s">
        <v>117</v>
      </c>
      <c r="D130" s="40">
        <v>20488</v>
      </c>
      <c r="E130" s="40">
        <v>18289</v>
      </c>
      <c r="F130" s="40">
        <v>16134</v>
      </c>
      <c r="G130" s="40">
        <v>15457</v>
      </c>
      <c r="H130" s="40">
        <v>14982</v>
      </c>
      <c r="I130" s="40">
        <v>13450</v>
      </c>
      <c r="J130" s="40">
        <v>12711</v>
      </c>
      <c r="K130" s="40">
        <v>12259</v>
      </c>
      <c r="L130" s="40">
        <v>10839</v>
      </c>
    </row>
    <row r="131" spans="1:12" ht="16.5" thickBot="1" thickTop="1">
      <c r="A131" s="1">
        <v>5</v>
      </c>
      <c r="B131" s="38">
        <f>INDEX('[2]regions'!$D$3:$D$151,MATCH(C131,'[2]regions'!$B$3:$B$151,0))</f>
        <v>713</v>
      </c>
      <c r="C131" s="37" t="s">
        <v>118</v>
      </c>
      <c r="D131" s="40">
        <v>21694</v>
      </c>
      <c r="E131" s="40">
        <v>20694</v>
      </c>
      <c r="F131" s="40">
        <v>18186</v>
      </c>
      <c r="G131" s="40">
        <v>17806</v>
      </c>
      <c r="H131" s="40">
        <v>17080</v>
      </c>
      <c r="I131" s="40">
        <v>15735</v>
      </c>
      <c r="J131" s="40">
        <v>14672</v>
      </c>
      <c r="K131" s="40">
        <v>14350</v>
      </c>
      <c r="L131" s="40">
        <v>13625</v>
      </c>
    </row>
    <row r="132" spans="1:12" ht="16.5" thickBot="1" thickTop="1">
      <c r="A132" s="1">
        <v>5</v>
      </c>
      <c r="B132" s="38">
        <f>INDEX('[2]regions'!$D$3:$D$151,MATCH(C132,'[2]regions'!$B$3:$B$151,0))</f>
        <v>714</v>
      </c>
      <c r="C132" s="37" t="s">
        <v>119</v>
      </c>
      <c r="D132" s="40">
        <v>14854</v>
      </c>
      <c r="E132" s="40">
        <v>14012</v>
      </c>
      <c r="F132" s="40">
        <v>12529</v>
      </c>
      <c r="G132" s="40">
        <v>12397</v>
      </c>
      <c r="H132" s="40">
        <v>11960</v>
      </c>
      <c r="I132" s="40">
        <v>10795</v>
      </c>
      <c r="J132" s="40">
        <v>10506</v>
      </c>
      <c r="K132" s="40">
        <v>9764</v>
      </c>
      <c r="L132" s="40">
        <v>9199</v>
      </c>
    </row>
    <row r="133" spans="1:12" ht="16.5" thickBot="1" thickTop="1">
      <c r="A133" s="1">
        <v>5</v>
      </c>
      <c r="B133" s="38">
        <f>INDEX('[2]regions'!$D$3:$D$151,MATCH(C133,'[2]regions'!$B$3:$B$151,0))</f>
        <v>715</v>
      </c>
      <c r="C133" s="37" t="s">
        <v>120</v>
      </c>
      <c r="D133" s="40">
        <v>3027</v>
      </c>
      <c r="E133" s="40">
        <v>3133</v>
      </c>
      <c r="F133" s="40">
        <v>2755</v>
      </c>
      <c r="G133" s="40">
        <v>2814</v>
      </c>
      <c r="H133" s="40">
        <v>2606</v>
      </c>
      <c r="I133" s="40">
        <v>2322</v>
      </c>
      <c r="J133" s="40">
        <v>2093</v>
      </c>
      <c r="K133" s="40">
        <v>2313</v>
      </c>
      <c r="L133" s="40">
        <v>2142</v>
      </c>
    </row>
    <row r="134" spans="1:12" ht="16.5" thickBot="1" thickTop="1">
      <c r="A134" s="1">
        <v>5</v>
      </c>
      <c r="B134" s="38">
        <f>INDEX('[2]regions'!$D$3:$D$151,MATCH(C134,'[2]regions'!$B$3:$B$151,0))</f>
        <v>716</v>
      </c>
      <c r="C134" s="37" t="s">
        <v>121</v>
      </c>
      <c r="D134" s="40">
        <v>8357</v>
      </c>
      <c r="E134" s="40">
        <v>8905</v>
      </c>
      <c r="F134" s="40">
        <v>8379</v>
      </c>
      <c r="G134" s="40">
        <v>7516</v>
      </c>
      <c r="H134" s="40">
        <v>6811</v>
      </c>
      <c r="I134" s="40">
        <v>6284</v>
      </c>
      <c r="J134" s="40">
        <v>5751</v>
      </c>
      <c r="K134" s="40">
        <v>5315</v>
      </c>
      <c r="L134" s="40">
        <v>5560</v>
      </c>
    </row>
    <row r="135" spans="1:12" ht="16.5" thickBot="1" thickTop="1">
      <c r="A135" s="1">
        <v>5</v>
      </c>
      <c r="B135" s="38">
        <f>INDEX('[2]regions'!$D$3:$D$151,MATCH(C135,'[2]regions'!$B$3:$B$151,0))</f>
        <v>717</v>
      </c>
      <c r="C135" s="37" t="s">
        <v>122</v>
      </c>
      <c r="D135" s="40">
        <v>3344</v>
      </c>
      <c r="E135" s="40">
        <v>3011</v>
      </c>
      <c r="F135" s="40">
        <v>3027</v>
      </c>
      <c r="G135" s="40">
        <v>2796</v>
      </c>
      <c r="H135" s="40">
        <v>2494</v>
      </c>
      <c r="I135" s="40">
        <v>2470</v>
      </c>
      <c r="J135" s="40">
        <v>2517</v>
      </c>
      <c r="K135" s="40">
        <v>2278</v>
      </c>
      <c r="L135" s="40">
        <v>2307</v>
      </c>
    </row>
    <row r="136" spans="1:12" ht="16.5" thickBot="1" thickTop="1">
      <c r="A136" s="1">
        <v>5</v>
      </c>
      <c r="B136" s="38">
        <f>INDEX('[2]regions'!$D$3:$D$151,MATCH(C136,'[2]regions'!$B$3:$B$151,0))</f>
        <v>718</v>
      </c>
      <c r="C136" s="37" t="s">
        <v>123</v>
      </c>
      <c r="D136" s="40">
        <v>974</v>
      </c>
      <c r="E136" s="40">
        <v>806</v>
      </c>
      <c r="F136" s="40">
        <v>760</v>
      </c>
      <c r="G136" s="40">
        <v>697</v>
      </c>
      <c r="H136" s="40">
        <v>618</v>
      </c>
      <c r="I136" s="40">
        <v>563</v>
      </c>
      <c r="J136" s="40">
        <v>585</v>
      </c>
      <c r="K136" s="40">
        <v>573</v>
      </c>
      <c r="L136" s="40">
        <v>694</v>
      </c>
    </row>
    <row r="137" ht="15" thickTop="1"/>
  </sheetData>
  <sheetProtection/>
  <mergeCells count="3">
    <mergeCell ref="B1:M1"/>
    <mergeCell ref="D35:AP35"/>
    <mergeCell ref="F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2015-02-06T14:32:22Z</dcterms:modified>
  <cp:category/>
  <cp:version/>
  <cp:contentType/>
  <cp:contentStatus/>
</cp:coreProperties>
</file>