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<sst xmlns="http://schemas.openxmlformats.org/spreadsheetml/2006/main" count="231" uniqueCount="135">
  <si>
    <t>название показателя</t>
  </si>
  <si>
    <t>№ показателя п/п</t>
  </si>
  <si>
    <t>код показателя</t>
  </si>
  <si>
    <t>число переменных по вертикали</t>
  </si>
  <si>
    <t>название категории 1</t>
  </si>
  <si>
    <t>№ категории 1 п/п</t>
  </si>
  <si>
    <t>код категории 1</t>
  </si>
  <si>
    <t>Число строк категории 1</t>
  </si>
  <si>
    <t>число переменных по горизонтали</t>
  </si>
  <si>
    <t>Число столбцов в категории 1</t>
  </si>
  <si>
    <t>источник</t>
  </si>
  <si>
    <t>линк на источник</t>
  </si>
  <si>
    <t>единица измерения</t>
  </si>
  <si>
    <t>дата получения информации из источника</t>
  </si>
  <si>
    <t>дата загрузки в Базу данных</t>
  </si>
  <si>
    <t>ответственное лицо</t>
  </si>
  <si>
    <t>имя файла</t>
  </si>
  <si>
    <t>краткое описание</t>
  </si>
  <si>
    <t>Информационный массив</t>
  </si>
  <si>
    <t>год</t>
  </si>
  <si>
    <t>размерность инф.массива</t>
  </si>
  <si>
    <t>название инф.массива</t>
  </si>
  <si>
    <t>тип источника</t>
  </si>
  <si>
    <t>База данных</t>
  </si>
  <si>
    <t>название категории 2</t>
  </si>
  <si>
    <t>№ категории 2 п/п</t>
  </si>
  <si>
    <t>код категории 2</t>
  </si>
  <si>
    <t>Число строк категории 2</t>
  </si>
  <si>
    <t>М e t a</t>
  </si>
  <si>
    <t>Регионы РФ</t>
  </si>
  <si>
    <t>http://fedstat.ru/indicator/data.do</t>
  </si>
  <si>
    <t>Гудкова Т.Б.</t>
  </si>
  <si>
    <t>код</t>
  </si>
  <si>
    <t>Регион</t>
  </si>
  <si>
    <t>Российская Федеpация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</si>
  <si>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</si>
  <si>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</si>
  <si>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</si>
  <si>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</si>
  <si>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</si>
  <si>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</si>
  <si>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</si>
  <si>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</si>
  <si>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</si>
  <si>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</si>
  <si>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</si>
  <si>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</si>
  <si>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</si>
  <si>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</si>
  <si>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</si>
  <si>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</si>
  <si>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</si>
  <si>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</si>
  <si>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</si>
  <si>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</si>
  <si>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</si>
  <si>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</si>
  <si>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Ненецкий автономный 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</si>
  <si>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</si>
  <si>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</si>
  <si>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</si>
  <si>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</si>
  <si>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</si>
  <si>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</si>
  <si>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</si>
  <si>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</si>
  <si>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</si>
  <si>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</si>
  <si>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</si>
  <si>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</si>
  <si>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</si>
  <si>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</si>
  <si>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</si>
  <si>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</si>
  <si>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</si>
  <si>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</si>
  <si>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</si>
  <si>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</si>
  <si>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</si>
  <si>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</si>
  <si>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</si>
  <si>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</si>
  <si>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</si>
  <si>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</si>
  <si>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</si>
  <si>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</si>
  <si>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</si>
  <si>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</si>
  <si>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</si>
  <si>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</si>
  <si>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</si>
  <si>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</si>
  <si>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</si>
  <si>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</si>
  <si>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</si>
  <si>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</si>
  <si>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</si>
  <si>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</si>
  <si>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Ханты-Мансийский автономный округ-Югра</t>
  </si>
  <si>
    <t>Ямало-Ненецкий автономный 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</si>
  <si>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</si>
  <si>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</si>
  <si>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</si>
  <si>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</si>
  <si>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</si>
  <si>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</si>
  <si>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</si>
  <si>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</si>
  <si>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</si>
  <si>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</si>
  <si>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</si>
  <si>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</si>
  <si>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</si>
  <si>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</si>
  <si>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</si>
  <si>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</si>
  <si>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</si>
  <si>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</si>
  <si>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</si>
  <si>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</si>
  <si>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</si>
  <si>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</si>
  <si>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</si>
  <si>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Массив получен путем копирования содержимого Excel файла по запросу в ЕМИСС</t>
  </si>
  <si>
    <t>Архангельская область</t>
  </si>
  <si>
    <t>Тюменская область</t>
  </si>
  <si>
    <t>на 100000 населения в год</t>
  </si>
  <si>
    <t>Первичная заболеваемость</t>
  </si>
  <si>
    <t>Первичная заболеваемость злокачественными новообразованиями, 2005-2013  </t>
  </si>
  <si>
    <t>Единая межведомственная информационно-статистическая система: Министерство здравоохранения Российской Федерации</t>
  </si>
  <si>
    <t>gud_016.xls</t>
  </si>
  <si>
    <t>Злокачественные новообразования</t>
  </si>
  <si>
    <t>Камчатская область</t>
  </si>
  <si>
    <t>нозология</t>
  </si>
  <si>
    <t>Первичная заболеваемость злокачественными новообразованиями по регионам России, 2005-2013  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</si>
</sst>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####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sz val="10"/>
      <name val="Arial Narrow"/>
      <family val="2"/>
    </font>
    <font>
      <b/>
      <sz val="11"/>
      <color indexed="9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b/>
      <sz val="11"/>
      <color indexed="10"/>
      <name val="Arial"/>
      <family val="2"/>
    </font>
    <font>
      <sz val="8"/>
      <name val="Arial Narrow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9"/>
      <color theme="1"/>
      <name val="Arial Narrow"/>
      <family val="2"/>
    </font>
    <font>
      <b/>
      <sz val="12"/>
      <color rgb="FFFF0000"/>
      <name val="Arial Narrow"/>
      <family val="2"/>
    </font>
    <font>
      <sz val="8"/>
      <color theme="1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 style="thick">
        <color indexed="14"/>
      </top>
      <bottom/>
    </border>
    <border>
      <left style="thick">
        <color indexed="14"/>
      </left>
      <right/>
      <top/>
      <bottom/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/>
      <top style="thick">
        <color indexed="14"/>
      </top>
      <bottom/>
    </border>
    <border>
      <left style="thick">
        <color indexed="14"/>
      </left>
      <right style="thick">
        <color indexed="14"/>
      </right>
      <top/>
      <bottom/>
    </border>
    <border>
      <left style="thick">
        <color indexed="14"/>
      </left>
      <right/>
      <top/>
      <bottom style="thick">
        <color indexed="14"/>
      </bottom>
    </border>
    <border>
      <left style="thick">
        <color indexed="14"/>
      </left>
      <right style="thick">
        <color indexed="14"/>
      </right>
      <top/>
      <bottom style="thick">
        <color indexed="14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n"/>
      <right style="thin"/>
      <top style="thin"/>
      <bottom style="thin"/>
    </border>
    <border>
      <left style="thin"/>
      <right style="thin"/>
      <top style="double">
        <color indexed="14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9" fillId="35" borderId="0" xfId="0" applyFont="1" applyFill="1" applyAlignment="1">
      <alignment horizontal="left" vertical="center"/>
    </xf>
    <xf numFmtId="0" fontId="9" fillId="35" borderId="0" xfId="0" applyFont="1" applyFill="1" applyAlignment="1">
      <alignment horizontal="center" vertical="center"/>
    </xf>
    <xf numFmtId="0" fontId="8" fillId="34" borderId="11" xfId="42" applyFill="1" applyBorder="1" applyAlignment="1" applyProtection="1">
      <alignment horizontal="center" vertical="center"/>
      <protection/>
    </xf>
    <xf numFmtId="14" fontId="5" fillId="34" borderId="11" xfId="0" applyNumberFormat="1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left" vertical="center"/>
    </xf>
    <xf numFmtId="0" fontId="10" fillId="36" borderId="13" xfId="0" applyFont="1" applyFill="1" applyBorder="1" applyAlignment="1">
      <alignment horizontal="left" vertical="center"/>
    </xf>
    <xf numFmtId="0" fontId="10" fillId="36" borderId="14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36" borderId="15" xfId="0" applyFont="1" applyFill="1" applyBorder="1" applyAlignment="1">
      <alignment horizontal="left" vertical="center"/>
    </xf>
    <xf numFmtId="0" fontId="10" fillId="36" borderId="16" xfId="0" applyFont="1" applyFill="1" applyBorder="1" applyAlignment="1">
      <alignment horizontal="left" vertical="center"/>
    </xf>
    <xf numFmtId="0" fontId="10" fillId="36" borderId="17" xfId="0" applyFont="1" applyFill="1" applyBorder="1" applyAlignment="1">
      <alignment horizontal="left" vertical="center"/>
    </xf>
    <xf numFmtId="0" fontId="10" fillId="36" borderId="18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36" borderId="14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/>
    </xf>
    <xf numFmtId="0" fontId="54" fillId="0" borderId="0" xfId="0" applyFont="1" applyAlignment="1">
      <alignment vertical="center"/>
    </xf>
    <xf numFmtId="14" fontId="5" fillId="37" borderId="11" xfId="0" applyNumberFormat="1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5" fillId="38" borderId="20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55" fillId="38" borderId="22" xfId="0" applyFont="1" applyFill="1" applyBorder="1" applyAlignment="1">
      <alignment horizontal="left" vertical="center" wrapText="1"/>
    </xf>
    <xf numFmtId="0" fontId="9" fillId="38" borderId="23" xfId="0" applyFont="1" applyFill="1" applyBorder="1" applyAlignment="1">
      <alignment horizontal="center" vertical="center"/>
    </xf>
    <xf numFmtId="170" fontId="57" fillId="39" borderId="20" xfId="0" applyNumberFormat="1" applyFont="1" applyFill="1" applyBorder="1" applyAlignment="1">
      <alignment horizontal="center" vertical="center"/>
    </xf>
    <xf numFmtId="3" fontId="57" fillId="39" borderId="20" xfId="0" applyNumberFormat="1" applyFont="1" applyFill="1" applyBorder="1" applyAlignment="1">
      <alignment horizontal="center" vertical="center"/>
    </xf>
    <xf numFmtId="0" fontId="9" fillId="39" borderId="20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15" fillId="38" borderId="20" xfId="0" applyFont="1" applyFill="1" applyBorder="1" applyAlignment="1">
      <alignment horizontal="center" vertical="center"/>
    </xf>
    <xf numFmtId="0" fontId="13" fillId="38" borderId="26" xfId="0" applyFont="1" applyFill="1" applyBorder="1" applyAlignment="1">
      <alignment horizontal="center" vertical="center"/>
    </xf>
    <xf numFmtId="0" fontId="13" fillId="38" borderId="20" xfId="0" applyFont="1" applyFill="1" applyBorder="1" applyAlignment="1">
      <alignment horizontal="center" vertical="center"/>
    </xf>
    <xf numFmtId="0" fontId="55" fillId="40" borderId="20" xfId="0" applyFont="1" applyFill="1" applyBorder="1" applyAlignment="1">
      <alignment horizontal="left" vertical="center" wrapText="1"/>
    </xf>
    <xf numFmtId="0" fontId="16" fillId="34" borderId="11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 wrapText="1"/>
    </xf>
    <xf numFmtId="0" fontId="3" fillId="41" borderId="0" xfId="0" applyFont="1" applyFill="1" applyBorder="1" applyAlignment="1">
      <alignment horizontal="center" vertical="center"/>
    </xf>
    <xf numFmtId="0" fontId="4" fillId="41" borderId="0" xfId="0" applyFont="1" applyFill="1" applyAlignment="1">
      <alignment vertical="center"/>
    </xf>
    <xf numFmtId="0" fontId="7" fillId="34" borderId="13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left" vertical="center" wrapText="1"/>
    </xf>
    <xf numFmtId="0" fontId="13" fillId="42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prav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  <row r="22">
          <cell r="B22" t="str">
            <v>направление миграции</v>
          </cell>
          <cell r="C22">
            <v>20</v>
          </cell>
          <cell r="D22" t="str">
            <v>MigDir</v>
          </cell>
        </row>
        <row r="23">
          <cell r="B23" t="str">
            <v>образование</v>
          </cell>
          <cell r="C23">
            <v>21</v>
          </cell>
          <cell r="D23" t="str">
            <v>Edu</v>
          </cell>
        </row>
        <row r="24">
          <cell r="B24" t="str">
            <v>причина миграции</v>
          </cell>
          <cell r="C24">
            <v>22</v>
          </cell>
          <cell r="D24" t="str">
            <v>ReaMig</v>
          </cell>
        </row>
        <row r="25">
          <cell r="B25" t="str">
            <v>цель поездки</v>
          </cell>
          <cell r="C25">
            <v>23</v>
          </cell>
          <cell r="D25" t="str">
            <v>Goal</v>
          </cell>
        </row>
        <row r="26">
          <cell r="B26" t="str">
            <v>брачное состояние</v>
          </cell>
          <cell r="C26">
            <v>24</v>
          </cell>
          <cell r="D26" t="str">
            <v>MaSta</v>
          </cell>
        </row>
        <row r="27">
          <cell r="B27" t="str">
            <v>перинатальный период</v>
          </cell>
          <cell r="C27">
            <v>25</v>
          </cell>
          <cell r="D27" t="str">
            <v>per_per</v>
          </cell>
        </row>
        <row r="28">
          <cell r="B28" t="str">
            <v>очередность рождения</v>
          </cell>
          <cell r="C28">
            <v>26</v>
          </cell>
          <cell r="D28" t="str">
            <v>BirOrd</v>
          </cell>
        </row>
        <row r="29">
          <cell r="B29" t="str">
            <v>Регионы РФ выбытия</v>
          </cell>
          <cell r="C29">
            <v>3</v>
          </cell>
          <cell r="D29" t="str">
            <v>RegRusOut</v>
          </cell>
        </row>
        <row r="30">
          <cell r="B30" t="str">
            <v>Регионы РФ прибытия</v>
          </cell>
          <cell r="C30">
            <v>3</v>
          </cell>
          <cell r="D30" t="str">
            <v>RegRusIn</v>
          </cell>
        </row>
        <row r="31">
          <cell r="B31" t="str">
            <v>графа ТС</v>
          </cell>
          <cell r="C31">
            <v>27</v>
          </cell>
          <cell r="D31" t="str">
            <v>indLT</v>
          </cell>
        </row>
        <row r="32">
          <cell r="B32" t="str">
            <v>вид демографической нагрузки</v>
          </cell>
          <cell r="C32">
            <v>28</v>
          </cell>
          <cell r="D32" t="str">
            <v>DepRatTyp</v>
          </cell>
        </row>
        <row r="33">
          <cell r="B33" t="str">
            <v>тип населения</v>
          </cell>
          <cell r="C33">
            <v>29</v>
          </cell>
          <cell r="D33" t="str">
            <v>DJDF</v>
          </cell>
        </row>
        <row r="34">
          <cell r="B34" t="str">
            <v>возраст до 1 года</v>
          </cell>
          <cell r="C34">
            <v>30</v>
          </cell>
          <cell r="D34" t="str">
            <v>Year1</v>
          </cell>
        </row>
        <row r="35">
          <cell r="B35" t="str">
            <v>месяц</v>
          </cell>
          <cell r="C35">
            <v>31</v>
          </cell>
          <cell r="D35" t="str">
            <v>Month</v>
          </cell>
        </row>
        <row r="36">
          <cell r="B36" t="str">
            <v>тип показателя 1</v>
          </cell>
          <cell r="C36">
            <v>32</v>
          </cell>
          <cell r="D36" t="str">
            <v>type1</v>
          </cell>
        </row>
        <row r="37">
          <cell r="B37" t="str">
            <v>тип показателя 2</v>
          </cell>
          <cell r="C37">
            <v>33</v>
          </cell>
          <cell r="D37" t="str">
            <v>type2</v>
          </cell>
        </row>
        <row r="38">
          <cell r="B38" t="str">
            <v>страна проживания</v>
          </cell>
          <cell r="C38">
            <v>34</v>
          </cell>
          <cell r="D38" t="str">
            <v>country</v>
          </cell>
        </row>
        <row r="39">
          <cell r="B39" t="str">
            <v>компоненты изменения</v>
          </cell>
          <cell r="C39">
            <v>35</v>
          </cell>
          <cell r="D39" t="str">
            <v>Components</v>
          </cell>
        </row>
        <row r="40">
          <cell r="B40" t="str">
            <v>источник данных</v>
          </cell>
          <cell r="C40">
            <v>36</v>
          </cell>
          <cell r="D40" t="str">
            <v>Sources</v>
          </cell>
        </row>
        <row r="41">
          <cell r="B41" t="str">
            <v>направление миграционного обмена</v>
          </cell>
          <cell r="C41">
            <v>37</v>
          </cell>
          <cell r="D41" t="str">
            <v>direct</v>
          </cell>
        </row>
        <row r="42">
          <cell r="B42" t="str">
            <v>продолжительность проживания</v>
          </cell>
          <cell r="C42">
            <v>38</v>
          </cell>
          <cell r="D42" t="str">
            <v>projiv</v>
          </cell>
        </row>
        <row r="43">
          <cell r="B43" t="str">
            <v>Возраст</v>
          </cell>
          <cell r="C43">
            <v>5</v>
          </cell>
          <cell r="D43" t="str">
            <v>AGE5F</v>
          </cell>
        </row>
        <row r="44">
          <cell r="B44" t="str">
            <v>продолжительность брака</v>
          </cell>
          <cell r="C44">
            <v>39</v>
          </cell>
          <cell r="D44" t="str">
            <v>marr_dur</v>
          </cell>
        </row>
        <row r="45">
          <cell r="B45" t="str">
            <v>религиозная принадлежность</v>
          </cell>
          <cell r="C45">
            <v>40</v>
          </cell>
          <cell r="D45" t="str">
            <v>relig</v>
          </cell>
        </row>
        <row r="46">
          <cell r="B46" t="str">
            <v>год рождения</v>
          </cell>
          <cell r="C46">
            <v>41</v>
          </cell>
          <cell r="D46" t="str">
            <v>birthyear</v>
          </cell>
        </row>
        <row r="47">
          <cell r="B47" t="str">
            <v>год рождения женщины</v>
          </cell>
          <cell r="C47">
            <v>42</v>
          </cell>
          <cell r="D47" t="str">
            <v>womanbirthyear</v>
          </cell>
        </row>
        <row r="48">
          <cell r="B48" t="str">
            <v>нозология</v>
          </cell>
          <cell r="C48">
            <v>43</v>
          </cell>
          <cell r="D48" t="str">
            <v>nosology</v>
          </cell>
        </row>
        <row r="52">
          <cell r="B52">
            <v>1</v>
          </cell>
          <cell r="C52">
            <v>2</v>
          </cell>
          <cell r="D52">
            <v>3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Type1"/>
      <sheetName val="Type2"/>
      <sheetName val="units"/>
    </sheetNames>
    <sheetDataSet>
      <sheetData sheetId="0">
        <row r="3">
          <cell r="B3" t="str">
            <v>Txt file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>
            <v>1</v>
          </cell>
          <cell r="C5">
            <v>2</v>
          </cell>
          <cell r="D5">
            <v>3</v>
          </cell>
        </row>
        <row r="6">
          <cell r="B6" t="str">
            <v>Общий коэффициент смертности</v>
          </cell>
          <cell r="C6">
            <v>1</v>
          </cell>
          <cell r="D6" t="str">
            <v>CMR</v>
          </cell>
        </row>
        <row r="7">
          <cell r="B7" t="str">
            <v>Коэффициент естественного прироста</v>
          </cell>
          <cell r="C7">
            <v>2</v>
          </cell>
          <cell r="D7" t="str">
            <v>RNI</v>
          </cell>
        </row>
        <row r="8">
          <cell r="B8" t="str">
            <v>Общий коэффициент рождаемости</v>
          </cell>
          <cell r="C8">
            <v>3</v>
          </cell>
          <cell r="D8" t="str">
            <v>CBR</v>
          </cell>
        </row>
        <row r="9">
          <cell r="B9" t="str">
            <v>Коэффициент суммарной рождаемости</v>
          </cell>
          <cell r="C9">
            <v>4</v>
          </cell>
          <cell r="D9" t="str">
            <v>TFR</v>
          </cell>
        </row>
        <row r="10">
          <cell r="B10" t="str">
            <v>Коэффициент младенческой смертности</v>
          </cell>
          <cell r="C10">
            <v>5</v>
          </cell>
          <cell r="D10" t="str">
            <v>IMR</v>
          </cell>
        </row>
        <row r="11">
          <cell r="B11" t="str">
            <v>Нетто-коэффициент воспроизводства</v>
          </cell>
          <cell r="C11">
            <v>6</v>
          </cell>
          <cell r="D11" t="str">
            <v>NRR</v>
          </cell>
        </row>
        <row r="12">
          <cell r="B12" t="str">
            <v>Общий коэффициент разводимости</v>
          </cell>
          <cell r="C12">
            <v>7</v>
          </cell>
          <cell r="D12" t="str">
            <v>CDiR</v>
          </cell>
        </row>
        <row r="13">
          <cell r="B13" t="str">
            <v>Общий прирост населения</v>
          </cell>
          <cell r="C13">
            <v>8</v>
          </cell>
          <cell r="D13" t="str">
            <v>PI</v>
          </cell>
        </row>
        <row r="14">
          <cell r="B14" t="str">
            <v>Возрастные коэффициенты рождаемости</v>
          </cell>
          <cell r="C14">
            <v>9</v>
          </cell>
          <cell r="D14" t="str">
            <v>ASFR</v>
          </cell>
        </row>
        <row r="15">
          <cell r="B15" t="str">
            <v>Число умерших</v>
          </cell>
          <cell r="C15">
            <v>10</v>
          </cell>
          <cell r="D15" t="str">
            <v>Deaths</v>
          </cell>
        </row>
        <row r="16">
          <cell r="B16" t="str">
            <v>Ожидаемая продолжительность жизни при рождении</v>
          </cell>
          <cell r="C16">
            <v>11</v>
          </cell>
          <cell r="D16" t="str">
            <v>e0</v>
          </cell>
        </row>
        <row r="17">
          <cell r="B17" t="str">
            <v>Стандартизированный коэффициент смертности по причинам смерти</v>
          </cell>
          <cell r="C17">
            <v>12</v>
          </cell>
          <cell r="D17" t="str">
            <v>SDR</v>
          </cell>
        </row>
        <row r="18">
          <cell r="B18" t="str">
            <v>Коэффициенты смертности по причинам смерти</v>
          </cell>
          <cell r="C18">
            <v>13</v>
          </cell>
          <cell r="D18" t="str">
            <v>DRCa</v>
          </cell>
        </row>
        <row r="19">
          <cell r="B19" t="str">
            <v>Численность населения на начало года</v>
          </cell>
          <cell r="C19">
            <v>14</v>
          </cell>
          <cell r="D19" t="str">
            <v>POP</v>
          </cell>
        </row>
        <row r="20">
          <cell r="B20" t="str">
            <v>Число родившихся</v>
          </cell>
          <cell r="C20">
            <v>15</v>
          </cell>
          <cell r="D20" t="str">
            <v>Births</v>
          </cell>
        </row>
        <row r="21">
          <cell r="B21" t="str">
            <v>Естественный прирост</v>
          </cell>
          <cell r="C21">
            <v>16</v>
          </cell>
          <cell r="D21" t="str">
            <v>Nat_in</v>
          </cell>
        </row>
        <row r="22">
          <cell r="B22" t="str">
            <v>Общий коэффициент брачности</v>
          </cell>
          <cell r="C22">
            <v>17</v>
          </cell>
          <cell r="D22" t="str">
            <v>CMaR</v>
          </cell>
        </row>
        <row r="23">
          <cell r="B23" t="str">
            <v>Число родившихся живыми</v>
          </cell>
          <cell r="C23">
            <v>18</v>
          </cell>
          <cell r="D23" t="str">
            <v>Births</v>
          </cell>
        </row>
        <row r="24">
          <cell r="B24" t="str">
            <v>Среднегодовая численность населения</v>
          </cell>
          <cell r="C24">
            <v>19</v>
          </cell>
          <cell r="D24" t="str">
            <v>MYPOP</v>
          </cell>
        </row>
        <row r="25">
          <cell r="B25" t="str">
            <v>Младенческая смертность</v>
          </cell>
          <cell r="C25">
            <v>20</v>
          </cell>
          <cell r="D25" t="str">
            <v>Inf_Mor</v>
          </cell>
        </row>
        <row r="26">
          <cell r="B26" t="str">
            <v>Число браков</v>
          </cell>
          <cell r="C26">
            <v>21</v>
          </cell>
          <cell r="D26" t="str">
            <v>Marriages</v>
          </cell>
        </row>
        <row r="27">
          <cell r="B27" t="str">
            <v>Число разводов</v>
          </cell>
          <cell r="C27">
            <v>22</v>
          </cell>
          <cell r="D27" t="str">
            <v>Div</v>
          </cell>
        </row>
        <row r="28">
          <cell r="B28" t="str">
            <v>Коэффициент абортов</v>
          </cell>
          <cell r="C28">
            <v>23</v>
          </cell>
          <cell r="D28" t="str">
            <v>Ab_Rate</v>
          </cell>
        </row>
        <row r="29">
          <cell r="B29" t="str">
            <v>Коэффициент младенческой смертности по причинам смерти</v>
          </cell>
          <cell r="C29">
            <v>24</v>
          </cell>
          <cell r="D29" t="str">
            <v>IMR_CD</v>
          </cell>
        </row>
        <row r="30">
          <cell r="B30" t="str">
            <v>Коэффициент мертворождаемости</v>
          </cell>
          <cell r="C30">
            <v>25</v>
          </cell>
          <cell r="D30" t="str">
            <v>StBR</v>
          </cell>
        </row>
        <row r="31">
          <cell r="B31" t="str">
            <v>Коэффициент неонатальной смертности</v>
          </cell>
          <cell r="C31">
            <v>26</v>
          </cell>
          <cell r="D31" t="str">
            <v>NeoMR</v>
          </cell>
        </row>
        <row r="32">
          <cell r="B32" t="str">
            <v>Коэффициент перинатальной смертности</v>
          </cell>
          <cell r="C32">
            <v>27</v>
          </cell>
          <cell r="D32" t="str">
            <v>PerMR</v>
          </cell>
        </row>
        <row r="33">
          <cell r="B33" t="str">
            <v>Внебрачная рождаемость</v>
          </cell>
          <cell r="C33">
            <v>28</v>
          </cell>
          <cell r="D33" t="str">
            <v>ExtMFR</v>
          </cell>
        </row>
        <row r="34">
          <cell r="B34" t="str">
            <v>Средний возраст женщин при вступления в первый брак</v>
          </cell>
          <cell r="C34">
            <v>29</v>
          </cell>
          <cell r="D34" t="str">
            <v>MAW1M</v>
          </cell>
        </row>
        <row r="35">
          <cell r="B35" t="str">
            <v>Итоговая рождаемость</v>
          </cell>
          <cell r="C35">
            <v>30</v>
          </cell>
          <cell r="D35" t="str">
            <v>CTFR</v>
          </cell>
        </row>
        <row r="36">
          <cell r="B36" t="str">
            <v>Средний возраст матери при рождении ребенка</v>
          </cell>
          <cell r="C36">
            <v>31</v>
          </cell>
          <cell r="D36" t="str">
            <v>MACB</v>
          </cell>
        </row>
        <row r="37">
          <cell r="B37" t="str">
            <v>Демографическая нагрузка</v>
          </cell>
          <cell r="C37">
            <v>32</v>
          </cell>
          <cell r="D37" t="str">
            <v>DepRat</v>
          </cell>
        </row>
        <row r="38">
          <cell r="B38" t="str">
            <v>Общий коэффициент прироста населения</v>
          </cell>
          <cell r="C38">
            <v>33</v>
          </cell>
          <cell r="D38" t="str">
            <v>PIR</v>
          </cell>
        </row>
        <row r="39">
          <cell r="B39" t="str">
            <v>Национальный состав мигрантов</v>
          </cell>
          <cell r="C39">
            <v>34</v>
          </cell>
          <cell r="D39" t="str">
            <v>ECM</v>
          </cell>
        </row>
        <row r="40">
          <cell r="B40" t="str">
            <v>Гражданство международных мигрантов</v>
          </cell>
          <cell r="C40">
            <v>35</v>
          </cell>
          <cell r="D40" t="str">
            <v>Citi</v>
          </cell>
        </row>
        <row r="41">
          <cell r="B41" t="str">
            <v>Миграционный прирост населения</v>
          </cell>
          <cell r="C41">
            <v>36</v>
          </cell>
          <cell r="D41" t="str">
            <v>NetMi</v>
          </cell>
        </row>
        <row r="42">
          <cell r="B42" t="str">
            <v>Коэффициент миграционного прироста</v>
          </cell>
          <cell r="C42">
            <v>37</v>
          </cell>
          <cell r="D42" t="str">
            <v>NetMiR</v>
          </cell>
        </row>
        <row r="43">
          <cell r="B43" t="str">
            <v>Число внебрачных рождений</v>
          </cell>
          <cell r="C43">
            <v>38</v>
          </cell>
          <cell r="D43" t="str">
            <v>ExtMB</v>
          </cell>
        </row>
        <row r="44">
          <cell r="B44" t="str">
            <v>Прогноз численности населения</v>
          </cell>
          <cell r="C44">
            <v>39</v>
          </cell>
          <cell r="D44" t="str">
            <v>PopProj</v>
          </cell>
        </row>
        <row r="45">
          <cell r="B45" t="str">
            <v>Число мертворождений</v>
          </cell>
          <cell r="C45">
            <v>40</v>
          </cell>
          <cell r="D45" t="str">
            <v>StBir</v>
          </cell>
        </row>
        <row r="46">
          <cell r="B46" t="str">
            <v>Коэффициент ранней неонатальной смертности</v>
          </cell>
          <cell r="C46">
            <v>41</v>
          </cell>
          <cell r="D46" t="str">
            <v>ENeoMR</v>
          </cell>
        </row>
        <row r="47">
          <cell r="B47" t="str">
            <v>Средний возраст населения</v>
          </cell>
          <cell r="C47">
            <v>42</v>
          </cell>
          <cell r="D47" t="str">
            <v>MeAge</v>
          </cell>
        </row>
        <row r="48">
          <cell r="B48" t="str">
            <v>Число легальных абортов</v>
          </cell>
          <cell r="C48">
            <v>43</v>
          </cell>
          <cell r="D48" t="str">
            <v>LeAb</v>
          </cell>
        </row>
        <row r="49">
          <cell r="B49" t="str">
            <v>Число легальных искусственных абортов</v>
          </cell>
          <cell r="C49">
            <v>43</v>
          </cell>
          <cell r="D49" t="str">
            <v>LeAb</v>
          </cell>
        </row>
        <row r="50">
          <cell r="B50" t="str">
            <v>Доля первых браков</v>
          </cell>
          <cell r="C50">
            <v>44</v>
          </cell>
          <cell r="D50" t="str">
            <v>Per1Ma</v>
          </cell>
        </row>
        <row r="51">
          <cell r="B51" t="str">
            <v>Плотность населения</v>
          </cell>
          <cell r="C51">
            <v>45</v>
          </cell>
          <cell r="D51" t="str">
            <v>PoDens</v>
          </cell>
        </row>
        <row r="52">
          <cell r="B52" t="str">
            <v>Численность иностранцев</v>
          </cell>
          <cell r="C52">
            <v>46</v>
          </cell>
          <cell r="D52" t="str">
            <v>ForCit</v>
          </cell>
        </row>
        <row r="53">
          <cell r="B53" t="str">
            <v>Численность граждан, родившихся за границей</v>
          </cell>
          <cell r="C53">
            <v>47</v>
          </cell>
          <cell r="D53" t="str">
            <v>ForBor</v>
          </cell>
        </row>
        <row r="54">
          <cell r="B54" t="str">
            <v>Число абортов на 100 рождений</v>
          </cell>
          <cell r="C54">
            <v>23</v>
          </cell>
          <cell r="D54" t="str">
            <v>Ab_Rate</v>
          </cell>
        </row>
        <row r="55">
          <cell r="B55" t="str">
            <v>Вступившие в брак по возрасту невесты</v>
          </cell>
          <cell r="C55">
            <v>48</v>
          </cell>
          <cell r="D55" t="str">
            <v>AgMaBr</v>
          </cell>
        </row>
        <row r="56">
          <cell r="B56" t="str">
            <v>Вступившие в брак по возрасту жениха</v>
          </cell>
          <cell r="C56">
            <v>49</v>
          </cell>
          <cell r="D56" t="str">
            <v>AgMaGr</v>
          </cell>
        </row>
        <row r="57">
          <cell r="B57" t="str">
            <v>Число умерших по причинам смерти</v>
          </cell>
          <cell r="C57">
            <v>50</v>
          </cell>
          <cell r="D57" t="str">
            <v>DeaCau</v>
          </cell>
        </row>
        <row r="58">
          <cell r="B58" t="str">
            <v>Медианный возраст населения</v>
          </cell>
          <cell r="C58">
            <v>51</v>
          </cell>
          <cell r="D58" t="str">
            <v>MediAg</v>
          </cell>
        </row>
        <row r="59">
          <cell r="B59" t="str">
            <v>Ожидаемая продолжительность жизни</v>
          </cell>
          <cell r="C59">
            <v>52</v>
          </cell>
          <cell r="D59" t="str">
            <v>LE</v>
          </cell>
        </row>
        <row r="60">
          <cell r="B60" t="str">
            <v>Доля населения по возрастным группам</v>
          </cell>
          <cell r="C60">
            <v>53</v>
          </cell>
          <cell r="D60" t="str">
            <v>PerAge</v>
          </cell>
        </row>
        <row r="61">
          <cell r="B61" t="str">
            <v>Численность мигрантов</v>
          </cell>
          <cell r="C61">
            <v>54</v>
          </cell>
          <cell r="D61" t="str">
            <v>NumMig</v>
          </cell>
        </row>
        <row r="62">
          <cell r="B62" t="str">
            <v>Численность международных мигрантов</v>
          </cell>
          <cell r="C62">
            <v>55</v>
          </cell>
          <cell r="D62" t="str">
            <v>NintMig</v>
          </cell>
        </row>
        <row r="63">
          <cell r="B63" t="str">
            <v>Численность иммигрантов</v>
          </cell>
          <cell r="C63">
            <v>56</v>
          </cell>
          <cell r="D63" t="str">
            <v>Immig</v>
          </cell>
        </row>
        <row r="64">
          <cell r="B64" t="str">
            <v>Брачный состав населения</v>
          </cell>
          <cell r="C64">
            <v>57</v>
          </cell>
          <cell r="D64" t="str">
            <v>MarrSt</v>
          </cell>
        </row>
        <row r="65">
          <cell r="B65" t="str">
            <v>Доля городского населения</v>
          </cell>
          <cell r="C65">
            <v>58</v>
          </cell>
          <cell r="D65" t="str">
            <v>PerUrb</v>
          </cell>
        </row>
        <row r="66">
          <cell r="B66" t="str">
            <v>Темп роста населения</v>
          </cell>
          <cell r="C66">
            <v>59</v>
          </cell>
          <cell r="D66" t="str">
            <v>PopRate</v>
          </cell>
        </row>
        <row r="67">
          <cell r="B67" t="str">
            <v>Перинатальная смертность</v>
          </cell>
          <cell r="C67">
            <v>60</v>
          </cell>
          <cell r="D67" t="str">
            <v>PeriMor</v>
          </cell>
        </row>
        <row r="68">
          <cell r="B68" t="str">
            <v>Численность эмигрантов</v>
          </cell>
          <cell r="C68">
            <v>61</v>
          </cell>
          <cell r="D68" t="str">
            <v>Emigr</v>
          </cell>
        </row>
        <row r="69">
          <cell r="B69" t="str">
            <v>Коэффициент детской смертности</v>
          </cell>
          <cell r="C69">
            <v>62</v>
          </cell>
          <cell r="D69" t="str">
            <v>ChMoR</v>
          </cell>
        </row>
        <row r="70">
          <cell r="B70" t="str">
            <v>Возрастно-половой состав мигрантов</v>
          </cell>
          <cell r="C70">
            <v>63</v>
          </cell>
          <cell r="D70" t="str">
            <v>ASMig</v>
          </cell>
        </row>
        <row r="71">
          <cell r="B71" t="str">
            <v>Соотношение полов</v>
          </cell>
          <cell r="C71">
            <v>64</v>
          </cell>
          <cell r="D71" t="str">
            <v>SeRa</v>
          </cell>
        </row>
        <row r="72">
          <cell r="B72" t="str">
            <v>Младенческая смертность по причинам смерти</v>
          </cell>
          <cell r="C72">
            <v>65</v>
          </cell>
          <cell r="D72" t="str">
            <v>IM_CD</v>
          </cell>
        </row>
        <row r="73">
          <cell r="B73" t="str">
            <v>Вероятность смерти</v>
          </cell>
          <cell r="C73">
            <v>66</v>
          </cell>
          <cell r="D73" t="str">
            <v>ProbD</v>
          </cell>
        </row>
        <row r="74">
          <cell r="B74" t="str">
            <v>Численность людей, приобретших гражданство</v>
          </cell>
          <cell r="C74">
            <v>67</v>
          </cell>
          <cell r="D74" t="str">
            <v>ReCiti</v>
          </cell>
        </row>
        <row r="75">
          <cell r="B75" t="str">
            <v>Таблица смертности</v>
          </cell>
          <cell r="C75">
            <v>68</v>
          </cell>
          <cell r="D75" t="str">
            <v>LT</v>
          </cell>
        </row>
        <row r="76">
          <cell r="B76" t="str">
            <v>Возрастные коэффициенты смертности</v>
          </cell>
          <cell r="C76">
            <v>69</v>
          </cell>
          <cell r="D76" t="str">
            <v>ASDR</v>
          </cell>
        </row>
        <row r="77">
          <cell r="B77" t="str">
            <v>Накопленная рождаемость</v>
          </cell>
          <cell r="C77">
            <v>70</v>
          </cell>
          <cell r="D77" t="str">
            <v>CuFR</v>
          </cell>
        </row>
        <row r="78">
          <cell r="B78" t="str">
            <v>Материнская смертность</v>
          </cell>
          <cell r="C78">
            <v>71</v>
          </cell>
          <cell r="D78" t="str">
            <v>MatMor</v>
          </cell>
        </row>
        <row r="79">
          <cell r="B79" t="str">
            <v>Коэффициент материнской смертности</v>
          </cell>
          <cell r="C79">
            <v>72</v>
          </cell>
          <cell r="D79" t="str">
            <v>MaMoR</v>
          </cell>
        </row>
        <row r="80">
          <cell r="B80" t="str">
            <v>Суммарный коэффициент разводимости</v>
          </cell>
          <cell r="C80">
            <v>73</v>
          </cell>
          <cell r="D80" t="str">
            <v>TDiR</v>
          </cell>
        </row>
        <row r="81">
          <cell r="B81" t="str">
            <v>Корректировка численности населения</v>
          </cell>
          <cell r="C81">
            <v>74</v>
          </cell>
          <cell r="D81" t="str">
            <v>CorPop</v>
          </cell>
        </row>
        <row r="82">
          <cell r="B82" t="str">
            <v>Суммарный коэффициент первых браков</v>
          </cell>
          <cell r="C82">
            <v>75</v>
          </cell>
          <cell r="D82" t="str">
            <v>T1MR</v>
          </cell>
        </row>
        <row r="83">
          <cell r="B83" t="str">
            <v>Доля трудоспособного населения</v>
          </cell>
          <cell r="C83">
            <v>76</v>
          </cell>
          <cell r="D83" t="str">
            <v>PWAP</v>
          </cell>
        </row>
        <row r="84">
          <cell r="B84" t="str">
            <v>Число легальных абортов на 1000 женщин в возрасте 15-49 лет</v>
          </cell>
          <cell r="C84">
            <v>77</v>
          </cell>
          <cell r="D84" t="str">
            <v>LeAb1549</v>
          </cell>
        </row>
        <row r="85">
          <cell r="B85" t="str">
            <v>Компоненты изменения числа рождений</v>
          </cell>
          <cell r="C85">
            <v>78</v>
          </cell>
          <cell r="D85" t="str">
            <v>ComCNB</v>
          </cell>
        </row>
        <row r="86">
          <cell r="B86" t="str">
            <v>Структура рождений по очередности рождения</v>
          </cell>
          <cell r="C86">
            <v>79</v>
          </cell>
          <cell r="D86" t="str">
            <v>SBBO</v>
          </cell>
        </row>
        <row r="87">
          <cell r="B87" t="str">
            <v>Коэффициент суммарной брачности</v>
          </cell>
          <cell r="C87">
            <v>80</v>
          </cell>
          <cell r="D87" t="str">
            <v>TMR</v>
          </cell>
        </row>
        <row r="88">
          <cell r="B88" t="str">
            <v>Средний возраст мужчин при вступлении в первый брак</v>
          </cell>
          <cell r="C88">
            <v>81</v>
          </cell>
          <cell r="D88" t="str">
            <v>MAM1M</v>
          </cell>
        </row>
        <row r="89">
          <cell r="B89" t="str">
            <v>Условный средний возраст при вступлении в первый брак</v>
          </cell>
          <cell r="C89">
            <v>82</v>
          </cell>
          <cell r="D89" t="str">
            <v>SMA1M</v>
          </cell>
        </row>
        <row r="90">
          <cell r="B90" t="str">
            <v>Доля вступавших в брак к возрасту</v>
          </cell>
          <cell r="C90">
            <v>83</v>
          </cell>
          <cell r="D90" t="str">
            <v>PEM</v>
          </cell>
        </row>
        <row r="91">
          <cell r="B91" t="str">
            <v>Средний возраст при вступлении в первый брак</v>
          </cell>
          <cell r="C91">
            <v>84</v>
          </cell>
          <cell r="D91" t="str">
            <v>MA1M</v>
          </cell>
        </row>
        <row r="92">
          <cell r="B92" t="str">
            <v>Число абортов на 1000 женщин в возрасте 15-49 лет</v>
          </cell>
          <cell r="C92">
            <v>85</v>
          </cell>
          <cell r="D92" t="str">
            <v>AbW1549</v>
          </cell>
        </row>
        <row r="93">
          <cell r="B93" t="str">
            <v>Доля повторных браков</v>
          </cell>
          <cell r="C93">
            <v>86</v>
          </cell>
          <cell r="D93" t="str">
            <v>Per2Ma</v>
          </cell>
        </row>
        <row r="94">
          <cell r="B94" t="str">
            <v>Возрастные коэффициенты брачности</v>
          </cell>
          <cell r="C94">
            <v>87</v>
          </cell>
          <cell r="D94" t="str">
            <v>ASMR</v>
          </cell>
        </row>
        <row r="95">
          <cell r="B95" t="str">
            <v>Средний возраст при вступлении в брак</v>
          </cell>
          <cell r="C95">
            <v>88</v>
          </cell>
          <cell r="D95" t="str">
            <v>MAM</v>
          </cell>
        </row>
        <row r="96">
          <cell r="B96" t="str">
            <v>Возрастные коэффициенты разводимости</v>
          </cell>
          <cell r="C96">
            <v>89</v>
          </cell>
          <cell r="D96" t="str">
            <v>ASDiR</v>
          </cell>
        </row>
        <row r="97">
          <cell r="B97" t="str">
            <v>Доля разводов с общими детьми</v>
          </cell>
          <cell r="C97">
            <v>90</v>
          </cell>
          <cell r="D97" t="str">
            <v>PDCC</v>
          </cell>
        </row>
        <row r="98">
          <cell r="B98" t="str">
            <v>Этническая структура населения</v>
          </cell>
          <cell r="C98">
            <v>91</v>
          </cell>
          <cell r="D98" t="str">
            <v>Ethnic</v>
          </cell>
        </row>
        <row r="99">
          <cell r="B99" t="str">
            <v>Коэффициент миграции</v>
          </cell>
          <cell r="C99">
            <v>92</v>
          </cell>
          <cell r="D99" t="str">
            <v>MigRate</v>
          </cell>
        </row>
        <row r="100">
          <cell r="B100" t="str">
            <v>Население по продолжительности проживания</v>
          </cell>
          <cell r="C100">
            <v>93</v>
          </cell>
          <cell r="D100" t="str">
            <v>PDL</v>
          </cell>
        </row>
        <row r="101">
          <cell r="B101" t="str">
            <v>Вторичное соотношение полов</v>
          </cell>
          <cell r="C101">
            <v>94</v>
          </cell>
          <cell r="D101" t="str">
            <v>SRB</v>
          </cell>
        </row>
        <row r="102">
          <cell r="B102" t="str">
            <v>Религиозный состав населения</v>
          </cell>
          <cell r="C102">
            <v>95</v>
          </cell>
          <cell r="D102" t="str">
            <v>RCP</v>
          </cell>
        </row>
        <row r="103">
          <cell r="B103" t="str">
            <v>Коэффициент использования контрацепции</v>
          </cell>
          <cell r="C103">
            <v>96</v>
          </cell>
          <cell r="D103" t="str">
            <v>RCU</v>
          </cell>
        </row>
        <row r="104">
          <cell r="B104" t="str">
            <v>Доля населения по полу</v>
          </cell>
          <cell r="C104">
            <v>97</v>
          </cell>
          <cell r="D104" t="str">
            <v>PPS</v>
          </cell>
        </row>
        <row r="105">
          <cell r="B105" t="str">
            <v>Грамотность</v>
          </cell>
          <cell r="C105">
            <v>98</v>
          </cell>
          <cell r="D105" t="str">
            <v>Liter</v>
          </cell>
        </row>
        <row r="106">
          <cell r="B106" t="str">
            <v>Население по уровню образования</v>
          </cell>
          <cell r="C106">
            <v>99</v>
          </cell>
          <cell r="D106" t="str">
            <v>Educat</v>
          </cell>
        </row>
        <row r="107">
          <cell r="B107" t="str">
            <v>Ожидаемая продолжительность здоровой жизни</v>
          </cell>
          <cell r="C107">
            <v>100</v>
          </cell>
          <cell r="D107" t="str">
            <v>HALE</v>
          </cell>
        </row>
        <row r="108">
          <cell r="B108" t="str">
            <v>Коэффициент постнеонатальной смертности</v>
          </cell>
          <cell r="C108">
            <v>101</v>
          </cell>
          <cell r="D108" t="str">
            <v>PNeoMR</v>
          </cell>
        </row>
        <row r="109">
          <cell r="B109" t="str">
            <v>Брутто-коэффициент воспроизводства</v>
          </cell>
          <cell r="C109">
            <v>102</v>
          </cell>
          <cell r="D109" t="str">
            <v>GRR</v>
          </cell>
        </row>
        <row r="110">
          <cell r="B110" t="str">
            <v>Число всех зарегистрированных абортов</v>
          </cell>
          <cell r="C110">
            <v>103</v>
          </cell>
          <cell r="D110" t="str">
            <v>RegAb</v>
          </cell>
        </row>
        <row r="111">
          <cell r="B111" t="str">
            <v>Число погибших в ДТП</v>
          </cell>
          <cell r="C111">
            <v>104</v>
          </cell>
          <cell r="D111" t="str">
            <v>DeathsTr</v>
          </cell>
        </row>
        <row r="112">
          <cell r="B112" t="str">
            <v>Первичная заболеваемость</v>
          </cell>
          <cell r="C112">
            <v>105</v>
          </cell>
          <cell r="D112" t="str">
            <v>MorbR1</v>
          </cell>
        </row>
        <row r="113">
          <cell r="B113" t="str">
            <v>Число больных с впервые выявленным диагнозом </v>
          </cell>
          <cell r="C113">
            <v>106</v>
          </cell>
          <cell r="D113" t="str">
            <v>Sick1</v>
          </cell>
        </row>
        <row r="114">
          <cell r="B114" t="str">
            <v>Число семей вынужденных переселенцев</v>
          </cell>
          <cell r="C114">
            <v>107</v>
          </cell>
          <cell r="D114" t="str">
            <v>NumFMFa</v>
          </cell>
        </row>
        <row r="115">
          <cell r="B115" t="str">
            <v>Число семей беженцев</v>
          </cell>
          <cell r="C115">
            <v>108</v>
          </cell>
          <cell r="D115" t="str">
            <v>NumRFa</v>
          </cell>
        </row>
        <row r="116">
          <cell r="B116" t="str">
            <v>Число беженцев</v>
          </cell>
          <cell r="C116">
            <v>109</v>
          </cell>
          <cell r="D116" t="str">
            <v>NumRef</v>
          </cell>
        </row>
        <row r="117">
          <cell r="B117" t="str">
            <v>Одногодичная летальность</v>
          </cell>
          <cell r="C117">
            <v>110</v>
          </cell>
          <cell r="D117" t="str">
            <v>Leth1Y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</sheetNames>
    <sheetDataSet>
      <sheetData sheetId="1">
        <row r="3">
          <cell r="B3" t="str">
            <v>Российская Федеpация</v>
          </cell>
          <cell r="D3">
            <v>1</v>
          </cell>
        </row>
        <row r="4">
          <cell r="B4" t="str">
            <v>Центральный Федеральный округ</v>
          </cell>
          <cell r="D4">
            <v>100</v>
          </cell>
        </row>
        <row r="5">
          <cell r="B5" t="str">
            <v>Белгородская область</v>
          </cell>
          <cell r="D5">
            <v>110</v>
          </cell>
        </row>
        <row r="6">
          <cell r="B6" t="str">
            <v>Брянская область</v>
          </cell>
          <cell r="D6">
            <v>111</v>
          </cell>
        </row>
        <row r="7">
          <cell r="B7" t="str">
            <v>Владимирская область</v>
          </cell>
          <cell r="D7">
            <v>112</v>
          </cell>
        </row>
        <row r="8">
          <cell r="B8" t="str">
            <v>Воронежская область</v>
          </cell>
          <cell r="D8">
            <v>113</v>
          </cell>
        </row>
        <row r="9">
          <cell r="B9" t="str">
            <v>Ивановская область</v>
          </cell>
          <cell r="D9">
            <v>114</v>
          </cell>
        </row>
        <row r="10">
          <cell r="B10" t="str">
            <v>Калужская область</v>
          </cell>
          <cell r="D10">
            <v>115</v>
          </cell>
        </row>
        <row r="11">
          <cell r="B11" t="str">
            <v>Костромская область</v>
          </cell>
          <cell r="D11">
            <v>116</v>
          </cell>
        </row>
        <row r="12">
          <cell r="B12" t="str">
            <v>Курская область</v>
          </cell>
          <cell r="D12">
            <v>117</v>
          </cell>
        </row>
        <row r="13">
          <cell r="B13" t="str">
            <v>Липецкая область</v>
          </cell>
          <cell r="D13">
            <v>118</v>
          </cell>
        </row>
        <row r="14">
          <cell r="B14" t="str">
            <v>Московская область</v>
          </cell>
          <cell r="D14">
            <v>119</v>
          </cell>
        </row>
        <row r="15">
          <cell r="B15" t="str">
            <v>Орловская область</v>
          </cell>
          <cell r="D15">
            <v>120</v>
          </cell>
        </row>
        <row r="16">
          <cell r="B16" t="str">
            <v>Рязанская область</v>
          </cell>
          <cell r="D16">
            <v>121</v>
          </cell>
        </row>
        <row r="17">
          <cell r="B17" t="str">
            <v>Смоленская область</v>
          </cell>
          <cell r="D17">
            <v>122</v>
          </cell>
        </row>
        <row r="18">
          <cell r="B18" t="str">
            <v>Тамбовская область</v>
          </cell>
          <cell r="D18">
            <v>123</v>
          </cell>
        </row>
        <row r="19">
          <cell r="B19" t="str">
            <v>Тверская область</v>
          </cell>
          <cell r="D19">
            <v>124</v>
          </cell>
        </row>
        <row r="20">
          <cell r="B20" t="str">
            <v>Тульская область</v>
          </cell>
          <cell r="D20">
            <v>125</v>
          </cell>
        </row>
        <row r="21">
          <cell r="B21" t="str">
            <v>Ярославская область</v>
          </cell>
          <cell r="D21">
            <v>126</v>
          </cell>
        </row>
        <row r="22">
          <cell r="B22" t="str">
            <v>г.Москва</v>
          </cell>
          <cell r="D22">
            <v>127</v>
          </cell>
        </row>
        <row r="23">
          <cell r="B23" t="str">
            <v>Северо-Западный Федеральный округ</v>
          </cell>
          <cell r="D23">
            <v>200</v>
          </cell>
        </row>
        <row r="24">
          <cell r="B24" t="str">
            <v>Республика Карелия</v>
          </cell>
          <cell r="D24">
            <v>210</v>
          </cell>
        </row>
        <row r="25">
          <cell r="B25" t="str">
            <v>Республика Коми</v>
          </cell>
          <cell r="D25">
            <v>211</v>
          </cell>
        </row>
        <row r="26">
          <cell r="B26" t="str">
            <v>Архангельская область</v>
          </cell>
          <cell r="D26">
            <v>212</v>
          </cell>
        </row>
        <row r="27">
          <cell r="B27" t="str">
            <v>Ненецкий автономный округ</v>
          </cell>
          <cell r="D27">
            <v>213</v>
          </cell>
        </row>
        <row r="28">
          <cell r="B28" t="str">
            <v>Вологодская область</v>
          </cell>
          <cell r="D28">
            <v>214</v>
          </cell>
        </row>
        <row r="29">
          <cell r="B29" t="str">
            <v>Калининградская область</v>
          </cell>
          <cell r="D29">
            <v>215</v>
          </cell>
        </row>
        <row r="30">
          <cell r="B30" t="str">
            <v>Ленинградская область</v>
          </cell>
          <cell r="D30">
            <v>216</v>
          </cell>
        </row>
        <row r="31">
          <cell r="B31" t="str">
            <v>Мурманская область</v>
          </cell>
          <cell r="D31">
            <v>217</v>
          </cell>
        </row>
        <row r="32">
          <cell r="B32" t="str">
            <v>Новгородская область</v>
          </cell>
          <cell r="D32">
            <v>218</v>
          </cell>
        </row>
        <row r="33">
          <cell r="B33" t="str">
            <v>Псковская область</v>
          </cell>
          <cell r="D33">
            <v>219</v>
          </cell>
        </row>
        <row r="34">
          <cell r="B34" t="str">
            <v>г.Санкт-Петербург</v>
          </cell>
          <cell r="D34">
            <v>220</v>
          </cell>
        </row>
        <row r="35">
          <cell r="B35" t="str">
            <v>Южный Федеральный округ</v>
          </cell>
          <cell r="D35">
            <v>300</v>
          </cell>
        </row>
        <row r="36">
          <cell r="B36" t="str">
            <v>Южный Федеральный округ (по 2009 год)</v>
          </cell>
          <cell r="D36">
            <v>300</v>
          </cell>
        </row>
        <row r="37">
          <cell r="B37" t="str">
            <v>Республика Адыгея</v>
          </cell>
          <cell r="D37">
            <v>310</v>
          </cell>
        </row>
        <row r="38">
          <cell r="B38" t="str">
            <v>Республика Калмыкия</v>
          </cell>
          <cell r="D38">
            <v>311</v>
          </cell>
        </row>
        <row r="39">
          <cell r="B39" t="str">
            <v>Краснодарский край</v>
          </cell>
          <cell r="D39">
            <v>312</v>
          </cell>
        </row>
        <row r="40">
          <cell r="B40" t="str">
            <v>Астраханская область</v>
          </cell>
          <cell r="D40">
            <v>313</v>
          </cell>
        </row>
        <row r="41">
          <cell r="B41" t="str">
            <v>Волгоградская область</v>
          </cell>
          <cell r="D41">
            <v>314</v>
          </cell>
        </row>
        <row r="42">
          <cell r="B42" t="str">
            <v>Ростовская область</v>
          </cell>
          <cell r="D42">
            <v>315</v>
          </cell>
        </row>
        <row r="43">
          <cell r="B43" t="str">
            <v>Республика Дагестан</v>
          </cell>
          <cell r="D43">
            <v>316</v>
          </cell>
        </row>
        <row r="44">
          <cell r="B44" t="str">
            <v>Республика Ингушетия</v>
          </cell>
          <cell r="D44">
            <v>317</v>
          </cell>
        </row>
        <row r="45">
          <cell r="B45" t="str">
            <v>Кабардино-Балкарская Республика</v>
          </cell>
          <cell r="D45">
            <v>318</v>
          </cell>
        </row>
        <row r="46">
          <cell r="B46" t="str">
            <v>Карачаево-Черкесская Республика</v>
          </cell>
          <cell r="D46">
            <v>319</v>
          </cell>
        </row>
        <row r="47">
          <cell r="B47" t="str">
            <v>Республика Северная Осетия-Алания</v>
          </cell>
          <cell r="D47">
            <v>320</v>
          </cell>
        </row>
        <row r="48">
          <cell r="B48" t="str">
            <v>Чеченская Республика</v>
          </cell>
          <cell r="D48">
            <v>321</v>
          </cell>
        </row>
        <row r="49">
          <cell r="B49" t="str">
            <v>Ставропольский край</v>
          </cell>
          <cell r="D49">
            <v>322</v>
          </cell>
        </row>
        <row r="50">
          <cell r="B50" t="str">
            <v>Чеченская и Ингушская республики</v>
          </cell>
          <cell r="D50">
            <v>329</v>
          </cell>
        </row>
        <row r="51">
          <cell r="B51" t="str">
            <v>Приволжский Федеральный округ</v>
          </cell>
          <cell r="D51">
            <v>400</v>
          </cell>
        </row>
        <row r="52">
          <cell r="B52" t="str">
            <v>Республика Башкортостан</v>
          </cell>
          <cell r="D52">
            <v>410</v>
          </cell>
        </row>
        <row r="53">
          <cell r="B53" t="str">
            <v>Республика Марий Эл</v>
          </cell>
          <cell r="D53">
            <v>411</v>
          </cell>
        </row>
        <row r="54">
          <cell r="B54" t="str">
            <v>Республика Мордовия</v>
          </cell>
          <cell r="D54">
            <v>412</v>
          </cell>
        </row>
        <row r="55">
          <cell r="B55" t="str">
            <v>Республика Татарстан</v>
          </cell>
          <cell r="D55">
            <v>413</v>
          </cell>
        </row>
        <row r="56">
          <cell r="B56" t="str">
            <v>Удмуртская Республика</v>
          </cell>
          <cell r="D56">
            <v>414</v>
          </cell>
        </row>
        <row r="57">
          <cell r="B57" t="str">
            <v>Чувашская Республика</v>
          </cell>
          <cell r="D57">
            <v>415</v>
          </cell>
        </row>
        <row r="58">
          <cell r="B58" t="str">
            <v>Пермский край</v>
          </cell>
          <cell r="D58">
            <v>416</v>
          </cell>
        </row>
        <row r="59">
          <cell r="B59" t="str">
            <v>Коми-Пермяцкий автономный округ</v>
          </cell>
          <cell r="D59" t="str">
            <v>416_1</v>
          </cell>
        </row>
        <row r="60">
          <cell r="B60" t="str">
            <v>Кировская область</v>
          </cell>
          <cell r="D60">
            <v>417</v>
          </cell>
        </row>
        <row r="61">
          <cell r="B61" t="str">
            <v>Нижегородская область</v>
          </cell>
          <cell r="D61">
            <v>418</v>
          </cell>
        </row>
        <row r="62">
          <cell r="B62" t="str">
            <v>Оренбургская область</v>
          </cell>
          <cell r="D62">
            <v>419</v>
          </cell>
        </row>
        <row r="63">
          <cell r="B63" t="str">
            <v>Пензенская область</v>
          </cell>
          <cell r="D63">
            <v>420</v>
          </cell>
        </row>
        <row r="64">
          <cell r="B64" t="str">
            <v>Самарская область</v>
          </cell>
          <cell r="D64">
            <v>421</v>
          </cell>
        </row>
        <row r="65">
          <cell r="B65" t="str">
            <v>Саратовская область</v>
          </cell>
          <cell r="D65">
            <v>422</v>
          </cell>
        </row>
        <row r="66">
          <cell r="B66" t="str">
            <v>Ульяновская область</v>
          </cell>
          <cell r="D66">
            <v>423</v>
          </cell>
        </row>
        <row r="67">
          <cell r="B67" t="str">
            <v>Уральский Федеральный округ</v>
          </cell>
          <cell r="D67">
            <v>500</v>
          </cell>
        </row>
        <row r="68">
          <cell r="B68" t="str">
            <v>Курганская область</v>
          </cell>
          <cell r="D68">
            <v>510</v>
          </cell>
        </row>
        <row r="69">
          <cell r="B69" t="str">
            <v>Свердловская область</v>
          </cell>
          <cell r="D69">
            <v>511</v>
          </cell>
        </row>
        <row r="70">
          <cell r="B70" t="str">
            <v>Тюменская область</v>
          </cell>
          <cell r="D70">
            <v>512</v>
          </cell>
        </row>
        <row r="71">
          <cell r="B71" t="str">
            <v>Ханты-Мансийский автономный округ-Югра</v>
          </cell>
          <cell r="D71">
            <v>513</v>
          </cell>
        </row>
        <row r="72">
          <cell r="B72" t="str">
            <v>Ямало-Ненецкий автономный округ</v>
          </cell>
          <cell r="D72">
            <v>514</v>
          </cell>
        </row>
        <row r="73">
          <cell r="B73" t="str">
            <v>Челябинская область</v>
          </cell>
          <cell r="D73">
            <v>515</v>
          </cell>
        </row>
        <row r="74">
          <cell r="B74" t="str">
            <v>Сибирский Федеральный округ</v>
          </cell>
          <cell r="D74">
            <v>600</v>
          </cell>
        </row>
        <row r="75">
          <cell r="B75" t="str">
            <v>Республика Алтай</v>
          </cell>
          <cell r="D75">
            <v>610</v>
          </cell>
        </row>
        <row r="76">
          <cell r="B76" t="str">
            <v>Республика Бурятия</v>
          </cell>
          <cell r="D76">
            <v>611</v>
          </cell>
        </row>
        <row r="77">
          <cell r="B77" t="str">
            <v>Республика Тыва</v>
          </cell>
          <cell r="D77">
            <v>612</v>
          </cell>
        </row>
        <row r="78">
          <cell r="B78" t="str">
            <v>Республика Хакасия</v>
          </cell>
          <cell r="D78">
            <v>613</v>
          </cell>
        </row>
        <row r="79">
          <cell r="B79" t="str">
            <v>Алтайский край</v>
          </cell>
          <cell r="D79">
            <v>614</v>
          </cell>
        </row>
        <row r="80">
          <cell r="B80" t="str">
            <v>Забайкальский край</v>
          </cell>
          <cell r="D80">
            <v>615</v>
          </cell>
        </row>
        <row r="81">
          <cell r="B81" t="str">
            <v>Агинский Бурятский автономный округ</v>
          </cell>
          <cell r="D81" t="str">
            <v>615_1</v>
          </cell>
        </row>
        <row r="82">
          <cell r="B82" t="str">
            <v>Красноярский край</v>
          </cell>
          <cell r="D82">
            <v>616</v>
          </cell>
        </row>
        <row r="83">
          <cell r="B83" t="str">
            <v>Таймырский (Долгано-Ненецкий) автономный округ</v>
          </cell>
          <cell r="D83" t="str">
            <v>616_1</v>
          </cell>
        </row>
        <row r="84">
          <cell r="B84" t="str">
            <v>Эвенкийский автономный окpуг</v>
          </cell>
          <cell r="D84" t="str">
            <v>616_2</v>
          </cell>
        </row>
        <row r="85">
          <cell r="B85" t="str">
            <v>Иркутская область</v>
          </cell>
          <cell r="D85">
            <v>617</v>
          </cell>
        </row>
        <row r="86">
          <cell r="B86" t="str">
            <v>Усть-Ордынский Бурятский автономный округ</v>
          </cell>
          <cell r="D86" t="str">
            <v>617_1</v>
          </cell>
        </row>
        <row r="87">
          <cell r="B87" t="str">
            <v>Кемеровская область</v>
          </cell>
          <cell r="D87">
            <v>618</v>
          </cell>
        </row>
        <row r="88">
          <cell r="B88" t="str">
            <v>Новосибирская область</v>
          </cell>
          <cell r="D88">
            <v>619</v>
          </cell>
        </row>
        <row r="89">
          <cell r="B89" t="str">
            <v>Омская область</v>
          </cell>
          <cell r="D89">
            <v>620</v>
          </cell>
        </row>
        <row r="90">
          <cell r="B90" t="str">
            <v>Томская область</v>
          </cell>
          <cell r="D90">
            <v>621</v>
          </cell>
        </row>
        <row r="91">
          <cell r="B91" t="str">
            <v>Дальневосточный Федеральный округ</v>
          </cell>
          <cell r="D91">
            <v>700</v>
          </cell>
        </row>
        <row r="92">
          <cell r="B92" t="str">
            <v>Республика Саха (Якутия)</v>
          </cell>
          <cell r="D92">
            <v>710</v>
          </cell>
        </row>
        <row r="93">
          <cell r="B93" t="str">
            <v>Камчатский край</v>
          </cell>
          <cell r="D93">
            <v>711</v>
          </cell>
        </row>
        <row r="94">
          <cell r="B94" t="str">
            <v>Корякский автономный округ</v>
          </cell>
          <cell r="D94" t="str">
            <v>711_1</v>
          </cell>
        </row>
        <row r="95">
          <cell r="B95" t="str">
            <v>Приморский край</v>
          </cell>
          <cell r="D95">
            <v>712</v>
          </cell>
        </row>
        <row r="96">
          <cell r="B96" t="str">
            <v>Хабаровский край</v>
          </cell>
          <cell r="D96">
            <v>713</v>
          </cell>
        </row>
        <row r="97">
          <cell r="B97" t="str">
            <v>Амурская область</v>
          </cell>
          <cell r="D97">
            <v>714</v>
          </cell>
        </row>
        <row r="98">
          <cell r="B98" t="str">
            <v>Магаданская область</v>
          </cell>
          <cell r="D98">
            <v>715</v>
          </cell>
        </row>
        <row r="99">
          <cell r="B99" t="str">
            <v>Сахалинская область</v>
          </cell>
          <cell r="D99">
            <v>716</v>
          </cell>
        </row>
        <row r="100">
          <cell r="B100" t="str">
            <v>Еврейская автономная область</v>
          </cell>
          <cell r="D100">
            <v>717</v>
          </cell>
        </row>
        <row r="101">
          <cell r="B101" t="str">
            <v>Чукотский автономный округ</v>
          </cell>
          <cell r="D101">
            <v>718</v>
          </cell>
        </row>
        <row r="102">
          <cell r="B102" t="str">
            <v>Северный район</v>
          </cell>
          <cell r="D102">
            <v>10</v>
          </cell>
        </row>
        <row r="103">
          <cell r="B103" t="str">
            <v>Северо-Западный район</v>
          </cell>
          <cell r="D103">
            <v>15</v>
          </cell>
        </row>
        <row r="104">
          <cell r="B104" t="str">
            <v>Центральный район</v>
          </cell>
          <cell r="D104">
            <v>20</v>
          </cell>
        </row>
        <row r="105">
          <cell r="B105" t="str">
            <v>Волго-Вятский район</v>
          </cell>
          <cell r="D105">
            <v>25</v>
          </cell>
        </row>
        <row r="106">
          <cell r="B106" t="str">
            <v>Центрально-Черноземный район</v>
          </cell>
          <cell r="D106">
            <v>30</v>
          </cell>
        </row>
        <row r="107">
          <cell r="B107" t="str">
            <v>Поволжский район</v>
          </cell>
          <cell r="D107">
            <v>35</v>
          </cell>
        </row>
        <row r="108">
          <cell r="B108" t="str">
            <v>Северо-Кавказский район</v>
          </cell>
          <cell r="D108">
            <v>40</v>
          </cell>
        </row>
        <row r="109">
          <cell r="B109" t="str">
            <v>Уральский район</v>
          </cell>
          <cell r="D109">
            <v>45</v>
          </cell>
        </row>
        <row r="110">
          <cell r="B110" t="str">
            <v>Западно-Сибирский район</v>
          </cell>
          <cell r="D110">
            <v>50</v>
          </cell>
        </row>
        <row r="111">
          <cell r="B111" t="str">
            <v>Восточно-Сибирский район</v>
          </cell>
          <cell r="D111">
            <v>55</v>
          </cell>
        </row>
        <row r="112">
          <cell r="B112" t="str">
            <v>Дальневосточный район</v>
          </cell>
          <cell r="D112">
            <v>60</v>
          </cell>
        </row>
        <row r="113">
          <cell r="B113" t="str">
            <v>Эвенкийский автономный округ</v>
          </cell>
          <cell r="D113" t="str">
            <v>616_2</v>
          </cell>
        </row>
        <row r="114">
          <cell r="B114" t="str">
            <v>Северо-Кавказский федеральный округ</v>
          </cell>
          <cell r="D114">
            <v>800</v>
          </cell>
        </row>
        <row r="115">
          <cell r="B115" t="str">
            <v>в том числе</v>
          </cell>
          <cell r="D115">
            <v>901</v>
          </cell>
        </row>
        <row r="116">
          <cell r="B116" t="str">
            <v>Республика Северная Осетия - Алания</v>
          </cell>
          <cell r="D116">
            <v>320</v>
          </cell>
        </row>
        <row r="117">
          <cell r="B117" t="str">
            <v>в том числе:</v>
          </cell>
          <cell r="D117">
            <v>901</v>
          </cell>
        </row>
        <row r="118">
          <cell r="B118" t="str">
            <v>Административно-территориальные единицы с особым статусом:</v>
          </cell>
          <cell r="D118">
            <v>902</v>
          </cell>
        </row>
        <row r="119">
          <cell r="B119" t="str">
            <v>в составе Пермского края</v>
          </cell>
          <cell r="D119">
            <v>416</v>
          </cell>
        </row>
        <row r="120">
          <cell r="B120" t="str">
            <v>Коми-Пермяцкий округ</v>
          </cell>
          <cell r="D120" t="str">
            <v>416_1</v>
          </cell>
        </row>
        <row r="121">
          <cell r="B121" t="str">
            <v>в составе Забайкальского края</v>
          </cell>
          <cell r="D121">
            <v>615</v>
          </cell>
        </row>
        <row r="122">
          <cell r="B122" t="str">
            <v>Агинский Бурятский округ</v>
          </cell>
          <cell r="D122" t="str">
            <v>615_1</v>
          </cell>
        </row>
        <row r="123">
          <cell r="B123" t="str">
            <v>в составе Красноярского края</v>
          </cell>
          <cell r="D123">
            <v>616</v>
          </cell>
        </row>
        <row r="124">
          <cell r="B124" t="str">
            <v>Таймырский (Долгано-Ненецкий) авт. Округ</v>
          </cell>
          <cell r="D124" t="str">
            <v>616_1</v>
          </cell>
        </row>
        <row r="125">
          <cell r="B125" t="str">
            <v>Эвенкийский авт. Округ</v>
          </cell>
          <cell r="D125" t="str">
            <v>616_2</v>
          </cell>
        </row>
        <row r="126">
          <cell r="B126" t="str">
            <v>в составе Иркутской области</v>
          </cell>
          <cell r="D126">
            <v>617</v>
          </cell>
        </row>
        <row r="127">
          <cell r="B127" t="str">
            <v>Усть-Ордынский Бурятский округ</v>
          </cell>
          <cell r="D127" t="str">
            <v>617_1</v>
          </cell>
        </row>
        <row r="128">
          <cell r="B128" t="str">
            <v>в составе Камчатского края</v>
          </cell>
          <cell r="D128">
            <v>711</v>
          </cell>
        </row>
        <row r="129">
          <cell r="B129" t="str">
            <v>Корякский округ</v>
          </cell>
          <cell r="D129" t="str">
            <v>711_1</v>
          </cell>
        </row>
        <row r="130">
          <cell r="B130" t="str">
            <v>Южный Федеральный округ (с 2010 года)</v>
          </cell>
          <cell r="D130">
            <v>300</v>
          </cell>
        </row>
        <row r="131">
          <cell r="B131" t="str">
            <v>Российская Федерация</v>
          </cell>
          <cell r="D131">
            <v>1</v>
          </cell>
        </row>
        <row r="132">
          <cell r="B132" t="str">
            <v>Центральный</v>
          </cell>
          <cell r="D132">
            <v>100</v>
          </cell>
        </row>
        <row r="133">
          <cell r="B133" t="str">
            <v>Северо-Западный</v>
          </cell>
          <cell r="D133">
            <v>200</v>
          </cell>
        </row>
        <row r="134">
          <cell r="B134" t="str">
            <v>Южный</v>
          </cell>
          <cell r="D134">
            <v>300</v>
          </cell>
        </row>
        <row r="135">
          <cell r="B135" t="str">
            <v>Приволжский</v>
          </cell>
          <cell r="D135">
            <v>400</v>
          </cell>
        </row>
        <row r="136">
          <cell r="B136" t="str">
            <v>Уральский</v>
          </cell>
          <cell r="D136">
            <v>500</v>
          </cell>
        </row>
        <row r="137">
          <cell r="B137" t="str">
            <v>Сибирский</v>
          </cell>
          <cell r="D137">
            <v>600</v>
          </cell>
        </row>
        <row r="138">
          <cell r="B138" t="str">
            <v>Дальневосточный</v>
          </cell>
          <cell r="D138">
            <v>700</v>
          </cell>
        </row>
        <row r="139">
          <cell r="B139" t="str">
            <v>Округа европейской части: Центральный, Северо-Западный, Южный, Приволжский</v>
          </cell>
          <cell r="D139">
            <v>1001</v>
          </cell>
        </row>
        <row r="140">
          <cell r="B140" t="str">
            <v>Архангельская область без АО</v>
          </cell>
          <cell r="D140" t="str">
            <v>212_9</v>
          </cell>
        </row>
        <row r="141">
          <cell r="B141" t="str">
            <v>Тюменская область без АО</v>
          </cell>
          <cell r="D141" t="str">
            <v>512_9</v>
          </cell>
        </row>
        <row r="142">
          <cell r="B142" t="str">
            <v>г.Санкт-Петербург и Ленинградская область</v>
          </cell>
          <cell r="D142" t="str">
            <v>216_220</v>
          </cell>
        </row>
        <row r="143">
          <cell r="B143" t="str">
            <v>г. Москва в старых границах</v>
          </cell>
          <cell r="D143" t="str">
            <v>127S</v>
          </cell>
        </row>
        <row r="144">
          <cell r="B144" t="str">
            <v>Московская область в старых границах</v>
          </cell>
          <cell r="D144" t="str">
            <v>119S</v>
          </cell>
        </row>
        <row r="145">
          <cell r="B145" t="str">
            <v>Камчатская область</v>
          </cell>
          <cell r="D145">
            <v>711</v>
          </cell>
        </row>
        <row r="146">
          <cell r="B146" t="str">
            <v>резерв</v>
          </cell>
          <cell r="D146" t="str">
            <v>void</v>
          </cell>
        </row>
        <row r="147">
          <cell r="B147" t="str">
            <v>резерв</v>
          </cell>
          <cell r="D147" t="str">
            <v>void</v>
          </cell>
        </row>
        <row r="148">
          <cell r="B148" t="str">
            <v>резерв</v>
          </cell>
          <cell r="D148" t="str">
            <v>void</v>
          </cell>
        </row>
        <row r="149">
          <cell r="B149" t="str">
            <v>резерв</v>
          </cell>
          <cell r="D149" t="str">
            <v>void</v>
          </cell>
        </row>
        <row r="150">
          <cell r="B150" t="str">
            <v>резерв</v>
          </cell>
          <cell r="D150" t="str">
            <v>void</v>
          </cell>
        </row>
        <row r="151">
          <cell r="B151" t="str">
            <v>резерв</v>
          </cell>
          <cell r="D151" t="str">
            <v>void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sology"/>
    </sheetNames>
    <sheetDataSet>
      <sheetData sheetId="0">
        <row r="3">
          <cell r="B3" t="str">
            <v>Злокачественные новообразования</v>
          </cell>
          <cell r="D3" t="str">
            <v>malneo</v>
          </cell>
        </row>
        <row r="4">
          <cell r="B4" t="str">
            <v>ВИЧ-инфекция</v>
          </cell>
          <cell r="D4" t="str">
            <v>HIV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0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3" max="3" width="29.421875" style="0" customWidth="1"/>
    <col min="4" max="4" width="28.00390625" style="0" customWidth="1"/>
    <col min="5" max="5" width="23.140625" style="0" bestFit="1" customWidth="1"/>
    <col min="6" max="14" width="7.421875" style="0" customWidth="1"/>
  </cols>
  <sheetData>
    <row r="1" spans="1:42" ht="30" thickBot="1">
      <c r="A1" s="1"/>
      <c r="B1" s="51" t="s">
        <v>28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9.5" customHeight="1" thickBot="1" thickTop="1">
      <c r="A2" s="1">
        <v>1</v>
      </c>
      <c r="B2" s="1">
        <v>1</v>
      </c>
      <c r="C2" s="16" t="s">
        <v>0</v>
      </c>
      <c r="D2" s="43" t="s">
        <v>127</v>
      </c>
      <c r="E2" s="2"/>
      <c r="F2" s="2"/>
      <c r="G2" s="1"/>
      <c r="H2" s="1"/>
      <c r="I2" s="1"/>
      <c r="J2" s="1"/>
      <c r="K2" s="2"/>
      <c r="L2" s="1"/>
      <c r="M2" s="1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63" thickBot="1" thickTop="1">
      <c r="A3" s="1">
        <v>1</v>
      </c>
      <c r="B3" s="1">
        <v>2</v>
      </c>
      <c r="C3" s="17" t="s">
        <v>21</v>
      </c>
      <c r="D3" s="50" t="s">
        <v>134</v>
      </c>
      <c r="E3" s="55" t="s">
        <v>128</v>
      </c>
      <c r="F3" s="2"/>
      <c r="G3" s="1"/>
      <c r="H3" s="1"/>
      <c r="I3" s="1"/>
      <c r="J3" s="1"/>
      <c r="K3" s="2"/>
      <c r="L3" s="1"/>
      <c r="M3" s="1"/>
      <c r="N3" s="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6.5" thickBot="1" thickTop="1">
      <c r="A4" s="1">
        <v>1</v>
      </c>
      <c r="B4" s="1">
        <v>3</v>
      </c>
      <c r="C4" s="17" t="s">
        <v>1</v>
      </c>
      <c r="D4" s="3">
        <f>INDEX('[2]показатели'!$C$3:$C$160,MATCH(D2,'[2]показатели'!$B$3:$B$160,0))</f>
        <v>105</v>
      </c>
      <c r="E4" s="2"/>
      <c r="F4" s="2"/>
      <c r="G4" s="1"/>
      <c r="H4" s="1"/>
      <c r="I4" s="1"/>
      <c r="J4" s="1"/>
      <c r="K4" s="2"/>
      <c r="L4" s="1"/>
      <c r="M4" s="1"/>
      <c r="N4" s="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6.5" thickBot="1" thickTop="1">
      <c r="A5" s="1">
        <v>1</v>
      </c>
      <c r="B5" s="1">
        <v>4</v>
      </c>
      <c r="C5" s="17" t="s">
        <v>2</v>
      </c>
      <c r="D5" s="3" t="str">
        <f>INDEX('[2]показатели'!$D$3:$D$160,MATCH(D2,'[2]показатели'!$B$3:$B$160,0))</f>
        <v>MorbR1</v>
      </c>
      <c r="E5" s="2"/>
      <c r="F5" s="2"/>
      <c r="G5" s="1"/>
      <c r="H5" s="1"/>
      <c r="I5" s="1"/>
      <c r="J5" s="1"/>
      <c r="K5" s="2"/>
      <c r="L5" s="1"/>
      <c r="M5" s="1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6.5" thickBot="1" thickTop="1">
      <c r="A6" s="1">
        <v>1</v>
      </c>
      <c r="B6" s="1">
        <v>5</v>
      </c>
      <c r="C6" s="18" t="s">
        <v>20</v>
      </c>
      <c r="D6" s="3">
        <f>D8+D19</f>
        <v>3</v>
      </c>
      <c r="E6" s="2"/>
      <c r="F6" s="2"/>
      <c r="G6" s="1"/>
      <c r="H6" s="1"/>
      <c r="I6" s="1"/>
      <c r="J6" s="1"/>
      <c r="K6" s="2"/>
      <c r="L6" s="1"/>
      <c r="M6" s="1"/>
      <c r="N6" s="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6" customHeight="1" thickBot="1" thickTop="1">
      <c r="A7" s="1"/>
      <c r="B7" s="1"/>
      <c r="C7" s="19"/>
      <c r="D7" s="4"/>
      <c r="E7" s="2"/>
      <c r="F7" s="2"/>
      <c r="G7" s="1"/>
      <c r="H7" s="1"/>
      <c r="I7" s="1"/>
      <c r="J7" s="1"/>
      <c r="K7" s="2"/>
      <c r="L7" s="1"/>
      <c r="M7" s="1"/>
      <c r="N7" s="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18.75" thickBot="1" thickTop="1">
      <c r="A8" s="1">
        <v>1</v>
      </c>
      <c r="B8" s="1">
        <v>100</v>
      </c>
      <c r="C8" s="20" t="s">
        <v>3</v>
      </c>
      <c r="D8" s="5">
        <v>2</v>
      </c>
      <c r="E8" s="2"/>
      <c r="F8" s="2"/>
      <c r="G8" s="1"/>
      <c r="H8" s="1"/>
      <c r="I8" s="1"/>
      <c r="J8" s="1"/>
      <c r="K8" s="2"/>
      <c r="L8" s="1"/>
      <c r="M8" s="1"/>
      <c r="N8" s="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8.75" thickBot="1" thickTop="1">
      <c r="A9" s="1">
        <v>1</v>
      </c>
      <c r="B9" s="1">
        <v>111</v>
      </c>
      <c r="C9" s="17" t="s">
        <v>4</v>
      </c>
      <c r="D9" s="5" t="s">
        <v>29</v>
      </c>
      <c r="E9" s="2"/>
      <c r="F9" s="2"/>
      <c r="G9" s="1"/>
      <c r="H9" s="1"/>
      <c r="I9" s="1"/>
      <c r="J9" s="1"/>
      <c r="K9" s="2"/>
      <c r="L9" s="1"/>
      <c r="M9" s="1"/>
      <c r="N9" s="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16.5" thickBot="1" thickTop="1">
      <c r="A10" s="1">
        <v>1</v>
      </c>
      <c r="B10" s="1">
        <v>112</v>
      </c>
      <c r="C10" s="21" t="s">
        <v>5</v>
      </c>
      <c r="D10" s="3">
        <f>INDEX('[1]категории'!$C$3:$C$21,MATCH(D9,'[1]категории'!$B$3:$B$21,0))</f>
        <v>3</v>
      </c>
      <c r="E10" s="1"/>
      <c r="F10" s="2"/>
      <c r="G10" s="1"/>
      <c r="H10" s="1"/>
      <c r="I10" s="1"/>
      <c r="J10" s="1"/>
      <c r="K10" s="2"/>
      <c r="L10" s="1"/>
      <c r="M10" s="1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16.5" thickBot="1" thickTop="1">
      <c r="A11" s="1">
        <v>1</v>
      </c>
      <c r="B11" s="1">
        <v>113</v>
      </c>
      <c r="C11" s="21" t="s">
        <v>6</v>
      </c>
      <c r="D11" s="3" t="str">
        <f>INDEX('[1]категории'!$D$3:$D$21,MATCH(D9,'[1]категории'!$B$3:$B$21,0))</f>
        <v>RegRus</v>
      </c>
      <c r="E11" s="1"/>
      <c r="F11" s="2"/>
      <c r="G11" s="1"/>
      <c r="H11" s="1"/>
      <c r="I11" s="1"/>
      <c r="J11" s="1"/>
      <c r="K11" s="2"/>
      <c r="L11" s="1"/>
      <c r="M11" s="1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8.75" thickBot="1" thickTop="1">
      <c r="A12" s="1">
        <v>1</v>
      </c>
      <c r="B12" s="1">
        <v>114</v>
      </c>
      <c r="C12" s="22" t="s">
        <v>7</v>
      </c>
      <c r="D12" s="7">
        <v>92</v>
      </c>
      <c r="E12" s="2"/>
      <c r="F12" s="2"/>
      <c r="G12" s="1"/>
      <c r="H12" s="1"/>
      <c r="I12" s="1"/>
      <c r="J12" s="1"/>
      <c r="K12" s="2"/>
      <c r="L12" s="1"/>
      <c r="M12" s="1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6" customHeight="1" thickBot="1" thickTop="1">
      <c r="A13" s="1"/>
      <c r="B13" s="1"/>
      <c r="C13" s="19"/>
      <c r="D13" s="4"/>
      <c r="E13" s="2"/>
      <c r="F13" s="2"/>
      <c r="G13" s="1"/>
      <c r="H13" s="1"/>
      <c r="I13" s="1"/>
      <c r="J13" s="1"/>
      <c r="K13" s="2"/>
      <c r="L13" s="1"/>
      <c r="M13" s="1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8.75" thickBot="1" thickTop="1">
      <c r="A14" s="1">
        <v>1</v>
      </c>
      <c r="B14" s="1">
        <v>121</v>
      </c>
      <c r="C14" s="17" t="s">
        <v>24</v>
      </c>
      <c r="D14" s="5" t="s">
        <v>133</v>
      </c>
      <c r="E14" s="2"/>
      <c r="F14" s="2"/>
      <c r="G14" s="1"/>
      <c r="H14" s="1"/>
      <c r="I14" s="1"/>
      <c r="J14" s="1"/>
      <c r="K14" s="2"/>
      <c r="L14" s="1"/>
      <c r="M14" s="1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6.5" thickBot="1" thickTop="1">
      <c r="A15" s="1">
        <v>1</v>
      </c>
      <c r="B15" s="1">
        <v>122</v>
      </c>
      <c r="C15" s="21" t="s">
        <v>25</v>
      </c>
      <c r="D15" s="3">
        <f>INDEX('[1]категории'!$C$3:$C$122,MATCH(D14,'[1]категории'!$B$3:$B$122,0))</f>
        <v>43</v>
      </c>
      <c r="E15" s="1"/>
      <c r="F15" s="2"/>
      <c r="G15" s="1"/>
      <c r="H15" s="1"/>
      <c r="I15" s="1"/>
      <c r="J15" s="1"/>
      <c r="K15" s="2"/>
      <c r="L15" s="1"/>
      <c r="M15" s="1"/>
      <c r="N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16.5" thickBot="1" thickTop="1">
      <c r="A16" s="1">
        <v>1</v>
      </c>
      <c r="B16" s="1">
        <v>123</v>
      </c>
      <c r="C16" s="21" t="s">
        <v>26</v>
      </c>
      <c r="D16" s="3" t="str">
        <f>INDEX('[1]категории'!$D$3:$D$121,MATCH(D14,'[1]категории'!$B$3:$B$121,0))</f>
        <v>nosology</v>
      </c>
      <c r="E16" s="1"/>
      <c r="F16" s="2"/>
      <c r="G16" s="1"/>
      <c r="H16" s="1"/>
      <c r="I16" s="1"/>
      <c r="J16" s="1"/>
      <c r="K16" s="2"/>
      <c r="L16" s="1"/>
      <c r="M16" s="1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8.75" thickBot="1" thickTop="1">
      <c r="A17" s="1">
        <v>1</v>
      </c>
      <c r="B17" s="1">
        <v>124</v>
      </c>
      <c r="C17" s="22" t="s">
        <v>27</v>
      </c>
      <c r="D17" s="7">
        <v>1</v>
      </c>
      <c r="E17" s="2"/>
      <c r="F17" s="2"/>
      <c r="G17" s="1"/>
      <c r="H17" s="1"/>
      <c r="I17" s="1"/>
      <c r="J17" s="1"/>
      <c r="K17" s="2"/>
      <c r="L17" s="1"/>
      <c r="M17" s="1"/>
      <c r="N17" s="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6.75" customHeight="1" thickBot="1" thickTop="1">
      <c r="A18" s="1"/>
      <c r="B18" s="1"/>
      <c r="C18" s="19"/>
      <c r="D18" s="4"/>
      <c r="E18" s="2"/>
      <c r="F18" s="2"/>
      <c r="G18" s="1"/>
      <c r="H18" s="1"/>
      <c r="I18" s="1"/>
      <c r="J18" s="1"/>
      <c r="K18" s="2"/>
      <c r="L18" s="1"/>
      <c r="M18" s="1"/>
      <c r="N18" s="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18.75" thickBot="1" thickTop="1">
      <c r="A19" s="1">
        <v>1</v>
      </c>
      <c r="B19" s="1">
        <v>200</v>
      </c>
      <c r="C19" s="16" t="s">
        <v>8</v>
      </c>
      <c r="D19" s="5">
        <v>1</v>
      </c>
      <c r="E19" s="2"/>
      <c r="F19" s="2"/>
      <c r="G19" s="1"/>
      <c r="H19" s="1"/>
      <c r="I19" s="1"/>
      <c r="J19" s="1"/>
      <c r="K19" s="2"/>
      <c r="L19" s="1"/>
      <c r="M19" s="1"/>
      <c r="N19" s="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18.75" thickBot="1" thickTop="1">
      <c r="A20" s="1">
        <v>1</v>
      </c>
      <c r="B20" s="1">
        <v>211</v>
      </c>
      <c r="C20" s="17" t="s">
        <v>4</v>
      </c>
      <c r="D20" s="6" t="s">
        <v>19</v>
      </c>
      <c r="E20" s="2"/>
      <c r="F20" s="2"/>
      <c r="G20" s="1"/>
      <c r="H20" s="1"/>
      <c r="I20" s="1"/>
      <c r="J20" s="1"/>
      <c r="K20" s="2"/>
      <c r="L20" s="1"/>
      <c r="M20" s="1"/>
      <c r="N20" s="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ht="16.5" thickBot="1" thickTop="1">
      <c r="A21" s="1">
        <v>1</v>
      </c>
      <c r="B21" s="1">
        <v>212</v>
      </c>
      <c r="C21" s="21" t="s">
        <v>5</v>
      </c>
      <c r="D21" s="3">
        <f>INDEX('[1]категории'!$C$3:$C$21,MATCH(D20,'[1]категории'!$B$3:$B$21,0))</f>
        <v>2</v>
      </c>
      <c r="E21" s="1"/>
      <c r="F21" s="2"/>
      <c r="G21" s="1"/>
      <c r="H21" s="1"/>
      <c r="I21" s="1"/>
      <c r="J21" s="1"/>
      <c r="K21" s="2"/>
      <c r="L21" s="1"/>
      <c r="M21" s="1"/>
      <c r="N21" s="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ht="16.5" thickBot="1" thickTop="1">
      <c r="A22" s="1">
        <v>1</v>
      </c>
      <c r="B22" s="1">
        <v>213</v>
      </c>
      <c r="C22" s="21" t="s">
        <v>6</v>
      </c>
      <c r="D22" s="3" t="str">
        <f>INDEX('[1]категории'!$D$3:$D$21,MATCH(D20,'[1]категории'!$B$3:$B$21,0))</f>
        <v>YEAR</v>
      </c>
      <c r="E22" s="1"/>
      <c r="F22" s="2"/>
      <c r="G22" s="1"/>
      <c r="H22" s="1"/>
      <c r="I22" s="1"/>
      <c r="J22" s="1"/>
      <c r="K22" s="2"/>
      <c r="L22" s="1"/>
      <c r="M22" s="1"/>
      <c r="N22" s="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8.75" thickBot="1" thickTop="1">
      <c r="A23" s="1">
        <v>1</v>
      </c>
      <c r="B23" s="1">
        <v>214</v>
      </c>
      <c r="C23" s="23" t="s">
        <v>9</v>
      </c>
      <c r="D23" s="7">
        <v>9</v>
      </c>
      <c r="E23" s="2"/>
      <c r="F23" s="2"/>
      <c r="G23" s="1"/>
      <c r="H23" s="1"/>
      <c r="I23" s="1"/>
      <c r="J23" s="1"/>
      <c r="K23" s="2"/>
      <c r="L23" s="1"/>
      <c r="M23" s="1"/>
      <c r="N23" s="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6.75" customHeight="1" thickBot="1" thickTop="1">
      <c r="A24" s="1"/>
      <c r="B24" s="1"/>
      <c r="C24" s="19"/>
      <c r="D24" s="4"/>
      <c r="E24" s="2"/>
      <c r="F24" s="2"/>
      <c r="G24" s="1"/>
      <c r="H24" s="1"/>
      <c r="I24" s="1"/>
      <c r="J24" s="1"/>
      <c r="K24" s="2"/>
      <c r="L24" s="1"/>
      <c r="M24" s="1"/>
      <c r="N24" s="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6.5" thickBot="1" thickTop="1">
      <c r="A25" s="1">
        <v>1</v>
      </c>
      <c r="B25" s="1">
        <v>14</v>
      </c>
      <c r="C25" s="18" t="s">
        <v>10</v>
      </c>
      <c r="D25" s="27" t="s">
        <v>129</v>
      </c>
      <c r="E25" s="2"/>
      <c r="F25" s="2"/>
      <c r="G25" s="1"/>
      <c r="H25" s="1"/>
      <c r="I25" s="1"/>
      <c r="J25" s="1"/>
      <c r="K25" s="2"/>
      <c r="L25" s="1"/>
      <c r="M25" s="1"/>
      <c r="N25" s="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6.75" customHeight="1" thickBot="1" thickTop="1">
      <c r="A26" s="1"/>
      <c r="B26" s="1"/>
      <c r="C26" s="19"/>
      <c r="D26" s="4"/>
      <c r="E26" s="2"/>
      <c r="F26" s="2"/>
      <c r="G26" s="1"/>
      <c r="H26" s="1"/>
      <c r="I26" s="1"/>
      <c r="J26" s="1"/>
      <c r="K26" s="2"/>
      <c r="L26" s="1"/>
      <c r="M26" s="1"/>
      <c r="N26" s="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6.5" thickBot="1" thickTop="1">
      <c r="A27" s="1">
        <v>1</v>
      </c>
      <c r="B27" s="1">
        <v>15</v>
      </c>
      <c r="C27" s="18" t="s">
        <v>11</v>
      </c>
      <c r="D27" s="14" t="s">
        <v>30</v>
      </c>
      <c r="E27" s="2"/>
      <c r="F27" s="2"/>
      <c r="G27" s="1"/>
      <c r="H27" s="1"/>
      <c r="I27" s="1"/>
      <c r="J27" s="1"/>
      <c r="K27" s="2"/>
      <c r="L27" s="1"/>
      <c r="M27" s="1"/>
      <c r="N27" s="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6.75" customHeight="1" thickBot="1" thickTop="1">
      <c r="A28" s="1"/>
      <c r="B28" s="1"/>
      <c r="C28" s="19"/>
      <c r="D28" s="4"/>
      <c r="E28" s="2"/>
      <c r="F28" s="2"/>
      <c r="G28" s="1"/>
      <c r="H28" s="1"/>
      <c r="I28" s="1"/>
      <c r="J28" s="1"/>
      <c r="K28" s="2"/>
      <c r="L28" s="1"/>
      <c r="M28" s="1"/>
      <c r="N28" s="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6.5" thickBot="1" thickTop="1">
      <c r="A29" s="1">
        <v>1</v>
      </c>
      <c r="B29" s="1">
        <v>16</v>
      </c>
      <c r="C29" s="18" t="s">
        <v>12</v>
      </c>
      <c r="D29" s="49" t="s">
        <v>126</v>
      </c>
      <c r="E29" s="2"/>
      <c r="F29" s="2"/>
      <c r="G29" s="1"/>
      <c r="H29" s="1"/>
      <c r="I29" s="1"/>
      <c r="J29" s="1"/>
      <c r="K29" s="2"/>
      <c r="L29" s="1"/>
      <c r="M29" s="1"/>
      <c r="N29" s="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6.75" customHeight="1" thickBot="1" thickTop="1">
      <c r="A30" s="1"/>
      <c r="B30" s="1"/>
      <c r="C30" s="19"/>
      <c r="D30" s="4"/>
      <c r="E30" s="2"/>
      <c r="F30" s="2"/>
      <c r="G30" s="1"/>
      <c r="H30" s="1"/>
      <c r="I30" s="1"/>
      <c r="J30" s="1"/>
      <c r="K30" s="2"/>
      <c r="L30" s="1"/>
      <c r="M30" s="1"/>
      <c r="N30" s="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28.5" thickBot="1" thickTop="1">
      <c r="A31" s="1">
        <v>1</v>
      </c>
      <c r="B31" s="1">
        <v>17</v>
      </c>
      <c r="C31" s="26" t="s">
        <v>13</v>
      </c>
      <c r="D31" s="15">
        <v>41966</v>
      </c>
      <c r="E31" s="2"/>
      <c r="F31" s="2"/>
      <c r="G31" s="1"/>
      <c r="H31" s="1"/>
      <c r="I31" s="1"/>
      <c r="J31" s="1"/>
      <c r="K31" s="2"/>
      <c r="L31" s="1"/>
      <c r="M31" s="1"/>
      <c r="N31" s="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6.75" customHeight="1" thickBot="1" thickTop="1">
      <c r="A32" s="1"/>
      <c r="B32" s="1"/>
      <c r="C32" s="19"/>
      <c r="D32" s="4"/>
      <c r="E32" s="2"/>
      <c r="F32" s="2"/>
      <c r="G32" s="1"/>
      <c r="H32" s="1"/>
      <c r="I32" s="1"/>
      <c r="J32" s="1"/>
      <c r="K32" s="2"/>
      <c r="L32" s="1"/>
      <c r="M32" s="1"/>
      <c r="N32" s="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8.75" thickBot="1" thickTop="1">
      <c r="A33" s="1">
        <v>1</v>
      </c>
      <c r="B33" s="1">
        <v>18</v>
      </c>
      <c r="C33" s="18" t="s">
        <v>14</v>
      </c>
      <c r="D33" s="29">
        <f ca="1">TODAY()</f>
        <v>42045</v>
      </c>
      <c r="E33" s="2"/>
      <c r="F33" s="2"/>
      <c r="G33" s="1"/>
      <c r="H33" s="1"/>
      <c r="I33" s="1"/>
      <c r="J33" s="1"/>
      <c r="K33" s="2"/>
      <c r="L33" s="1"/>
      <c r="M33" s="1"/>
      <c r="N33" s="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6.75" customHeight="1" thickBot="1" thickTop="1">
      <c r="A34" s="1"/>
      <c r="B34" s="1"/>
      <c r="C34" s="19"/>
      <c r="D34" s="4"/>
      <c r="E34" s="2"/>
      <c r="F34" s="2"/>
      <c r="G34" s="1"/>
      <c r="H34" s="1"/>
      <c r="I34" s="1"/>
      <c r="J34" s="1"/>
      <c r="K34" s="2"/>
      <c r="L34" s="1"/>
      <c r="M34" s="1"/>
      <c r="N34" s="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8.75" thickBot="1" thickTop="1">
      <c r="A35" s="1">
        <v>1</v>
      </c>
      <c r="B35" s="1">
        <v>19</v>
      </c>
      <c r="C35" s="18" t="s">
        <v>15</v>
      </c>
      <c r="D35" s="7" t="s">
        <v>31</v>
      </c>
      <c r="E35" s="2"/>
      <c r="F35" s="2"/>
      <c r="G35" s="1"/>
      <c r="H35" s="1"/>
      <c r="I35" s="1"/>
      <c r="J35" s="1"/>
      <c r="K35" s="2"/>
      <c r="L35" s="1"/>
      <c r="M35" s="1"/>
      <c r="N35" s="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6.75" customHeight="1" thickBot="1" thickTop="1">
      <c r="A36" s="1"/>
      <c r="B36" s="8"/>
      <c r="C36" s="24"/>
      <c r="D36" s="9"/>
      <c r="E36" s="2"/>
      <c r="F36" s="9"/>
      <c r="G36" s="8"/>
      <c r="H36" s="8"/>
      <c r="I36" s="8"/>
      <c r="J36" s="8"/>
      <c r="K36" s="9"/>
      <c r="L36" s="8"/>
      <c r="M36" s="8"/>
      <c r="N36" s="9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1:42" ht="18.75" thickBot="1" thickTop="1">
      <c r="A37" s="1">
        <v>1</v>
      </c>
      <c r="B37" s="1">
        <v>20</v>
      </c>
      <c r="C37" s="18" t="s">
        <v>16</v>
      </c>
      <c r="D37" s="5" t="s">
        <v>130</v>
      </c>
      <c r="E37" s="2"/>
      <c r="F37" s="2"/>
      <c r="G37" s="1"/>
      <c r="H37" s="1"/>
      <c r="I37" s="1"/>
      <c r="J37" s="1"/>
      <c r="K37" s="2"/>
      <c r="L37" s="1"/>
      <c r="M37" s="1"/>
      <c r="N37" s="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6.75" customHeight="1" thickBot="1" thickTop="1">
      <c r="A38" s="1"/>
      <c r="B38" s="8"/>
      <c r="C38" s="24"/>
      <c r="D38" s="9"/>
      <c r="E38" s="9"/>
      <c r="F38" s="9"/>
      <c r="G38" s="8"/>
      <c r="H38" s="8"/>
      <c r="I38" s="8"/>
      <c r="J38" s="8"/>
      <c r="K38" s="9"/>
      <c r="L38" s="8"/>
      <c r="M38" s="8"/>
      <c r="N38" s="9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1:42" ht="18" customHeight="1" thickBot="1" thickTop="1">
      <c r="A39" s="1">
        <v>1</v>
      </c>
      <c r="B39" s="1">
        <v>21</v>
      </c>
      <c r="C39" s="18" t="s">
        <v>17</v>
      </c>
      <c r="D39" s="53" t="s">
        <v>123</v>
      </c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</row>
    <row r="40" spans="1:42" ht="6.75" customHeight="1" thickTop="1">
      <c r="A40" s="1"/>
      <c r="B40" s="8"/>
      <c r="C40" s="24"/>
      <c r="D40" s="9"/>
      <c r="E40" s="2"/>
      <c r="F40" s="9"/>
      <c r="G40" s="8"/>
      <c r="H40" s="8"/>
      <c r="I40" s="8"/>
      <c r="J40" s="8"/>
      <c r="K40" s="9"/>
      <c r="L40" s="8"/>
      <c r="M40" s="8"/>
      <c r="N40" s="9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1:42" ht="6.75" customHeight="1" thickBot="1">
      <c r="A41" s="1"/>
      <c r="B41" s="8"/>
      <c r="C41" s="24"/>
      <c r="D41" s="9"/>
      <c r="E41" s="9"/>
      <c r="F41" s="9"/>
      <c r="G41" s="8"/>
      <c r="H41" s="8"/>
      <c r="I41" s="8"/>
      <c r="J41" s="8"/>
      <c r="K41" s="9"/>
      <c r="L41" s="8"/>
      <c r="M41" s="8"/>
      <c r="N41" s="9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</row>
    <row r="42" spans="1:42" ht="16.5" thickBot="1" thickTop="1">
      <c r="A42" s="1">
        <v>1</v>
      </c>
      <c r="B42" s="1">
        <v>23</v>
      </c>
      <c r="C42" s="18" t="s">
        <v>22</v>
      </c>
      <c r="D42" s="30" t="s">
        <v>23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</row>
    <row r="43" spans="1:42" ht="15.75" thickTop="1">
      <c r="A43" s="1"/>
      <c r="B43" s="1"/>
      <c r="C43" s="25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</row>
    <row r="44" spans="1:42" ht="15">
      <c r="A44" s="10"/>
      <c r="B44" s="10"/>
      <c r="C44" s="11" t="s">
        <v>18</v>
      </c>
      <c r="D44" s="12"/>
      <c r="E44" s="12"/>
      <c r="F44" s="12"/>
      <c r="G44" s="13"/>
      <c r="H44" s="13"/>
      <c r="I44" s="13"/>
      <c r="J44" s="13"/>
      <c r="K44" s="12"/>
      <c r="L44" s="13"/>
      <c r="M44" s="13"/>
      <c r="N44" s="12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</row>
    <row r="45" spans="1:14" ht="15">
      <c r="A45" s="35">
        <v>2</v>
      </c>
      <c r="B45" s="35">
        <v>3</v>
      </c>
      <c r="C45" s="35">
        <v>4</v>
      </c>
      <c r="D45" s="35">
        <v>3</v>
      </c>
      <c r="E45" s="35">
        <v>4</v>
      </c>
      <c r="F45" s="35">
        <v>5</v>
      </c>
      <c r="G45" s="35">
        <v>5</v>
      </c>
      <c r="H45" s="35">
        <v>5</v>
      </c>
      <c r="I45" s="35">
        <v>5</v>
      </c>
      <c r="J45" s="35">
        <v>5</v>
      </c>
      <c r="K45" s="35">
        <v>5</v>
      </c>
      <c r="L45" s="35">
        <v>5</v>
      </c>
      <c r="M45" s="35">
        <v>5</v>
      </c>
      <c r="N45" s="35">
        <v>5</v>
      </c>
    </row>
    <row r="46" spans="1:14" ht="15.75" thickBot="1">
      <c r="A46" s="32">
        <v>3</v>
      </c>
      <c r="B46" s="31"/>
      <c r="C46" s="31"/>
      <c r="D46" s="31"/>
      <c r="E46" s="34" t="s">
        <v>32</v>
      </c>
      <c r="F46" s="42">
        <f>INDEX('[1]period'!$D$3:$D$376,MATCH(F47,'[1]period'!$B$3:$B$376,0))</f>
        <v>2005</v>
      </c>
      <c r="G46" s="42">
        <f>INDEX('[1]period'!$D$3:$D$376,MATCH(G47,'[1]period'!$B$3:$B$376,0))</f>
        <v>2006</v>
      </c>
      <c r="H46" s="42">
        <f>INDEX('[1]period'!$D$3:$D$376,MATCH(H47,'[1]period'!$B$3:$B$376,0))</f>
        <v>2007</v>
      </c>
      <c r="I46" s="42">
        <f>INDEX('[1]period'!$D$3:$D$376,MATCH(I47,'[1]period'!$B$3:$B$376,0))</f>
        <v>2008</v>
      </c>
      <c r="J46" s="42">
        <f>INDEX('[1]period'!$D$3:$D$376,MATCH(J47,'[1]period'!$B$3:$B$376,0))</f>
        <v>2009</v>
      </c>
      <c r="K46" s="42">
        <f>INDEX('[1]period'!$D$3:$D$376,MATCH(K47,'[1]period'!$B$3:$B$376,0))</f>
        <v>2010</v>
      </c>
      <c r="L46" s="42">
        <f>INDEX('[1]period'!$D$3:$D$376,MATCH(L47,'[1]period'!$B$3:$B$376,0))</f>
        <v>2011</v>
      </c>
      <c r="M46" s="42">
        <f>INDEX('[1]period'!$D$3:$D$376,MATCH(M47,'[1]period'!$B$3:$B$376,0))</f>
        <v>2012</v>
      </c>
      <c r="N46" s="42">
        <f>INDEX('[1]period'!$D$3:$D$376,MATCH(N47,'[1]period'!$B$3:$B$376,0))</f>
        <v>2013</v>
      </c>
    </row>
    <row r="47" spans="1:14" ht="16.5" thickBot="1" thickTop="1">
      <c r="A47" s="32">
        <v>4</v>
      </c>
      <c r="B47" s="31" t="s">
        <v>32</v>
      </c>
      <c r="C47" s="41" t="s">
        <v>33</v>
      </c>
      <c r="D47" s="31" t="s">
        <v>32</v>
      </c>
      <c r="E47" s="38"/>
      <c r="F47" s="46">
        <v>2005</v>
      </c>
      <c r="G47" s="46">
        <v>2006</v>
      </c>
      <c r="H47" s="46">
        <v>2007</v>
      </c>
      <c r="I47" s="46">
        <v>2008</v>
      </c>
      <c r="J47" s="46">
        <v>2009</v>
      </c>
      <c r="K47" s="46">
        <v>2010</v>
      </c>
      <c r="L47" s="47">
        <v>2011</v>
      </c>
      <c r="M47" s="47">
        <v>2012</v>
      </c>
      <c r="N47" s="47">
        <v>2013</v>
      </c>
    </row>
    <row r="48" spans="1:14" ht="17.25" customHeight="1" thickBot="1" thickTop="1">
      <c r="A48" s="1">
        <v>5</v>
      </c>
      <c r="B48" s="36">
        <f>INDEX('[3]regions'!$D$3:$D$151,MATCH(C48,'[3]regions'!$B$3:$B$151,0))</f>
        <v>1</v>
      </c>
      <c r="C48" s="37" t="s">
        <v>34</v>
      </c>
      <c r="D48" s="44" t="str">
        <f>INDEX('[4]nosology'!$D$3:$D$76,MATCH(E48,'[4]nosology'!$B$3:$B$76,0))</f>
        <v>malneo</v>
      </c>
      <c r="E48" s="45" t="s">
        <v>131</v>
      </c>
      <c r="F48" s="39">
        <v>330.5</v>
      </c>
      <c r="G48" s="39">
        <v>333.7</v>
      </c>
      <c r="H48" s="39">
        <v>341.5</v>
      </c>
      <c r="I48" s="39">
        <v>345.7</v>
      </c>
      <c r="J48" s="39">
        <v>355.8</v>
      </c>
      <c r="K48" s="39">
        <v>364.2</v>
      </c>
      <c r="L48" s="39">
        <v>365.7</v>
      </c>
      <c r="M48" s="39">
        <v>367.6</v>
      </c>
      <c r="N48" s="39">
        <v>373.8</v>
      </c>
    </row>
    <row r="49" spans="1:14" ht="17.25" customHeight="1" thickBot="1" thickTop="1">
      <c r="A49" s="1">
        <v>5</v>
      </c>
      <c r="B49" s="36">
        <f>INDEX('[3]regions'!$D$3:$D$151,MATCH(C49,'[3]regions'!$B$3:$B$151,0))</f>
        <v>100</v>
      </c>
      <c r="C49" s="33" t="s">
        <v>35</v>
      </c>
      <c r="D49" s="44" t="str">
        <f>INDEX('[4]nosology'!$D$3:$D$76,MATCH(E49,'[4]nosology'!$B$3:$B$76,0))</f>
        <v>malneo</v>
      </c>
      <c r="E49" s="45" t="s">
        <v>131</v>
      </c>
      <c r="F49" s="39">
        <v>356.8</v>
      </c>
      <c r="G49" s="40">
        <v>358</v>
      </c>
      <c r="H49" s="39">
        <v>369.3</v>
      </c>
      <c r="I49" s="39">
        <v>374.9</v>
      </c>
      <c r="J49" s="39">
        <v>381.9</v>
      </c>
      <c r="K49" s="39">
        <v>386.8</v>
      </c>
      <c r="L49" s="39">
        <v>377.8</v>
      </c>
      <c r="M49" s="39">
        <v>375.2</v>
      </c>
      <c r="N49" s="39">
        <v>385.2</v>
      </c>
    </row>
    <row r="50" spans="1:14" ht="17.25" customHeight="1" thickBot="1" thickTop="1">
      <c r="A50" s="1">
        <v>5</v>
      </c>
      <c r="B50" s="36">
        <f>INDEX('[3]regions'!$D$3:$D$151,MATCH(C50,'[3]regions'!$B$3:$B$151,0))</f>
        <v>110</v>
      </c>
      <c r="C50" s="33" t="s">
        <v>36</v>
      </c>
      <c r="D50" s="44" t="str">
        <f>INDEX('[4]nosology'!$D$3:$D$76,MATCH(E50,'[4]nosology'!$B$3:$B$76,0))</f>
        <v>malneo</v>
      </c>
      <c r="E50" s="45" t="s">
        <v>131</v>
      </c>
      <c r="F50" s="39">
        <v>346.7</v>
      </c>
      <c r="G50" s="40">
        <v>364</v>
      </c>
      <c r="H50" s="39">
        <v>369.6</v>
      </c>
      <c r="I50" s="39">
        <v>357.8</v>
      </c>
      <c r="J50" s="39">
        <v>355.7</v>
      </c>
      <c r="K50" s="40">
        <v>387</v>
      </c>
      <c r="L50" s="39">
        <v>384.3</v>
      </c>
      <c r="M50" s="39">
        <v>393.5</v>
      </c>
      <c r="N50" s="39">
        <v>396.3</v>
      </c>
    </row>
    <row r="51" spans="1:14" ht="17.25" customHeight="1" thickBot="1" thickTop="1">
      <c r="A51" s="1">
        <v>5</v>
      </c>
      <c r="B51" s="36">
        <f>INDEX('[3]regions'!$D$3:$D$151,MATCH(C51,'[3]regions'!$B$3:$B$151,0))</f>
        <v>111</v>
      </c>
      <c r="C51" s="33" t="s">
        <v>37</v>
      </c>
      <c r="D51" s="44" t="str">
        <f>INDEX('[4]nosology'!$D$3:$D$76,MATCH(E51,'[4]nosology'!$B$3:$B$76,0))</f>
        <v>malneo</v>
      </c>
      <c r="E51" s="45" t="s">
        <v>131</v>
      </c>
      <c r="F51" s="39">
        <v>378.6</v>
      </c>
      <c r="G51" s="39">
        <v>373.3</v>
      </c>
      <c r="H51" s="39">
        <v>388.5</v>
      </c>
      <c r="I51" s="39">
        <v>393.1</v>
      </c>
      <c r="J51" s="39">
        <v>410.4</v>
      </c>
      <c r="K51" s="39">
        <v>404.4</v>
      </c>
      <c r="L51" s="39">
        <v>407.8</v>
      </c>
      <c r="M51" s="39">
        <v>420.5</v>
      </c>
      <c r="N51" s="39">
        <v>458.5</v>
      </c>
    </row>
    <row r="52" spans="1:14" ht="17.25" customHeight="1" thickBot="1" thickTop="1">
      <c r="A52" s="1">
        <v>5</v>
      </c>
      <c r="B52" s="36">
        <f>INDEX('[3]regions'!$D$3:$D$151,MATCH(C52,'[3]regions'!$B$3:$B$151,0))</f>
        <v>112</v>
      </c>
      <c r="C52" s="33" t="s">
        <v>38</v>
      </c>
      <c r="D52" s="44" t="str">
        <f>INDEX('[4]nosology'!$D$3:$D$76,MATCH(E52,'[4]nosology'!$B$3:$B$76,0))</f>
        <v>malneo</v>
      </c>
      <c r="E52" s="45" t="s">
        <v>131</v>
      </c>
      <c r="F52" s="39">
        <v>339.3</v>
      </c>
      <c r="G52" s="39">
        <v>329.7</v>
      </c>
      <c r="H52" s="39">
        <v>329.7</v>
      </c>
      <c r="I52" s="39">
        <v>316.1</v>
      </c>
      <c r="J52" s="39">
        <v>338.4</v>
      </c>
      <c r="K52" s="40">
        <v>348</v>
      </c>
      <c r="L52" s="39">
        <v>370.8</v>
      </c>
      <c r="M52" s="39">
        <v>336.3</v>
      </c>
      <c r="N52" s="39">
        <v>349.1</v>
      </c>
    </row>
    <row r="53" spans="1:14" ht="17.25" customHeight="1" thickBot="1" thickTop="1">
      <c r="A53" s="1">
        <v>5</v>
      </c>
      <c r="B53" s="36">
        <f>INDEX('[3]regions'!$D$3:$D$151,MATCH(C53,'[3]regions'!$B$3:$B$151,0))</f>
        <v>113</v>
      </c>
      <c r="C53" s="33" t="s">
        <v>39</v>
      </c>
      <c r="D53" s="44" t="str">
        <f>INDEX('[4]nosology'!$D$3:$D$76,MATCH(E53,'[4]nosology'!$B$3:$B$76,0))</f>
        <v>malneo</v>
      </c>
      <c r="E53" s="45" t="s">
        <v>131</v>
      </c>
      <c r="F53" s="39">
        <v>331.2</v>
      </c>
      <c r="G53" s="40">
        <v>335</v>
      </c>
      <c r="H53" s="39">
        <v>355.8</v>
      </c>
      <c r="I53" s="39">
        <v>367.5</v>
      </c>
      <c r="J53" s="39">
        <v>371.6</v>
      </c>
      <c r="K53" s="39">
        <v>382.6</v>
      </c>
      <c r="L53" s="39">
        <v>376.2</v>
      </c>
      <c r="M53" s="39">
        <v>382.3</v>
      </c>
      <c r="N53" s="39">
        <v>383.6</v>
      </c>
    </row>
    <row r="54" spans="1:14" ht="17.25" customHeight="1" thickBot="1" thickTop="1">
      <c r="A54" s="1">
        <v>5</v>
      </c>
      <c r="B54" s="36">
        <f>INDEX('[3]regions'!$D$3:$D$151,MATCH(C54,'[3]regions'!$B$3:$B$151,0))</f>
        <v>114</v>
      </c>
      <c r="C54" s="33" t="s">
        <v>40</v>
      </c>
      <c r="D54" s="44" t="str">
        <f>INDEX('[4]nosology'!$D$3:$D$76,MATCH(E54,'[4]nosology'!$B$3:$B$76,0))</f>
        <v>malneo</v>
      </c>
      <c r="E54" s="45" t="s">
        <v>131</v>
      </c>
      <c r="F54" s="39">
        <v>417.3</v>
      </c>
      <c r="G54" s="39">
        <v>420.8</v>
      </c>
      <c r="H54" s="40">
        <v>413</v>
      </c>
      <c r="I54" s="40">
        <v>417</v>
      </c>
      <c r="J54" s="39">
        <v>407.6</v>
      </c>
      <c r="K54" s="39">
        <v>411.7</v>
      </c>
      <c r="L54" s="39">
        <v>425.6</v>
      </c>
      <c r="M54" s="39">
        <v>440.3</v>
      </c>
      <c r="N54" s="40">
        <v>459</v>
      </c>
    </row>
    <row r="55" spans="1:14" ht="17.25" customHeight="1" thickBot="1" thickTop="1">
      <c r="A55" s="1">
        <v>5</v>
      </c>
      <c r="B55" s="36">
        <f>INDEX('[3]regions'!$D$3:$D$151,MATCH(C55,'[3]regions'!$B$3:$B$151,0))</f>
        <v>115</v>
      </c>
      <c r="C55" s="33" t="s">
        <v>41</v>
      </c>
      <c r="D55" s="44" t="str">
        <f>INDEX('[4]nosology'!$D$3:$D$76,MATCH(E55,'[4]nosology'!$B$3:$B$76,0))</f>
        <v>malneo</v>
      </c>
      <c r="E55" s="45" t="s">
        <v>131</v>
      </c>
      <c r="F55" s="39">
        <v>382.6</v>
      </c>
      <c r="G55" s="39">
        <v>388.7</v>
      </c>
      <c r="H55" s="39">
        <v>406.9</v>
      </c>
      <c r="I55" s="39">
        <v>403.2</v>
      </c>
      <c r="J55" s="39">
        <v>412.7</v>
      </c>
      <c r="K55" s="39">
        <v>429.1</v>
      </c>
      <c r="L55" s="39">
        <v>426.2</v>
      </c>
      <c r="M55" s="39">
        <v>450.4</v>
      </c>
      <c r="N55" s="39">
        <v>469.6</v>
      </c>
    </row>
    <row r="56" spans="1:14" ht="17.25" customHeight="1" thickBot="1" thickTop="1">
      <c r="A56" s="1">
        <v>5</v>
      </c>
      <c r="B56" s="36">
        <f>INDEX('[3]regions'!$D$3:$D$151,MATCH(C56,'[3]regions'!$B$3:$B$151,0))</f>
        <v>116</v>
      </c>
      <c r="C56" s="33" t="s">
        <v>42</v>
      </c>
      <c r="D56" s="44" t="str">
        <f>INDEX('[4]nosology'!$D$3:$D$76,MATCH(E56,'[4]nosology'!$B$3:$B$76,0))</f>
        <v>malneo</v>
      </c>
      <c r="E56" s="45" t="s">
        <v>131</v>
      </c>
      <c r="F56" s="39">
        <v>379.8</v>
      </c>
      <c r="G56" s="39">
        <v>367.3</v>
      </c>
      <c r="H56" s="39">
        <v>367.9</v>
      </c>
      <c r="I56" s="39">
        <v>367.4</v>
      </c>
      <c r="J56" s="39">
        <v>371.3</v>
      </c>
      <c r="K56" s="39">
        <v>374.8</v>
      </c>
      <c r="L56" s="39">
        <v>372.5</v>
      </c>
      <c r="M56" s="39">
        <v>408.3</v>
      </c>
      <c r="N56" s="39">
        <v>414.6</v>
      </c>
    </row>
    <row r="57" spans="1:14" ht="17.25" customHeight="1" thickBot="1" thickTop="1">
      <c r="A57" s="1">
        <v>5</v>
      </c>
      <c r="B57" s="36">
        <f>INDEX('[3]regions'!$D$3:$D$151,MATCH(C57,'[3]regions'!$B$3:$B$151,0))</f>
        <v>117</v>
      </c>
      <c r="C57" s="33" t="s">
        <v>43</v>
      </c>
      <c r="D57" s="44" t="str">
        <f>INDEX('[4]nosology'!$D$3:$D$76,MATCH(E57,'[4]nosology'!$B$3:$B$76,0))</f>
        <v>malneo</v>
      </c>
      <c r="E57" s="45" t="s">
        <v>131</v>
      </c>
      <c r="F57" s="39">
        <v>353.1</v>
      </c>
      <c r="G57" s="39">
        <v>366.3</v>
      </c>
      <c r="H57" s="40">
        <v>374</v>
      </c>
      <c r="I57" s="39">
        <v>400.2</v>
      </c>
      <c r="J57" s="39">
        <v>400.3</v>
      </c>
      <c r="K57" s="39">
        <v>427.9</v>
      </c>
      <c r="L57" s="39">
        <v>439.1</v>
      </c>
      <c r="M57" s="39">
        <v>429.3</v>
      </c>
      <c r="N57" s="39">
        <v>452.2</v>
      </c>
    </row>
    <row r="58" spans="1:14" ht="17.25" customHeight="1" thickBot="1" thickTop="1">
      <c r="A58" s="1">
        <v>5</v>
      </c>
      <c r="B58" s="36">
        <f>INDEX('[3]regions'!$D$3:$D$151,MATCH(C58,'[3]regions'!$B$3:$B$151,0))</f>
        <v>118</v>
      </c>
      <c r="C58" s="33" t="s">
        <v>44</v>
      </c>
      <c r="D58" s="44" t="str">
        <f>INDEX('[4]nosology'!$D$3:$D$76,MATCH(E58,'[4]nosology'!$B$3:$B$76,0))</f>
        <v>malneo</v>
      </c>
      <c r="E58" s="45" t="s">
        <v>131</v>
      </c>
      <c r="F58" s="39">
        <v>391.4</v>
      </c>
      <c r="G58" s="40">
        <v>378</v>
      </c>
      <c r="H58" s="39">
        <v>412.3</v>
      </c>
      <c r="I58" s="39">
        <v>404.2</v>
      </c>
      <c r="J58" s="39">
        <v>390.8</v>
      </c>
      <c r="K58" s="39">
        <v>398.6</v>
      </c>
      <c r="L58" s="39">
        <v>395.7</v>
      </c>
      <c r="M58" s="39">
        <v>406.5</v>
      </c>
      <c r="N58" s="40">
        <v>455</v>
      </c>
    </row>
    <row r="59" spans="1:14" ht="17.25" customHeight="1" thickBot="1" thickTop="1">
      <c r="A59" s="1">
        <v>5</v>
      </c>
      <c r="B59" s="36">
        <f>INDEX('[3]regions'!$D$3:$D$151,MATCH(C59,'[3]regions'!$B$3:$B$151,0))</f>
        <v>119</v>
      </c>
      <c r="C59" s="33" t="s">
        <v>45</v>
      </c>
      <c r="D59" s="44" t="str">
        <f>INDEX('[4]nosology'!$D$3:$D$76,MATCH(E59,'[4]nosology'!$B$3:$B$76,0))</f>
        <v>malneo</v>
      </c>
      <c r="E59" s="45" t="s">
        <v>131</v>
      </c>
      <c r="F59" s="39">
        <v>329.8</v>
      </c>
      <c r="G59" s="39">
        <v>327.8</v>
      </c>
      <c r="H59" s="39">
        <v>336.2</v>
      </c>
      <c r="I59" s="39">
        <v>338.6</v>
      </c>
      <c r="J59" s="40">
        <v>346</v>
      </c>
      <c r="K59" s="39">
        <v>343.5</v>
      </c>
      <c r="L59" s="40">
        <v>339</v>
      </c>
      <c r="M59" s="40">
        <v>330</v>
      </c>
      <c r="N59" s="39">
        <v>345.4</v>
      </c>
    </row>
    <row r="60" spans="1:14" ht="17.25" customHeight="1" thickBot="1" thickTop="1">
      <c r="A60" s="1">
        <v>5</v>
      </c>
      <c r="B60" s="36">
        <f>INDEX('[3]regions'!$D$3:$D$151,MATCH(C60,'[3]regions'!$B$3:$B$151,0))</f>
        <v>120</v>
      </c>
      <c r="C60" s="33" t="s">
        <v>46</v>
      </c>
      <c r="D60" s="44" t="str">
        <f>INDEX('[4]nosology'!$D$3:$D$76,MATCH(E60,'[4]nosology'!$B$3:$B$76,0))</f>
        <v>malneo</v>
      </c>
      <c r="E60" s="45" t="s">
        <v>131</v>
      </c>
      <c r="F60" s="39">
        <v>386.5</v>
      </c>
      <c r="G60" s="39">
        <v>375.6</v>
      </c>
      <c r="H60" s="39">
        <v>379.6</v>
      </c>
      <c r="I60" s="39">
        <v>402.2</v>
      </c>
      <c r="J60" s="39">
        <v>414.6</v>
      </c>
      <c r="K60" s="39">
        <v>428.8</v>
      </c>
      <c r="L60" s="39">
        <v>432.7</v>
      </c>
      <c r="M60" s="39">
        <v>410.5</v>
      </c>
      <c r="N60" s="39">
        <v>474.1</v>
      </c>
    </row>
    <row r="61" spans="1:14" ht="17.25" customHeight="1" thickBot="1" thickTop="1">
      <c r="A61" s="1">
        <v>5</v>
      </c>
      <c r="B61" s="36">
        <f>INDEX('[3]regions'!$D$3:$D$151,MATCH(C61,'[3]regions'!$B$3:$B$151,0))</f>
        <v>121</v>
      </c>
      <c r="C61" s="33" t="s">
        <v>47</v>
      </c>
      <c r="D61" s="44" t="str">
        <f>INDEX('[4]nosology'!$D$3:$D$76,MATCH(E61,'[4]nosology'!$B$3:$B$76,0))</f>
        <v>malneo</v>
      </c>
      <c r="E61" s="45" t="s">
        <v>131</v>
      </c>
      <c r="F61" s="39">
        <v>391.6</v>
      </c>
      <c r="G61" s="39">
        <v>404.5</v>
      </c>
      <c r="H61" s="40">
        <v>430</v>
      </c>
      <c r="I61" s="39">
        <v>431.8</v>
      </c>
      <c r="J61" s="39">
        <v>434.4</v>
      </c>
      <c r="K61" s="39">
        <v>461.2</v>
      </c>
      <c r="L61" s="40">
        <v>472</v>
      </c>
      <c r="M61" s="39">
        <v>454.3</v>
      </c>
      <c r="N61" s="39">
        <v>471.8</v>
      </c>
    </row>
    <row r="62" spans="1:14" ht="17.25" customHeight="1" thickBot="1" thickTop="1">
      <c r="A62" s="1">
        <v>5</v>
      </c>
      <c r="B62" s="36">
        <f>INDEX('[3]regions'!$D$3:$D$151,MATCH(C62,'[3]regions'!$B$3:$B$151,0))</f>
        <v>122</v>
      </c>
      <c r="C62" s="33" t="s">
        <v>48</v>
      </c>
      <c r="D62" s="44" t="str">
        <f>INDEX('[4]nosology'!$D$3:$D$76,MATCH(E62,'[4]nosology'!$B$3:$B$76,0))</f>
        <v>malneo</v>
      </c>
      <c r="E62" s="45" t="s">
        <v>131</v>
      </c>
      <c r="F62" s="39">
        <v>316.7</v>
      </c>
      <c r="G62" s="39">
        <v>316.7</v>
      </c>
      <c r="H62" s="40">
        <v>322</v>
      </c>
      <c r="I62" s="39">
        <v>333.2</v>
      </c>
      <c r="J62" s="39">
        <v>353.5</v>
      </c>
      <c r="K62" s="39">
        <v>356.3</v>
      </c>
      <c r="L62" s="39">
        <v>351.7</v>
      </c>
      <c r="M62" s="39">
        <v>370.6</v>
      </c>
      <c r="N62" s="39">
        <v>391.7</v>
      </c>
    </row>
    <row r="63" spans="1:14" ht="17.25" customHeight="1" thickBot="1" thickTop="1">
      <c r="A63" s="1">
        <v>5</v>
      </c>
      <c r="B63" s="36">
        <f>INDEX('[3]regions'!$D$3:$D$151,MATCH(C63,'[3]regions'!$B$3:$B$151,0))</f>
        <v>123</v>
      </c>
      <c r="C63" s="33" t="s">
        <v>49</v>
      </c>
      <c r="D63" s="44" t="str">
        <f>INDEX('[4]nosology'!$D$3:$D$76,MATCH(E63,'[4]nosology'!$B$3:$B$76,0))</f>
        <v>malneo</v>
      </c>
      <c r="E63" s="45" t="s">
        <v>131</v>
      </c>
      <c r="F63" s="39">
        <v>368.5</v>
      </c>
      <c r="G63" s="39">
        <v>365.6</v>
      </c>
      <c r="H63" s="39">
        <v>355.8</v>
      </c>
      <c r="I63" s="39">
        <v>415.8</v>
      </c>
      <c r="J63" s="40">
        <v>392</v>
      </c>
      <c r="K63" s="39">
        <v>438.5</v>
      </c>
      <c r="L63" s="39">
        <v>438.4</v>
      </c>
      <c r="M63" s="39">
        <v>414.4</v>
      </c>
      <c r="N63" s="39">
        <v>421.1</v>
      </c>
    </row>
    <row r="64" spans="1:14" ht="17.25" customHeight="1" thickBot="1" thickTop="1">
      <c r="A64" s="1">
        <v>5</v>
      </c>
      <c r="B64" s="36">
        <f>INDEX('[3]regions'!$D$3:$D$151,MATCH(C64,'[3]regions'!$B$3:$B$151,0))</f>
        <v>124</v>
      </c>
      <c r="C64" s="33" t="s">
        <v>50</v>
      </c>
      <c r="D64" s="44" t="str">
        <f>INDEX('[4]nosology'!$D$3:$D$76,MATCH(E64,'[4]nosology'!$B$3:$B$76,0))</f>
        <v>malneo</v>
      </c>
      <c r="E64" s="45" t="s">
        <v>131</v>
      </c>
      <c r="F64" s="39">
        <v>380.7</v>
      </c>
      <c r="G64" s="39">
        <v>392.4</v>
      </c>
      <c r="H64" s="39">
        <v>412.4</v>
      </c>
      <c r="I64" s="39">
        <v>398.3</v>
      </c>
      <c r="J64" s="39">
        <v>423.2</v>
      </c>
      <c r="K64" s="39">
        <v>428.3</v>
      </c>
      <c r="L64" s="39">
        <v>433.3</v>
      </c>
      <c r="M64" s="39">
        <v>422.9</v>
      </c>
      <c r="N64" s="39">
        <v>439.3</v>
      </c>
    </row>
    <row r="65" spans="1:14" ht="17.25" customHeight="1" thickBot="1" thickTop="1">
      <c r="A65" s="1">
        <v>5</v>
      </c>
      <c r="B65" s="36">
        <f>INDEX('[3]regions'!$D$3:$D$151,MATCH(C65,'[3]regions'!$B$3:$B$151,0))</f>
        <v>125</v>
      </c>
      <c r="C65" s="33" t="s">
        <v>51</v>
      </c>
      <c r="D65" s="44" t="str">
        <f>INDEX('[4]nosology'!$D$3:$D$76,MATCH(E65,'[4]nosology'!$B$3:$B$76,0))</f>
        <v>malneo</v>
      </c>
      <c r="E65" s="45" t="s">
        <v>131</v>
      </c>
      <c r="F65" s="39">
        <v>363.6</v>
      </c>
      <c r="G65" s="39">
        <v>373.8</v>
      </c>
      <c r="H65" s="39">
        <v>405.6</v>
      </c>
      <c r="I65" s="39">
        <v>405.4</v>
      </c>
      <c r="J65" s="39">
        <v>418.3</v>
      </c>
      <c r="K65" s="39">
        <v>405.5</v>
      </c>
      <c r="L65" s="39">
        <v>419.3</v>
      </c>
      <c r="M65" s="39">
        <v>413.9</v>
      </c>
      <c r="N65" s="39">
        <v>452.5</v>
      </c>
    </row>
    <row r="66" spans="1:14" ht="17.25" customHeight="1" thickBot="1" thickTop="1">
      <c r="A66" s="1">
        <v>5</v>
      </c>
      <c r="B66" s="36">
        <f>INDEX('[3]regions'!$D$3:$D$151,MATCH(C66,'[3]regions'!$B$3:$B$151,0))</f>
        <v>126</v>
      </c>
      <c r="C66" s="33" t="s">
        <v>52</v>
      </c>
      <c r="D66" s="44" t="str">
        <f>INDEX('[4]nosology'!$D$3:$D$76,MATCH(E66,'[4]nosology'!$B$3:$B$76,0))</f>
        <v>malneo</v>
      </c>
      <c r="E66" s="45" t="s">
        <v>131</v>
      </c>
      <c r="F66" s="40">
        <v>398</v>
      </c>
      <c r="G66" s="39">
        <v>415.5</v>
      </c>
      <c r="H66" s="40">
        <v>412</v>
      </c>
      <c r="I66" s="40">
        <v>415</v>
      </c>
      <c r="J66" s="39">
        <v>438.2</v>
      </c>
      <c r="K66" s="39">
        <v>443.2</v>
      </c>
      <c r="L66" s="39">
        <v>468.4</v>
      </c>
      <c r="M66" s="39">
        <v>487.5</v>
      </c>
      <c r="N66" s="39">
        <v>486.7</v>
      </c>
    </row>
    <row r="67" spans="1:14" ht="17.25" customHeight="1" thickBot="1" thickTop="1">
      <c r="A67" s="1">
        <v>5</v>
      </c>
      <c r="B67" s="36">
        <f>INDEX('[3]regions'!$D$3:$D$151,MATCH(C67,'[3]regions'!$B$3:$B$151,0))</f>
        <v>127</v>
      </c>
      <c r="C67" s="33" t="s">
        <v>53</v>
      </c>
      <c r="D67" s="44" t="str">
        <f>INDEX('[4]nosology'!$D$3:$D$76,MATCH(E67,'[4]nosology'!$B$3:$B$76,0))</f>
        <v>malneo</v>
      </c>
      <c r="E67" s="45" t="s">
        <v>131</v>
      </c>
      <c r="F67" s="39">
        <v>353.5</v>
      </c>
      <c r="G67" s="39">
        <v>352.2</v>
      </c>
      <c r="H67" s="39">
        <v>364.8</v>
      </c>
      <c r="I67" s="39">
        <v>374.1</v>
      </c>
      <c r="J67" s="40">
        <v>381</v>
      </c>
      <c r="K67" s="40">
        <v>378</v>
      </c>
      <c r="L67" s="39">
        <v>344.1</v>
      </c>
      <c r="M67" s="40">
        <v>340</v>
      </c>
      <c r="N67" s="39">
        <v>332.6</v>
      </c>
    </row>
    <row r="68" spans="1:14" ht="17.25" customHeight="1" thickBot="1" thickTop="1">
      <c r="A68" s="1">
        <v>5</v>
      </c>
      <c r="B68" s="36">
        <f>INDEX('[3]regions'!$D$3:$D$151,MATCH(C68,'[3]regions'!$B$3:$B$151,0))</f>
        <v>200</v>
      </c>
      <c r="C68" s="33" t="s">
        <v>54</v>
      </c>
      <c r="D68" s="44" t="str">
        <f>INDEX('[4]nosology'!$D$3:$D$76,MATCH(E68,'[4]nosology'!$B$3:$B$76,0))</f>
        <v>malneo</v>
      </c>
      <c r="E68" s="45" t="s">
        <v>131</v>
      </c>
      <c r="F68" s="39">
        <v>348.6</v>
      </c>
      <c r="G68" s="39">
        <v>348.1</v>
      </c>
      <c r="H68" s="39">
        <v>353.5</v>
      </c>
      <c r="I68" s="39">
        <v>352.9</v>
      </c>
      <c r="J68" s="39">
        <v>368.9</v>
      </c>
      <c r="K68" s="39">
        <v>377.7</v>
      </c>
      <c r="L68" s="39">
        <v>378.5</v>
      </c>
      <c r="M68" s="39">
        <v>381.8</v>
      </c>
      <c r="N68" s="39">
        <v>389.2</v>
      </c>
    </row>
    <row r="69" spans="1:14" ht="17.25" customHeight="1" thickBot="1" thickTop="1">
      <c r="A69" s="1">
        <v>5</v>
      </c>
      <c r="B69" s="36">
        <f>INDEX('[3]regions'!$D$3:$D$151,MATCH(C69,'[3]regions'!$B$3:$B$151,0))</f>
        <v>210</v>
      </c>
      <c r="C69" s="33" t="s">
        <v>55</v>
      </c>
      <c r="D69" s="44" t="str">
        <f>INDEX('[4]nosology'!$D$3:$D$76,MATCH(E69,'[4]nosology'!$B$3:$B$76,0))</f>
        <v>malneo</v>
      </c>
      <c r="E69" s="45" t="s">
        <v>131</v>
      </c>
      <c r="F69" s="39">
        <v>303.6</v>
      </c>
      <c r="G69" s="39">
        <v>306.8</v>
      </c>
      <c r="H69" s="39">
        <v>362.2</v>
      </c>
      <c r="I69" s="39">
        <v>334.7</v>
      </c>
      <c r="J69" s="39">
        <v>361.2</v>
      </c>
      <c r="K69" s="39">
        <v>395.2</v>
      </c>
      <c r="L69" s="39">
        <v>428.9</v>
      </c>
      <c r="M69" s="39">
        <v>398.3</v>
      </c>
      <c r="N69" s="39">
        <v>436.3</v>
      </c>
    </row>
    <row r="70" spans="1:14" ht="17.25" customHeight="1" thickBot="1" thickTop="1">
      <c r="A70" s="1">
        <v>5</v>
      </c>
      <c r="B70" s="36">
        <f>INDEX('[3]regions'!$D$3:$D$151,MATCH(C70,'[3]regions'!$B$3:$B$151,0))</f>
        <v>211</v>
      </c>
      <c r="C70" s="33" t="s">
        <v>56</v>
      </c>
      <c r="D70" s="44" t="str">
        <f>INDEX('[4]nosology'!$D$3:$D$76,MATCH(E70,'[4]nosology'!$B$3:$B$76,0))</f>
        <v>malneo</v>
      </c>
      <c r="E70" s="45" t="s">
        <v>131</v>
      </c>
      <c r="F70" s="39">
        <v>269.7</v>
      </c>
      <c r="G70" s="39">
        <v>282.7</v>
      </c>
      <c r="H70" s="39">
        <v>285.7</v>
      </c>
      <c r="I70" s="39">
        <v>296.5</v>
      </c>
      <c r="J70" s="39">
        <v>306.6</v>
      </c>
      <c r="K70" s="39">
        <v>311.6</v>
      </c>
      <c r="L70" s="39">
        <v>334.1</v>
      </c>
      <c r="M70" s="39">
        <v>348.9</v>
      </c>
      <c r="N70" s="39">
        <v>364.1</v>
      </c>
    </row>
    <row r="71" spans="1:14" ht="17.25" customHeight="1" thickBot="1" thickTop="1">
      <c r="A71" s="1">
        <v>5</v>
      </c>
      <c r="B71" s="36">
        <f>INDEX('[3]regions'!$D$3:$D$151,MATCH(C71,'[3]regions'!$B$3:$B$151,0))</f>
        <v>212</v>
      </c>
      <c r="C71" s="33" t="s">
        <v>124</v>
      </c>
      <c r="D71" s="44" t="str">
        <f>INDEX('[4]nosology'!$D$3:$D$76,MATCH(E71,'[4]nosology'!$B$3:$B$76,0))</f>
        <v>malneo</v>
      </c>
      <c r="E71" s="45" t="s">
        <v>131</v>
      </c>
      <c r="F71" s="39">
        <v>315.8</v>
      </c>
      <c r="G71" s="39">
        <v>326.5</v>
      </c>
      <c r="H71" s="39">
        <v>335.6</v>
      </c>
      <c r="I71" s="39">
        <v>351.9</v>
      </c>
      <c r="J71" s="39">
        <v>383.8</v>
      </c>
      <c r="K71" s="39">
        <v>379.1</v>
      </c>
      <c r="L71" s="39">
        <v>400.9</v>
      </c>
      <c r="M71" s="39">
        <v>412.8</v>
      </c>
      <c r="N71" s="39">
        <v>429.6</v>
      </c>
    </row>
    <row r="72" spans="1:14" ht="17.25" customHeight="1" thickBot="1" thickTop="1">
      <c r="A72" s="1">
        <v>5</v>
      </c>
      <c r="B72" s="36">
        <f>INDEX('[3]regions'!$D$3:$D$151,MATCH(C72,'[3]regions'!$B$3:$B$151,0))</f>
        <v>213</v>
      </c>
      <c r="C72" s="33" t="s">
        <v>57</v>
      </c>
      <c r="D72" s="44" t="str">
        <f>INDEX('[4]nosology'!$D$3:$D$76,MATCH(E72,'[4]nosology'!$B$3:$B$76,0))</f>
        <v>malneo</v>
      </c>
      <c r="E72" s="45" t="s">
        <v>131</v>
      </c>
      <c r="F72" s="40">
        <v>0</v>
      </c>
      <c r="G72" s="40">
        <v>0</v>
      </c>
      <c r="H72" s="40">
        <v>0</v>
      </c>
      <c r="I72" s="40">
        <v>0</v>
      </c>
      <c r="J72" s="39">
        <v>227.7</v>
      </c>
      <c r="K72" s="39">
        <v>222.3</v>
      </c>
      <c r="L72" s="39">
        <v>251.8</v>
      </c>
      <c r="M72" s="39">
        <v>223.9</v>
      </c>
      <c r="N72" s="39">
        <v>259.4</v>
      </c>
    </row>
    <row r="73" spans="1:14" ht="17.25" customHeight="1" thickBot="1" thickTop="1">
      <c r="A73" s="1">
        <v>5</v>
      </c>
      <c r="B73" s="36">
        <f>INDEX('[3]regions'!$D$3:$D$151,MATCH(C73,'[3]regions'!$B$3:$B$151,0))</f>
        <v>214</v>
      </c>
      <c r="C73" s="33" t="s">
        <v>58</v>
      </c>
      <c r="D73" s="44" t="str">
        <f>INDEX('[4]nosology'!$D$3:$D$76,MATCH(E73,'[4]nosology'!$B$3:$B$76,0))</f>
        <v>malneo</v>
      </c>
      <c r="E73" s="45" t="s">
        <v>131</v>
      </c>
      <c r="F73" s="40">
        <v>340</v>
      </c>
      <c r="G73" s="39">
        <v>342.2</v>
      </c>
      <c r="H73" s="39">
        <v>336.4</v>
      </c>
      <c r="I73" s="39">
        <v>320.5</v>
      </c>
      <c r="J73" s="39">
        <v>340.2</v>
      </c>
      <c r="K73" s="40">
        <v>354</v>
      </c>
      <c r="L73" s="39">
        <v>352.2</v>
      </c>
      <c r="M73" s="39">
        <v>353.1</v>
      </c>
      <c r="N73" s="39">
        <v>361.4</v>
      </c>
    </row>
    <row r="74" spans="1:14" ht="17.25" customHeight="1" thickBot="1" thickTop="1">
      <c r="A74" s="1">
        <v>5</v>
      </c>
      <c r="B74" s="36">
        <f>INDEX('[3]regions'!$D$3:$D$151,MATCH(C74,'[3]regions'!$B$3:$B$151,0))</f>
        <v>215</v>
      </c>
      <c r="C74" s="33" t="s">
        <v>59</v>
      </c>
      <c r="D74" s="44" t="str">
        <f>INDEX('[4]nosology'!$D$3:$D$76,MATCH(E74,'[4]nosology'!$B$3:$B$76,0))</f>
        <v>malneo</v>
      </c>
      <c r="E74" s="45" t="s">
        <v>131</v>
      </c>
      <c r="F74" s="39">
        <v>352.8</v>
      </c>
      <c r="G74" s="40">
        <v>308</v>
      </c>
      <c r="H74" s="39">
        <v>313.2</v>
      </c>
      <c r="I74" s="39">
        <v>300.5</v>
      </c>
      <c r="J74" s="39">
        <v>337.6</v>
      </c>
      <c r="K74" s="39">
        <v>360.8</v>
      </c>
      <c r="L74" s="39">
        <v>365.5</v>
      </c>
      <c r="M74" s="40">
        <v>356</v>
      </c>
      <c r="N74" s="39">
        <v>338.5</v>
      </c>
    </row>
    <row r="75" spans="1:14" ht="17.25" customHeight="1" thickBot="1" thickTop="1">
      <c r="A75" s="1">
        <v>5</v>
      </c>
      <c r="B75" s="36">
        <f>INDEX('[3]regions'!$D$3:$D$151,MATCH(C75,'[3]regions'!$B$3:$B$151,0))</f>
        <v>216</v>
      </c>
      <c r="C75" s="33" t="s">
        <v>60</v>
      </c>
      <c r="D75" s="44" t="str">
        <f>INDEX('[4]nosology'!$D$3:$D$76,MATCH(E75,'[4]nosology'!$B$3:$B$76,0))</f>
        <v>malneo</v>
      </c>
      <c r="E75" s="45" t="s">
        <v>131</v>
      </c>
      <c r="F75" s="39">
        <v>315.8</v>
      </c>
      <c r="G75" s="39">
        <v>300.8</v>
      </c>
      <c r="H75" s="39">
        <v>303.1</v>
      </c>
      <c r="I75" s="40">
        <v>316</v>
      </c>
      <c r="J75" s="39">
        <v>331.7</v>
      </c>
      <c r="K75" s="39">
        <v>329.2</v>
      </c>
      <c r="L75" s="39">
        <v>328.2</v>
      </c>
      <c r="M75" s="39">
        <v>323.8</v>
      </c>
      <c r="N75" s="39">
        <v>321.9</v>
      </c>
    </row>
    <row r="76" spans="1:14" ht="17.25" customHeight="1" thickBot="1" thickTop="1">
      <c r="A76" s="1">
        <v>5</v>
      </c>
      <c r="B76" s="36">
        <f>INDEX('[3]regions'!$D$3:$D$151,MATCH(C76,'[3]regions'!$B$3:$B$151,0))</f>
        <v>217</v>
      </c>
      <c r="C76" s="33" t="s">
        <v>61</v>
      </c>
      <c r="D76" s="44" t="str">
        <f>INDEX('[4]nosology'!$D$3:$D$76,MATCH(E76,'[4]nosology'!$B$3:$B$76,0))</f>
        <v>malneo</v>
      </c>
      <c r="E76" s="45" t="s">
        <v>131</v>
      </c>
      <c r="F76" s="39">
        <v>294.7</v>
      </c>
      <c r="G76" s="39">
        <v>303.4</v>
      </c>
      <c r="H76" s="39">
        <v>307.5</v>
      </c>
      <c r="I76" s="39">
        <v>320.3</v>
      </c>
      <c r="J76" s="39">
        <v>323.1</v>
      </c>
      <c r="K76" s="39">
        <v>345.8</v>
      </c>
      <c r="L76" s="39">
        <v>365.3</v>
      </c>
      <c r="M76" s="39">
        <v>374.3</v>
      </c>
      <c r="N76" s="39">
        <v>395.3</v>
      </c>
    </row>
    <row r="77" spans="1:14" ht="17.25" customHeight="1" thickBot="1" thickTop="1">
      <c r="A77" s="1">
        <v>5</v>
      </c>
      <c r="B77" s="36">
        <f>INDEX('[3]regions'!$D$3:$D$151,MATCH(C77,'[3]regions'!$B$3:$B$151,0))</f>
        <v>218</v>
      </c>
      <c r="C77" s="33" t="s">
        <v>62</v>
      </c>
      <c r="D77" s="44" t="str">
        <f>INDEX('[4]nosology'!$D$3:$D$76,MATCH(E77,'[4]nosology'!$B$3:$B$76,0))</f>
        <v>malneo</v>
      </c>
      <c r="E77" s="45" t="s">
        <v>131</v>
      </c>
      <c r="F77" s="39">
        <v>413.5</v>
      </c>
      <c r="G77" s="39">
        <v>406.4</v>
      </c>
      <c r="H77" s="39">
        <v>391.6</v>
      </c>
      <c r="I77" s="40">
        <v>429</v>
      </c>
      <c r="J77" s="39">
        <v>450.3</v>
      </c>
      <c r="K77" s="39">
        <v>426.9</v>
      </c>
      <c r="L77" s="39">
        <v>429.7</v>
      </c>
      <c r="M77" s="39">
        <v>432.1</v>
      </c>
      <c r="N77" s="39">
        <v>453.8</v>
      </c>
    </row>
    <row r="78" spans="1:14" ht="17.25" customHeight="1" thickBot="1" thickTop="1">
      <c r="A78" s="1">
        <v>5</v>
      </c>
      <c r="B78" s="36">
        <f>INDEX('[3]regions'!$D$3:$D$151,MATCH(C78,'[3]regions'!$B$3:$B$151,0))</f>
        <v>219</v>
      </c>
      <c r="C78" s="33" t="s">
        <v>63</v>
      </c>
      <c r="D78" s="44" t="str">
        <f>INDEX('[4]nosology'!$D$3:$D$76,MATCH(E78,'[4]nosology'!$B$3:$B$76,0))</f>
        <v>malneo</v>
      </c>
      <c r="E78" s="45" t="s">
        <v>131</v>
      </c>
      <c r="F78" s="39">
        <v>354.9</v>
      </c>
      <c r="G78" s="39">
        <v>364.8</v>
      </c>
      <c r="H78" s="39">
        <v>385.9</v>
      </c>
      <c r="I78" s="39">
        <v>364.8</v>
      </c>
      <c r="J78" s="39">
        <v>380.5</v>
      </c>
      <c r="K78" s="39">
        <v>392.6</v>
      </c>
      <c r="L78" s="39">
        <v>426.2</v>
      </c>
      <c r="M78" s="39">
        <v>441.6</v>
      </c>
      <c r="N78" s="39">
        <v>422.2</v>
      </c>
    </row>
    <row r="79" spans="1:14" ht="17.25" customHeight="1" thickBot="1" thickTop="1">
      <c r="A79" s="1">
        <v>5</v>
      </c>
      <c r="B79" s="36">
        <f>INDEX('[3]regions'!$D$3:$D$151,MATCH(C79,'[3]regions'!$B$3:$B$151,0))</f>
        <v>220</v>
      </c>
      <c r="C79" s="33" t="s">
        <v>64</v>
      </c>
      <c r="D79" s="44" t="str">
        <f>INDEX('[4]nosology'!$D$3:$D$76,MATCH(E79,'[4]nosology'!$B$3:$B$76,0))</f>
        <v>malneo</v>
      </c>
      <c r="E79" s="45" t="s">
        <v>131</v>
      </c>
      <c r="F79" s="39">
        <v>394.8</v>
      </c>
      <c r="G79" s="39">
        <v>398.7</v>
      </c>
      <c r="H79" s="39">
        <v>400.4</v>
      </c>
      <c r="I79" s="39">
        <v>393.8</v>
      </c>
      <c r="J79" s="39">
        <v>401.3</v>
      </c>
      <c r="K79" s="39">
        <v>411.8</v>
      </c>
      <c r="L79" s="39">
        <v>390.2</v>
      </c>
      <c r="M79" s="39">
        <v>396.9</v>
      </c>
      <c r="N79" s="39">
        <v>405.9</v>
      </c>
    </row>
    <row r="80" spans="1:14" ht="17.25" customHeight="1" thickBot="1" thickTop="1">
      <c r="A80" s="1">
        <v>5</v>
      </c>
      <c r="B80" s="36">
        <f>INDEX('[3]regions'!$D$3:$D$151,MATCH(C80,'[3]regions'!$B$3:$B$151,0))</f>
        <v>300</v>
      </c>
      <c r="C80" s="33" t="s">
        <v>65</v>
      </c>
      <c r="D80" s="44" t="str">
        <f>INDEX('[4]nosology'!$D$3:$D$76,MATCH(E80,'[4]nosology'!$B$3:$B$76,0))</f>
        <v>malneo</v>
      </c>
      <c r="E80" s="45" t="s">
        <v>131</v>
      </c>
      <c r="F80" s="39">
        <v>357.8</v>
      </c>
      <c r="G80" s="39">
        <v>361.3</v>
      </c>
      <c r="H80" s="39">
        <v>372.1</v>
      </c>
      <c r="I80" s="39">
        <v>378.9</v>
      </c>
      <c r="J80" s="39">
        <v>390.8</v>
      </c>
      <c r="K80" s="39">
        <v>397.3</v>
      </c>
      <c r="L80" s="39">
        <v>390.1</v>
      </c>
      <c r="M80" s="39">
        <v>404.7</v>
      </c>
      <c r="N80" s="39">
        <v>401.1</v>
      </c>
    </row>
    <row r="81" spans="1:14" ht="17.25" customHeight="1" thickBot="1" thickTop="1">
      <c r="A81" s="1">
        <v>5</v>
      </c>
      <c r="B81" s="36">
        <f>INDEX('[3]regions'!$D$3:$D$151,MATCH(C81,'[3]regions'!$B$3:$B$151,0))</f>
        <v>310</v>
      </c>
      <c r="C81" s="33" t="s">
        <v>66</v>
      </c>
      <c r="D81" s="44" t="str">
        <f>INDEX('[4]nosology'!$D$3:$D$76,MATCH(E81,'[4]nosology'!$B$3:$B$76,0))</f>
        <v>malneo</v>
      </c>
      <c r="E81" s="45" t="s">
        <v>131</v>
      </c>
      <c r="F81" s="39">
        <v>357.5</v>
      </c>
      <c r="G81" s="39">
        <v>347.8</v>
      </c>
      <c r="H81" s="39">
        <v>346.1</v>
      </c>
      <c r="I81" s="39">
        <v>394.1</v>
      </c>
      <c r="J81" s="39">
        <v>375.4</v>
      </c>
      <c r="K81" s="39">
        <v>382.7</v>
      </c>
      <c r="L81" s="39">
        <v>377.8</v>
      </c>
      <c r="M81" s="39">
        <v>409.3</v>
      </c>
      <c r="N81" s="39">
        <v>364.3</v>
      </c>
    </row>
    <row r="82" spans="1:14" ht="17.25" customHeight="1" thickBot="1" thickTop="1">
      <c r="A82" s="1">
        <v>5</v>
      </c>
      <c r="B82" s="36">
        <f>INDEX('[3]regions'!$D$3:$D$151,MATCH(C82,'[3]regions'!$B$3:$B$151,0))</f>
        <v>311</v>
      </c>
      <c r="C82" s="33" t="s">
        <v>67</v>
      </c>
      <c r="D82" s="44" t="str">
        <f>INDEX('[4]nosology'!$D$3:$D$76,MATCH(E82,'[4]nosology'!$B$3:$B$76,0))</f>
        <v>malneo</v>
      </c>
      <c r="E82" s="45" t="s">
        <v>131</v>
      </c>
      <c r="F82" s="39">
        <v>219.5</v>
      </c>
      <c r="G82" s="39">
        <v>241.7</v>
      </c>
      <c r="H82" s="39">
        <v>237.1</v>
      </c>
      <c r="I82" s="39">
        <v>248.3</v>
      </c>
      <c r="J82" s="39">
        <v>213.3</v>
      </c>
      <c r="K82" s="39">
        <v>245.8</v>
      </c>
      <c r="L82" s="39">
        <v>230.9</v>
      </c>
      <c r="M82" s="39">
        <v>244.9</v>
      </c>
      <c r="N82" s="40">
        <v>272</v>
      </c>
    </row>
    <row r="83" spans="1:14" ht="17.25" customHeight="1" thickBot="1" thickTop="1">
      <c r="A83" s="1">
        <v>5</v>
      </c>
      <c r="B83" s="36">
        <f>INDEX('[3]regions'!$D$3:$D$151,MATCH(C83,'[3]regions'!$B$3:$B$151,0))</f>
        <v>312</v>
      </c>
      <c r="C83" s="33" t="s">
        <v>68</v>
      </c>
      <c r="D83" s="44" t="str">
        <f>INDEX('[4]nosology'!$D$3:$D$76,MATCH(E83,'[4]nosology'!$B$3:$B$76,0))</f>
        <v>malneo</v>
      </c>
      <c r="E83" s="45" t="s">
        <v>131</v>
      </c>
      <c r="F83" s="39">
        <v>368.5</v>
      </c>
      <c r="G83" s="39">
        <v>369.8</v>
      </c>
      <c r="H83" s="39">
        <v>380.9</v>
      </c>
      <c r="I83" s="39">
        <v>389.3</v>
      </c>
      <c r="J83" s="39">
        <v>414.1</v>
      </c>
      <c r="K83" s="39">
        <v>432.5</v>
      </c>
      <c r="L83" s="39">
        <v>412.2</v>
      </c>
      <c r="M83" s="39">
        <v>427.1</v>
      </c>
      <c r="N83" s="39">
        <v>444.5</v>
      </c>
    </row>
    <row r="84" spans="1:14" ht="17.25" customHeight="1" thickBot="1" thickTop="1">
      <c r="A84" s="1">
        <v>5</v>
      </c>
      <c r="B84" s="36">
        <f>INDEX('[3]regions'!$D$3:$D$151,MATCH(C84,'[3]regions'!$B$3:$B$151,0))</f>
        <v>313</v>
      </c>
      <c r="C84" s="33" t="s">
        <v>69</v>
      </c>
      <c r="D84" s="44" t="str">
        <f>INDEX('[4]nosology'!$D$3:$D$76,MATCH(E84,'[4]nosology'!$B$3:$B$76,0))</f>
        <v>malneo</v>
      </c>
      <c r="E84" s="45" t="s">
        <v>131</v>
      </c>
      <c r="F84" s="39">
        <v>326.2</v>
      </c>
      <c r="G84" s="39">
        <v>328.4</v>
      </c>
      <c r="H84" s="39">
        <v>355.8</v>
      </c>
      <c r="I84" s="39">
        <v>335.2</v>
      </c>
      <c r="J84" s="39">
        <v>328.8</v>
      </c>
      <c r="K84" s="39">
        <v>319.9</v>
      </c>
      <c r="L84" s="39">
        <v>329.7</v>
      </c>
      <c r="M84" s="39">
        <v>349.5</v>
      </c>
      <c r="N84" s="39">
        <v>362.5</v>
      </c>
    </row>
    <row r="85" spans="1:14" ht="17.25" customHeight="1" thickBot="1" thickTop="1">
      <c r="A85" s="1">
        <v>5</v>
      </c>
      <c r="B85" s="36">
        <f>INDEX('[3]regions'!$D$3:$D$151,MATCH(C85,'[3]regions'!$B$3:$B$151,0))</f>
        <v>314</v>
      </c>
      <c r="C85" s="33" t="s">
        <v>70</v>
      </c>
      <c r="D85" s="44" t="str">
        <f>INDEX('[4]nosology'!$D$3:$D$76,MATCH(E85,'[4]nosology'!$B$3:$B$76,0))</f>
        <v>malneo</v>
      </c>
      <c r="E85" s="45" t="s">
        <v>131</v>
      </c>
      <c r="F85" s="39">
        <v>371.9</v>
      </c>
      <c r="G85" s="39">
        <v>385.8</v>
      </c>
      <c r="H85" s="39">
        <v>394.3</v>
      </c>
      <c r="I85" s="39">
        <v>399.4</v>
      </c>
      <c r="J85" s="39">
        <v>419.5</v>
      </c>
      <c r="K85" s="39">
        <v>411.2</v>
      </c>
      <c r="L85" s="39">
        <v>409.2</v>
      </c>
      <c r="M85" s="39">
        <v>418.2</v>
      </c>
      <c r="N85" s="39">
        <v>415.8</v>
      </c>
    </row>
    <row r="86" spans="1:14" ht="17.25" customHeight="1" thickBot="1" thickTop="1">
      <c r="A86" s="1">
        <v>5</v>
      </c>
      <c r="B86" s="36">
        <f>INDEX('[3]regions'!$D$3:$D$151,MATCH(C86,'[3]regions'!$B$3:$B$151,0))</f>
        <v>315</v>
      </c>
      <c r="C86" s="33" t="s">
        <v>71</v>
      </c>
      <c r="D86" s="44" t="str">
        <f>INDEX('[4]nosology'!$D$3:$D$76,MATCH(E86,'[4]nosology'!$B$3:$B$76,0))</f>
        <v>malneo</v>
      </c>
      <c r="E86" s="45" t="s">
        <v>131</v>
      </c>
      <c r="F86" s="39">
        <v>353.2</v>
      </c>
      <c r="G86" s="39">
        <v>353.1</v>
      </c>
      <c r="H86" s="39">
        <v>363.5</v>
      </c>
      <c r="I86" s="39">
        <v>371.4</v>
      </c>
      <c r="J86" s="39">
        <v>373.1</v>
      </c>
      <c r="K86" s="40">
        <v>376</v>
      </c>
      <c r="L86" s="39">
        <v>377.7</v>
      </c>
      <c r="M86" s="39">
        <v>392.2</v>
      </c>
      <c r="N86" s="39">
        <v>359.4</v>
      </c>
    </row>
    <row r="87" spans="1:14" ht="17.25" customHeight="1" thickBot="1" thickTop="1">
      <c r="A87" s="1">
        <v>5</v>
      </c>
      <c r="B87" s="36">
        <f>INDEX('[3]regions'!$D$3:$D$151,MATCH(C87,'[3]regions'!$B$3:$B$151,0))</f>
        <v>800</v>
      </c>
      <c r="C87" s="33" t="s">
        <v>72</v>
      </c>
      <c r="D87" s="44" t="str">
        <f>INDEX('[4]nosology'!$D$3:$D$76,MATCH(E87,'[4]nosology'!$B$3:$B$76,0))</f>
        <v>malneo</v>
      </c>
      <c r="E87" s="45" t="s">
        <v>131</v>
      </c>
      <c r="F87" s="39">
        <v>267.9</v>
      </c>
      <c r="G87" s="40">
        <v>238</v>
      </c>
      <c r="H87" s="39">
        <v>240.1</v>
      </c>
      <c r="I87" s="39">
        <v>244.6</v>
      </c>
      <c r="J87" s="39">
        <v>249.5</v>
      </c>
      <c r="K87" s="39">
        <v>259.5</v>
      </c>
      <c r="L87" s="39">
        <v>241.4</v>
      </c>
      <c r="M87" s="39">
        <v>237.1</v>
      </c>
      <c r="N87" s="40">
        <v>234</v>
      </c>
    </row>
    <row r="88" spans="1:14" ht="17.25" customHeight="1" thickBot="1" thickTop="1">
      <c r="A88" s="1">
        <v>5</v>
      </c>
      <c r="B88" s="36">
        <f>INDEX('[3]regions'!$D$3:$D$151,MATCH(C88,'[3]regions'!$B$3:$B$151,0))</f>
        <v>316</v>
      </c>
      <c r="C88" s="33" t="s">
        <v>73</v>
      </c>
      <c r="D88" s="44" t="str">
        <f>INDEX('[4]nosology'!$D$3:$D$76,MATCH(E88,'[4]nosology'!$B$3:$B$76,0))</f>
        <v>malneo</v>
      </c>
      <c r="E88" s="45" t="s">
        <v>131</v>
      </c>
      <c r="F88" s="40">
        <v>130</v>
      </c>
      <c r="G88" s="39">
        <v>132.9</v>
      </c>
      <c r="H88" s="39">
        <v>134.8</v>
      </c>
      <c r="I88" s="39">
        <v>136.1</v>
      </c>
      <c r="J88" s="39">
        <v>140.6</v>
      </c>
      <c r="K88" s="39">
        <v>140.2</v>
      </c>
      <c r="L88" s="39">
        <v>136.3</v>
      </c>
      <c r="M88" s="39">
        <v>136.5</v>
      </c>
      <c r="N88" s="39">
        <v>141.9</v>
      </c>
    </row>
    <row r="89" spans="1:14" ht="17.25" customHeight="1" thickBot="1" thickTop="1">
      <c r="A89" s="1">
        <v>5</v>
      </c>
      <c r="B89" s="36">
        <f>INDEX('[3]regions'!$D$3:$D$151,MATCH(C89,'[3]regions'!$B$3:$B$151,0))</f>
        <v>317</v>
      </c>
      <c r="C89" s="33" t="s">
        <v>74</v>
      </c>
      <c r="D89" s="44" t="str">
        <f>INDEX('[4]nosology'!$D$3:$D$76,MATCH(E89,'[4]nosology'!$B$3:$B$76,0))</f>
        <v>malneo</v>
      </c>
      <c r="E89" s="45" t="s">
        <v>131</v>
      </c>
      <c r="F89" s="40">
        <v>102</v>
      </c>
      <c r="G89" s="39">
        <v>108.4</v>
      </c>
      <c r="H89" s="39">
        <v>104.2</v>
      </c>
      <c r="I89" s="40">
        <v>110</v>
      </c>
      <c r="J89" s="39">
        <v>110.9</v>
      </c>
      <c r="K89" s="39">
        <v>113.6</v>
      </c>
      <c r="L89" s="39">
        <v>141.8</v>
      </c>
      <c r="M89" s="39">
        <v>138.9</v>
      </c>
      <c r="N89" s="39">
        <v>139.5</v>
      </c>
    </row>
    <row r="90" spans="1:14" ht="17.25" customHeight="1" thickBot="1" thickTop="1">
      <c r="A90" s="1">
        <v>5</v>
      </c>
      <c r="B90" s="36">
        <f>INDEX('[3]regions'!$D$3:$D$151,MATCH(C90,'[3]regions'!$B$3:$B$151,0))</f>
        <v>318</v>
      </c>
      <c r="C90" s="33" t="s">
        <v>75</v>
      </c>
      <c r="D90" s="44" t="str">
        <f>INDEX('[4]nosology'!$D$3:$D$76,MATCH(E90,'[4]nosology'!$B$3:$B$76,0))</f>
        <v>malneo</v>
      </c>
      <c r="E90" s="45" t="s">
        <v>131</v>
      </c>
      <c r="F90" s="39">
        <v>209.2</v>
      </c>
      <c r="G90" s="39">
        <v>222.6</v>
      </c>
      <c r="H90" s="39">
        <v>223.5</v>
      </c>
      <c r="I90" s="39">
        <v>229.5</v>
      </c>
      <c r="J90" s="39">
        <v>231.2</v>
      </c>
      <c r="K90" s="39">
        <v>241.3</v>
      </c>
      <c r="L90" s="39">
        <v>254.7</v>
      </c>
      <c r="M90" s="39">
        <v>251.2</v>
      </c>
      <c r="N90" s="39">
        <v>254.3</v>
      </c>
    </row>
    <row r="91" spans="1:14" ht="17.25" customHeight="1" thickBot="1" thickTop="1">
      <c r="A91" s="1">
        <v>5</v>
      </c>
      <c r="B91" s="36">
        <f>INDEX('[3]regions'!$D$3:$D$151,MATCH(C91,'[3]regions'!$B$3:$B$151,0))</f>
        <v>319</v>
      </c>
      <c r="C91" s="33" t="s">
        <v>76</v>
      </c>
      <c r="D91" s="44" t="str">
        <f>INDEX('[4]nosology'!$D$3:$D$76,MATCH(E91,'[4]nosology'!$B$3:$B$76,0))</f>
        <v>malneo</v>
      </c>
      <c r="E91" s="45" t="s">
        <v>131</v>
      </c>
      <c r="F91" s="39">
        <v>277.6</v>
      </c>
      <c r="G91" s="39">
        <v>279.9</v>
      </c>
      <c r="H91" s="40">
        <v>275</v>
      </c>
      <c r="I91" s="39">
        <v>280.1</v>
      </c>
      <c r="J91" s="40">
        <v>280</v>
      </c>
      <c r="K91" s="39">
        <v>319.7</v>
      </c>
      <c r="L91" s="39">
        <v>272.9</v>
      </c>
      <c r="M91" s="39">
        <v>275.8</v>
      </c>
      <c r="N91" s="39">
        <v>271.9</v>
      </c>
    </row>
    <row r="92" spans="1:14" ht="17.25" customHeight="1" thickBot="1" thickTop="1">
      <c r="A92" s="1">
        <v>5</v>
      </c>
      <c r="B92" s="36">
        <f>INDEX('[3]regions'!$D$3:$D$151,MATCH(C92,'[3]regions'!$B$3:$B$151,0))</f>
        <v>320</v>
      </c>
      <c r="C92" s="33" t="s">
        <v>77</v>
      </c>
      <c r="D92" s="44" t="str">
        <f>INDEX('[4]nosology'!$D$3:$D$76,MATCH(E92,'[4]nosology'!$B$3:$B$76,0))</f>
        <v>malneo</v>
      </c>
      <c r="E92" s="45" t="s">
        <v>131</v>
      </c>
      <c r="F92" s="39">
        <v>284.9</v>
      </c>
      <c r="G92" s="39">
        <v>282.4</v>
      </c>
      <c r="H92" s="39">
        <v>290.2</v>
      </c>
      <c r="I92" s="39">
        <v>293.2</v>
      </c>
      <c r="J92" s="39">
        <v>291.6</v>
      </c>
      <c r="K92" s="39">
        <v>311.8</v>
      </c>
      <c r="L92" s="39">
        <v>306.1</v>
      </c>
      <c r="M92" s="39">
        <v>336.9</v>
      </c>
      <c r="N92" s="39">
        <v>337.8</v>
      </c>
    </row>
    <row r="93" spans="1:14" ht="17.25" customHeight="1" thickBot="1" thickTop="1">
      <c r="A93" s="1">
        <v>5</v>
      </c>
      <c r="B93" s="36">
        <f>INDEX('[3]regions'!$D$3:$D$151,MATCH(C93,'[3]regions'!$B$3:$B$151,0))</f>
        <v>321</v>
      </c>
      <c r="C93" s="33" t="s">
        <v>78</v>
      </c>
      <c r="D93" s="44" t="str">
        <f>INDEX('[4]nosology'!$D$3:$D$76,MATCH(E93,'[4]nosology'!$B$3:$B$76,0))</f>
        <v>malneo</v>
      </c>
      <c r="E93" s="45" t="s">
        <v>131</v>
      </c>
      <c r="F93" s="40">
        <v>0</v>
      </c>
      <c r="G93" s="39">
        <v>256.6</v>
      </c>
      <c r="H93" s="39">
        <v>276.9</v>
      </c>
      <c r="I93" s="39">
        <v>303.5</v>
      </c>
      <c r="J93" s="39">
        <v>315.7</v>
      </c>
      <c r="K93" s="39">
        <v>331.3</v>
      </c>
      <c r="L93" s="39">
        <v>244.1</v>
      </c>
      <c r="M93" s="39">
        <v>158.6</v>
      </c>
      <c r="N93" s="39">
        <v>166.9</v>
      </c>
    </row>
    <row r="94" spans="1:14" ht="17.25" customHeight="1" thickBot="1" thickTop="1">
      <c r="A94" s="1">
        <v>5</v>
      </c>
      <c r="B94" s="36">
        <f>INDEX('[3]regions'!$D$3:$D$151,MATCH(C94,'[3]regions'!$B$3:$B$151,0))</f>
        <v>322</v>
      </c>
      <c r="C94" s="33" t="s">
        <v>79</v>
      </c>
      <c r="D94" s="44" t="str">
        <f>INDEX('[4]nosology'!$D$3:$D$76,MATCH(E94,'[4]nosology'!$B$3:$B$76,0))</f>
        <v>malneo</v>
      </c>
      <c r="E94" s="45" t="s">
        <v>131</v>
      </c>
      <c r="F94" s="39">
        <v>352.6</v>
      </c>
      <c r="G94" s="39">
        <v>343.1</v>
      </c>
      <c r="H94" s="40">
        <v>340</v>
      </c>
      <c r="I94" s="40">
        <v>338</v>
      </c>
      <c r="J94" s="40">
        <v>345</v>
      </c>
      <c r="K94" s="39">
        <v>357.1</v>
      </c>
      <c r="L94" s="39">
        <v>338.9</v>
      </c>
      <c r="M94" s="39">
        <v>358.5</v>
      </c>
      <c r="N94" s="39">
        <v>339.3</v>
      </c>
    </row>
    <row r="95" spans="1:14" ht="17.25" customHeight="1" thickBot="1" thickTop="1">
      <c r="A95" s="1">
        <v>5</v>
      </c>
      <c r="B95" s="36">
        <f>INDEX('[3]regions'!$D$3:$D$151,MATCH(C95,'[3]regions'!$B$3:$B$151,0))</f>
        <v>400</v>
      </c>
      <c r="C95" s="33" t="s">
        <v>80</v>
      </c>
      <c r="D95" s="44" t="str">
        <f>INDEX('[4]nosology'!$D$3:$D$76,MATCH(E95,'[4]nosology'!$B$3:$B$76,0))</f>
        <v>malneo</v>
      </c>
      <c r="E95" s="45" t="s">
        <v>131</v>
      </c>
      <c r="F95" s="39">
        <v>320.6</v>
      </c>
      <c r="G95" s="40">
        <v>327</v>
      </c>
      <c r="H95" s="39">
        <v>333.2</v>
      </c>
      <c r="I95" s="39">
        <v>338.9</v>
      </c>
      <c r="J95" s="40">
        <v>353</v>
      </c>
      <c r="K95" s="39">
        <v>365.5</v>
      </c>
      <c r="L95" s="39">
        <v>371.4</v>
      </c>
      <c r="M95" s="39">
        <v>373.4</v>
      </c>
      <c r="N95" s="39">
        <v>385.1</v>
      </c>
    </row>
    <row r="96" spans="1:14" ht="17.25" customHeight="1" thickBot="1" thickTop="1">
      <c r="A96" s="1">
        <v>5</v>
      </c>
      <c r="B96" s="36">
        <f>INDEX('[3]regions'!$D$3:$D$151,MATCH(C96,'[3]regions'!$B$3:$B$151,0))</f>
        <v>410</v>
      </c>
      <c r="C96" s="33" t="s">
        <v>81</v>
      </c>
      <c r="D96" s="44" t="str">
        <f>INDEX('[4]nosology'!$D$3:$D$76,MATCH(E96,'[4]nosology'!$B$3:$B$76,0))</f>
        <v>malneo</v>
      </c>
      <c r="E96" s="45" t="s">
        <v>131</v>
      </c>
      <c r="F96" s="39">
        <v>270.5</v>
      </c>
      <c r="G96" s="39">
        <v>272.7</v>
      </c>
      <c r="H96" s="39">
        <v>271.9</v>
      </c>
      <c r="I96" s="39">
        <v>277.7</v>
      </c>
      <c r="J96" s="39">
        <v>275.4</v>
      </c>
      <c r="K96" s="39">
        <v>279.5</v>
      </c>
      <c r="L96" s="39">
        <v>278.5</v>
      </c>
      <c r="M96" s="39">
        <v>287.8</v>
      </c>
      <c r="N96" s="39">
        <v>287.8</v>
      </c>
    </row>
    <row r="97" spans="1:14" ht="17.25" customHeight="1" thickBot="1" thickTop="1">
      <c r="A97" s="1">
        <v>5</v>
      </c>
      <c r="B97" s="36">
        <f>INDEX('[3]regions'!$D$3:$D$151,MATCH(C97,'[3]regions'!$B$3:$B$151,0))</f>
        <v>411</v>
      </c>
      <c r="C97" s="33" t="s">
        <v>82</v>
      </c>
      <c r="D97" s="44" t="str">
        <f>INDEX('[4]nosology'!$D$3:$D$76,MATCH(E97,'[4]nosology'!$B$3:$B$76,0))</f>
        <v>malneo</v>
      </c>
      <c r="E97" s="45" t="s">
        <v>131</v>
      </c>
      <c r="F97" s="39">
        <v>252.3</v>
      </c>
      <c r="G97" s="39">
        <v>257.9</v>
      </c>
      <c r="H97" s="39">
        <v>255.8</v>
      </c>
      <c r="I97" s="39">
        <v>251.8</v>
      </c>
      <c r="J97" s="39">
        <v>267.3</v>
      </c>
      <c r="K97" s="39">
        <v>271.6</v>
      </c>
      <c r="L97" s="39">
        <v>276.8</v>
      </c>
      <c r="M97" s="40">
        <v>279</v>
      </c>
      <c r="N97" s="39">
        <v>286.7</v>
      </c>
    </row>
    <row r="98" spans="1:14" ht="17.25" customHeight="1" thickBot="1" thickTop="1">
      <c r="A98" s="1">
        <v>5</v>
      </c>
      <c r="B98" s="36">
        <f>INDEX('[3]regions'!$D$3:$D$151,MATCH(C98,'[3]regions'!$B$3:$B$151,0))</f>
        <v>412</v>
      </c>
      <c r="C98" s="33" t="s">
        <v>83</v>
      </c>
      <c r="D98" s="44" t="str">
        <f>INDEX('[4]nosology'!$D$3:$D$76,MATCH(E98,'[4]nosology'!$B$3:$B$76,0))</f>
        <v>malneo</v>
      </c>
      <c r="E98" s="45" t="s">
        <v>131</v>
      </c>
      <c r="F98" s="39">
        <v>367.4</v>
      </c>
      <c r="G98" s="39">
        <v>365.4</v>
      </c>
      <c r="H98" s="39">
        <v>398.7</v>
      </c>
      <c r="I98" s="39">
        <v>394.4</v>
      </c>
      <c r="J98" s="39">
        <v>401.1</v>
      </c>
      <c r="K98" s="39">
        <v>399.3</v>
      </c>
      <c r="L98" s="39">
        <v>401.8</v>
      </c>
      <c r="M98" s="40">
        <v>400</v>
      </c>
      <c r="N98" s="39">
        <v>455.1</v>
      </c>
    </row>
    <row r="99" spans="1:14" ht="17.25" customHeight="1" thickBot="1" thickTop="1">
      <c r="A99" s="1">
        <v>5</v>
      </c>
      <c r="B99" s="36">
        <f>INDEX('[3]regions'!$D$3:$D$151,MATCH(C99,'[3]regions'!$B$3:$B$151,0))</f>
        <v>413</v>
      </c>
      <c r="C99" s="33" t="s">
        <v>84</v>
      </c>
      <c r="D99" s="44" t="str">
        <f>INDEX('[4]nosology'!$D$3:$D$76,MATCH(E99,'[4]nosology'!$B$3:$B$76,0))</f>
        <v>malneo</v>
      </c>
      <c r="E99" s="45" t="s">
        <v>131</v>
      </c>
      <c r="F99" s="39">
        <v>293.3</v>
      </c>
      <c r="G99" s="39">
        <v>293.4</v>
      </c>
      <c r="H99" s="39">
        <v>300.3</v>
      </c>
      <c r="I99" s="39">
        <v>307.5</v>
      </c>
      <c r="J99" s="39">
        <v>330.2</v>
      </c>
      <c r="K99" s="39">
        <v>346.2</v>
      </c>
      <c r="L99" s="39">
        <v>352.1</v>
      </c>
      <c r="M99" s="39">
        <v>362.4</v>
      </c>
      <c r="N99" s="39">
        <v>371.1</v>
      </c>
    </row>
    <row r="100" spans="1:14" ht="17.25" customHeight="1" thickBot="1" thickTop="1">
      <c r="A100" s="1">
        <v>5</v>
      </c>
      <c r="B100" s="36">
        <f>INDEX('[3]regions'!$D$3:$D$151,MATCH(C100,'[3]regions'!$B$3:$B$151,0))</f>
        <v>414</v>
      </c>
      <c r="C100" s="33" t="s">
        <v>85</v>
      </c>
      <c r="D100" s="44" t="str">
        <f>INDEX('[4]nosology'!$D$3:$D$76,MATCH(E100,'[4]nosology'!$B$3:$B$76,0))</f>
        <v>malneo</v>
      </c>
      <c r="E100" s="45" t="s">
        <v>131</v>
      </c>
      <c r="F100" s="39">
        <v>287.9</v>
      </c>
      <c r="G100" s="39">
        <v>302.1</v>
      </c>
      <c r="H100" s="39">
        <v>302.2</v>
      </c>
      <c r="I100" s="39">
        <v>296.7</v>
      </c>
      <c r="J100" s="39">
        <v>313.7</v>
      </c>
      <c r="K100" s="39">
        <v>328.7</v>
      </c>
      <c r="L100" s="39">
        <v>326.6</v>
      </c>
      <c r="M100" s="39">
        <v>356.5</v>
      </c>
      <c r="N100" s="39">
        <v>357.5</v>
      </c>
    </row>
    <row r="101" spans="1:14" ht="17.25" customHeight="1" thickBot="1" thickTop="1">
      <c r="A101" s="1">
        <v>5</v>
      </c>
      <c r="B101" s="36">
        <f>INDEX('[3]regions'!$D$3:$D$151,MATCH(C101,'[3]regions'!$B$3:$B$151,0))</f>
        <v>415</v>
      </c>
      <c r="C101" s="33" t="s">
        <v>86</v>
      </c>
      <c r="D101" s="44" t="str">
        <f>INDEX('[4]nosology'!$D$3:$D$76,MATCH(E101,'[4]nosology'!$B$3:$B$76,0))</f>
        <v>malneo</v>
      </c>
      <c r="E101" s="45" t="s">
        <v>131</v>
      </c>
      <c r="F101" s="39">
        <v>241.9</v>
      </c>
      <c r="G101" s="39">
        <v>235.7</v>
      </c>
      <c r="H101" s="39">
        <v>240.7</v>
      </c>
      <c r="I101" s="39">
        <v>257.3</v>
      </c>
      <c r="J101" s="39">
        <v>279.6</v>
      </c>
      <c r="K101" s="39">
        <v>289.7</v>
      </c>
      <c r="L101" s="39">
        <v>288.3</v>
      </c>
      <c r="M101" s="39">
        <v>279.1</v>
      </c>
      <c r="N101" s="40">
        <v>286</v>
      </c>
    </row>
    <row r="102" spans="1:14" ht="17.25" customHeight="1" thickBot="1" thickTop="1">
      <c r="A102" s="1">
        <v>5</v>
      </c>
      <c r="B102" s="36">
        <f>INDEX('[3]regions'!$D$3:$D$151,MATCH(C102,'[3]regions'!$B$3:$B$151,0))</f>
        <v>416</v>
      </c>
      <c r="C102" s="33" t="s">
        <v>87</v>
      </c>
      <c r="D102" s="44" t="str">
        <f>INDEX('[4]nosology'!$D$3:$D$76,MATCH(E102,'[4]nosology'!$B$3:$B$76,0))</f>
        <v>malneo</v>
      </c>
      <c r="E102" s="45" t="s">
        <v>131</v>
      </c>
      <c r="F102" s="40">
        <v>298</v>
      </c>
      <c r="G102" s="39">
        <v>305.6</v>
      </c>
      <c r="H102" s="39">
        <v>304.2</v>
      </c>
      <c r="I102" s="40">
        <v>318</v>
      </c>
      <c r="J102" s="40">
        <v>323</v>
      </c>
      <c r="K102" s="39">
        <v>327.6</v>
      </c>
      <c r="L102" s="39">
        <v>341.5</v>
      </c>
      <c r="M102" s="39">
        <v>350.5</v>
      </c>
      <c r="N102" s="39">
        <v>343.3</v>
      </c>
    </row>
    <row r="103" spans="1:14" ht="17.25" customHeight="1" thickBot="1" thickTop="1">
      <c r="A103" s="1">
        <v>5</v>
      </c>
      <c r="B103" s="36">
        <f>INDEX('[3]regions'!$D$3:$D$151,MATCH(C103,'[3]regions'!$B$3:$B$151,0))</f>
        <v>417</v>
      </c>
      <c r="C103" s="33" t="s">
        <v>88</v>
      </c>
      <c r="D103" s="44" t="str">
        <f>INDEX('[4]nosology'!$D$3:$D$76,MATCH(E103,'[4]nosology'!$B$3:$B$76,0))</f>
        <v>malneo</v>
      </c>
      <c r="E103" s="45" t="s">
        <v>131</v>
      </c>
      <c r="F103" s="39">
        <v>325.7</v>
      </c>
      <c r="G103" s="40">
        <v>342</v>
      </c>
      <c r="H103" s="39">
        <v>354.1</v>
      </c>
      <c r="I103" s="39">
        <v>339.5</v>
      </c>
      <c r="J103" s="39">
        <v>348.2</v>
      </c>
      <c r="K103" s="39">
        <v>373.8</v>
      </c>
      <c r="L103" s="39">
        <v>396.5</v>
      </c>
      <c r="M103" s="39">
        <v>388.3</v>
      </c>
      <c r="N103" s="39">
        <v>410.7</v>
      </c>
    </row>
    <row r="104" spans="1:14" ht="17.25" customHeight="1" thickBot="1" thickTop="1">
      <c r="A104" s="1">
        <v>5</v>
      </c>
      <c r="B104" s="36">
        <f>INDEX('[3]regions'!$D$3:$D$151,MATCH(C104,'[3]regions'!$B$3:$B$151,0))</f>
        <v>418</v>
      </c>
      <c r="C104" s="33" t="s">
        <v>89</v>
      </c>
      <c r="D104" s="44" t="str">
        <f>INDEX('[4]nosology'!$D$3:$D$76,MATCH(E104,'[4]nosology'!$B$3:$B$76,0))</f>
        <v>malneo</v>
      </c>
      <c r="E104" s="45" t="s">
        <v>131</v>
      </c>
      <c r="F104" s="40">
        <v>364</v>
      </c>
      <c r="G104" s="39">
        <v>375.2</v>
      </c>
      <c r="H104" s="39">
        <v>375.1</v>
      </c>
      <c r="I104" s="39">
        <v>393.3</v>
      </c>
      <c r="J104" s="39">
        <v>396.4</v>
      </c>
      <c r="K104" s="39">
        <v>406.8</v>
      </c>
      <c r="L104" s="39">
        <v>411.1</v>
      </c>
      <c r="M104" s="39">
        <v>398.1</v>
      </c>
      <c r="N104" s="39">
        <v>415.2</v>
      </c>
    </row>
    <row r="105" spans="1:14" ht="17.25" customHeight="1" thickBot="1" thickTop="1">
      <c r="A105" s="1">
        <v>5</v>
      </c>
      <c r="B105" s="36">
        <f>INDEX('[3]regions'!$D$3:$D$151,MATCH(C105,'[3]regions'!$B$3:$B$151,0))</f>
        <v>419</v>
      </c>
      <c r="C105" s="33" t="s">
        <v>90</v>
      </c>
      <c r="D105" s="44" t="str">
        <f>INDEX('[4]nosology'!$D$3:$D$76,MATCH(E105,'[4]nosology'!$B$3:$B$76,0))</f>
        <v>malneo</v>
      </c>
      <c r="E105" s="45" t="s">
        <v>131</v>
      </c>
      <c r="F105" s="39">
        <v>350.5</v>
      </c>
      <c r="G105" s="40">
        <v>365</v>
      </c>
      <c r="H105" s="39">
        <v>374.3</v>
      </c>
      <c r="I105" s="39">
        <v>358.8</v>
      </c>
      <c r="J105" s="39">
        <v>380.6</v>
      </c>
      <c r="K105" s="39">
        <v>391.8</v>
      </c>
      <c r="L105" s="39">
        <v>419.3</v>
      </c>
      <c r="M105" s="39">
        <v>414.2</v>
      </c>
      <c r="N105" s="39">
        <v>436.1</v>
      </c>
    </row>
    <row r="106" spans="1:14" ht="17.25" customHeight="1" thickBot="1" thickTop="1">
      <c r="A106" s="1">
        <v>5</v>
      </c>
      <c r="B106" s="36">
        <f>INDEX('[3]regions'!$D$3:$D$151,MATCH(C106,'[3]regions'!$B$3:$B$151,0))</f>
        <v>420</v>
      </c>
      <c r="C106" s="33" t="s">
        <v>91</v>
      </c>
      <c r="D106" s="44" t="str">
        <f>INDEX('[4]nosology'!$D$3:$D$76,MATCH(E106,'[4]nosology'!$B$3:$B$76,0))</f>
        <v>malneo</v>
      </c>
      <c r="E106" s="45" t="s">
        <v>131</v>
      </c>
      <c r="F106" s="39">
        <v>367.3</v>
      </c>
      <c r="G106" s="39">
        <v>371.8</v>
      </c>
      <c r="H106" s="39">
        <v>383.9</v>
      </c>
      <c r="I106" s="39">
        <v>394.3</v>
      </c>
      <c r="J106" s="39">
        <v>418.1</v>
      </c>
      <c r="K106" s="39">
        <v>448.4</v>
      </c>
      <c r="L106" s="39">
        <v>462.3</v>
      </c>
      <c r="M106" s="39">
        <v>439.1</v>
      </c>
      <c r="N106" s="39">
        <v>456.1</v>
      </c>
    </row>
    <row r="107" spans="1:14" ht="17.25" customHeight="1" thickBot="1" thickTop="1">
      <c r="A107" s="1">
        <v>5</v>
      </c>
      <c r="B107" s="36">
        <f>INDEX('[3]regions'!$D$3:$D$151,MATCH(C107,'[3]regions'!$B$3:$B$151,0))</f>
        <v>421</v>
      </c>
      <c r="C107" s="33" t="s">
        <v>92</v>
      </c>
      <c r="D107" s="44" t="str">
        <f>INDEX('[4]nosology'!$D$3:$D$76,MATCH(E107,'[4]nosology'!$B$3:$B$76,0))</f>
        <v>malneo</v>
      </c>
      <c r="E107" s="45" t="s">
        <v>131</v>
      </c>
      <c r="F107" s="39">
        <v>379.7</v>
      </c>
      <c r="G107" s="39">
        <v>399.8</v>
      </c>
      <c r="H107" s="39">
        <v>404.9</v>
      </c>
      <c r="I107" s="39">
        <v>406.1</v>
      </c>
      <c r="J107" s="39">
        <v>415.1</v>
      </c>
      <c r="K107" s="39">
        <v>432.2</v>
      </c>
      <c r="L107" s="39">
        <v>440.1</v>
      </c>
      <c r="M107" s="39">
        <v>446.6</v>
      </c>
      <c r="N107" s="39">
        <v>464.4</v>
      </c>
    </row>
    <row r="108" spans="1:14" ht="17.25" customHeight="1" thickBot="1" thickTop="1">
      <c r="A108" s="1">
        <v>5</v>
      </c>
      <c r="B108" s="36">
        <f>INDEX('[3]regions'!$D$3:$D$151,MATCH(C108,'[3]regions'!$B$3:$B$151,0))</f>
        <v>422</v>
      </c>
      <c r="C108" s="33" t="s">
        <v>93</v>
      </c>
      <c r="D108" s="44" t="str">
        <f>INDEX('[4]nosology'!$D$3:$D$76,MATCH(E108,'[4]nosology'!$B$3:$B$76,0))</f>
        <v>malneo</v>
      </c>
      <c r="E108" s="45" t="s">
        <v>131</v>
      </c>
      <c r="F108" s="39">
        <v>337.7</v>
      </c>
      <c r="G108" s="39">
        <v>330.2</v>
      </c>
      <c r="H108" s="39">
        <v>353.1</v>
      </c>
      <c r="I108" s="39">
        <v>367.1</v>
      </c>
      <c r="J108" s="39">
        <v>389.3</v>
      </c>
      <c r="K108" s="39">
        <v>415.9</v>
      </c>
      <c r="L108" s="39">
        <v>408.3</v>
      </c>
      <c r="M108" s="39">
        <v>411.7</v>
      </c>
      <c r="N108" s="39">
        <v>427.1</v>
      </c>
    </row>
    <row r="109" spans="1:14" ht="17.25" customHeight="1" thickBot="1" thickTop="1">
      <c r="A109" s="1">
        <v>5</v>
      </c>
      <c r="B109" s="36">
        <f>INDEX('[3]regions'!$D$3:$D$151,MATCH(C109,'[3]regions'!$B$3:$B$151,0))</f>
        <v>423</v>
      </c>
      <c r="C109" s="33" t="s">
        <v>94</v>
      </c>
      <c r="D109" s="44" t="str">
        <f>INDEX('[4]nosology'!$D$3:$D$76,MATCH(E109,'[4]nosology'!$B$3:$B$76,0))</f>
        <v>malneo</v>
      </c>
      <c r="E109" s="45" t="s">
        <v>131</v>
      </c>
      <c r="F109" s="40">
        <v>329</v>
      </c>
      <c r="G109" s="39">
        <v>334.2</v>
      </c>
      <c r="H109" s="39">
        <v>339.4</v>
      </c>
      <c r="I109" s="39">
        <v>353.7</v>
      </c>
      <c r="J109" s="39">
        <v>413.7</v>
      </c>
      <c r="K109" s="39">
        <v>409.6</v>
      </c>
      <c r="L109" s="39">
        <v>403.3</v>
      </c>
      <c r="M109" s="39">
        <v>397.4</v>
      </c>
      <c r="N109" s="39">
        <v>417.3</v>
      </c>
    </row>
    <row r="110" spans="1:14" ht="17.25" customHeight="1" thickBot="1" thickTop="1">
      <c r="A110" s="1">
        <v>5</v>
      </c>
      <c r="B110" s="36">
        <f>INDEX('[3]regions'!$D$3:$D$151,MATCH(C110,'[3]regions'!$B$3:$B$151,0))</f>
        <v>500</v>
      </c>
      <c r="C110" s="33" t="s">
        <v>95</v>
      </c>
      <c r="D110" s="44" t="str">
        <f>INDEX('[4]nosology'!$D$3:$D$76,MATCH(E110,'[4]nosology'!$B$3:$B$76,0))</f>
        <v>malneo</v>
      </c>
      <c r="E110" s="45" t="s">
        <v>131</v>
      </c>
      <c r="F110" s="40">
        <v>319</v>
      </c>
      <c r="G110" s="39">
        <v>325.6</v>
      </c>
      <c r="H110" s="39">
        <v>330.8</v>
      </c>
      <c r="I110" s="39">
        <v>335.7</v>
      </c>
      <c r="J110" s="39">
        <v>336.3</v>
      </c>
      <c r="K110" s="39">
        <v>347.8</v>
      </c>
      <c r="L110" s="39">
        <v>363.1</v>
      </c>
      <c r="M110" s="39">
        <v>364.5</v>
      </c>
      <c r="N110" s="40">
        <v>367</v>
      </c>
    </row>
    <row r="111" spans="1:14" ht="17.25" customHeight="1" thickBot="1" thickTop="1">
      <c r="A111" s="1">
        <v>5</v>
      </c>
      <c r="B111" s="36">
        <f>INDEX('[3]regions'!$D$3:$D$151,MATCH(C111,'[3]regions'!$B$3:$B$151,0))</f>
        <v>510</v>
      </c>
      <c r="C111" s="33" t="s">
        <v>96</v>
      </c>
      <c r="D111" s="44" t="str">
        <f>INDEX('[4]nosology'!$D$3:$D$76,MATCH(E111,'[4]nosology'!$B$3:$B$76,0))</f>
        <v>malneo</v>
      </c>
      <c r="E111" s="45" t="s">
        <v>131</v>
      </c>
      <c r="F111" s="39">
        <v>365.4</v>
      </c>
      <c r="G111" s="39">
        <v>373.2</v>
      </c>
      <c r="H111" s="39">
        <v>375.2</v>
      </c>
      <c r="I111" s="39">
        <v>378.2</v>
      </c>
      <c r="J111" s="39">
        <v>391.6</v>
      </c>
      <c r="K111" s="39">
        <v>413.2</v>
      </c>
      <c r="L111" s="39">
        <v>447.7</v>
      </c>
      <c r="M111" s="39">
        <v>470.5</v>
      </c>
      <c r="N111" s="39">
        <v>462.7</v>
      </c>
    </row>
    <row r="112" spans="1:14" ht="17.25" customHeight="1" thickBot="1" thickTop="1">
      <c r="A112" s="1">
        <v>5</v>
      </c>
      <c r="B112" s="36">
        <f>INDEX('[3]regions'!$D$3:$D$151,MATCH(C112,'[3]regions'!$B$3:$B$151,0))</f>
        <v>511</v>
      </c>
      <c r="C112" s="33" t="s">
        <v>97</v>
      </c>
      <c r="D112" s="44" t="str">
        <f>INDEX('[4]nosology'!$D$3:$D$76,MATCH(E112,'[4]nosology'!$B$3:$B$76,0))</f>
        <v>malneo</v>
      </c>
      <c r="E112" s="45" t="s">
        <v>131</v>
      </c>
      <c r="F112" s="39">
        <v>333.3</v>
      </c>
      <c r="G112" s="39">
        <v>345.7</v>
      </c>
      <c r="H112" s="39">
        <v>350.3</v>
      </c>
      <c r="I112" s="39">
        <v>358.3</v>
      </c>
      <c r="J112" s="39">
        <v>351.1</v>
      </c>
      <c r="K112" s="40">
        <v>361</v>
      </c>
      <c r="L112" s="39">
        <v>379.6</v>
      </c>
      <c r="M112" s="39">
        <v>387.7</v>
      </c>
      <c r="N112" s="39">
        <v>389.3</v>
      </c>
    </row>
    <row r="113" spans="1:14" ht="17.25" customHeight="1" thickBot="1" thickTop="1">
      <c r="A113" s="1">
        <v>5</v>
      </c>
      <c r="B113" s="36">
        <f>INDEX('[3]regions'!$D$3:$D$151,MATCH(C113,'[3]regions'!$B$3:$B$151,0))</f>
        <v>512</v>
      </c>
      <c r="C113" s="33" t="s">
        <v>125</v>
      </c>
      <c r="D113" s="44" t="str">
        <f>INDEX('[4]nosology'!$D$3:$D$76,MATCH(E113,'[4]nosology'!$B$3:$B$76,0))</f>
        <v>malneo</v>
      </c>
      <c r="E113" s="45" t="s">
        <v>131</v>
      </c>
      <c r="F113" s="39">
        <v>220.2</v>
      </c>
      <c r="G113" s="40">
        <v>223</v>
      </c>
      <c r="H113" s="39">
        <v>227.3</v>
      </c>
      <c r="I113" s="39">
        <v>230.7</v>
      </c>
      <c r="J113" s="39">
        <v>242.4</v>
      </c>
      <c r="K113" s="39">
        <v>257.6</v>
      </c>
      <c r="L113" s="39">
        <v>268.7</v>
      </c>
      <c r="M113" s="39">
        <v>264.8</v>
      </c>
      <c r="N113" s="39">
        <v>362.2</v>
      </c>
    </row>
    <row r="114" spans="1:14" ht="17.25" customHeight="1" thickBot="1" thickTop="1">
      <c r="A114" s="1">
        <v>5</v>
      </c>
      <c r="B114" s="36">
        <f>INDEX('[3]regions'!$D$3:$D$151,MATCH(C114,'[3]regions'!$B$3:$B$151,0))</f>
        <v>513</v>
      </c>
      <c r="C114" s="33" t="s">
        <v>98</v>
      </c>
      <c r="D114" s="44" t="str">
        <f>INDEX('[4]nosology'!$D$3:$D$76,MATCH(E114,'[4]nosology'!$B$3:$B$76,0))</f>
        <v>malneo</v>
      </c>
      <c r="E114" s="45" t="s">
        <v>131</v>
      </c>
      <c r="F114" s="40">
        <v>197</v>
      </c>
      <c r="G114" s="39">
        <v>196.6</v>
      </c>
      <c r="H114" s="39">
        <v>206.4</v>
      </c>
      <c r="I114" s="39">
        <v>204.9</v>
      </c>
      <c r="J114" s="39">
        <v>206.4</v>
      </c>
      <c r="K114" s="39">
        <v>230.5</v>
      </c>
      <c r="L114" s="39">
        <v>224.7</v>
      </c>
      <c r="M114" s="39">
        <v>233.5</v>
      </c>
      <c r="N114" s="39">
        <v>241.5</v>
      </c>
    </row>
    <row r="115" spans="1:14" ht="17.25" customHeight="1" thickBot="1" thickTop="1">
      <c r="A115" s="1">
        <v>5</v>
      </c>
      <c r="B115" s="36">
        <f>INDEX('[3]regions'!$D$3:$D$151,MATCH(C115,'[3]regions'!$B$3:$B$151,0))</f>
        <v>514</v>
      </c>
      <c r="C115" s="33" t="s">
        <v>99</v>
      </c>
      <c r="D115" s="44" t="str">
        <f>INDEX('[4]nosology'!$D$3:$D$76,MATCH(E115,'[4]nosology'!$B$3:$B$76,0))</f>
        <v>malneo</v>
      </c>
      <c r="E115" s="45" t="s">
        <v>131</v>
      </c>
      <c r="F115" s="39">
        <v>147.1</v>
      </c>
      <c r="G115" s="39">
        <v>153.2</v>
      </c>
      <c r="H115" s="39">
        <v>137.6</v>
      </c>
      <c r="I115" s="39">
        <v>138.4</v>
      </c>
      <c r="J115" s="39">
        <v>162.9</v>
      </c>
      <c r="K115" s="40">
        <v>166</v>
      </c>
      <c r="L115" s="39">
        <v>171.5</v>
      </c>
      <c r="M115" s="39">
        <v>144.8</v>
      </c>
      <c r="N115" s="39">
        <v>137.7</v>
      </c>
    </row>
    <row r="116" spans="1:14" ht="17.25" customHeight="1" thickBot="1" thickTop="1">
      <c r="A116" s="1">
        <v>5</v>
      </c>
      <c r="B116" s="36">
        <f>INDEX('[3]regions'!$D$3:$D$151,MATCH(C116,'[3]regions'!$B$3:$B$151,0))</f>
        <v>515</v>
      </c>
      <c r="C116" s="33" t="s">
        <v>100</v>
      </c>
      <c r="D116" s="44" t="str">
        <f>INDEX('[4]nosology'!$D$3:$D$76,MATCH(E116,'[4]nosology'!$B$3:$B$76,0))</f>
        <v>malneo</v>
      </c>
      <c r="E116" s="45" t="s">
        <v>131</v>
      </c>
      <c r="F116" s="39">
        <v>380.7</v>
      </c>
      <c r="G116" s="39">
        <v>384.5</v>
      </c>
      <c r="H116" s="39">
        <v>393.3</v>
      </c>
      <c r="I116" s="39">
        <v>397.1</v>
      </c>
      <c r="J116" s="39">
        <v>394.3</v>
      </c>
      <c r="K116" s="39">
        <v>401.8</v>
      </c>
      <c r="L116" s="39">
        <v>412.9</v>
      </c>
      <c r="M116" s="39">
        <v>407.7</v>
      </c>
      <c r="N116" s="39">
        <v>409.7</v>
      </c>
    </row>
    <row r="117" spans="1:14" ht="17.25" customHeight="1" thickBot="1" thickTop="1">
      <c r="A117" s="1">
        <v>5</v>
      </c>
      <c r="B117" s="36">
        <f>INDEX('[3]regions'!$D$3:$D$151,MATCH(C117,'[3]regions'!$B$3:$B$151,0))</f>
        <v>600</v>
      </c>
      <c r="C117" s="33" t="s">
        <v>101</v>
      </c>
      <c r="D117" s="44" t="str">
        <f>INDEX('[4]nosology'!$D$3:$D$76,MATCH(E117,'[4]nosology'!$B$3:$B$76,0))</f>
        <v>malneo</v>
      </c>
      <c r="E117" s="45" t="s">
        <v>131</v>
      </c>
      <c r="F117" s="39">
        <v>322.5</v>
      </c>
      <c r="G117" s="39">
        <v>329.9</v>
      </c>
      <c r="H117" s="39">
        <v>339.4</v>
      </c>
      <c r="I117" s="39">
        <v>338.9</v>
      </c>
      <c r="J117" s="39">
        <v>353.9</v>
      </c>
      <c r="K117" s="39">
        <v>359.6</v>
      </c>
      <c r="L117" s="39">
        <v>375.4</v>
      </c>
      <c r="M117" s="39">
        <v>380.6</v>
      </c>
      <c r="N117" s="39">
        <v>383.2</v>
      </c>
    </row>
    <row r="118" spans="1:14" ht="17.25" customHeight="1" thickBot="1" thickTop="1">
      <c r="A118" s="1">
        <v>5</v>
      </c>
      <c r="B118" s="36">
        <f>INDEX('[3]regions'!$D$3:$D$151,MATCH(C118,'[3]regions'!$B$3:$B$151,0))</f>
        <v>610</v>
      </c>
      <c r="C118" s="33" t="s">
        <v>102</v>
      </c>
      <c r="D118" s="44" t="str">
        <f>INDEX('[4]nosology'!$D$3:$D$76,MATCH(E118,'[4]nosology'!$B$3:$B$76,0))</f>
        <v>malneo</v>
      </c>
      <c r="E118" s="45" t="s">
        <v>131</v>
      </c>
      <c r="F118" s="39">
        <v>241.5</v>
      </c>
      <c r="G118" s="39">
        <v>243.5</v>
      </c>
      <c r="H118" s="39">
        <v>234.2</v>
      </c>
      <c r="I118" s="39">
        <v>220.5</v>
      </c>
      <c r="J118" s="39">
        <v>240.5</v>
      </c>
      <c r="K118" s="39">
        <v>222.1</v>
      </c>
      <c r="L118" s="39">
        <v>243.1</v>
      </c>
      <c r="M118" s="40">
        <v>249</v>
      </c>
      <c r="N118" s="39">
        <v>244.4</v>
      </c>
    </row>
    <row r="119" spans="1:14" ht="17.25" customHeight="1" thickBot="1" thickTop="1">
      <c r="A119" s="1">
        <v>5</v>
      </c>
      <c r="B119" s="36">
        <f>INDEX('[3]regions'!$D$3:$D$151,MATCH(C119,'[3]regions'!$B$3:$B$151,0))</f>
        <v>611</v>
      </c>
      <c r="C119" s="33" t="s">
        <v>103</v>
      </c>
      <c r="D119" s="44" t="str">
        <f>INDEX('[4]nosology'!$D$3:$D$76,MATCH(E119,'[4]nosology'!$B$3:$B$76,0))</f>
        <v>malneo</v>
      </c>
      <c r="E119" s="45" t="s">
        <v>131</v>
      </c>
      <c r="F119" s="39">
        <v>228.7</v>
      </c>
      <c r="G119" s="39">
        <v>242.1</v>
      </c>
      <c r="H119" s="39">
        <v>247.3</v>
      </c>
      <c r="I119" s="39">
        <v>231.4</v>
      </c>
      <c r="J119" s="39">
        <v>264.1</v>
      </c>
      <c r="K119" s="39">
        <v>263.4</v>
      </c>
      <c r="L119" s="39">
        <v>254.9</v>
      </c>
      <c r="M119" s="39">
        <v>252.1</v>
      </c>
      <c r="N119" s="39">
        <v>276.9</v>
      </c>
    </row>
    <row r="120" spans="1:14" ht="17.25" customHeight="1" thickBot="1" thickTop="1">
      <c r="A120" s="1">
        <v>5</v>
      </c>
      <c r="B120" s="36">
        <f>INDEX('[3]regions'!$D$3:$D$151,MATCH(C120,'[3]regions'!$B$3:$B$151,0))</f>
        <v>612</v>
      </c>
      <c r="C120" s="33" t="s">
        <v>104</v>
      </c>
      <c r="D120" s="44" t="str">
        <f>INDEX('[4]nosology'!$D$3:$D$76,MATCH(E120,'[4]nosology'!$B$3:$B$76,0))</f>
        <v>malneo</v>
      </c>
      <c r="E120" s="45" t="s">
        <v>131</v>
      </c>
      <c r="F120" s="39">
        <v>157.4</v>
      </c>
      <c r="G120" s="39">
        <v>168.6</v>
      </c>
      <c r="H120" s="39">
        <v>164.6</v>
      </c>
      <c r="I120" s="39">
        <v>155.7</v>
      </c>
      <c r="J120" s="40">
        <v>155</v>
      </c>
      <c r="K120" s="39">
        <v>162.4</v>
      </c>
      <c r="L120" s="40">
        <v>171</v>
      </c>
      <c r="M120" s="39">
        <v>177.5</v>
      </c>
      <c r="N120" s="39">
        <v>179.4</v>
      </c>
    </row>
    <row r="121" spans="1:14" ht="17.25" customHeight="1" thickBot="1" thickTop="1">
      <c r="A121" s="1">
        <v>5</v>
      </c>
      <c r="B121" s="36">
        <f>INDEX('[3]regions'!$D$3:$D$151,MATCH(C121,'[3]regions'!$B$3:$B$151,0))</f>
        <v>613</v>
      </c>
      <c r="C121" s="33" t="s">
        <v>105</v>
      </c>
      <c r="D121" s="44" t="str">
        <f>INDEX('[4]nosology'!$D$3:$D$76,MATCH(E121,'[4]nosology'!$B$3:$B$76,0))</f>
        <v>malneo</v>
      </c>
      <c r="E121" s="45" t="s">
        <v>131</v>
      </c>
      <c r="F121" s="39">
        <v>231.1</v>
      </c>
      <c r="G121" s="39">
        <v>254.2</v>
      </c>
      <c r="H121" s="39">
        <v>285.1</v>
      </c>
      <c r="I121" s="39">
        <v>292.8</v>
      </c>
      <c r="J121" s="39">
        <v>297.1</v>
      </c>
      <c r="K121" s="39">
        <v>313.6</v>
      </c>
      <c r="L121" s="39">
        <v>337.4</v>
      </c>
      <c r="M121" s="39">
        <v>357.4</v>
      </c>
      <c r="N121" s="39">
        <v>367.9</v>
      </c>
    </row>
    <row r="122" spans="1:14" ht="17.25" customHeight="1" thickBot="1" thickTop="1">
      <c r="A122" s="1">
        <v>5</v>
      </c>
      <c r="B122" s="36">
        <f>INDEX('[3]regions'!$D$3:$D$151,MATCH(C122,'[3]regions'!$B$3:$B$151,0))</f>
        <v>614</v>
      </c>
      <c r="C122" s="33" t="s">
        <v>106</v>
      </c>
      <c r="D122" s="44" t="str">
        <f>INDEX('[4]nosology'!$D$3:$D$76,MATCH(E122,'[4]nosology'!$B$3:$B$76,0))</f>
        <v>malneo</v>
      </c>
      <c r="E122" s="45" t="s">
        <v>131</v>
      </c>
      <c r="F122" s="39">
        <v>379.6</v>
      </c>
      <c r="G122" s="39">
        <v>390.7</v>
      </c>
      <c r="H122" s="39">
        <v>404.8</v>
      </c>
      <c r="I122" s="39">
        <v>397.9</v>
      </c>
      <c r="J122" s="39">
        <v>410.3</v>
      </c>
      <c r="K122" s="39">
        <v>409.8</v>
      </c>
      <c r="L122" s="39">
        <v>442.5</v>
      </c>
      <c r="M122" s="39">
        <v>457.7</v>
      </c>
      <c r="N122" s="39">
        <v>458.7</v>
      </c>
    </row>
    <row r="123" spans="1:14" ht="17.25" customHeight="1" thickBot="1" thickTop="1">
      <c r="A123" s="1">
        <v>5</v>
      </c>
      <c r="B123" s="36">
        <f>INDEX('[3]regions'!$D$3:$D$151,MATCH(C123,'[3]regions'!$B$3:$B$151,0))</f>
        <v>615</v>
      </c>
      <c r="C123" s="33" t="s">
        <v>107</v>
      </c>
      <c r="D123" s="44" t="str">
        <f>INDEX('[4]nosology'!$D$3:$D$76,MATCH(E123,'[4]nosology'!$B$3:$B$76,0))</f>
        <v>malneo</v>
      </c>
      <c r="E123" s="45" t="s">
        <v>131</v>
      </c>
      <c r="F123" s="40">
        <v>246</v>
      </c>
      <c r="G123" s="39">
        <v>255.1</v>
      </c>
      <c r="H123" s="39">
        <v>258.8</v>
      </c>
      <c r="I123" s="39">
        <v>269.5</v>
      </c>
      <c r="J123" s="39">
        <v>278.2</v>
      </c>
      <c r="K123" s="39">
        <v>290.7</v>
      </c>
      <c r="L123" s="39">
        <v>285.7</v>
      </c>
      <c r="M123" s="39">
        <v>279.9</v>
      </c>
      <c r="N123" s="39">
        <v>287.4</v>
      </c>
    </row>
    <row r="124" spans="1:14" ht="17.25" customHeight="1" thickBot="1" thickTop="1">
      <c r="A124" s="1">
        <v>5</v>
      </c>
      <c r="B124" s="36">
        <f>INDEX('[3]regions'!$D$3:$D$151,MATCH(C124,'[3]regions'!$B$3:$B$151,0))</f>
        <v>616</v>
      </c>
      <c r="C124" s="33" t="s">
        <v>108</v>
      </c>
      <c r="D124" s="44" t="str">
        <f>INDEX('[4]nosology'!$D$3:$D$76,MATCH(E124,'[4]nosology'!$B$3:$B$76,0))</f>
        <v>malneo</v>
      </c>
      <c r="E124" s="45" t="s">
        <v>131</v>
      </c>
      <c r="F124" s="40">
        <v>286</v>
      </c>
      <c r="G124" s="40">
        <v>303</v>
      </c>
      <c r="H124" s="39">
        <v>304.7</v>
      </c>
      <c r="I124" s="39">
        <v>309.6</v>
      </c>
      <c r="J124" s="40">
        <v>314</v>
      </c>
      <c r="K124" s="40">
        <v>317</v>
      </c>
      <c r="L124" s="39">
        <v>341.9</v>
      </c>
      <c r="M124" s="39">
        <v>350.9</v>
      </c>
      <c r="N124" s="39">
        <v>361.5</v>
      </c>
    </row>
    <row r="125" spans="1:14" ht="17.25" customHeight="1" thickBot="1" thickTop="1">
      <c r="A125" s="1">
        <v>5</v>
      </c>
      <c r="B125" s="36">
        <f>INDEX('[3]regions'!$D$3:$D$151,MATCH(C125,'[3]regions'!$B$3:$B$151,0))</f>
        <v>617</v>
      </c>
      <c r="C125" s="33" t="s">
        <v>109</v>
      </c>
      <c r="D125" s="44" t="str">
        <f>INDEX('[4]nosology'!$D$3:$D$76,MATCH(E125,'[4]nosology'!$B$3:$B$76,0))</f>
        <v>malneo</v>
      </c>
      <c r="E125" s="45" t="s">
        <v>131</v>
      </c>
      <c r="F125" s="39">
        <v>341.5</v>
      </c>
      <c r="G125" s="39">
        <v>350.1</v>
      </c>
      <c r="H125" s="39">
        <v>351.4</v>
      </c>
      <c r="I125" s="39">
        <v>359.3</v>
      </c>
      <c r="J125" s="39">
        <v>372.7</v>
      </c>
      <c r="K125" s="39">
        <v>383.4</v>
      </c>
      <c r="L125" s="40">
        <v>410</v>
      </c>
      <c r="M125" s="39">
        <v>413.3</v>
      </c>
      <c r="N125" s="39">
        <v>424.2</v>
      </c>
    </row>
    <row r="126" spans="1:14" ht="17.25" customHeight="1" thickBot="1" thickTop="1">
      <c r="A126" s="1">
        <v>5</v>
      </c>
      <c r="B126" s="36">
        <f>INDEX('[3]regions'!$D$3:$D$151,MATCH(C126,'[3]regions'!$B$3:$B$151,0))</f>
        <v>618</v>
      </c>
      <c r="C126" s="33" t="s">
        <v>110</v>
      </c>
      <c r="D126" s="44" t="str">
        <f>INDEX('[4]nosology'!$D$3:$D$76,MATCH(E126,'[4]nosology'!$B$3:$B$76,0))</f>
        <v>malneo</v>
      </c>
      <c r="E126" s="45" t="s">
        <v>131</v>
      </c>
      <c r="F126" s="39">
        <v>297.5</v>
      </c>
      <c r="G126" s="39">
        <v>297.3</v>
      </c>
      <c r="H126" s="39">
        <v>320.4</v>
      </c>
      <c r="I126" s="39">
        <v>320.5</v>
      </c>
      <c r="J126" s="39">
        <v>342.6</v>
      </c>
      <c r="K126" s="39">
        <v>339.7</v>
      </c>
      <c r="L126" s="39">
        <v>360.5</v>
      </c>
      <c r="M126" s="39">
        <v>349.8</v>
      </c>
      <c r="N126" s="39">
        <v>337.2</v>
      </c>
    </row>
    <row r="127" spans="1:14" ht="17.25" customHeight="1" thickBot="1" thickTop="1">
      <c r="A127" s="1">
        <v>5</v>
      </c>
      <c r="B127" s="36">
        <f>INDEX('[3]regions'!$D$3:$D$151,MATCH(C127,'[3]regions'!$B$3:$B$151,0))</f>
        <v>619</v>
      </c>
      <c r="C127" s="33" t="s">
        <v>111</v>
      </c>
      <c r="D127" s="44" t="str">
        <f>INDEX('[4]nosology'!$D$3:$D$76,MATCH(E127,'[4]nosology'!$B$3:$B$76,0))</f>
        <v>malneo</v>
      </c>
      <c r="E127" s="45" t="s">
        <v>131</v>
      </c>
      <c r="F127" s="39">
        <v>386.7</v>
      </c>
      <c r="G127" s="39">
        <v>386.8</v>
      </c>
      <c r="H127" s="39">
        <v>401.3</v>
      </c>
      <c r="I127" s="39">
        <v>412.5</v>
      </c>
      <c r="J127" s="39">
        <v>424.2</v>
      </c>
      <c r="K127" s="39">
        <v>429.5</v>
      </c>
      <c r="L127" s="39">
        <v>428.8</v>
      </c>
      <c r="M127" s="39">
        <v>422.9</v>
      </c>
      <c r="N127" s="40">
        <v>428</v>
      </c>
    </row>
    <row r="128" spans="1:14" ht="17.25" customHeight="1" thickBot="1" thickTop="1">
      <c r="A128" s="1">
        <v>5</v>
      </c>
      <c r="B128" s="36">
        <f>INDEX('[3]regions'!$D$3:$D$151,MATCH(C128,'[3]regions'!$B$3:$B$151,0))</f>
        <v>620</v>
      </c>
      <c r="C128" s="33" t="s">
        <v>112</v>
      </c>
      <c r="D128" s="44" t="str">
        <f>INDEX('[4]nosology'!$D$3:$D$76,MATCH(E128,'[4]nosology'!$B$3:$B$76,0))</f>
        <v>malneo</v>
      </c>
      <c r="E128" s="45" t="s">
        <v>131</v>
      </c>
      <c r="F128" s="39">
        <v>354.2</v>
      </c>
      <c r="G128" s="39">
        <v>352.1</v>
      </c>
      <c r="H128" s="39">
        <v>354.9</v>
      </c>
      <c r="I128" s="39">
        <v>342.6</v>
      </c>
      <c r="J128" s="39">
        <v>375.5</v>
      </c>
      <c r="K128" s="39">
        <v>388.5</v>
      </c>
      <c r="L128" s="39">
        <v>406.9</v>
      </c>
      <c r="M128" s="39">
        <v>415.6</v>
      </c>
      <c r="N128" s="39">
        <v>428.7</v>
      </c>
    </row>
    <row r="129" spans="1:14" ht="17.25" customHeight="1" thickBot="1" thickTop="1">
      <c r="A129" s="1">
        <v>5</v>
      </c>
      <c r="B129" s="36">
        <f>INDEX('[3]regions'!$D$3:$D$151,MATCH(C129,'[3]regions'!$B$3:$B$151,0))</f>
        <v>621</v>
      </c>
      <c r="C129" s="33" t="s">
        <v>113</v>
      </c>
      <c r="D129" s="44" t="str">
        <f>INDEX('[4]nosology'!$D$3:$D$76,MATCH(E129,'[4]nosology'!$B$3:$B$76,0))</f>
        <v>malneo</v>
      </c>
      <c r="E129" s="45" t="s">
        <v>131</v>
      </c>
      <c r="F129" s="39">
        <v>363.6</v>
      </c>
      <c r="G129" s="39">
        <v>375.3</v>
      </c>
      <c r="H129" s="39">
        <v>385.2</v>
      </c>
      <c r="I129" s="39">
        <v>360.9</v>
      </c>
      <c r="J129" s="39">
        <v>371.2</v>
      </c>
      <c r="K129" s="39">
        <v>394.9</v>
      </c>
      <c r="L129" s="39">
        <v>386.1</v>
      </c>
      <c r="M129" s="39">
        <v>437.1</v>
      </c>
      <c r="N129" s="39">
        <v>387.9</v>
      </c>
    </row>
    <row r="130" spans="1:14" ht="17.25" customHeight="1" thickBot="1" thickTop="1">
      <c r="A130" s="1">
        <v>5</v>
      </c>
      <c r="B130" s="36">
        <f>INDEX('[3]regions'!$D$3:$D$151,MATCH(C130,'[3]regions'!$B$3:$B$151,0))</f>
        <v>700</v>
      </c>
      <c r="C130" s="33" t="s">
        <v>114</v>
      </c>
      <c r="D130" s="44" t="str">
        <f>INDEX('[4]nosology'!$D$3:$D$76,MATCH(E130,'[4]nosology'!$B$3:$B$76,0))</f>
        <v>malneo</v>
      </c>
      <c r="E130" s="45" t="s">
        <v>131</v>
      </c>
      <c r="F130" s="39">
        <v>290.1</v>
      </c>
      <c r="G130" s="39">
        <v>296.6</v>
      </c>
      <c r="H130" s="40">
        <v>301</v>
      </c>
      <c r="I130" s="39">
        <v>306.6</v>
      </c>
      <c r="J130" s="40">
        <v>313</v>
      </c>
      <c r="K130" s="39">
        <v>325.3</v>
      </c>
      <c r="L130" s="40">
        <v>344</v>
      </c>
      <c r="M130" s="39">
        <v>344.9</v>
      </c>
      <c r="N130" s="39">
        <v>353.6</v>
      </c>
    </row>
    <row r="131" spans="1:14" ht="17.25" customHeight="1" thickBot="1" thickTop="1">
      <c r="A131" s="1">
        <v>5</v>
      </c>
      <c r="B131" s="36">
        <f>INDEX('[3]regions'!$D$3:$D$151,MATCH(C131,'[3]regions'!$B$3:$B$151,0))</f>
        <v>710</v>
      </c>
      <c r="C131" s="33" t="s">
        <v>115</v>
      </c>
      <c r="D131" s="44" t="str">
        <f>INDEX('[4]nosology'!$D$3:$D$76,MATCH(E131,'[4]nosology'!$B$3:$B$76,0))</f>
        <v>malneo</v>
      </c>
      <c r="E131" s="45" t="s">
        <v>131</v>
      </c>
      <c r="F131" s="39">
        <v>205.4</v>
      </c>
      <c r="G131" s="39">
        <v>203.1</v>
      </c>
      <c r="H131" s="39">
        <v>213.4</v>
      </c>
      <c r="I131" s="39">
        <v>208.3</v>
      </c>
      <c r="J131" s="39">
        <v>222.8</v>
      </c>
      <c r="K131" s="39">
        <v>213.8</v>
      </c>
      <c r="L131" s="39">
        <v>222.6</v>
      </c>
      <c r="M131" s="39">
        <v>225.3</v>
      </c>
      <c r="N131" s="39">
        <v>226.6</v>
      </c>
    </row>
    <row r="132" spans="1:14" ht="17.25" customHeight="1" thickBot="1" thickTop="1">
      <c r="A132" s="1">
        <v>5</v>
      </c>
      <c r="B132" s="36">
        <f>INDEX('[3]regions'!$D$3:$D$151,MATCH(C132,'[3]regions'!$B$3:$B$151,0))</f>
        <v>711</v>
      </c>
      <c r="C132" s="48" t="s">
        <v>132</v>
      </c>
      <c r="D132" s="44" t="str">
        <f>INDEX('[4]nosology'!$D$3:$D$76,MATCH(E132,'[4]nosology'!$B$3:$B$76,0))</f>
        <v>malneo</v>
      </c>
      <c r="E132" s="45" t="s">
        <v>131</v>
      </c>
      <c r="F132" s="39">
        <v>265.2</v>
      </c>
      <c r="G132" s="39">
        <v>284.3</v>
      </c>
      <c r="H132" s="39">
        <v>282.6</v>
      </c>
      <c r="I132" s="39">
        <v>288.4</v>
      </c>
      <c r="J132" s="40">
        <v>317</v>
      </c>
      <c r="K132" s="39">
        <v>329.3</v>
      </c>
      <c r="L132" s="39">
        <v>352.5</v>
      </c>
      <c r="M132" s="40">
        <v>362</v>
      </c>
      <c r="N132" s="39">
        <v>351.6</v>
      </c>
    </row>
    <row r="133" spans="1:14" ht="17.25" customHeight="1" thickBot="1" thickTop="1">
      <c r="A133" s="1">
        <v>5</v>
      </c>
      <c r="B133" s="36">
        <f>INDEX('[3]regions'!$D$3:$D$151,MATCH(C133,'[3]regions'!$B$3:$B$151,0))</f>
        <v>712</v>
      </c>
      <c r="C133" s="33" t="s">
        <v>116</v>
      </c>
      <c r="D133" s="44" t="str">
        <f>INDEX('[4]nosology'!$D$3:$D$76,MATCH(E133,'[4]nosology'!$B$3:$B$76,0))</f>
        <v>malneo</v>
      </c>
      <c r="E133" s="45" t="s">
        <v>131</v>
      </c>
      <c r="F133" s="39">
        <v>305.5</v>
      </c>
      <c r="G133" s="39">
        <v>304.1</v>
      </c>
      <c r="H133" s="39">
        <v>329.5</v>
      </c>
      <c r="I133" s="39">
        <v>325.5</v>
      </c>
      <c r="J133" s="40">
        <v>325</v>
      </c>
      <c r="K133" s="39">
        <v>342.1</v>
      </c>
      <c r="L133" s="39">
        <v>348.6</v>
      </c>
      <c r="M133" s="39">
        <v>346.7</v>
      </c>
      <c r="N133" s="39">
        <v>356.2</v>
      </c>
    </row>
    <row r="134" spans="1:14" ht="17.25" customHeight="1" thickBot="1" thickTop="1">
      <c r="A134" s="1">
        <v>5</v>
      </c>
      <c r="B134" s="36">
        <f>INDEX('[3]regions'!$D$3:$D$151,MATCH(C134,'[3]regions'!$B$3:$B$151,0))</f>
        <v>713</v>
      </c>
      <c r="C134" s="33" t="s">
        <v>117</v>
      </c>
      <c r="D134" s="44" t="str">
        <f>INDEX('[4]nosology'!$D$3:$D$76,MATCH(E134,'[4]nosology'!$B$3:$B$76,0))</f>
        <v>malneo</v>
      </c>
      <c r="E134" s="45" t="s">
        <v>131</v>
      </c>
      <c r="F134" s="39">
        <v>316.3</v>
      </c>
      <c r="G134" s="39">
        <v>335.1</v>
      </c>
      <c r="H134" s="39">
        <v>319.9</v>
      </c>
      <c r="I134" s="39">
        <v>330.5</v>
      </c>
      <c r="J134" s="39">
        <v>340.5</v>
      </c>
      <c r="K134" s="39">
        <v>365.7</v>
      </c>
      <c r="L134" s="39">
        <v>391.8</v>
      </c>
      <c r="M134" s="39">
        <v>385.7</v>
      </c>
      <c r="N134" s="39">
        <v>409.5</v>
      </c>
    </row>
    <row r="135" spans="1:14" ht="17.25" customHeight="1" thickBot="1" thickTop="1">
      <c r="A135" s="1">
        <v>5</v>
      </c>
      <c r="B135" s="36">
        <f>INDEX('[3]regions'!$D$3:$D$151,MATCH(C135,'[3]regions'!$B$3:$B$151,0))</f>
        <v>714</v>
      </c>
      <c r="C135" s="33" t="s">
        <v>118</v>
      </c>
      <c r="D135" s="44" t="str">
        <f>INDEX('[4]nosology'!$D$3:$D$76,MATCH(E135,'[4]nosology'!$B$3:$B$76,0))</f>
        <v>malneo</v>
      </c>
      <c r="E135" s="45" t="s">
        <v>131</v>
      </c>
      <c r="F135" s="39">
        <v>291.2</v>
      </c>
      <c r="G135" s="39">
        <v>290.8</v>
      </c>
      <c r="H135" s="39">
        <v>279.4</v>
      </c>
      <c r="I135" s="39">
        <v>304.4</v>
      </c>
      <c r="J135" s="39">
        <v>300.7</v>
      </c>
      <c r="K135" s="39">
        <v>299.5</v>
      </c>
      <c r="L135" s="39">
        <v>327.5</v>
      </c>
      <c r="M135" s="39">
        <v>345.3</v>
      </c>
      <c r="N135" s="39">
        <v>338.7</v>
      </c>
    </row>
    <row r="136" spans="1:14" ht="17.25" customHeight="1" thickBot="1" thickTop="1">
      <c r="A136" s="1">
        <v>5</v>
      </c>
      <c r="B136" s="36">
        <f>INDEX('[3]regions'!$D$3:$D$151,MATCH(C136,'[3]regions'!$B$3:$B$151,0))</f>
        <v>715</v>
      </c>
      <c r="C136" s="33" t="s">
        <v>119</v>
      </c>
      <c r="D136" s="44" t="str">
        <f>INDEX('[4]nosology'!$D$3:$D$76,MATCH(E136,'[4]nosology'!$B$3:$B$76,0))</f>
        <v>malneo</v>
      </c>
      <c r="E136" s="45" t="s">
        <v>131</v>
      </c>
      <c r="F136" s="39">
        <v>276.1</v>
      </c>
      <c r="G136" s="39">
        <v>278.7</v>
      </c>
      <c r="H136" s="39">
        <v>291.3</v>
      </c>
      <c r="I136" s="39">
        <v>343.7</v>
      </c>
      <c r="J136" s="39">
        <v>325.7</v>
      </c>
      <c r="K136" s="40">
        <v>356</v>
      </c>
      <c r="L136" s="39">
        <v>357.7</v>
      </c>
      <c r="M136" s="39">
        <v>374.1</v>
      </c>
      <c r="N136" s="39">
        <v>377.4</v>
      </c>
    </row>
    <row r="137" spans="1:14" ht="17.25" customHeight="1" thickBot="1" thickTop="1">
      <c r="A137" s="1">
        <v>5</v>
      </c>
      <c r="B137" s="36">
        <f>INDEX('[3]regions'!$D$3:$D$151,MATCH(C137,'[3]regions'!$B$3:$B$151,0))</f>
        <v>716</v>
      </c>
      <c r="C137" s="33" t="s">
        <v>120</v>
      </c>
      <c r="D137" s="44" t="str">
        <f>INDEX('[4]nosology'!$D$3:$D$76,MATCH(E137,'[4]nosology'!$B$3:$B$76,0))</f>
        <v>malneo</v>
      </c>
      <c r="E137" s="45" t="s">
        <v>131</v>
      </c>
      <c r="F137" s="39">
        <v>331.8</v>
      </c>
      <c r="G137" s="39">
        <v>349.8</v>
      </c>
      <c r="H137" s="39">
        <v>351.4</v>
      </c>
      <c r="I137" s="39">
        <v>364.5</v>
      </c>
      <c r="J137" s="39">
        <v>389.9</v>
      </c>
      <c r="K137" s="39">
        <v>400.9</v>
      </c>
      <c r="L137" s="39">
        <v>464.6</v>
      </c>
      <c r="M137" s="39">
        <v>435.6</v>
      </c>
      <c r="N137" s="39">
        <v>448.4</v>
      </c>
    </row>
    <row r="138" spans="1:14" ht="17.25" customHeight="1" thickBot="1" thickTop="1">
      <c r="A138" s="1">
        <v>5</v>
      </c>
      <c r="B138" s="36">
        <f>INDEX('[3]regions'!$D$3:$D$151,MATCH(C138,'[3]regions'!$B$3:$B$151,0))</f>
        <v>717</v>
      </c>
      <c r="C138" s="33" t="s">
        <v>121</v>
      </c>
      <c r="D138" s="44" t="str">
        <f>INDEX('[4]nosology'!$D$3:$D$76,MATCH(E138,'[4]nosology'!$B$3:$B$76,0))</f>
        <v>malneo</v>
      </c>
      <c r="E138" s="45" t="s">
        <v>131</v>
      </c>
      <c r="F138" s="39">
        <v>302.2</v>
      </c>
      <c r="G138" s="40">
        <v>331</v>
      </c>
      <c r="H138" s="40">
        <v>319</v>
      </c>
      <c r="I138" s="39">
        <v>290.6</v>
      </c>
      <c r="J138" s="39">
        <v>280.7</v>
      </c>
      <c r="K138" s="39">
        <v>302.1</v>
      </c>
      <c r="L138" s="39">
        <v>320.5</v>
      </c>
      <c r="M138" s="39">
        <v>361.2</v>
      </c>
      <c r="N138" s="39">
        <v>389.2</v>
      </c>
    </row>
    <row r="139" spans="1:14" ht="17.25" customHeight="1" thickBot="1" thickTop="1">
      <c r="A139" s="1">
        <v>5</v>
      </c>
      <c r="B139" s="36">
        <f>INDEX('[3]regions'!$D$3:$D$151,MATCH(C139,'[3]regions'!$B$3:$B$151,0))</f>
        <v>718</v>
      </c>
      <c r="C139" s="33" t="s">
        <v>122</v>
      </c>
      <c r="D139" s="44" t="str">
        <f>INDEX('[4]nosology'!$D$3:$D$76,MATCH(E139,'[4]nosology'!$B$3:$B$76,0))</f>
        <v>malneo</v>
      </c>
      <c r="E139" s="45" t="s">
        <v>131</v>
      </c>
      <c r="F139" s="39">
        <v>250.9</v>
      </c>
      <c r="G139" s="39">
        <v>249.5</v>
      </c>
      <c r="H139" s="39">
        <v>244.2</v>
      </c>
      <c r="I139" s="39">
        <v>252.5</v>
      </c>
      <c r="J139" s="39">
        <v>254.8</v>
      </c>
      <c r="K139" s="39">
        <v>275.8</v>
      </c>
      <c r="L139" s="39">
        <v>266.2</v>
      </c>
      <c r="M139" s="40">
        <v>302</v>
      </c>
      <c r="N139" s="39">
        <v>301.3</v>
      </c>
    </row>
    <row r="140" ht="15.75" thickTop="1">
      <c r="A140" s="1"/>
    </row>
  </sheetData>
  <sheetProtection/>
  <mergeCells count="2">
    <mergeCell ref="B1:N1"/>
    <mergeCell ref="D39:AP3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2015-02-10T20:15:52Z</dcterms:modified>
  <cp:category/>
  <cp:version/>
  <cp:contentType/>
  <cp:contentStatus/>
</cp:coreProperties>
</file>