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<sst xmlns="http://schemas.openxmlformats.org/spreadsheetml/2006/main" count="231" uniqueCount="135">
  <si>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</si>
  <si>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</si>
  <si>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</si>
  <si>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</si>
  <si>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</si>
  <si>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</si>
  <si>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</si>
  <si>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</si>
  <si>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</si>
  <si>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</si>
  <si>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</si>
  <si>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</si>
  <si>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</si>
  <si>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</si>
  <si>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</si>
  <si>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</si>
  <si>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</si>
  <si>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</si>
  <si>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</si>
  <si>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</si>
  <si>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</si>
  <si>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</si>
  <si>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</si>
  <si>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</si>
  <si>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</si>
  <si>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</si>
  <si>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</si>
  <si>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</si>
  <si>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М e t a</t>
  </si>
  <si>
    <t>Регионы РФ</t>
  </si>
  <si>
    <t>http://fedstat.ru/indicator/data.do</t>
  </si>
  <si>
    <t>Гудкова Т.Б.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</si>
  <si>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</si>
  <si>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</si>
  <si>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</si>
  <si>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</si>
  <si>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</si>
  <si>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</si>
  <si>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</si>
  <si>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</si>
  <si>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</si>
  <si>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</si>
  <si>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</si>
  <si>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</si>
  <si>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</si>
  <si>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</si>
  <si>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</si>
  <si>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</si>
  <si>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</si>
  <si>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</si>
  <si>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</si>
  <si>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</si>
  <si>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</si>
  <si>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</si>
  <si>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</si>
  <si>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</si>
  <si>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</si>
  <si>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</si>
  <si>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</si>
  <si>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</si>
  <si>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</si>
  <si>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</si>
  <si>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</si>
  <si>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</si>
  <si>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</si>
  <si>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</si>
  <si>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</si>
  <si>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</si>
  <si>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</si>
  <si>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</si>
  <si>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</si>
  <si>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</si>
  <si>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</si>
  <si>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</si>
  <si>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</si>
  <si>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</si>
  <si>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</si>
  <si>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</si>
  <si>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</si>
  <si>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</si>
  <si>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</si>
  <si>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</si>
  <si>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</si>
  <si>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</si>
  <si>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</si>
  <si>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</si>
  <si>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</si>
  <si>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</si>
  <si>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</si>
  <si>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</si>
  <si>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</si>
  <si>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</si>
  <si>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</si>
  <si>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</si>
  <si>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</si>
  <si>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</si>
  <si>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</si>
  <si>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</si>
  <si>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</si>
  <si>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</si>
  <si>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</si>
  <si>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</si>
  <si>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</si>
  <si>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</si>
  <si>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</si>
  <si>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</si>
  <si>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</si>
  <si>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</si>
  <si>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</si>
  <si>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</si>
  <si>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</si>
  <si>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</si>
  <si>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</si>
  <si>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</si>
  <si>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</si>
  <si>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</si>
  <si>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</si>
  <si>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</si>
  <si>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</si>
  <si>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</si>
  <si>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</si>
  <si>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</si>
  <si>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</si>
  <si>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Массив получен путем копирования содержимого Excel файла по запросу в ЕМИСС</t>
  </si>
  <si>
    <t>Архангельская область</t>
  </si>
  <si>
    <t>Тюменская область</t>
  </si>
  <si>
    <t>Единая межведомственная информационно-статистическая система: Министерство здравоохранения Российской Федерации</t>
  </si>
  <si>
    <t>Злокачественные новообразования</t>
  </si>
  <si>
    <t>Камчатская область</t>
  </si>
  <si>
    <t>gud_017.xls</t>
  </si>
  <si>
    <t>Одногодичная летальность</t>
  </si>
  <si>
    <t>Одногодичная летальность от злокачественных новообразований, 2012-2013</t>
  </si>
  <si>
    <t>%</t>
  </si>
  <si>
    <t>нозология</t>
  </si>
  <si>
    <t>Одногодичная летальность от злокачественных новообразований по регионам России, 2012-2013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</si>
</sst>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1"/>
      <name val="Arial Narrow"/>
      <family val="2"/>
    </font>
    <font>
      <u val="single"/>
      <sz val="11"/>
      <color indexed="12"/>
      <name val="Arial Cyr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theme="9" tint="0.7999799847602844"/>
        <bgColor theme="9" tint="0.5999600291252136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36" borderId="18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left" vertical="center" wrapText="1"/>
    </xf>
    <xf numFmtId="0" fontId="7" fillId="36" borderId="21" xfId="0" applyFont="1" applyFill="1" applyBorder="1" applyAlignment="1">
      <alignment horizontal="center" vertical="center"/>
    </xf>
    <xf numFmtId="170" fontId="57" fillId="37" borderId="18" xfId="0" applyNumberFormat="1" applyFont="1" applyFill="1" applyBorder="1" applyAlignment="1">
      <alignment horizontal="center" vertical="center"/>
    </xf>
    <xf numFmtId="3" fontId="57" fillId="37" borderId="18" xfId="0" applyNumberFormat="1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5" fillId="40" borderId="11" xfId="0" applyFont="1" applyFill="1" applyBorder="1" applyAlignment="1">
      <alignment horizontal="left" vertical="center" wrapText="1"/>
    </xf>
    <xf numFmtId="0" fontId="5" fillId="40" borderId="0" xfId="0" applyFont="1" applyFill="1" applyBorder="1" applyAlignment="1">
      <alignment horizontal="left" vertical="center" wrapText="1"/>
    </xf>
    <xf numFmtId="0" fontId="11" fillId="41" borderId="0" xfId="0" applyFont="1" applyFill="1" applyAlignment="1">
      <alignment horizontal="center" vertical="center" wrapText="1"/>
    </xf>
    <xf numFmtId="0" fontId="34" fillId="40" borderId="23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40" borderId="23" xfId="0" applyFont="1" applyFill="1" applyBorder="1" applyAlignment="1">
      <alignment horizontal="right" vertical="center"/>
    </xf>
    <xf numFmtId="0" fontId="34" fillId="40" borderId="23" xfId="0" applyFont="1" applyFill="1" applyBorder="1" applyAlignment="1">
      <alignment horizontal="left" vertical="center"/>
    </xf>
    <xf numFmtId="0" fontId="35" fillId="40" borderId="23" xfId="42" applyFont="1" applyFill="1" applyBorder="1" applyAlignment="1" applyProtection="1">
      <alignment horizontal="center" vertical="center"/>
      <protection/>
    </xf>
    <xf numFmtId="0" fontId="36" fillId="40" borderId="23" xfId="0" applyFont="1" applyFill="1" applyBorder="1" applyAlignment="1">
      <alignment horizontal="center" vertical="center"/>
    </xf>
    <xf numFmtId="14" fontId="34" fillId="40" borderId="23" xfId="0" applyNumberFormat="1" applyFont="1" applyFill="1" applyBorder="1" applyAlignment="1">
      <alignment horizontal="center" vertical="center"/>
    </xf>
    <xf numFmtId="14" fontId="34" fillId="42" borderId="23" xfId="0" applyNumberFormat="1" applyFont="1" applyFill="1" applyBorder="1" applyAlignment="1">
      <alignment horizontal="center" vertical="center"/>
    </xf>
    <xf numFmtId="0" fontId="34" fillId="40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3">
          <cell r="B43" t="str">
            <v>Возраст</v>
          </cell>
          <cell r="C43">
            <v>5</v>
          </cell>
          <cell r="D43" t="str">
            <v>AGE5F</v>
          </cell>
        </row>
        <row r="44">
          <cell r="B44" t="str">
            <v>продолжительность брака</v>
          </cell>
          <cell r="C44">
            <v>39</v>
          </cell>
          <cell r="D44" t="str">
            <v>marr_dur</v>
          </cell>
        </row>
        <row r="45">
          <cell r="B45" t="str">
            <v>религиозная принадлежность</v>
          </cell>
          <cell r="C45">
            <v>40</v>
          </cell>
          <cell r="D45" t="str">
            <v>relig</v>
          </cell>
        </row>
        <row r="46">
          <cell r="B46" t="str">
            <v>год рождения</v>
          </cell>
          <cell r="C46">
            <v>41</v>
          </cell>
          <cell r="D46" t="str">
            <v>birthyear</v>
          </cell>
        </row>
        <row r="47">
          <cell r="B47" t="str">
            <v>год рождения женщины</v>
          </cell>
          <cell r="C47">
            <v>42</v>
          </cell>
          <cell r="D47" t="str">
            <v>womanbirthyear</v>
          </cell>
        </row>
        <row r="48">
          <cell r="B48" t="str">
            <v>нозология</v>
          </cell>
          <cell r="C48">
            <v>43</v>
          </cell>
          <cell r="D48" t="str">
            <v>nosology</v>
          </cell>
        </row>
        <row r="52">
          <cell r="B52">
            <v>1</v>
          </cell>
          <cell r="C52">
            <v>2</v>
          </cell>
          <cell r="D52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DeathsTr</v>
          </cell>
        </row>
        <row r="112">
          <cell r="B112" t="str">
            <v>Первичная заболеваемость</v>
          </cell>
          <cell r="C112">
            <v>105</v>
          </cell>
          <cell r="D112" t="str">
            <v>MorbR1</v>
          </cell>
        </row>
        <row r="113">
          <cell r="B113" t="str">
            <v>Число больных с впервые выявленным диагнозом </v>
          </cell>
          <cell r="C113">
            <v>106</v>
          </cell>
          <cell r="D113" t="str">
            <v>Sick1</v>
          </cell>
        </row>
        <row r="114">
          <cell r="B114" t="str">
            <v>Число семей вынужденных переселенцев</v>
          </cell>
          <cell r="C114">
            <v>107</v>
          </cell>
          <cell r="D114" t="str">
            <v>NumFMFa</v>
          </cell>
        </row>
        <row r="115">
          <cell r="B115" t="str">
            <v>Число семей беженцев</v>
          </cell>
          <cell r="C115">
            <v>108</v>
          </cell>
          <cell r="D115" t="str">
            <v>NumRFa</v>
          </cell>
        </row>
        <row r="116">
          <cell r="B116" t="str">
            <v>Число беженцев</v>
          </cell>
          <cell r="C116">
            <v>109</v>
          </cell>
          <cell r="D116" t="str">
            <v>NumRef</v>
          </cell>
        </row>
        <row r="117">
          <cell r="B117" t="str">
            <v>Одногодичная летальность</v>
          </cell>
          <cell r="C117">
            <v>110</v>
          </cell>
          <cell r="D117" t="str">
            <v>Leth1Y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Камчатская область</v>
          </cell>
          <cell r="D145">
            <v>711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sology"/>
    </sheetNames>
    <sheetDataSet>
      <sheetData sheetId="0">
        <row r="3">
          <cell r="B3" t="str">
            <v>Злокачественные новообразования</v>
          </cell>
          <cell r="D3" t="str">
            <v>malneo</v>
          </cell>
        </row>
        <row r="4">
          <cell r="B4" t="str">
            <v>ВИЧ-инфекция</v>
          </cell>
          <cell r="D4" t="str">
            <v>HIV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0"/>
  <sheetViews>
    <sheetView tabSelected="1" zoomScalePageLayoutView="0" workbookViewId="0" topLeftCell="A127">
      <selection activeCell="F46" sqref="F46"/>
    </sheetView>
  </sheetViews>
  <sheetFormatPr defaultColWidth="9.140625" defaultRowHeight="15"/>
  <cols>
    <col min="3" max="3" width="29.421875" style="0" customWidth="1"/>
    <col min="4" max="4" width="30.7109375" style="56" customWidth="1"/>
    <col min="5" max="5" width="23.140625" style="0" bestFit="1" customWidth="1"/>
    <col min="6" max="7" width="7.421875" style="0" customWidth="1"/>
  </cols>
  <sheetData>
    <row r="1" spans="1:35" ht="30" thickBot="1">
      <c r="A1" s="1"/>
      <c r="B1" s="36" t="s">
        <v>28</v>
      </c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thickBot="1" thickTop="1">
      <c r="A2" s="1">
        <v>1</v>
      </c>
      <c r="B2" s="1">
        <v>1</v>
      </c>
      <c r="C2" s="9" t="s">
        <v>0</v>
      </c>
      <c r="D2" s="41" t="s">
        <v>130</v>
      </c>
      <c r="E2" s="2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42" thickBot="1" thickTop="1">
      <c r="A3" s="1">
        <v>1</v>
      </c>
      <c r="B3" s="1">
        <v>2</v>
      </c>
      <c r="C3" s="10" t="s">
        <v>21</v>
      </c>
      <c r="D3" s="42" t="s">
        <v>134</v>
      </c>
      <c r="E3" s="40" t="s">
        <v>131</v>
      </c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6.5" thickBot="1" thickTop="1">
      <c r="A4" s="1">
        <v>1</v>
      </c>
      <c r="B4" s="1">
        <v>3</v>
      </c>
      <c r="C4" s="10" t="s">
        <v>1</v>
      </c>
      <c r="D4" s="43">
        <f>INDEX('[2]показатели'!$C$3:$C$160,MATCH(D2,'[2]показатели'!$B$3:$B$160,0))</f>
        <v>110</v>
      </c>
      <c r="E4" s="2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thickBot="1" thickTop="1">
      <c r="A5" s="1">
        <v>1</v>
      </c>
      <c r="B5" s="1">
        <v>4</v>
      </c>
      <c r="C5" s="10" t="s">
        <v>2</v>
      </c>
      <c r="D5" s="43" t="str">
        <f>INDEX('[2]показатели'!$D$3:$D$160,MATCH(D2,'[2]показатели'!$B$3:$B$160,0))</f>
        <v>Leth1Y</v>
      </c>
      <c r="E5" s="2"/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6.5" thickBot="1" thickTop="1">
      <c r="A6" s="1">
        <v>1</v>
      </c>
      <c r="B6" s="1">
        <v>5</v>
      </c>
      <c r="C6" s="11" t="s">
        <v>20</v>
      </c>
      <c r="D6" s="43">
        <f>D8+D19</f>
        <v>3</v>
      </c>
      <c r="E6" s="2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" customHeight="1" thickBot="1" thickTop="1">
      <c r="A7" s="1"/>
      <c r="B7" s="1"/>
      <c r="C7" s="12"/>
      <c r="D7" s="44"/>
      <c r="E7" s="2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6.5" thickBot="1" thickTop="1">
      <c r="A8" s="1">
        <v>1</v>
      </c>
      <c r="B8" s="1">
        <v>100</v>
      </c>
      <c r="C8" s="13" t="s">
        <v>3</v>
      </c>
      <c r="D8" s="41">
        <v>2</v>
      </c>
      <c r="E8" s="2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6.5" thickBot="1" thickTop="1">
      <c r="A9" s="1">
        <v>1</v>
      </c>
      <c r="B9" s="1">
        <v>111</v>
      </c>
      <c r="C9" s="10" t="s">
        <v>4</v>
      </c>
      <c r="D9" s="41" t="s">
        <v>29</v>
      </c>
      <c r="E9" s="2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6.5" thickBot="1" thickTop="1">
      <c r="A10" s="1">
        <v>1</v>
      </c>
      <c r="B10" s="1">
        <v>112</v>
      </c>
      <c r="C10" s="14" t="s">
        <v>5</v>
      </c>
      <c r="D10" s="43">
        <f>INDEX('[1]категории'!$C$3:$C$21,MATCH(D9,'[1]категории'!$B$3:$B$21,0))</f>
        <v>3</v>
      </c>
      <c r="E10" s="1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6.5" thickBot="1" thickTop="1">
      <c r="A11" s="1">
        <v>1</v>
      </c>
      <c r="B11" s="1">
        <v>113</v>
      </c>
      <c r="C11" s="14" t="s">
        <v>6</v>
      </c>
      <c r="D11" s="43" t="str">
        <f>INDEX('[1]категории'!$D$3:$D$21,MATCH(D9,'[1]категории'!$B$3:$B$21,0))</f>
        <v>RegRus</v>
      </c>
      <c r="E11" s="1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thickTop="1">
      <c r="A12" s="1">
        <v>1</v>
      </c>
      <c r="B12" s="1">
        <v>114</v>
      </c>
      <c r="C12" s="15" t="s">
        <v>7</v>
      </c>
      <c r="D12" s="45">
        <v>92</v>
      </c>
      <c r="E12" s="2"/>
      <c r="F12" s="1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6" customHeight="1" thickBot="1" thickTop="1">
      <c r="A13" s="1"/>
      <c r="B13" s="1"/>
      <c r="C13" s="12"/>
      <c r="D13" s="44"/>
      <c r="E13" s="2"/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6.5" thickBot="1" thickTop="1">
      <c r="A14" s="1">
        <v>1</v>
      </c>
      <c r="B14" s="1">
        <v>121</v>
      </c>
      <c r="C14" s="10" t="s">
        <v>24</v>
      </c>
      <c r="D14" s="41" t="s">
        <v>133</v>
      </c>
      <c r="E14" s="2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6.5" thickBot="1" thickTop="1">
      <c r="A15" s="1">
        <v>1</v>
      </c>
      <c r="B15" s="1">
        <v>122</v>
      </c>
      <c r="C15" s="14" t="s">
        <v>25</v>
      </c>
      <c r="D15" s="43">
        <f>INDEX('[1]категории'!$C$3:$C$122,MATCH(D14,'[1]категории'!$B$3:$B$122,0))</f>
        <v>43</v>
      </c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6.5" thickBot="1" thickTop="1">
      <c r="A16" s="1">
        <v>1</v>
      </c>
      <c r="B16" s="1">
        <v>123</v>
      </c>
      <c r="C16" s="14" t="s">
        <v>26</v>
      </c>
      <c r="D16" s="43" t="str">
        <f>INDEX('[1]категории'!$D$3:$D$121,MATCH(D14,'[1]категории'!$B$3:$B$121,0))</f>
        <v>nosology</v>
      </c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6.5" thickBot="1" thickTop="1">
      <c r="A17" s="1">
        <v>1</v>
      </c>
      <c r="B17" s="1">
        <v>124</v>
      </c>
      <c r="C17" s="15" t="s">
        <v>27</v>
      </c>
      <c r="D17" s="45">
        <v>1</v>
      </c>
      <c r="E17" s="2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6.75" customHeight="1" thickBot="1" thickTop="1">
      <c r="A18" s="1"/>
      <c r="B18" s="1"/>
      <c r="C18" s="12"/>
      <c r="D18" s="44"/>
      <c r="E18" s="2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6.5" thickBot="1" thickTop="1">
      <c r="A19" s="1">
        <v>1</v>
      </c>
      <c r="B19" s="1">
        <v>200</v>
      </c>
      <c r="C19" s="9" t="s">
        <v>8</v>
      </c>
      <c r="D19" s="41">
        <v>1</v>
      </c>
      <c r="E19" s="2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6.5" thickBot="1" thickTop="1">
      <c r="A20" s="1">
        <v>1</v>
      </c>
      <c r="B20" s="1">
        <v>211</v>
      </c>
      <c r="C20" s="10" t="s">
        <v>4</v>
      </c>
      <c r="D20" s="46" t="s">
        <v>19</v>
      </c>
      <c r="E20" s="2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6.5" thickBot="1" thickTop="1">
      <c r="A21" s="1">
        <v>1</v>
      </c>
      <c r="B21" s="1">
        <v>212</v>
      </c>
      <c r="C21" s="14" t="s">
        <v>5</v>
      </c>
      <c r="D21" s="43">
        <f>INDEX('[1]категории'!$C$3:$C$21,MATCH(D20,'[1]категории'!$B$3:$B$21,0))</f>
        <v>2</v>
      </c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thickBot="1" thickTop="1">
      <c r="A22" s="1">
        <v>1</v>
      </c>
      <c r="B22" s="1">
        <v>213</v>
      </c>
      <c r="C22" s="14" t="s">
        <v>6</v>
      </c>
      <c r="D22" s="43" t="str">
        <f>INDEX('[1]категории'!$D$3:$D$21,MATCH(D20,'[1]категории'!$B$3:$B$21,0))</f>
        <v>YEAR</v>
      </c>
      <c r="E22" s="1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6.5" thickBot="1" thickTop="1">
      <c r="A23" s="1">
        <v>1</v>
      </c>
      <c r="B23" s="1">
        <v>214</v>
      </c>
      <c r="C23" s="16" t="s">
        <v>9</v>
      </c>
      <c r="D23" s="45">
        <v>2</v>
      </c>
      <c r="E23" s="2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6.75" customHeight="1" thickBot="1" thickTop="1">
      <c r="A24" s="1"/>
      <c r="B24" s="1"/>
      <c r="C24" s="12"/>
      <c r="D24" s="44"/>
      <c r="E24" s="2"/>
      <c r="F24" s="1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6.5" thickBot="1" thickTop="1">
      <c r="A25" s="1">
        <v>1</v>
      </c>
      <c r="B25" s="1">
        <v>14</v>
      </c>
      <c r="C25" s="11" t="s">
        <v>10</v>
      </c>
      <c r="D25" s="46" t="s">
        <v>126</v>
      </c>
      <c r="E25" s="2"/>
      <c r="F25" s="1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6.75" customHeight="1" thickBot="1" thickTop="1">
      <c r="A26" s="1"/>
      <c r="B26" s="1"/>
      <c r="C26" s="12"/>
      <c r="D26" s="44"/>
      <c r="E26" s="2"/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6.5" thickBot="1" thickTop="1">
      <c r="A27" s="1">
        <v>1</v>
      </c>
      <c r="B27" s="1">
        <v>15</v>
      </c>
      <c r="C27" s="11" t="s">
        <v>11</v>
      </c>
      <c r="D27" s="47" t="s">
        <v>30</v>
      </c>
      <c r="E27" s="2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6.75" customHeight="1" thickBot="1" thickTop="1">
      <c r="A28" s="1"/>
      <c r="B28" s="1"/>
      <c r="C28" s="12"/>
      <c r="D28" s="44"/>
      <c r="E28" s="2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6.5" thickBot="1" thickTop="1">
      <c r="A29" s="1">
        <v>1</v>
      </c>
      <c r="B29" s="1">
        <v>16</v>
      </c>
      <c r="C29" s="11" t="s">
        <v>12</v>
      </c>
      <c r="D29" s="48" t="s">
        <v>132</v>
      </c>
      <c r="E29" s="2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6.75" customHeight="1" thickBot="1" thickTop="1">
      <c r="A30" s="1"/>
      <c r="B30" s="1"/>
      <c r="C30" s="12"/>
      <c r="D30" s="44"/>
      <c r="E30" s="2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8.5" thickBot="1" thickTop="1">
      <c r="A31" s="1">
        <v>1</v>
      </c>
      <c r="B31" s="1">
        <v>17</v>
      </c>
      <c r="C31" s="19" t="s">
        <v>13</v>
      </c>
      <c r="D31" s="49">
        <v>42037</v>
      </c>
      <c r="E31" s="2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6.75" customHeight="1" thickBot="1" thickTop="1">
      <c r="A32" s="1"/>
      <c r="B32" s="1"/>
      <c r="C32" s="12"/>
      <c r="D32" s="44"/>
      <c r="E32" s="2"/>
      <c r="F32" s="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6.5" thickBot="1" thickTop="1">
      <c r="A33" s="1">
        <v>1</v>
      </c>
      <c r="B33" s="1">
        <v>18</v>
      </c>
      <c r="C33" s="11" t="s">
        <v>14</v>
      </c>
      <c r="D33" s="50">
        <f ca="1">TODAY()</f>
        <v>42045</v>
      </c>
      <c r="E33" s="2"/>
      <c r="F33" s="1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6.75" customHeight="1" thickBot="1" thickTop="1">
      <c r="A34" s="1"/>
      <c r="B34" s="1"/>
      <c r="C34" s="12"/>
      <c r="D34" s="44"/>
      <c r="E34" s="2"/>
      <c r="F34" s="1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6.5" thickBot="1" thickTop="1">
      <c r="A35" s="1">
        <v>1</v>
      </c>
      <c r="B35" s="1">
        <v>19</v>
      </c>
      <c r="C35" s="11" t="s">
        <v>15</v>
      </c>
      <c r="D35" s="45" t="s">
        <v>31</v>
      </c>
      <c r="E35" s="2"/>
      <c r="F35" s="1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6.75" customHeight="1" thickBot="1" thickTop="1">
      <c r="A36" s="1"/>
      <c r="B36" s="3"/>
      <c r="C36" s="17"/>
      <c r="D36" s="17"/>
      <c r="E36" s="2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6.5" thickBot="1" thickTop="1">
      <c r="A37" s="1">
        <v>1</v>
      </c>
      <c r="B37" s="1">
        <v>20</v>
      </c>
      <c r="C37" s="11" t="s">
        <v>16</v>
      </c>
      <c r="D37" s="41" t="s">
        <v>129</v>
      </c>
      <c r="E37" s="2"/>
      <c r="F37" s="1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6.75" customHeight="1" thickBot="1" thickTop="1">
      <c r="A38" s="1"/>
      <c r="B38" s="3"/>
      <c r="C38" s="17"/>
      <c r="D38" s="17"/>
      <c r="E38" s="4"/>
      <c r="F38" s="3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8" customHeight="1" thickBot="1" thickTop="1">
      <c r="A39" s="1">
        <v>1</v>
      </c>
      <c r="B39" s="1">
        <v>21</v>
      </c>
      <c r="C39" s="11" t="s">
        <v>17</v>
      </c>
      <c r="D39" s="38" t="s">
        <v>123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ht="6.75" customHeight="1" thickTop="1">
      <c r="A40" s="1"/>
      <c r="B40" s="3"/>
      <c r="C40" s="17"/>
      <c r="D40" s="17"/>
      <c r="E40" s="2"/>
      <c r="F40" s="3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6.75" customHeight="1" thickBot="1">
      <c r="A41" s="1"/>
      <c r="B41" s="3"/>
      <c r="C41" s="17"/>
      <c r="D41" s="17"/>
      <c r="E41" s="4"/>
      <c r="F41" s="3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6.5" thickBot="1" thickTop="1">
      <c r="A42" s="1">
        <v>1</v>
      </c>
      <c r="B42" s="1">
        <v>23</v>
      </c>
      <c r="C42" s="11" t="s">
        <v>22</v>
      </c>
      <c r="D42" s="51" t="s">
        <v>23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1:35" ht="15.75" thickTop="1">
      <c r="A43" s="1"/>
      <c r="B43" s="1"/>
      <c r="C43" s="18"/>
      <c r="D43" s="1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5">
      <c r="A44" s="5"/>
      <c r="B44" s="5"/>
      <c r="C44" s="6" t="s">
        <v>18</v>
      </c>
      <c r="D44" s="52"/>
      <c r="E44" s="7"/>
      <c r="F44" s="8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7" ht="15">
      <c r="A45" s="25">
        <v>2</v>
      </c>
      <c r="B45" s="25">
        <v>3</v>
      </c>
      <c r="C45" s="25">
        <v>4</v>
      </c>
      <c r="D45" s="53">
        <v>3</v>
      </c>
      <c r="E45" s="25">
        <v>4</v>
      </c>
      <c r="F45" s="25">
        <v>5</v>
      </c>
      <c r="G45" s="25">
        <v>5</v>
      </c>
    </row>
    <row r="46" spans="1:7" ht="15.75" thickBot="1">
      <c r="A46" s="22">
        <v>3</v>
      </c>
      <c r="B46" s="21"/>
      <c r="C46" s="21"/>
      <c r="D46" s="54"/>
      <c r="E46" s="24" t="s">
        <v>32</v>
      </c>
      <c r="F46" s="32">
        <f>INDEX('[1]period'!$D$3:$D$376,MATCH(F47,'[1]period'!$B$3:$B$376,0))</f>
        <v>2012</v>
      </c>
      <c r="G46" s="32">
        <f>INDEX('[1]period'!$D$3:$D$376,MATCH(G47,'[1]period'!$B$3:$B$376,0))</f>
        <v>2013</v>
      </c>
    </row>
    <row r="47" spans="1:7" ht="16.5" thickBot="1" thickTop="1">
      <c r="A47" s="22">
        <v>4</v>
      </c>
      <c r="B47" s="21" t="s">
        <v>32</v>
      </c>
      <c r="C47" s="31" t="s">
        <v>33</v>
      </c>
      <c r="D47" s="54" t="s">
        <v>32</v>
      </c>
      <c r="E47" s="28"/>
      <c r="F47" s="34">
        <v>2012</v>
      </c>
      <c r="G47" s="34">
        <v>2013</v>
      </c>
    </row>
    <row r="48" spans="1:7" ht="17.25" customHeight="1" thickBot="1" thickTop="1">
      <c r="A48" s="1">
        <v>5</v>
      </c>
      <c r="B48" s="26">
        <f>INDEX('[3]regions'!$D$3:$D$151,MATCH(C48,'[3]regions'!$B$3:$B$151,0))</f>
        <v>1</v>
      </c>
      <c r="C48" s="27" t="s">
        <v>34</v>
      </c>
      <c r="D48" s="55" t="str">
        <f>INDEX('[4]nosology'!$D$3:$D$76,MATCH(E48,'[4]nosology'!$B$3:$B$76,0))</f>
        <v>malneo</v>
      </c>
      <c r="E48" s="33" t="s">
        <v>127</v>
      </c>
      <c r="F48" s="29">
        <v>26.1</v>
      </c>
      <c r="G48" s="29">
        <v>25.3</v>
      </c>
    </row>
    <row r="49" spans="1:7" ht="17.25" customHeight="1" thickBot="1" thickTop="1">
      <c r="A49" s="1">
        <v>5</v>
      </c>
      <c r="B49" s="26">
        <f>INDEX('[3]regions'!$D$3:$D$151,MATCH(C49,'[3]regions'!$B$3:$B$151,0))</f>
        <v>100</v>
      </c>
      <c r="C49" s="23" t="s">
        <v>35</v>
      </c>
      <c r="D49" s="55" t="str">
        <f>INDEX('[4]nosology'!$D$3:$D$76,MATCH(E49,'[4]nosology'!$B$3:$B$76,0))</f>
        <v>malneo</v>
      </c>
      <c r="E49" s="33" t="s">
        <v>127</v>
      </c>
      <c r="F49" s="29">
        <v>24.4</v>
      </c>
      <c r="G49" s="29">
        <v>24.1</v>
      </c>
    </row>
    <row r="50" spans="1:7" ht="17.25" customHeight="1" thickBot="1" thickTop="1">
      <c r="A50" s="1">
        <v>5</v>
      </c>
      <c r="B50" s="26">
        <f>INDEX('[3]regions'!$D$3:$D$151,MATCH(C50,'[3]regions'!$B$3:$B$151,0))</f>
        <v>110</v>
      </c>
      <c r="C50" s="23" t="s">
        <v>36</v>
      </c>
      <c r="D50" s="55" t="str">
        <f>INDEX('[4]nosology'!$D$3:$D$76,MATCH(E50,'[4]nosology'!$B$3:$B$76,0))</f>
        <v>malneo</v>
      </c>
      <c r="E50" s="33" t="s">
        <v>127</v>
      </c>
      <c r="F50" s="29">
        <v>20.5</v>
      </c>
      <c r="G50" s="29">
        <v>20.4</v>
      </c>
    </row>
    <row r="51" spans="1:7" ht="17.25" customHeight="1" thickBot="1" thickTop="1">
      <c r="A51" s="1">
        <v>5</v>
      </c>
      <c r="B51" s="26">
        <f>INDEX('[3]regions'!$D$3:$D$151,MATCH(C51,'[3]regions'!$B$3:$B$151,0))</f>
        <v>111</v>
      </c>
      <c r="C51" s="23" t="s">
        <v>37</v>
      </c>
      <c r="D51" s="55" t="str">
        <f>INDEX('[4]nosology'!$D$3:$D$76,MATCH(E51,'[4]nosology'!$B$3:$B$76,0))</f>
        <v>malneo</v>
      </c>
      <c r="E51" s="33" t="s">
        <v>127</v>
      </c>
      <c r="F51" s="29">
        <v>25.7</v>
      </c>
      <c r="G51" s="29">
        <v>22.4</v>
      </c>
    </row>
    <row r="52" spans="1:7" ht="17.25" customHeight="1" thickBot="1" thickTop="1">
      <c r="A52" s="1">
        <v>5</v>
      </c>
      <c r="B52" s="26">
        <f>INDEX('[3]regions'!$D$3:$D$151,MATCH(C52,'[3]regions'!$B$3:$B$151,0))</f>
        <v>112</v>
      </c>
      <c r="C52" s="23" t="s">
        <v>38</v>
      </c>
      <c r="D52" s="55" t="str">
        <f>INDEX('[4]nosology'!$D$3:$D$76,MATCH(E52,'[4]nosology'!$B$3:$B$76,0))</f>
        <v>malneo</v>
      </c>
      <c r="E52" s="33" t="s">
        <v>127</v>
      </c>
      <c r="F52" s="29">
        <v>31.2</v>
      </c>
      <c r="G52" s="29">
        <v>30</v>
      </c>
    </row>
    <row r="53" spans="1:7" ht="17.25" customHeight="1" thickBot="1" thickTop="1">
      <c r="A53" s="1">
        <v>5</v>
      </c>
      <c r="B53" s="26">
        <f>INDEX('[3]regions'!$D$3:$D$151,MATCH(C53,'[3]regions'!$B$3:$B$151,0))</f>
        <v>113</v>
      </c>
      <c r="C53" s="23" t="s">
        <v>39</v>
      </c>
      <c r="D53" s="55" t="str">
        <f>INDEX('[4]nosology'!$D$3:$D$76,MATCH(E53,'[4]nosology'!$B$3:$B$76,0))</f>
        <v>malneo</v>
      </c>
      <c r="E53" s="33" t="s">
        <v>127</v>
      </c>
      <c r="F53" s="29">
        <v>22.7</v>
      </c>
      <c r="G53" s="29">
        <v>22.5</v>
      </c>
    </row>
    <row r="54" spans="1:7" ht="17.25" customHeight="1" thickBot="1" thickTop="1">
      <c r="A54" s="1">
        <v>5</v>
      </c>
      <c r="B54" s="26">
        <f>INDEX('[3]regions'!$D$3:$D$151,MATCH(C54,'[3]regions'!$B$3:$B$151,0))</f>
        <v>114</v>
      </c>
      <c r="C54" s="23" t="s">
        <v>40</v>
      </c>
      <c r="D54" s="55" t="str">
        <f>INDEX('[4]nosology'!$D$3:$D$76,MATCH(E54,'[4]nosology'!$B$3:$B$76,0))</f>
        <v>malneo</v>
      </c>
      <c r="E54" s="33" t="s">
        <v>127</v>
      </c>
      <c r="F54" s="29">
        <v>30.9</v>
      </c>
      <c r="G54" s="30">
        <v>28.9</v>
      </c>
    </row>
    <row r="55" spans="1:7" ht="17.25" customHeight="1" thickBot="1" thickTop="1">
      <c r="A55" s="1">
        <v>5</v>
      </c>
      <c r="B55" s="26">
        <f>INDEX('[3]regions'!$D$3:$D$151,MATCH(C55,'[3]regions'!$B$3:$B$151,0))</f>
        <v>115</v>
      </c>
      <c r="C55" s="23" t="s">
        <v>41</v>
      </c>
      <c r="D55" s="55" t="str">
        <f>INDEX('[4]nosology'!$D$3:$D$76,MATCH(E55,'[4]nosology'!$B$3:$B$76,0))</f>
        <v>malneo</v>
      </c>
      <c r="E55" s="33" t="s">
        <v>127</v>
      </c>
      <c r="F55" s="29">
        <v>30.1</v>
      </c>
      <c r="G55" s="29">
        <v>28.3</v>
      </c>
    </row>
    <row r="56" spans="1:7" ht="17.25" customHeight="1" thickBot="1" thickTop="1">
      <c r="A56" s="1">
        <v>5</v>
      </c>
      <c r="B56" s="26">
        <f>INDEX('[3]regions'!$D$3:$D$151,MATCH(C56,'[3]regions'!$B$3:$B$151,0))</f>
        <v>116</v>
      </c>
      <c r="C56" s="23" t="s">
        <v>42</v>
      </c>
      <c r="D56" s="55" t="str">
        <f>INDEX('[4]nosology'!$D$3:$D$76,MATCH(E56,'[4]nosology'!$B$3:$B$76,0))</f>
        <v>malneo</v>
      </c>
      <c r="E56" s="33" t="s">
        <v>127</v>
      </c>
      <c r="F56" s="29">
        <v>37.1</v>
      </c>
      <c r="G56" s="29">
        <v>35.2</v>
      </c>
    </row>
    <row r="57" spans="1:7" ht="17.25" customHeight="1" thickBot="1" thickTop="1">
      <c r="A57" s="1">
        <v>5</v>
      </c>
      <c r="B57" s="26">
        <f>INDEX('[3]regions'!$D$3:$D$151,MATCH(C57,'[3]regions'!$B$3:$B$151,0))</f>
        <v>117</v>
      </c>
      <c r="C57" s="23" t="s">
        <v>43</v>
      </c>
      <c r="D57" s="55" t="str">
        <f>INDEX('[4]nosology'!$D$3:$D$76,MATCH(E57,'[4]nosology'!$B$3:$B$76,0))</f>
        <v>malneo</v>
      </c>
      <c r="E57" s="33" t="s">
        <v>127</v>
      </c>
      <c r="F57" s="29">
        <v>30.7</v>
      </c>
      <c r="G57" s="29">
        <v>28.9</v>
      </c>
    </row>
    <row r="58" spans="1:7" ht="17.25" customHeight="1" thickBot="1" thickTop="1">
      <c r="A58" s="1">
        <v>5</v>
      </c>
      <c r="B58" s="26">
        <f>INDEX('[3]regions'!$D$3:$D$151,MATCH(C58,'[3]regions'!$B$3:$B$151,0))</f>
        <v>118</v>
      </c>
      <c r="C58" s="23" t="s">
        <v>44</v>
      </c>
      <c r="D58" s="55" t="str">
        <f>INDEX('[4]nosology'!$D$3:$D$76,MATCH(E58,'[4]nosology'!$B$3:$B$76,0))</f>
        <v>malneo</v>
      </c>
      <c r="E58" s="33" t="s">
        <v>127</v>
      </c>
      <c r="F58" s="29">
        <v>25.4</v>
      </c>
      <c r="G58" s="30">
        <v>25.1</v>
      </c>
    </row>
    <row r="59" spans="1:7" ht="17.25" customHeight="1" thickBot="1" thickTop="1">
      <c r="A59" s="1">
        <v>5</v>
      </c>
      <c r="B59" s="26">
        <f>INDEX('[3]regions'!$D$3:$D$151,MATCH(C59,'[3]regions'!$B$3:$B$151,0))</f>
        <v>119</v>
      </c>
      <c r="C59" s="23" t="s">
        <v>45</v>
      </c>
      <c r="D59" s="55" t="str">
        <f>INDEX('[4]nosology'!$D$3:$D$76,MATCH(E59,'[4]nosology'!$B$3:$B$76,0))</f>
        <v>malneo</v>
      </c>
      <c r="E59" s="33" t="s">
        <v>127</v>
      </c>
      <c r="F59" s="30">
        <v>17.9</v>
      </c>
      <c r="G59" s="29">
        <v>17</v>
      </c>
    </row>
    <row r="60" spans="1:7" ht="17.25" customHeight="1" thickBot="1" thickTop="1">
      <c r="A60" s="1">
        <v>5</v>
      </c>
      <c r="B60" s="26">
        <f>INDEX('[3]regions'!$D$3:$D$151,MATCH(C60,'[3]regions'!$B$3:$B$151,0))</f>
        <v>120</v>
      </c>
      <c r="C60" s="23" t="s">
        <v>46</v>
      </c>
      <c r="D60" s="55" t="str">
        <f>INDEX('[4]nosology'!$D$3:$D$76,MATCH(E60,'[4]nosology'!$B$3:$B$76,0))</f>
        <v>malneo</v>
      </c>
      <c r="E60" s="33" t="s">
        <v>127</v>
      </c>
      <c r="F60" s="29">
        <v>30.6</v>
      </c>
      <c r="G60" s="29">
        <v>32.6</v>
      </c>
    </row>
    <row r="61" spans="1:7" ht="17.25" customHeight="1" thickBot="1" thickTop="1">
      <c r="A61" s="1">
        <v>5</v>
      </c>
      <c r="B61" s="26">
        <f>INDEX('[3]regions'!$D$3:$D$151,MATCH(C61,'[3]regions'!$B$3:$B$151,0))</f>
        <v>121</v>
      </c>
      <c r="C61" s="23" t="s">
        <v>47</v>
      </c>
      <c r="D61" s="55" t="str">
        <f>INDEX('[4]nosology'!$D$3:$D$76,MATCH(E61,'[4]nosology'!$B$3:$B$76,0))</f>
        <v>malneo</v>
      </c>
      <c r="E61" s="33" t="s">
        <v>127</v>
      </c>
      <c r="F61" s="29">
        <v>30.9</v>
      </c>
      <c r="G61" s="29">
        <v>30.6</v>
      </c>
    </row>
    <row r="62" spans="1:7" ht="17.25" customHeight="1" thickBot="1" thickTop="1">
      <c r="A62" s="1">
        <v>5</v>
      </c>
      <c r="B62" s="26">
        <f>INDEX('[3]regions'!$D$3:$D$151,MATCH(C62,'[3]regions'!$B$3:$B$151,0))</f>
        <v>122</v>
      </c>
      <c r="C62" s="23" t="s">
        <v>48</v>
      </c>
      <c r="D62" s="55" t="str">
        <f>INDEX('[4]nosology'!$D$3:$D$76,MATCH(E62,'[4]nosology'!$B$3:$B$76,0))</f>
        <v>malneo</v>
      </c>
      <c r="E62" s="33" t="s">
        <v>127</v>
      </c>
      <c r="F62" s="29">
        <v>23.9</v>
      </c>
      <c r="G62" s="29">
        <v>24</v>
      </c>
    </row>
    <row r="63" spans="1:7" ht="17.25" customHeight="1" thickBot="1" thickTop="1">
      <c r="A63" s="1">
        <v>5</v>
      </c>
      <c r="B63" s="26">
        <f>INDEX('[3]regions'!$D$3:$D$151,MATCH(C63,'[3]regions'!$B$3:$B$151,0))</f>
        <v>123</v>
      </c>
      <c r="C63" s="23" t="s">
        <v>49</v>
      </c>
      <c r="D63" s="55" t="str">
        <f>INDEX('[4]nosology'!$D$3:$D$76,MATCH(E63,'[4]nosology'!$B$3:$B$76,0))</f>
        <v>malneo</v>
      </c>
      <c r="E63" s="33" t="s">
        <v>127</v>
      </c>
      <c r="F63" s="29">
        <v>27.7</v>
      </c>
      <c r="G63" s="29">
        <v>27.5</v>
      </c>
    </row>
    <row r="64" spans="1:7" ht="17.25" customHeight="1" thickBot="1" thickTop="1">
      <c r="A64" s="1">
        <v>5</v>
      </c>
      <c r="B64" s="26">
        <f>INDEX('[3]regions'!$D$3:$D$151,MATCH(C64,'[3]regions'!$B$3:$B$151,0))</f>
        <v>124</v>
      </c>
      <c r="C64" s="23" t="s">
        <v>50</v>
      </c>
      <c r="D64" s="55" t="str">
        <f>INDEX('[4]nosology'!$D$3:$D$76,MATCH(E64,'[4]nosology'!$B$3:$B$76,0))</f>
        <v>malneo</v>
      </c>
      <c r="E64" s="33" t="s">
        <v>127</v>
      </c>
      <c r="F64" s="29">
        <v>33.1</v>
      </c>
      <c r="G64" s="29">
        <v>33</v>
      </c>
    </row>
    <row r="65" spans="1:7" ht="17.25" customHeight="1" thickBot="1" thickTop="1">
      <c r="A65" s="1">
        <v>5</v>
      </c>
      <c r="B65" s="26">
        <f>INDEX('[3]regions'!$D$3:$D$151,MATCH(C65,'[3]regions'!$B$3:$B$151,0))</f>
        <v>125</v>
      </c>
      <c r="C65" s="23" t="s">
        <v>51</v>
      </c>
      <c r="D65" s="55" t="str">
        <f>INDEX('[4]nosology'!$D$3:$D$76,MATCH(E65,'[4]nosology'!$B$3:$B$76,0))</f>
        <v>malneo</v>
      </c>
      <c r="E65" s="33" t="s">
        <v>127</v>
      </c>
      <c r="F65" s="29">
        <v>35.6</v>
      </c>
      <c r="G65" s="29">
        <v>35.2</v>
      </c>
    </row>
    <row r="66" spans="1:7" ht="17.25" customHeight="1" thickBot="1" thickTop="1">
      <c r="A66" s="1">
        <v>5</v>
      </c>
      <c r="B66" s="26">
        <f>INDEX('[3]regions'!$D$3:$D$151,MATCH(C66,'[3]regions'!$B$3:$B$151,0))</f>
        <v>126</v>
      </c>
      <c r="C66" s="23" t="s">
        <v>52</v>
      </c>
      <c r="D66" s="55" t="str">
        <f>INDEX('[4]nosology'!$D$3:$D$76,MATCH(E66,'[4]nosology'!$B$3:$B$76,0))</f>
        <v>malneo</v>
      </c>
      <c r="E66" s="33" t="s">
        <v>127</v>
      </c>
      <c r="F66" s="29">
        <v>29.5</v>
      </c>
      <c r="G66" s="29">
        <v>30.2</v>
      </c>
    </row>
    <row r="67" spans="1:7" ht="17.25" customHeight="1" thickBot="1" thickTop="1">
      <c r="A67" s="1">
        <v>5</v>
      </c>
      <c r="B67" s="26">
        <f>INDEX('[3]regions'!$D$3:$D$151,MATCH(C67,'[3]regions'!$B$3:$B$151,0))</f>
        <v>127</v>
      </c>
      <c r="C67" s="23" t="s">
        <v>53</v>
      </c>
      <c r="D67" s="55" t="str">
        <f>INDEX('[4]nosology'!$D$3:$D$76,MATCH(E67,'[4]nosology'!$B$3:$B$76,0))</f>
        <v>malneo</v>
      </c>
      <c r="E67" s="33" t="s">
        <v>127</v>
      </c>
      <c r="F67" s="30">
        <v>19.8</v>
      </c>
      <c r="G67" s="29">
        <v>20.4</v>
      </c>
    </row>
    <row r="68" spans="1:7" ht="17.25" customHeight="1" thickBot="1" thickTop="1">
      <c r="A68" s="1">
        <v>5</v>
      </c>
      <c r="B68" s="26">
        <f>INDEX('[3]regions'!$D$3:$D$151,MATCH(C68,'[3]regions'!$B$3:$B$151,0))</f>
        <v>200</v>
      </c>
      <c r="C68" s="23" t="s">
        <v>54</v>
      </c>
      <c r="D68" s="55" t="str">
        <f>INDEX('[4]nosology'!$D$3:$D$76,MATCH(E68,'[4]nosology'!$B$3:$B$76,0))</f>
        <v>malneo</v>
      </c>
      <c r="E68" s="33" t="s">
        <v>127</v>
      </c>
      <c r="F68" s="29">
        <v>26.6</v>
      </c>
      <c r="G68" s="29">
        <v>25.4</v>
      </c>
    </row>
    <row r="69" spans="1:7" ht="17.25" customHeight="1" thickBot="1" thickTop="1">
      <c r="A69" s="1">
        <v>5</v>
      </c>
      <c r="B69" s="26">
        <f>INDEX('[3]regions'!$D$3:$D$151,MATCH(C69,'[3]regions'!$B$3:$B$151,0))</f>
        <v>210</v>
      </c>
      <c r="C69" s="23" t="s">
        <v>55</v>
      </c>
      <c r="D69" s="55" t="str">
        <f>INDEX('[4]nosology'!$D$3:$D$76,MATCH(E69,'[4]nosology'!$B$3:$B$76,0))</f>
        <v>malneo</v>
      </c>
      <c r="E69" s="33" t="s">
        <v>127</v>
      </c>
      <c r="F69" s="29">
        <v>31.7</v>
      </c>
      <c r="G69" s="29">
        <v>30.4</v>
      </c>
    </row>
    <row r="70" spans="1:7" ht="17.25" customHeight="1" thickBot="1" thickTop="1">
      <c r="A70" s="1">
        <v>5</v>
      </c>
      <c r="B70" s="26">
        <f>INDEX('[3]regions'!$D$3:$D$151,MATCH(C70,'[3]regions'!$B$3:$B$151,0))</f>
        <v>211</v>
      </c>
      <c r="C70" s="23" t="s">
        <v>56</v>
      </c>
      <c r="D70" s="55" t="str">
        <f>INDEX('[4]nosology'!$D$3:$D$76,MATCH(E70,'[4]nosology'!$B$3:$B$76,0))</f>
        <v>malneo</v>
      </c>
      <c r="E70" s="33" t="s">
        <v>127</v>
      </c>
      <c r="F70" s="29">
        <v>26.6</v>
      </c>
      <c r="G70" s="29">
        <v>27.2</v>
      </c>
    </row>
    <row r="71" spans="1:7" ht="17.25" customHeight="1" thickBot="1" thickTop="1">
      <c r="A71" s="1">
        <v>5</v>
      </c>
      <c r="B71" s="26">
        <f>INDEX('[3]regions'!$D$3:$D$151,MATCH(C71,'[3]regions'!$B$3:$B$151,0))</f>
        <v>212</v>
      </c>
      <c r="C71" s="23" t="s">
        <v>124</v>
      </c>
      <c r="D71" s="55" t="str">
        <f>INDEX('[4]nosology'!$D$3:$D$76,MATCH(E71,'[4]nosology'!$B$3:$B$76,0))</f>
        <v>malneo</v>
      </c>
      <c r="E71" s="33" t="s">
        <v>127</v>
      </c>
      <c r="F71" s="29">
        <v>30.9</v>
      </c>
      <c r="G71" s="29">
        <v>30.5</v>
      </c>
    </row>
    <row r="72" spans="1:7" ht="17.25" customHeight="1" thickBot="1" thickTop="1">
      <c r="A72" s="1">
        <v>5</v>
      </c>
      <c r="B72" s="26">
        <f>INDEX('[3]regions'!$D$3:$D$151,MATCH(C72,'[3]regions'!$B$3:$B$151,0))</f>
        <v>213</v>
      </c>
      <c r="C72" s="23" t="s">
        <v>57</v>
      </c>
      <c r="D72" s="55" t="str">
        <f>INDEX('[4]nosology'!$D$3:$D$76,MATCH(E72,'[4]nosology'!$B$3:$B$76,0))</f>
        <v>malneo</v>
      </c>
      <c r="E72" s="33" t="s">
        <v>127</v>
      </c>
      <c r="F72" s="29">
        <v>35.7</v>
      </c>
      <c r="G72" s="29">
        <v>35.7</v>
      </c>
    </row>
    <row r="73" spans="1:7" ht="17.25" customHeight="1" thickBot="1" thickTop="1">
      <c r="A73" s="1">
        <v>5</v>
      </c>
      <c r="B73" s="26">
        <f>INDEX('[3]regions'!$D$3:$D$151,MATCH(C73,'[3]regions'!$B$3:$B$151,0))</f>
        <v>214</v>
      </c>
      <c r="C73" s="23" t="s">
        <v>58</v>
      </c>
      <c r="D73" s="55" t="str">
        <f>INDEX('[4]nosology'!$D$3:$D$76,MATCH(E73,'[4]nosology'!$B$3:$B$76,0))</f>
        <v>malneo</v>
      </c>
      <c r="E73" s="33" t="s">
        <v>127</v>
      </c>
      <c r="F73" s="29">
        <v>28.2</v>
      </c>
      <c r="G73" s="29">
        <v>27</v>
      </c>
    </row>
    <row r="74" spans="1:7" ht="17.25" customHeight="1" thickBot="1" thickTop="1">
      <c r="A74" s="1">
        <v>5</v>
      </c>
      <c r="B74" s="26">
        <f>INDEX('[3]regions'!$D$3:$D$151,MATCH(C74,'[3]regions'!$B$3:$B$151,0))</f>
        <v>215</v>
      </c>
      <c r="C74" s="23" t="s">
        <v>59</v>
      </c>
      <c r="D74" s="55" t="str">
        <f>INDEX('[4]nosology'!$D$3:$D$76,MATCH(E74,'[4]nosology'!$B$3:$B$76,0))</f>
        <v>malneo</v>
      </c>
      <c r="E74" s="33" t="s">
        <v>127</v>
      </c>
      <c r="F74" s="30">
        <v>26.5</v>
      </c>
      <c r="G74" s="29">
        <v>24.9</v>
      </c>
    </row>
    <row r="75" spans="1:7" ht="17.25" customHeight="1" thickBot="1" thickTop="1">
      <c r="A75" s="1">
        <v>5</v>
      </c>
      <c r="B75" s="26">
        <f>INDEX('[3]regions'!$D$3:$D$151,MATCH(C75,'[3]regions'!$B$3:$B$151,0))</f>
        <v>216</v>
      </c>
      <c r="C75" s="23" t="s">
        <v>60</v>
      </c>
      <c r="D75" s="55" t="str">
        <f>INDEX('[4]nosology'!$D$3:$D$76,MATCH(E75,'[4]nosology'!$B$3:$B$76,0))</f>
        <v>malneo</v>
      </c>
      <c r="E75" s="33" t="s">
        <v>127</v>
      </c>
      <c r="F75" s="29">
        <v>17.4</v>
      </c>
      <c r="G75" s="29">
        <v>17.4</v>
      </c>
    </row>
    <row r="76" spans="1:7" ht="17.25" customHeight="1" thickBot="1" thickTop="1">
      <c r="A76" s="1">
        <v>5</v>
      </c>
      <c r="B76" s="26">
        <f>INDEX('[3]regions'!$D$3:$D$151,MATCH(C76,'[3]regions'!$B$3:$B$151,0))</f>
        <v>217</v>
      </c>
      <c r="C76" s="23" t="s">
        <v>61</v>
      </c>
      <c r="D76" s="55" t="str">
        <f>INDEX('[4]nosology'!$D$3:$D$76,MATCH(E76,'[4]nosology'!$B$3:$B$76,0))</f>
        <v>malneo</v>
      </c>
      <c r="E76" s="33" t="s">
        <v>127</v>
      </c>
      <c r="F76" s="29">
        <v>28</v>
      </c>
      <c r="G76" s="29">
        <v>26.2</v>
      </c>
    </row>
    <row r="77" spans="1:7" ht="17.25" customHeight="1" thickBot="1" thickTop="1">
      <c r="A77" s="1">
        <v>5</v>
      </c>
      <c r="B77" s="26">
        <f>INDEX('[3]regions'!$D$3:$D$151,MATCH(C77,'[3]regions'!$B$3:$B$151,0))</f>
        <v>218</v>
      </c>
      <c r="C77" s="23" t="s">
        <v>62</v>
      </c>
      <c r="D77" s="55" t="str">
        <f>INDEX('[4]nosology'!$D$3:$D$76,MATCH(E77,'[4]nosology'!$B$3:$B$76,0))</f>
        <v>malneo</v>
      </c>
      <c r="E77" s="33" t="s">
        <v>127</v>
      </c>
      <c r="F77" s="29">
        <v>29.7</v>
      </c>
      <c r="G77" s="29">
        <v>27.2</v>
      </c>
    </row>
    <row r="78" spans="1:7" ht="17.25" customHeight="1" thickBot="1" thickTop="1">
      <c r="A78" s="1">
        <v>5</v>
      </c>
      <c r="B78" s="26">
        <f>INDEX('[3]regions'!$D$3:$D$151,MATCH(C78,'[3]regions'!$B$3:$B$151,0))</f>
        <v>219</v>
      </c>
      <c r="C78" s="23" t="s">
        <v>63</v>
      </c>
      <c r="D78" s="55" t="str">
        <f>INDEX('[4]nosology'!$D$3:$D$76,MATCH(E78,'[4]nosology'!$B$3:$B$76,0))</f>
        <v>malneo</v>
      </c>
      <c r="E78" s="33" t="s">
        <v>127</v>
      </c>
      <c r="F78" s="29">
        <v>27.1</v>
      </c>
      <c r="G78" s="29">
        <v>23.6</v>
      </c>
    </row>
    <row r="79" spans="1:7" ht="17.25" customHeight="1" thickBot="1" thickTop="1">
      <c r="A79" s="1">
        <v>5</v>
      </c>
      <c r="B79" s="26">
        <f>INDEX('[3]regions'!$D$3:$D$151,MATCH(C79,'[3]regions'!$B$3:$B$151,0))</f>
        <v>220</v>
      </c>
      <c r="C79" s="23" t="s">
        <v>64</v>
      </c>
      <c r="D79" s="55" t="str">
        <f>INDEX('[4]nosology'!$D$3:$D$76,MATCH(E79,'[4]nosology'!$B$3:$B$76,0))</f>
        <v>malneo</v>
      </c>
      <c r="E79" s="33" t="s">
        <v>127</v>
      </c>
      <c r="F79" s="29">
        <v>26.5</v>
      </c>
      <c r="G79" s="29">
        <v>25.2</v>
      </c>
    </row>
    <row r="80" spans="1:7" ht="17.25" customHeight="1" thickBot="1" thickTop="1">
      <c r="A80" s="1">
        <v>5</v>
      </c>
      <c r="B80" s="26">
        <f>INDEX('[3]regions'!$D$3:$D$151,MATCH(C80,'[3]regions'!$B$3:$B$151,0))</f>
        <v>300</v>
      </c>
      <c r="C80" s="23" t="s">
        <v>65</v>
      </c>
      <c r="D80" s="55" t="str">
        <f>INDEX('[4]nosology'!$D$3:$D$76,MATCH(E80,'[4]nosology'!$B$3:$B$76,0))</f>
        <v>malneo</v>
      </c>
      <c r="E80" s="33" t="s">
        <v>127</v>
      </c>
      <c r="F80" s="29">
        <v>25</v>
      </c>
      <c r="G80" s="29">
        <v>23.1</v>
      </c>
    </row>
    <row r="81" spans="1:7" ht="17.25" customHeight="1" thickBot="1" thickTop="1">
      <c r="A81" s="1">
        <v>5</v>
      </c>
      <c r="B81" s="26">
        <f>INDEX('[3]regions'!$D$3:$D$151,MATCH(C81,'[3]regions'!$B$3:$B$151,0))</f>
        <v>310</v>
      </c>
      <c r="C81" s="23" t="s">
        <v>66</v>
      </c>
      <c r="D81" s="55" t="str">
        <f>INDEX('[4]nosology'!$D$3:$D$76,MATCH(E81,'[4]nosology'!$B$3:$B$76,0))</f>
        <v>malneo</v>
      </c>
      <c r="E81" s="33" t="s">
        <v>127</v>
      </c>
      <c r="F81" s="29">
        <v>27.3</v>
      </c>
      <c r="G81" s="29">
        <v>23.6</v>
      </c>
    </row>
    <row r="82" spans="1:7" ht="17.25" customHeight="1" thickBot="1" thickTop="1">
      <c r="A82" s="1">
        <v>5</v>
      </c>
      <c r="B82" s="26">
        <f>INDEX('[3]regions'!$D$3:$D$151,MATCH(C82,'[3]regions'!$B$3:$B$151,0))</f>
        <v>311</v>
      </c>
      <c r="C82" s="23" t="s">
        <v>67</v>
      </c>
      <c r="D82" s="55" t="str">
        <f>INDEX('[4]nosology'!$D$3:$D$76,MATCH(E82,'[4]nosology'!$B$3:$B$76,0))</f>
        <v>malneo</v>
      </c>
      <c r="E82" s="33" t="s">
        <v>127</v>
      </c>
      <c r="F82" s="29">
        <v>35</v>
      </c>
      <c r="G82" s="30">
        <v>39.4</v>
      </c>
    </row>
    <row r="83" spans="1:7" ht="17.25" customHeight="1" thickBot="1" thickTop="1">
      <c r="A83" s="1">
        <v>5</v>
      </c>
      <c r="B83" s="26">
        <f>INDEX('[3]regions'!$D$3:$D$151,MATCH(C83,'[3]regions'!$B$3:$B$151,0))</f>
        <v>312</v>
      </c>
      <c r="C83" s="23" t="s">
        <v>68</v>
      </c>
      <c r="D83" s="55" t="str">
        <f>INDEX('[4]nosology'!$D$3:$D$76,MATCH(E83,'[4]nosology'!$B$3:$B$76,0))</f>
        <v>malneo</v>
      </c>
      <c r="E83" s="33" t="s">
        <v>127</v>
      </c>
      <c r="F83" s="29">
        <v>23.5</v>
      </c>
      <c r="G83" s="29">
        <v>23.1</v>
      </c>
    </row>
    <row r="84" spans="1:7" ht="17.25" customHeight="1" thickBot="1" thickTop="1">
      <c r="A84" s="1">
        <v>5</v>
      </c>
      <c r="B84" s="26">
        <f>INDEX('[3]regions'!$D$3:$D$151,MATCH(C84,'[3]regions'!$B$3:$B$151,0))</f>
        <v>313</v>
      </c>
      <c r="C84" s="23" t="s">
        <v>69</v>
      </c>
      <c r="D84" s="55" t="str">
        <f>INDEX('[4]nosology'!$D$3:$D$76,MATCH(E84,'[4]nosology'!$B$3:$B$76,0))</f>
        <v>malneo</v>
      </c>
      <c r="E84" s="33" t="s">
        <v>127</v>
      </c>
      <c r="F84" s="29">
        <v>32.1</v>
      </c>
      <c r="G84" s="29">
        <v>30.2</v>
      </c>
    </row>
    <row r="85" spans="1:7" ht="17.25" customHeight="1" thickBot="1" thickTop="1">
      <c r="A85" s="1">
        <v>5</v>
      </c>
      <c r="B85" s="26">
        <f>INDEX('[3]regions'!$D$3:$D$151,MATCH(C85,'[3]regions'!$B$3:$B$151,0))</f>
        <v>314</v>
      </c>
      <c r="C85" s="23" t="s">
        <v>70</v>
      </c>
      <c r="D85" s="55" t="str">
        <f>INDEX('[4]nosology'!$D$3:$D$76,MATCH(E85,'[4]nosology'!$B$3:$B$76,0))</f>
        <v>malneo</v>
      </c>
      <c r="E85" s="33" t="s">
        <v>127</v>
      </c>
      <c r="F85" s="29">
        <v>26.3</v>
      </c>
      <c r="G85" s="29">
        <v>26.1</v>
      </c>
    </row>
    <row r="86" spans="1:7" ht="17.25" customHeight="1" thickBot="1" thickTop="1">
      <c r="A86" s="1">
        <v>5</v>
      </c>
      <c r="B86" s="26">
        <f>INDEX('[3]regions'!$D$3:$D$151,MATCH(C86,'[3]regions'!$B$3:$B$151,0))</f>
        <v>315</v>
      </c>
      <c r="C86" s="23" t="s">
        <v>71</v>
      </c>
      <c r="D86" s="55" t="str">
        <f>INDEX('[4]nosology'!$D$3:$D$76,MATCH(E86,'[4]nosology'!$B$3:$B$76,0))</f>
        <v>malneo</v>
      </c>
      <c r="E86" s="33" t="s">
        <v>127</v>
      </c>
      <c r="F86" s="29">
        <v>23.9</v>
      </c>
      <c r="G86" s="29">
        <v>19</v>
      </c>
    </row>
    <row r="87" spans="1:7" ht="17.25" customHeight="1" thickBot="1" thickTop="1">
      <c r="A87" s="1">
        <v>5</v>
      </c>
      <c r="B87" s="26">
        <f>INDEX('[3]regions'!$D$3:$D$151,MATCH(C87,'[3]regions'!$B$3:$B$151,0))</f>
        <v>800</v>
      </c>
      <c r="C87" s="23" t="s">
        <v>72</v>
      </c>
      <c r="D87" s="55" t="str">
        <f>INDEX('[4]nosology'!$D$3:$D$76,MATCH(E87,'[4]nosology'!$B$3:$B$76,0))</f>
        <v>malneo</v>
      </c>
      <c r="E87" s="33" t="s">
        <v>127</v>
      </c>
      <c r="F87" s="29">
        <v>25.2</v>
      </c>
      <c r="G87" s="30">
        <v>26.1</v>
      </c>
    </row>
    <row r="88" spans="1:7" ht="17.25" customHeight="1" thickBot="1" thickTop="1">
      <c r="A88" s="1">
        <v>5</v>
      </c>
      <c r="B88" s="26">
        <f>INDEX('[3]regions'!$D$3:$D$151,MATCH(C88,'[3]regions'!$B$3:$B$151,0))</f>
        <v>316</v>
      </c>
      <c r="C88" s="23" t="s">
        <v>73</v>
      </c>
      <c r="D88" s="55" t="str">
        <f>INDEX('[4]nosology'!$D$3:$D$76,MATCH(E88,'[4]nosology'!$B$3:$B$76,0))</f>
        <v>malneo</v>
      </c>
      <c r="E88" s="33" t="s">
        <v>127</v>
      </c>
      <c r="F88" s="29">
        <v>30</v>
      </c>
      <c r="G88" s="29">
        <v>28</v>
      </c>
    </row>
    <row r="89" spans="1:7" ht="17.25" customHeight="1" thickBot="1" thickTop="1">
      <c r="A89" s="1">
        <v>5</v>
      </c>
      <c r="B89" s="26">
        <f>INDEX('[3]regions'!$D$3:$D$151,MATCH(C89,'[3]regions'!$B$3:$B$151,0))</f>
        <v>317</v>
      </c>
      <c r="C89" s="23" t="s">
        <v>74</v>
      </c>
      <c r="D89" s="55" t="str">
        <f>INDEX('[4]nosology'!$D$3:$D$76,MATCH(E89,'[4]nosology'!$B$3:$B$76,0))</f>
        <v>malneo</v>
      </c>
      <c r="E89" s="33" t="s">
        <v>127</v>
      </c>
      <c r="F89" s="29">
        <v>15.4</v>
      </c>
      <c r="G89" s="29">
        <v>14.4</v>
      </c>
    </row>
    <row r="90" spans="1:7" ht="17.25" customHeight="1" thickBot="1" thickTop="1">
      <c r="A90" s="1">
        <v>5</v>
      </c>
      <c r="B90" s="26">
        <f>INDEX('[3]regions'!$D$3:$D$151,MATCH(C90,'[3]regions'!$B$3:$B$151,0))</f>
        <v>318</v>
      </c>
      <c r="C90" s="23" t="s">
        <v>75</v>
      </c>
      <c r="D90" s="55" t="str">
        <f>INDEX('[4]nosology'!$D$3:$D$76,MATCH(E90,'[4]nosology'!$B$3:$B$76,0))</f>
        <v>malneo</v>
      </c>
      <c r="E90" s="33" t="s">
        <v>127</v>
      </c>
      <c r="F90" s="29">
        <v>29.2</v>
      </c>
      <c r="G90" s="29">
        <v>31.6</v>
      </c>
    </row>
    <row r="91" spans="1:7" ht="17.25" customHeight="1" thickBot="1" thickTop="1">
      <c r="A91" s="1">
        <v>5</v>
      </c>
      <c r="B91" s="26">
        <f>INDEX('[3]regions'!$D$3:$D$151,MATCH(C91,'[3]regions'!$B$3:$B$151,0))</f>
        <v>319</v>
      </c>
      <c r="C91" s="23" t="s">
        <v>76</v>
      </c>
      <c r="D91" s="55" t="str">
        <f>INDEX('[4]nosology'!$D$3:$D$76,MATCH(E91,'[4]nosology'!$B$3:$B$76,0))</f>
        <v>malneo</v>
      </c>
      <c r="E91" s="33" t="s">
        <v>127</v>
      </c>
      <c r="F91" s="29">
        <v>27.4</v>
      </c>
      <c r="G91" s="29">
        <v>26.3</v>
      </c>
    </row>
    <row r="92" spans="1:7" ht="17.25" customHeight="1" thickBot="1" thickTop="1">
      <c r="A92" s="1">
        <v>5</v>
      </c>
      <c r="B92" s="26">
        <f>INDEX('[3]regions'!$D$3:$D$151,MATCH(C92,'[3]regions'!$B$3:$B$151,0))</f>
        <v>320</v>
      </c>
      <c r="C92" s="23" t="s">
        <v>77</v>
      </c>
      <c r="D92" s="55" t="str">
        <f>INDEX('[4]nosology'!$D$3:$D$76,MATCH(E92,'[4]nosology'!$B$3:$B$76,0))</f>
        <v>malneo</v>
      </c>
      <c r="E92" s="33" t="s">
        <v>127</v>
      </c>
      <c r="F92" s="29">
        <v>24.5</v>
      </c>
      <c r="G92" s="29">
        <v>24.7</v>
      </c>
    </row>
    <row r="93" spans="1:7" ht="17.25" customHeight="1" thickBot="1" thickTop="1">
      <c r="A93" s="1">
        <v>5</v>
      </c>
      <c r="B93" s="26">
        <f>INDEX('[3]regions'!$D$3:$D$151,MATCH(C93,'[3]regions'!$B$3:$B$151,0))</f>
        <v>321</v>
      </c>
      <c r="C93" s="23" t="s">
        <v>78</v>
      </c>
      <c r="D93" s="55" t="str">
        <f>INDEX('[4]nosology'!$D$3:$D$76,MATCH(E93,'[4]nosology'!$B$3:$B$76,0))</f>
        <v>malneo</v>
      </c>
      <c r="E93" s="33" t="s">
        <v>127</v>
      </c>
      <c r="F93" s="29">
        <v>12.1</v>
      </c>
      <c r="G93" s="29">
        <v>16.2</v>
      </c>
    </row>
    <row r="94" spans="1:7" ht="17.25" customHeight="1" thickBot="1" thickTop="1">
      <c r="A94" s="1">
        <v>5</v>
      </c>
      <c r="B94" s="26">
        <f>INDEX('[3]regions'!$D$3:$D$151,MATCH(C94,'[3]regions'!$B$3:$B$151,0))</f>
        <v>322</v>
      </c>
      <c r="C94" s="23" t="s">
        <v>79</v>
      </c>
      <c r="D94" s="55" t="str">
        <f>INDEX('[4]nosology'!$D$3:$D$76,MATCH(E94,'[4]nosology'!$B$3:$B$76,0))</f>
        <v>malneo</v>
      </c>
      <c r="E94" s="33" t="s">
        <v>127</v>
      </c>
      <c r="F94" s="29">
        <v>27.3</v>
      </c>
      <c r="G94" s="29">
        <v>27.2</v>
      </c>
    </row>
    <row r="95" spans="1:7" ht="17.25" customHeight="1" thickBot="1" thickTop="1">
      <c r="A95" s="1">
        <v>5</v>
      </c>
      <c r="B95" s="26">
        <f>INDEX('[3]regions'!$D$3:$D$151,MATCH(C95,'[3]regions'!$B$3:$B$151,0))</f>
        <v>400</v>
      </c>
      <c r="C95" s="23" t="s">
        <v>80</v>
      </c>
      <c r="D95" s="55" t="str">
        <f>INDEX('[4]nosology'!$D$3:$D$76,MATCH(E95,'[4]nosology'!$B$3:$B$76,0))</f>
        <v>malneo</v>
      </c>
      <c r="E95" s="33" t="s">
        <v>127</v>
      </c>
      <c r="F95" s="29">
        <v>27</v>
      </c>
      <c r="G95" s="29">
        <v>26.5</v>
      </c>
    </row>
    <row r="96" spans="1:7" ht="17.25" customHeight="1" thickBot="1" thickTop="1">
      <c r="A96" s="1">
        <v>5</v>
      </c>
      <c r="B96" s="26">
        <f>INDEX('[3]regions'!$D$3:$D$151,MATCH(C96,'[3]regions'!$B$3:$B$151,0))</f>
        <v>410</v>
      </c>
      <c r="C96" s="23" t="s">
        <v>81</v>
      </c>
      <c r="D96" s="55" t="str">
        <f>INDEX('[4]nosology'!$D$3:$D$76,MATCH(E96,'[4]nosology'!$B$3:$B$76,0))</f>
        <v>malneo</v>
      </c>
      <c r="E96" s="33" t="s">
        <v>127</v>
      </c>
      <c r="F96" s="29">
        <v>28.1</v>
      </c>
      <c r="G96" s="29">
        <v>25.6</v>
      </c>
    </row>
    <row r="97" spans="1:7" ht="17.25" customHeight="1" thickBot="1" thickTop="1">
      <c r="A97" s="1">
        <v>5</v>
      </c>
      <c r="B97" s="26">
        <f>INDEX('[3]regions'!$D$3:$D$151,MATCH(C97,'[3]regions'!$B$3:$B$151,0))</f>
        <v>411</v>
      </c>
      <c r="C97" s="23" t="s">
        <v>82</v>
      </c>
      <c r="D97" s="55" t="str">
        <f>INDEX('[4]nosology'!$D$3:$D$76,MATCH(E97,'[4]nosology'!$B$3:$B$76,0))</f>
        <v>malneo</v>
      </c>
      <c r="E97" s="33" t="s">
        <v>127</v>
      </c>
      <c r="F97" s="30">
        <v>33.6</v>
      </c>
      <c r="G97" s="29">
        <v>27.9</v>
      </c>
    </row>
    <row r="98" spans="1:7" ht="17.25" customHeight="1" thickBot="1" thickTop="1">
      <c r="A98" s="1">
        <v>5</v>
      </c>
      <c r="B98" s="26">
        <f>INDEX('[3]regions'!$D$3:$D$151,MATCH(C98,'[3]regions'!$B$3:$B$151,0))</f>
        <v>412</v>
      </c>
      <c r="C98" s="23" t="s">
        <v>83</v>
      </c>
      <c r="D98" s="55" t="str">
        <f>INDEX('[4]nosology'!$D$3:$D$76,MATCH(E98,'[4]nosology'!$B$3:$B$76,0))</f>
        <v>malneo</v>
      </c>
      <c r="E98" s="33" t="s">
        <v>127</v>
      </c>
      <c r="F98" s="30">
        <v>25.4</v>
      </c>
      <c r="G98" s="29">
        <v>25.1</v>
      </c>
    </row>
    <row r="99" spans="1:7" ht="17.25" customHeight="1" thickBot="1" thickTop="1">
      <c r="A99" s="1">
        <v>5</v>
      </c>
      <c r="B99" s="26">
        <f>INDEX('[3]regions'!$D$3:$D$151,MATCH(C99,'[3]regions'!$B$3:$B$151,0))</f>
        <v>413</v>
      </c>
      <c r="C99" s="23" t="s">
        <v>84</v>
      </c>
      <c r="D99" s="55" t="str">
        <f>INDEX('[4]nosology'!$D$3:$D$76,MATCH(E99,'[4]nosology'!$B$3:$B$76,0))</f>
        <v>malneo</v>
      </c>
      <c r="E99" s="33" t="s">
        <v>127</v>
      </c>
      <c r="F99" s="29">
        <v>28.5</v>
      </c>
      <c r="G99" s="29">
        <v>28.1</v>
      </c>
    </row>
    <row r="100" spans="1:7" ht="17.25" customHeight="1" thickBot="1" thickTop="1">
      <c r="A100" s="1">
        <v>5</v>
      </c>
      <c r="B100" s="26">
        <f>INDEX('[3]regions'!$D$3:$D$151,MATCH(C100,'[3]regions'!$B$3:$B$151,0))</f>
        <v>414</v>
      </c>
      <c r="C100" s="23" t="s">
        <v>85</v>
      </c>
      <c r="D100" s="55" t="str">
        <f>INDEX('[4]nosology'!$D$3:$D$76,MATCH(E100,'[4]nosology'!$B$3:$B$76,0))</f>
        <v>malneo</v>
      </c>
      <c r="E100" s="33" t="s">
        <v>127</v>
      </c>
      <c r="F100" s="29">
        <v>27.5</v>
      </c>
      <c r="G100" s="29">
        <v>25.3</v>
      </c>
    </row>
    <row r="101" spans="1:7" ht="17.25" customHeight="1" thickBot="1" thickTop="1">
      <c r="A101" s="1">
        <v>5</v>
      </c>
      <c r="B101" s="26">
        <f>INDEX('[3]regions'!$D$3:$D$151,MATCH(C101,'[3]regions'!$B$3:$B$151,0))</f>
        <v>415</v>
      </c>
      <c r="C101" s="23" t="s">
        <v>86</v>
      </c>
      <c r="D101" s="55" t="str">
        <f>INDEX('[4]nosology'!$D$3:$D$76,MATCH(E101,'[4]nosology'!$B$3:$B$76,0))</f>
        <v>malneo</v>
      </c>
      <c r="E101" s="33" t="s">
        <v>127</v>
      </c>
      <c r="F101" s="29">
        <v>25.4</v>
      </c>
      <c r="G101" s="30">
        <v>27.2</v>
      </c>
    </row>
    <row r="102" spans="1:7" ht="17.25" customHeight="1" thickBot="1" thickTop="1">
      <c r="A102" s="1">
        <v>5</v>
      </c>
      <c r="B102" s="26">
        <f>INDEX('[3]regions'!$D$3:$D$151,MATCH(C102,'[3]regions'!$B$3:$B$151,0))</f>
        <v>416</v>
      </c>
      <c r="C102" s="23" t="s">
        <v>87</v>
      </c>
      <c r="D102" s="55" t="str">
        <f>INDEX('[4]nosology'!$D$3:$D$76,MATCH(E102,'[4]nosology'!$B$3:$B$76,0))</f>
        <v>malneo</v>
      </c>
      <c r="E102" s="33" t="s">
        <v>127</v>
      </c>
      <c r="F102" s="29">
        <v>19.7</v>
      </c>
      <c r="G102" s="29">
        <v>21.8</v>
      </c>
    </row>
    <row r="103" spans="1:7" ht="17.25" customHeight="1" thickBot="1" thickTop="1">
      <c r="A103" s="1">
        <v>5</v>
      </c>
      <c r="B103" s="26">
        <f>INDEX('[3]regions'!$D$3:$D$151,MATCH(C103,'[3]regions'!$B$3:$B$151,0))</f>
        <v>417</v>
      </c>
      <c r="C103" s="23" t="s">
        <v>88</v>
      </c>
      <c r="D103" s="55" t="str">
        <f>INDEX('[4]nosology'!$D$3:$D$76,MATCH(E103,'[4]nosology'!$B$3:$B$76,0))</f>
        <v>malneo</v>
      </c>
      <c r="E103" s="33" t="s">
        <v>127</v>
      </c>
      <c r="F103" s="29">
        <v>31.5</v>
      </c>
      <c r="G103" s="29">
        <v>31.6</v>
      </c>
    </row>
    <row r="104" spans="1:7" ht="17.25" customHeight="1" thickBot="1" thickTop="1">
      <c r="A104" s="1">
        <v>5</v>
      </c>
      <c r="B104" s="26">
        <f>INDEX('[3]regions'!$D$3:$D$151,MATCH(C104,'[3]regions'!$B$3:$B$151,0))</f>
        <v>418</v>
      </c>
      <c r="C104" s="23" t="s">
        <v>89</v>
      </c>
      <c r="D104" s="55" t="str">
        <f>INDEX('[4]nosology'!$D$3:$D$76,MATCH(E104,'[4]nosology'!$B$3:$B$76,0))</f>
        <v>malneo</v>
      </c>
      <c r="E104" s="33" t="s">
        <v>127</v>
      </c>
      <c r="F104" s="29">
        <v>31.3</v>
      </c>
      <c r="G104" s="29">
        <v>30.6</v>
      </c>
    </row>
    <row r="105" spans="1:7" ht="17.25" customHeight="1" thickBot="1" thickTop="1">
      <c r="A105" s="1">
        <v>5</v>
      </c>
      <c r="B105" s="26">
        <f>INDEX('[3]regions'!$D$3:$D$151,MATCH(C105,'[3]regions'!$B$3:$B$151,0))</f>
        <v>419</v>
      </c>
      <c r="C105" s="23" t="s">
        <v>90</v>
      </c>
      <c r="D105" s="55" t="str">
        <f>INDEX('[4]nosology'!$D$3:$D$76,MATCH(E105,'[4]nosology'!$B$3:$B$76,0))</f>
        <v>malneo</v>
      </c>
      <c r="E105" s="33" t="s">
        <v>127</v>
      </c>
      <c r="F105" s="29">
        <v>20.5</v>
      </c>
      <c r="G105" s="29">
        <v>21.7</v>
      </c>
    </row>
    <row r="106" spans="1:7" ht="17.25" customHeight="1" thickBot="1" thickTop="1">
      <c r="A106" s="1">
        <v>5</v>
      </c>
      <c r="B106" s="26">
        <f>INDEX('[3]regions'!$D$3:$D$151,MATCH(C106,'[3]regions'!$B$3:$B$151,0))</f>
        <v>420</v>
      </c>
      <c r="C106" s="23" t="s">
        <v>91</v>
      </c>
      <c r="D106" s="55" t="str">
        <f>INDEX('[4]nosology'!$D$3:$D$76,MATCH(E106,'[4]nosology'!$B$3:$B$76,0))</f>
        <v>malneo</v>
      </c>
      <c r="E106" s="33" t="s">
        <v>127</v>
      </c>
      <c r="F106" s="29">
        <v>27.3</v>
      </c>
      <c r="G106" s="29">
        <v>26.6</v>
      </c>
    </row>
    <row r="107" spans="1:7" ht="17.25" customHeight="1" thickBot="1" thickTop="1">
      <c r="A107" s="1">
        <v>5</v>
      </c>
      <c r="B107" s="26">
        <f>INDEX('[3]regions'!$D$3:$D$151,MATCH(C107,'[3]regions'!$B$3:$B$151,0))</f>
        <v>421</v>
      </c>
      <c r="C107" s="23" t="s">
        <v>92</v>
      </c>
      <c r="D107" s="55" t="str">
        <f>INDEX('[4]nosology'!$D$3:$D$76,MATCH(E107,'[4]nosology'!$B$3:$B$76,0))</f>
        <v>malneo</v>
      </c>
      <c r="E107" s="33" t="s">
        <v>127</v>
      </c>
      <c r="F107" s="29">
        <v>28.4</v>
      </c>
      <c r="G107" s="29">
        <v>27.6</v>
      </c>
    </row>
    <row r="108" spans="1:7" ht="17.25" customHeight="1" thickBot="1" thickTop="1">
      <c r="A108" s="1">
        <v>5</v>
      </c>
      <c r="B108" s="26">
        <f>INDEX('[3]regions'!$D$3:$D$151,MATCH(C108,'[3]regions'!$B$3:$B$151,0))</f>
        <v>422</v>
      </c>
      <c r="C108" s="23" t="s">
        <v>93</v>
      </c>
      <c r="D108" s="55" t="str">
        <f>INDEX('[4]nosology'!$D$3:$D$76,MATCH(E108,'[4]nosology'!$B$3:$B$76,0))</f>
        <v>malneo</v>
      </c>
      <c r="E108" s="33" t="s">
        <v>127</v>
      </c>
      <c r="F108" s="29">
        <v>23</v>
      </c>
      <c r="G108" s="29">
        <v>22.6</v>
      </c>
    </row>
    <row r="109" spans="1:7" ht="17.25" customHeight="1" thickBot="1" thickTop="1">
      <c r="A109" s="1">
        <v>5</v>
      </c>
      <c r="B109" s="26">
        <f>INDEX('[3]regions'!$D$3:$D$151,MATCH(C109,'[3]regions'!$B$3:$B$151,0))</f>
        <v>423</v>
      </c>
      <c r="C109" s="23" t="s">
        <v>94</v>
      </c>
      <c r="D109" s="55" t="str">
        <f>INDEX('[4]nosology'!$D$3:$D$76,MATCH(E109,'[4]nosology'!$B$3:$B$76,0))</f>
        <v>malneo</v>
      </c>
      <c r="E109" s="33" t="s">
        <v>127</v>
      </c>
      <c r="F109" s="29">
        <v>31.4</v>
      </c>
      <c r="G109" s="29">
        <v>30.8</v>
      </c>
    </row>
    <row r="110" spans="1:7" ht="17.25" customHeight="1" thickBot="1" thickTop="1">
      <c r="A110" s="1">
        <v>5</v>
      </c>
      <c r="B110" s="26">
        <f>INDEX('[3]regions'!$D$3:$D$151,MATCH(C110,'[3]regions'!$B$3:$B$151,0))</f>
        <v>500</v>
      </c>
      <c r="C110" s="23" t="s">
        <v>95</v>
      </c>
      <c r="D110" s="55" t="str">
        <f>INDEX('[4]nosology'!$D$3:$D$76,MATCH(E110,'[4]nosology'!$B$3:$B$76,0))</f>
        <v>malneo</v>
      </c>
      <c r="E110" s="33" t="s">
        <v>127</v>
      </c>
      <c r="F110" s="29">
        <v>25.2</v>
      </c>
      <c r="G110" s="30">
        <v>24.3</v>
      </c>
    </row>
    <row r="111" spans="1:7" ht="17.25" customHeight="1" thickBot="1" thickTop="1">
      <c r="A111" s="1">
        <v>5</v>
      </c>
      <c r="B111" s="26">
        <f>INDEX('[3]regions'!$D$3:$D$151,MATCH(C111,'[3]regions'!$B$3:$B$151,0))</f>
        <v>510</v>
      </c>
      <c r="C111" s="23" t="s">
        <v>96</v>
      </c>
      <c r="D111" s="55" t="str">
        <f>INDEX('[4]nosology'!$D$3:$D$76,MATCH(E111,'[4]nosology'!$B$3:$B$76,0))</f>
        <v>malneo</v>
      </c>
      <c r="E111" s="33" t="s">
        <v>127</v>
      </c>
      <c r="F111" s="29">
        <v>33.7</v>
      </c>
      <c r="G111" s="29">
        <v>33.2</v>
      </c>
    </row>
    <row r="112" spans="1:7" ht="17.25" customHeight="1" thickBot="1" thickTop="1">
      <c r="A112" s="1">
        <v>5</v>
      </c>
      <c r="B112" s="26">
        <f>INDEX('[3]regions'!$D$3:$D$151,MATCH(C112,'[3]regions'!$B$3:$B$151,0))</f>
        <v>511</v>
      </c>
      <c r="C112" s="23" t="s">
        <v>97</v>
      </c>
      <c r="D112" s="55" t="str">
        <f>INDEX('[4]nosology'!$D$3:$D$76,MATCH(E112,'[4]nosology'!$B$3:$B$76,0))</f>
        <v>malneo</v>
      </c>
      <c r="E112" s="33" t="s">
        <v>127</v>
      </c>
      <c r="F112" s="29">
        <v>23.7</v>
      </c>
      <c r="G112" s="29">
        <v>22.5</v>
      </c>
    </row>
    <row r="113" spans="1:7" ht="17.25" customHeight="1" thickBot="1" thickTop="1">
      <c r="A113" s="1">
        <v>5</v>
      </c>
      <c r="B113" s="26">
        <f>INDEX('[3]regions'!$D$3:$D$151,MATCH(C113,'[3]regions'!$B$3:$B$151,0))</f>
        <v>512</v>
      </c>
      <c r="C113" s="23" t="s">
        <v>125</v>
      </c>
      <c r="D113" s="55" t="str">
        <f>INDEX('[4]nosology'!$D$3:$D$76,MATCH(E113,'[4]nosology'!$B$3:$B$76,0))</f>
        <v>malneo</v>
      </c>
      <c r="E113" s="33" t="s">
        <v>127</v>
      </c>
      <c r="F113" s="29">
        <v>22.5</v>
      </c>
      <c r="G113" s="29">
        <v>21.3</v>
      </c>
    </row>
    <row r="114" spans="1:7" ht="17.25" customHeight="1" thickBot="1" thickTop="1">
      <c r="A114" s="1">
        <v>5</v>
      </c>
      <c r="B114" s="26">
        <f>INDEX('[3]regions'!$D$3:$D$151,MATCH(C114,'[3]regions'!$B$3:$B$151,0))</f>
        <v>513</v>
      </c>
      <c r="C114" s="23" t="s">
        <v>98</v>
      </c>
      <c r="D114" s="55" t="str">
        <f>INDEX('[4]nosology'!$D$3:$D$76,MATCH(E114,'[4]nosology'!$B$3:$B$76,0))</f>
        <v>malneo</v>
      </c>
      <c r="E114" s="33" t="s">
        <v>127</v>
      </c>
      <c r="F114" s="29">
        <v>21.4</v>
      </c>
      <c r="G114" s="29">
        <v>20.9</v>
      </c>
    </row>
    <row r="115" spans="1:7" ht="17.25" customHeight="1" thickBot="1" thickTop="1">
      <c r="A115" s="1">
        <v>5</v>
      </c>
      <c r="B115" s="26">
        <f>INDEX('[3]regions'!$D$3:$D$151,MATCH(C115,'[3]regions'!$B$3:$B$151,0))</f>
        <v>514</v>
      </c>
      <c r="C115" s="23" t="s">
        <v>99</v>
      </c>
      <c r="D115" s="55" t="str">
        <f>INDEX('[4]nosology'!$D$3:$D$76,MATCH(E115,'[4]nosology'!$B$3:$B$76,0))</f>
        <v>malneo</v>
      </c>
      <c r="E115" s="33" t="s">
        <v>127</v>
      </c>
      <c r="F115" s="29">
        <v>18.9</v>
      </c>
      <c r="G115" s="29">
        <v>10.8</v>
      </c>
    </row>
    <row r="116" spans="1:7" ht="17.25" customHeight="1" thickBot="1" thickTop="1">
      <c r="A116" s="1">
        <v>5</v>
      </c>
      <c r="B116" s="26">
        <f>INDEX('[3]regions'!$D$3:$D$151,MATCH(C116,'[3]regions'!$B$3:$B$151,0))</f>
        <v>515</v>
      </c>
      <c r="C116" s="23" t="s">
        <v>100</v>
      </c>
      <c r="D116" s="55" t="str">
        <f>INDEX('[4]nosology'!$D$3:$D$76,MATCH(E116,'[4]nosology'!$B$3:$B$76,0))</f>
        <v>malneo</v>
      </c>
      <c r="E116" s="33" t="s">
        <v>127</v>
      </c>
      <c r="F116" s="29">
        <v>26.4</v>
      </c>
      <c r="G116" s="29">
        <v>26.4</v>
      </c>
    </row>
    <row r="117" spans="1:7" ht="17.25" customHeight="1" thickBot="1" thickTop="1">
      <c r="A117" s="1">
        <v>5</v>
      </c>
      <c r="B117" s="26">
        <f>INDEX('[3]regions'!$D$3:$D$151,MATCH(C117,'[3]regions'!$B$3:$B$151,0))</f>
        <v>600</v>
      </c>
      <c r="C117" s="23" t="s">
        <v>101</v>
      </c>
      <c r="D117" s="55" t="str">
        <f>INDEX('[4]nosology'!$D$3:$D$76,MATCH(E117,'[4]nosology'!$B$3:$B$76,0))</f>
        <v>malneo</v>
      </c>
      <c r="E117" s="33" t="s">
        <v>127</v>
      </c>
      <c r="F117" s="29">
        <v>28.9</v>
      </c>
      <c r="G117" s="29">
        <v>27.6</v>
      </c>
    </row>
    <row r="118" spans="1:7" ht="17.25" customHeight="1" thickBot="1" thickTop="1">
      <c r="A118" s="1">
        <v>5</v>
      </c>
      <c r="B118" s="26">
        <f>INDEX('[3]regions'!$D$3:$D$151,MATCH(C118,'[3]regions'!$B$3:$B$151,0))</f>
        <v>610</v>
      </c>
      <c r="C118" s="23" t="s">
        <v>102</v>
      </c>
      <c r="D118" s="55" t="str">
        <f>INDEX('[4]nosology'!$D$3:$D$76,MATCH(E118,'[4]nosology'!$B$3:$B$76,0))</f>
        <v>malneo</v>
      </c>
      <c r="E118" s="33" t="s">
        <v>127</v>
      </c>
      <c r="F118" s="30">
        <v>22.6</v>
      </c>
      <c r="G118" s="29">
        <v>19.9</v>
      </c>
    </row>
    <row r="119" spans="1:7" ht="17.25" customHeight="1" thickBot="1" thickTop="1">
      <c r="A119" s="1">
        <v>5</v>
      </c>
      <c r="B119" s="26">
        <f>INDEX('[3]regions'!$D$3:$D$151,MATCH(C119,'[3]regions'!$B$3:$B$151,0))</f>
        <v>611</v>
      </c>
      <c r="C119" s="23" t="s">
        <v>103</v>
      </c>
      <c r="D119" s="55" t="str">
        <f>INDEX('[4]nosology'!$D$3:$D$76,MATCH(E119,'[4]nosology'!$B$3:$B$76,0))</f>
        <v>malneo</v>
      </c>
      <c r="E119" s="33" t="s">
        <v>127</v>
      </c>
      <c r="F119" s="29">
        <v>32.9</v>
      </c>
      <c r="G119" s="29">
        <v>33.3</v>
      </c>
    </row>
    <row r="120" spans="1:7" ht="17.25" customHeight="1" thickBot="1" thickTop="1">
      <c r="A120" s="1">
        <v>5</v>
      </c>
      <c r="B120" s="26">
        <f>INDEX('[3]regions'!$D$3:$D$151,MATCH(C120,'[3]regions'!$B$3:$B$151,0))</f>
        <v>612</v>
      </c>
      <c r="C120" s="23" t="s">
        <v>104</v>
      </c>
      <c r="D120" s="55" t="str">
        <f>INDEX('[4]nosology'!$D$3:$D$76,MATCH(E120,'[4]nosology'!$B$3:$B$76,0))</f>
        <v>malneo</v>
      </c>
      <c r="E120" s="33" t="s">
        <v>127</v>
      </c>
      <c r="F120" s="29">
        <v>32</v>
      </c>
      <c r="G120" s="29">
        <v>35</v>
      </c>
    </row>
    <row r="121" spans="1:7" ht="17.25" customHeight="1" thickBot="1" thickTop="1">
      <c r="A121" s="1">
        <v>5</v>
      </c>
      <c r="B121" s="26">
        <f>INDEX('[3]regions'!$D$3:$D$151,MATCH(C121,'[3]regions'!$B$3:$B$151,0))</f>
        <v>613</v>
      </c>
      <c r="C121" s="23" t="s">
        <v>105</v>
      </c>
      <c r="D121" s="55" t="str">
        <f>INDEX('[4]nosology'!$D$3:$D$76,MATCH(E121,'[4]nosology'!$B$3:$B$76,0))</f>
        <v>malneo</v>
      </c>
      <c r="E121" s="33" t="s">
        <v>127</v>
      </c>
      <c r="F121" s="29">
        <v>31.3</v>
      </c>
      <c r="G121" s="29">
        <v>33.6</v>
      </c>
    </row>
    <row r="122" spans="1:7" ht="17.25" customHeight="1" thickBot="1" thickTop="1">
      <c r="A122" s="1">
        <v>5</v>
      </c>
      <c r="B122" s="26">
        <f>INDEX('[3]regions'!$D$3:$D$151,MATCH(C122,'[3]regions'!$B$3:$B$151,0))</f>
        <v>614</v>
      </c>
      <c r="C122" s="23" t="s">
        <v>106</v>
      </c>
      <c r="D122" s="55" t="str">
        <f>INDEX('[4]nosology'!$D$3:$D$76,MATCH(E122,'[4]nosology'!$B$3:$B$76,0))</f>
        <v>malneo</v>
      </c>
      <c r="E122" s="33" t="s">
        <v>127</v>
      </c>
      <c r="F122" s="29">
        <v>29.8</v>
      </c>
      <c r="G122" s="29">
        <v>28.6</v>
      </c>
    </row>
    <row r="123" spans="1:7" ht="17.25" customHeight="1" thickBot="1" thickTop="1">
      <c r="A123" s="1">
        <v>5</v>
      </c>
      <c r="B123" s="26">
        <f>INDEX('[3]regions'!$D$3:$D$151,MATCH(C123,'[3]regions'!$B$3:$B$151,0))</f>
        <v>615</v>
      </c>
      <c r="C123" s="23" t="s">
        <v>107</v>
      </c>
      <c r="D123" s="55" t="str">
        <f>INDEX('[4]nosology'!$D$3:$D$76,MATCH(E123,'[4]nosology'!$B$3:$B$76,0))</f>
        <v>malneo</v>
      </c>
      <c r="E123" s="33" t="s">
        <v>127</v>
      </c>
      <c r="F123" s="29">
        <v>24.7</v>
      </c>
      <c r="G123" s="29">
        <v>29.1</v>
      </c>
    </row>
    <row r="124" spans="1:7" ht="17.25" customHeight="1" thickBot="1" thickTop="1">
      <c r="A124" s="1">
        <v>5</v>
      </c>
      <c r="B124" s="26">
        <f>INDEX('[3]regions'!$D$3:$D$151,MATCH(C124,'[3]regions'!$B$3:$B$151,0))</f>
        <v>616</v>
      </c>
      <c r="C124" s="23" t="s">
        <v>108</v>
      </c>
      <c r="D124" s="55" t="str">
        <f>INDEX('[4]nosology'!$D$3:$D$76,MATCH(E124,'[4]nosology'!$B$3:$B$76,0))</f>
        <v>malneo</v>
      </c>
      <c r="E124" s="33" t="s">
        <v>127</v>
      </c>
      <c r="F124" s="29">
        <v>30.4</v>
      </c>
      <c r="G124" s="29">
        <v>26</v>
      </c>
    </row>
    <row r="125" spans="1:7" ht="17.25" customHeight="1" thickBot="1" thickTop="1">
      <c r="A125" s="1">
        <v>5</v>
      </c>
      <c r="B125" s="26">
        <f>INDEX('[3]regions'!$D$3:$D$151,MATCH(C125,'[3]regions'!$B$3:$B$151,0))</f>
        <v>617</v>
      </c>
      <c r="C125" s="23" t="s">
        <v>109</v>
      </c>
      <c r="D125" s="55" t="str">
        <f>INDEX('[4]nosology'!$D$3:$D$76,MATCH(E125,'[4]nosology'!$B$3:$B$76,0))</f>
        <v>malneo</v>
      </c>
      <c r="E125" s="33" t="s">
        <v>127</v>
      </c>
      <c r="F125" s="29">
        <v>31</v>
      </c>
      <c r="G125" s="29">
        <v>30.5</v>
      </c>
    </row>
    <row r="126" spans="1:7" ht="17.25" customHeight="1" thickBot="1" thickTop="1">
      <c r="A126" s="1">
        <v>5</v>
      </c>
      <c r="B126" s="26">
        <f>INDEX('[3]regions'!$D$3:$D$151,MATCH(C126,'[3]regions'!$B$3:$B$151,0))</f>
        <v>618</v>
      </c>
      <c r="C126" s="23" t="s">
        <v>110</v>
      </c>
      <c r="D126" s="55" t="str">
        <f>INDEX('[4]nosology'!$D$3:$D$76,MATCH(E126,'[4]nosology'!$B$3:$B$76,0))</f>
        <v>malneo</v>
      </c>
      <c r="E126" s="33" t="s">
        <v>127</v>
      </c>
      <c r="F126" s="29">
        <v>26.2</v>
      </c>
      <c r="G126" s="29">
        <v>23.9</v>
      </c>
    </row>
    <row r="127" spans="1:7" ht="17.25" customHeight="1" thickBot="1" thickTop="1">
      <c r="A127" s="1">
        <v>5</v>
      </c>
      <c r="B127" s="26">
        <f>INDEX('[3]regions'!$D$3:$D$151,MATCH(C127,'[3]regions'!$B$3:$B$151,0))</f>
        <v>619</v>
      </c>
      <c r="C127" s="23" t="s">
        <v>111</v>
      </c>
      <c r="D127" s="55" t="str">
        <f>INDEX('[4]nosology'!$D$3:$D$76,MATCH(E127,'[4]nosology'!$B$3:$B$76,0))</f>
        <v>malneo</v>
      </c>
      <c r="E127" s="33" t="s">
        <v>127</v>
      </c>
      <c r="F127" s="29">
        <v>26.6</v>
      </c>
      <c r="G127" s="30">
        <v>25.3</v>
      </c>
    </row>
    <row r="128" spans="1:7" ht="17.25" customHeight="1" thickBot="1" thickTop="1">
      <c r="A128" s="1">
        <v>5</v>
      </c>
      <c r="B128" s="26">
        <f>INDEX('[3]regions'!$D$3:$D$151,MATCH(C128,'[3]regions'!$B$3:$B$151,0))</f>
        <v>620</v>
      </c>
      <c r="C128" s="23" t="s">
        <v>112</v>
      </c>
      <c r="D128" s="55" t="str">
        <f>INDEX('[4]nosology'!$D$3:$D$76,MATCH(E128,'[4]nosology'!$B$3:$B$76,0))</f>
        <v>malneo</v>
      </c>
      <c r="E128" s="33" t="s">
        <v>127</v>
      </c>
      <c r="F128" s="29">
        <v>29.9</v>
      </c>
      <c r="G128" s="29">
        <v>28.8</v>
      </c>
    </row>
    <row r="129" spans="1:7" ht="17.25" customHeight="1" thickBot="1" thickTop="1">
      <c r="A129" s="1">
        <v>5</v>
      </c>
      <c r="B129" s="26">
        <f>INDEX('[3]regions'!$D$3:$D$151,MATCH(C129,'[3]regions'!$B$3:$B$151,0))</f>
        <v>621</v>
      </c>
      <c r="C129" s="23" t="s">
        <v>113</v>
      </c>
      <c r="D129" s="55" t="str">
        <f>INDEX('[4]nosology'!$D$3:$D$76,MATCH(E129,'[4]nosology'!$B$3:$B$76,0))</f>
        <v>malneo</v>
      </c>
      <c r="E129" s="33" t="s">
        <v>127</v>
      </c>
      <c r="F129" s="29">
        <v>30</v>
      </c>
      <c r="G129" s="29">
        <v>28.2</v>
      </c>
    </row>
    <row r="130" spans="1:7" ht="17.25" customHeight="1" thickBot="1" thickTop="1">
      <c r="A130" s="1">
        <v>5</v>
      </c>
      <c r="B130" s="26">
        <f>INDEX('[3]regions'!$D$3:$D$151,MATCH(C130,'[3]regions'!$B$3:$B$151,0))</f>
        <v>700</v>
      </c>
      <c r="C130" s="23" t="s">
        <v>114</v>
      </c>
      <c r="D130" s="55" t="str">
        <f>INDEX('[4]nosology'!$D$3:$D$76,MATCH(E130,'[4]nosology'!$B$3:$B$76,0))</f>
        <v>malneo</v>
      </c>
      <c r="E130" s="33" t="s">
        <v>127</v>
      </c>
      <c r="F130" s="29">
        <v>27.9</v>
      </c>
      <c r="G130" s="29">
        <v>27.1</v>
      </c>
    </row>
    <row r="131" spans="1:7" ht="17.25" customHeight="1" thickBot="1" thickTop="1">
      <c r="A131" s="1">
        <v>5</v>
      </c>
      <c r="B131" s="26">
        <f>INDEX('[3]regions'!$D$3:$D$151,MATCH(C131,'[3]regions'!$B$3:$B$151,0))</f>
        <v>710</v>
      </c>
      <c r="C131" s="23" t="s">
        <v>115</v>
      </c>
      <c r="D131" s="55" t="str">
        <f>INDEX('[4]nosology'!$D$3:$D$76,MATCH(E131,'[4]nosology'!$B$3:$B$76,0))</f>
        <v>malneo</v>
      </c>
      <c r="E131" s="33" t="s">
        <v>127</v>
      </c>
      <c r="F131" s="29">
        <v>40.6</v>
      </c>
      <c r="G131" s="29">
        <v>39.6</v>
      </c>
    </row>
    <row r="132" spans="1:7" ht="17.25" customHeight="1" thickBot="1" thickTop="1">
      <c r="A132" s="1">
        <v>5</v>
      </c>
      <c r="B132" s="26">
        <f>INDEX('[3]regions'!$D$3:$D$151,MATCH(C132,'[3]regions'!$B$3:$B$151,0))</f>
        <v>711</v>
      </c>
      <c r="C132" s="35" t="s">
        <v>128</v>
      </c>
      <c r="D132" s="55" t="str">
        <f>INDEX('[4]nosology'!$D$3:$D$76,MATCH(E132,'[4]nosology'!$B$3:$B$76,0))</f>
        <v>malneo</v>
      </c>
      <c r="E132" s="33" t="s">
        <v>127</v>
      </c>
      <c r="F132" s="30">
        <v>21.4</v>
      </c>
      <c r="G132" s="29">
        <v>18.7</v>
      </c>
    </row>
    <row r="133" spans="1:7" ht="17.25" customHeight="1" thickBot="1" thickTop="1">
      <c r="A133" s="1">
        <v>5</v>
      </c>
      <c r="B133" s="26">
        <f>INDEX('[3]regions'!$D$3:$D$151,MATCH(C133,'[3]regions'!$B$3:$B$151,0))</f>
        <v>712</v>
      </c>
      <c r="C133" s="23" t="s">
        <v>116</v>
      </c>
      <c r="D133" s="55" t="str">
        <f>INDEX('[4]nosology'!$D$3:$D$76,MATCH(E133,'[4]nosology'!$B$3:$B$76,0))</f>
        <v>malneo</v>
      </c>
      <c r="E133" s="33" t="s">
        <v>127</v>
      </c>
      <c r="F133" s="29">
        <v>26.3</v>
      </c>
      <c r="G133" s="29">
        <v>26.2</v>
      </c>
    </row>
    <row r="134" spans="1:7" ht="17.25" customHeight="1" thickBot="1" thickTop="1">
      <c r="A134" s="1">
        <v>5</v>
      </c>
      <c r="B134" s="26">
        <f>INDEX('[3]regions'!$D$3:$D$151,MATCH(C134,'[3]regions'!$B$3:$B$151,0))</f>
        <v>713</v>
      </c>
      <c r="C134" s="23" t="s">
        <v>117</v>
      </c>
      <c r="D134" s="55" t="str">
        <f>INDEX('[4]nosology'!$D$3:$D$76,MATCH(E134,'[4]nosology'!$B$3:$B$76,0))</f>
        <v>malneo</v>
      </c>
      <c r="E134" s="33" t="s">
        <v>127</v>
      </c>
      <c r="F134" s="29">
        <v>20.4</v>
      </c>
      <c r="G134" s="29">
        <v>20.2</v>
      </c>
    </row>
    <row r="135" spans="1:7" ht="17.25" customHeight="1" thickBot="1" thickTop="1">
      <c r="A135" s="1">
        <v>5</v>
      </c>
      <c r="B135" s="26">
        <f>INDEX('[3]regions'!$D$3:$D$151,MATCH(C135,'[3]regions'!$B$3:$B$151,0))</f>
        <v>714</v>
      </c>
      <c r="C135" s="23" t="s">
        <v>118</v>
      </c>
      <c r="D135" s="55" t="str">
        <f>INDEX('[4]nosology'!$D$3:$D$76,MATCH(E135,'[4]nosology'!$B$3:$B$76,0))</f>
        <v>malneo</v>
      </c>
      <c r="E135" s="33" t="s">
        <v>127</v>
      </c>
      <c r="F135" s="29">
        <v>33.5</v>
      </c>
      <c r="G135" s="29">
        <v>29.3</v>
      </c>
    </row>
    <row r="136" spans="1:7" ht="17.25" customHeight="1" thickBot="1" thickTop="1">
      <c r="A136" s="1">
        <v>5</v>
      </c>
      <c r="B136" s="26">
        <f>INDEX('[3]regions'!$D$3:$D$151,MATCH(C136,'[3]regions'!$B$3:$B$151,0))</f>
        <v>715</v>
      </c>
      <c r="C136" s="23" t="s">
        <v>119</v>
      </c>
      <c r="D136" s="55" t="str">
        <f>INDEX('[4]nosology'!$D$3:$D$76,MATCH(E136,'[4]nosology'!$B$3:$B$76,0))</f>
        <v>malneo</v>
      </c>
      <c r="E136" s="33" t="s">
        <v>127</v>
      </c>
      <c r="F136" s="29">
        <v>35.3</v>
      </c>
      <c r="G136" s="29">
        <v>27.6</v>
      </c>
    </row>
    <row r="137" spans="1:7" ht="17.25" customHeight="1" thickBot="1" thickTop="1">
      <c r="A137" s="1">
        <v>5</v>
      </c>
      <c r="B137" s="26">
        <f>INDEX('[3]regions'!$D$3:$D$151,MATCH(C137,'[3]regions'!$B$3:$B$151,0))</f>
        <v>716</v>
      </c>
      <c r="C137" s="23" t="s">
        <v>120</v>
      </c>
      <c r="D137" s="55" t="str">
        <f>INDEX('[4]nosology'!$D$3:$D$76,MATCH(E137,'[4]nosology'!$B$3:$B$76,0))</f>
        <v>malneo</v>
      </c>
      <c r="E137" s="33" t="s">
        <v>127</v>
      </c>
      <c r="F137" s="29">
        <v>29.9</v>
      </c>
      <c r="G137" s="29">
        <v>30.5</v>
      </c>
    </row>
    <row r="138" spans="1:7" ht="17.25" customHeight="1" thickBot="1" thickTop="1">
      <c r="A138" s="1">
        <v>5</v>
      </c>
      <c r="B138" s="26">
        <f>INDEX('[3]regions'!$D$3:$D$151,MATCH(C138,'[3]regions'!$B$3:$B$151,0))</f>
        <v>717</v>
      </c>
      <c r="C138" s="23" t="s">
        <v>121</v>
      </c>
      <c r="D138" s="55" t="str">
        <f>INDEX('[4]nosology'!$D$3:$D$76,MATCH(E138,'[4]nosology'!$B$3:$B$76,0))</f>
        <v>malneo</v>
      </c>
      <c r="E138" s="33" t="s">
        <v>127</v>
      </c>
      <c r="F138" s="29">
        <v>36.3</v>
      </c>
      <c r="G138" s="29">
        <v>40.9</v>
      </c>
    </row>
    <row r="139" spans="1:7" ht="17.25" customHeight="1" thickBot="1" thickTop="1">
      <c r="A139" s="1">
        <v>5</v>
      </c>
      <c r="B139" s="26">
        <f>INDEX('[3]regions'!$D$3:$D$151,MATCH(C139,'[3]regions'!$B$3:$B$151,0))</f>
        <v>718</v>
      </c>
      <c r="C139" s="23" t="s">
        <v>122</v>
      </c>
      <c r="D139" s="55" t="str">
        <f>INDEX('[4]nosology'!$D$3:$D$76,MATCH(E139,'[4]nosology'!$B$3:$B$76,0))</f>
        <v>malneo</v>
      </c>
      <c r="E139" s="33" t="s">
        <v>127</v>
      </c>
      <c r="F139" s="30">
        <v>26</v>
      </c>
      <c r="G139" s="29">
        <v>30.9</v>
      </c>
    </row>
    <row r="140" ht="15.75" thickTop="1">
      <c r="A140" s="1"/>
    </row>
  </sheetData>
  <sheetProtection/>
  <mergeCells count="2">
    <mergeCell ref="B1:G1"/>
    <mergeCell ref="D39:AI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2015-02-10T20:17:56Z</dcterms:modified>
  <cp:category/>
  <cp:version/>
  <cp:contentType/>
  <cp:contentStatus/>
</cp:coreProperties>
</file>