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<sst xmlns="http://schemas.openxmlformats.org/spreadsheetml/2006/main" count="119" uniqueCount="116">
  <si>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</si>
  <si>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</si>
  <si>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</si>
  <si>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</si>
  <si>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</si>
  <si>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</si>
  <si>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</si>
  <si>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</si>
  <si>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</si>
  <si>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</si>
  <si>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</si>
  <si>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</si>
  <si>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</si>
  <si>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</si>
  <si>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</si>
  <si>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</si>
  <si>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</si>
  <si>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</si>
  <si>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</si>
  <si>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</t>
  </si>
  <si>
    <t>размерность инф.массива</t>
  </si>
  <si>
    <t>название инф.массива</t>
  </si>
  <si>
    <t>тип источника</t>
  </si>
  <si>
    <t>База данных</t>
  </si>
  <si>
    <t>Регионы РФ</t>
  </si>
  <si>
    <t>http://fedstat.ru/indicator/data.do</t>
  </si>
  <si>
    <t>Гудкова Т.Б.</t>
  </si>
  <si>
    <t>Массив получен путем копирования содержимого Excel файла по запросу в ЕМИСС</t>
  </si>
  <si>
    <t>код</t>
  </si>
  <si>
    <t>Регион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</si>
  <si>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</si>
  <si>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</si>
  <si>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</si>
  <si>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</si>
  <si>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</si>
  <si>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</si>
  <si>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</si>
  <si>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</si>
  <si>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</si>
  <si>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</si>
  <si>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</si>
  <si>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</si>
  <si>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</si>
  <si>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</si>
  <si>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</si>
  <si>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</si>
  <si>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</si>
  <si>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</si>
  <si>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</si>
  <si>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</si>
  <si>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</si>
  <si>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</si>
  <si>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</si>
  <si>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</si>
  <si>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</si>
  <si>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</si>
  <si>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</si>
  <si>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</si>
  <si>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</si>
  <si>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</si>
  <si>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</si>
  <si>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</si>
  <si>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</si>
  <si>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</si>
  <si>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</si>
  <si>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</si>
  <si>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</si>
  <si>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</si>
  <si>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</si>
  <si>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</si>
  <si>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</si>
  <si>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</si>
  <si>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</si>
  <si>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</si>
  <si>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</si>
  <si>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</si>
  <si>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</si>
  <si>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</si>
  <si>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</si>
  <si>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</si>
  <si>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</si>
  <si>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</si>
  <si>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</si>
  <si>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</si>
  <si>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</si>
  <si>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</si>
  <si>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</si>
  <si>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</si>
  <si>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</si>
  <si>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</si>
  <si>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</si>
  <si>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</si>
  <si>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</si>
  <si>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</si>
  <si>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</si>
  <si>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</si>
  <si>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</si>
  <si>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</si>
  <si>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</si>
  <si>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</si>
  <si>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</si>
  <si>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</si>
  <si>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</si>
  <si>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</si>
  <si>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</si>
  <si>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</si>
  <si>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</si>
  <si>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М e t a</t>
  </si>
  <si>
    <t>Камчатская область</t>
  </si>
  <si>
    <t>Сельские населенные пункты, подчиненные Саратовской области, находящиеся в ведении федеральных органов государственной власти и управления</t>
  </si>
  <si>
    <t xml:space="preserve"> человек</t>
  </si>
  <si>
    <t>Единая межведомственная информационно-статистическая система: Федеральная миграционная служба</t>
  </si>
  <si>
    <t>Число беженцев</t>
  </si>
  <si>
    <t>Численность признанных беженцами</t>
  </si>
  <si>
    <t>gud_022.xls</t>
  </si>
  <si>
    <t>Численность признанных беженцами по регионам России, 2010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</si>
</sst>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sz val="9"/>
      <name val="Arial Cyr"/>
      <family val="0"/>
    </font>
    <font>
      <sz val="8"/>
      <name val="Arial Narrow"/>
      <family val="2"/>
    </font>
    <font>
      <b/>
      <sz val="9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8" fillId="34" borderId="11" xfId="42" applyFill="1" applyBorder="1" applyAlignment="1" applyProtection="1">
      <alignment horizontal="center" vertical="center"/>
      <protection/>
    </xf>
    <xf numFmtId="14" fontId="5" fillId="34" borderId="11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left" vertical="center"/>
    </xf>
    <xf numFmtId="0" fontId="11" fillId="36" borderId="13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36" borderId="15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horizontal="left" vertical="center"/>
    </xf>
    <xf numFmtId="0" fontId="11" fillId="36" borderId="17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6" borderId="14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5" fillId="38" borderId="21" xfId="0" applyFont="1" applyFill="1" applyBorder="1" applyAlignment="1">
      <alignment horizontal="center" vertical="center" wrapText="1"/>
    </xf>
    <xf numFmtId="0" fontId="16" fillId="38" borderId="21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53" fillId="39" borderId="22" xfId="0" applyFont="1" applyFill="1" applyBorder="1" applyAlignment="1">
      <alignment horizontal="left" vertical="top"/>
    </xf>
    <xf numFmtId="0" fontId="53" fillId="40" borderId="22" xfId="0" applyFont="1" applyFill="1" applyBorder="1" applyAlignment="1">
      <alignment horizontal="left" vertical="top"/>
    </xf>
    <xf numFmtId="3" fontId="53" fillId="38" borderId="21" xfId="0" applyNumberFormat="1" applyFont="1" applyFill="1" applyBorder="1" applyAlignment="1">
      <alignment horizontal="center" vertical="center"/>
    </xf>
    <xf numFmtId="0" fontId="16" fillId="40" borderId="23" xfId="0" applyFont="1" applyFill="1" applyBorder="1" applyAlignment="1">
      <alignment horizontal="left" vertical="center" wrapText="1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6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vertical="center"/>
    </xf>
    <xf numFmtId="0" fontId="13" fillId="34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>
            <v>1</v>
          </cell>
          <cell r="C5">
            <v>2</v>
          </cell>
          <cell r="D5">
            <v>3</v>
          </cell>
        </row>
        <row r="6">
          <cell r="B6" t="str">
            <v>Общий коэффициент смертности</v>
          </cell>
          <cell r="C6">
            <v>1</v>
          </cell>
          <cell r="D6" t="str">
            <v>CMR</v>
          </cell>
        </row>
        <row r="7">
          <cell r="B7" t="str">
            <v>Коэффициент естественного прироста</v>
          </cell>
          <cell r="C7">
            <v>2</v>
          </cell>
          <cell r="D7" t="str">
            <v>RNI</v>
          </cell>
        </row>
        <row r="8">
          <cell r="B8" t="str">
            <v>Общий коэффициент рождаемости</v>
          </cell>
          <cell r="C8">
            <v>3</v>
          </cell>
          <cell r="D8" t="str">
            <v>CBR</v>
          </cell>
        </row>
        <row r="9">
          <cell r="B9" t="str">
            <v>Коэффициент суммарной рождаемости</v>
          </cell>
          <cell r="C9">
            <v>4</v>
          </cell>
          <cell r="D9" t="str">
            <v>TFR</v>
          </cell>
        </row>
        <row r="10">
          <cell r="B10" t="str">
            <v>Коэффициент младенческой смертности</v>
          </cell>
          <cell r="C10">
            <v>5</v>
          </cell>
          <cell r="D10" t="str">
            <v>IMR</v>
          </cell>
        </row>
        <row r="11">
          <cell r="B11" t="str">
            <v>Нетто-коэффициент воспроизводства</v>
          </cell>
          <cell r="C11">
            <v>6</v>
          </cell>
          <cell r="D11" t="str">
            <v>NRR</v>
          </cell>
        </row>
        <row r="12">
          <cell r="B12" t="str">
            <v>Общий коэффициент разводимости</v>
          </cell>
          <cell r="C12">
            <v>7</v>
          </cell>
          <cell r="D12" t="str">
            <v>CDiR</v>
          </cell>
        </row>
        <row r="13">
          <cell r="B13" t="str">
            <v>Общий прирост населения</v>
          </cell>
          <cell r="C13">
            <v>8</v>
          </cell>
          <cell r="D13" t="str">
            <v>PI</v>
          </cell>
        </row>
        <row r="14">
          <cell r="B14" t="str">
            <v>Возрастные коэффициенты рождаемости</v>
          </cell>
          <cell r="C14">
            <v>9</v>
          </cell>
          <cell r="D14" t="str">
            <v>ASFR</v>
          </cell>
        </row>
        <row r="15">
          <cell r="B15" t="str">
            <v>Число умерших</v>
          </cell>
          <cell r="C15">
            <v>10</v>
          </cell>
          <cell r="D15" t="str">
            <v>Deaths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  <cell r="D16" t="str">
            <v>e0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  <cell r="D17" t="str">
            <v>SDR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  <cell r="D18" t="str">
            <v>DRCa</v>
          </cell>
        </row>
        <row r="19">
          <cell r="B19" t="str">
            <v>Численность населения на начало года</v>
          </cell>
          <cell r="C19">
            <v>14</v>
          </cell>
          <cell r="D19" t="str">
            <v>POP</v>
          </cell>
        </row>
        <row r="20">
          <cell r="B20" t="str">
            <v>Число родившихся</v>
          </cell>
          <cell r="C20">
            <v>15</v>
          </cell>
          <cell r="D20" t="str">
            <v>Births</v>
          </cell>
        </row>
        <row r="21">
          <cell r="B21" t="str">
            <v>Естественный прирост</v>
          </cell>
          <cell r="C21">
            <v>16</v>
          </cell>
          <cell r="D21" t="str">
            <v>Nat_in</v>
          </cell>
        </row>
        <row r="22">
          <cell r="B22" t="str">
            <v>Общий коэффициент брачности</v>
          </cell>
          <cell r="C22">
            <v>17</v>
          </cell>
          <cell r="D22" t="str">
            <v>CMaR</v>
          </cell>
        </row>
        <row r="23">
          <cell r="B23" t="str">
            <v>Число родившихся живыми</v>
          </cell>
          <cell r="C23">
            <v>18</v>
          </cell>
          <cell r="D23" t="str">
            <v>Births</v>
          </cell>
        </row>
        <row r="24">
          <cell r="B24" t="str">
            <v>Среднегодовая численность населения</v>
          </cell>
          <cell r="C24">
            <v>19</v>
          </cell>
          <cell r="D24" t="str">
            <v>MYPOP</v>
          </cell>
        </row>
        <row r="25">
          <cell r="B25" t="str">
            <v>Младенческая смертность</v>
          </cell>
          <cell r="C25">
            <v>20</v>
          </cell>
          <cell r="D25" t="str">
            <v>Inf_Mor</v>
          </cell>
        </row>
        <row r="26">
          <cell r="B26" t="str">
            <v>Число браков</v>
          </cell>
          <cell r="C26">
            <v>21</v>
          </cell>
          <cell r="D26" t="str">
            <v>Marriages</v>
          </cell>
        </row>
        <row r="27">
          <cell r="B27" t="str">
            <v>Число разводов</v>
          </cell>
          <cell r="C27">
            <v>22</v>
          </cell>
          <cell r="D27" t="str">
            <v>Div</v>
          </cell>
        </row>
        <row r="28">
          <cell r="B28" t="str">
            <v>Коэффициент абортов</v>
          </cell>
          <cell r="C28">
            <v>23</v>
          </cell>
          <cell r="D28" t="str">
            <v>Ab_Rate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  <cell r="D29" t="str">
            <v>IMR_CD</v>
          </cell>
        </row>
        <row r="30">
          <cell r="B30" t="str">
            <v>Коэффициент мертворождаемости</v>
          </cell>
          <cell r="C30">
            <v>25</v>
          </cell>
          <cell r="D30" t="str">
            <v>StBR</v>
          </cell>
        </row>
        <row r="31">
          <cell r="B31" t="str">
            <v>Коэффициент неонатальной смертности</v>
          </cell>
          <cell r="C31">
            <v>26</v>
          </cell>
          <cell r="D31" t="str">
            <v>NeoMR</v>
          </cell>
        </row>
        <row r="32">
          <cell r="B32" t="str">
            <v>Коэффициент перинатальной смертности</v>
          </cell>
          <cell r="C32">
            <v>27</v>
          </cell>
          <cell r="D32" t="str">
            <v>PerMR</v>
          </cell>
        </row>
        <row r="33">
          <cell r="B33" t="str">
            <v>Внебрачная рождаемость</v>
          </cell>
          <cell r="C33">
            <v>28</v>
          </cell>
          <cell r="D33" t="str">
            <v>ExtMFR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  <cell r="D34" t="str">
            <v>MAW1M</v>
          </cell>
        </row>
        <row r="35">
          <cell r="B35" t="str">
            <v>Итоговая рождаемость</v>
          </cell>
          <cell r="C35">
            <v>30</v>
          </cell>
          <cell r="D35" t="str">
            <v>CTFR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  <cell r="D36" t="str">
            <v>MACB</v>
          </cell>
        </row>
        <row r="37">
          <cell r="B37" t="str">
            <v>Демографическая нагрузка</v>
          </cell>
          <cell r="C37">
            <v>32</v>
          </cell>
          <cell r="D37" t="str">
            <v>DepRat</v>
          </cell>
        </row>
        <row r="38">
          <cell r="B38" t="str">
            <v>Общий коэффициент прироста населения</v>
          </cell>
          <cell r="C38">
            <v>33</v>
          </cell>
          <cell r="D38" t="str">
            <v>PIR</v>
          </cell>
        </row>
        <row r="39">
          <cell r="B39" t="str">
            <v>Национальный состав мигрантов</v>
          </cell>
          <cell r="C39">
            <v>34</v>
          </cell>
          <cell r="D39" t="str">
            <v>ECM</v>
          </cell>
        </row>
        <row r="40">
          <cell r="B40" t="str">
            <v>Гражданство международных мигрантов</v>
          </cell>
          <cell r="C40">
            <v>35</v>
          </cell>
          <cell r="D40" t="str">
            <v>Citi</v>
          </cell>
        </row>
        <row r="41">
          <cell r="B41" t="str">
            <v>Миграционный прирост населения</v>
          </cell>
          <cell r="C41">
            <v>36</v>
          </cell>
          <cell r="D41" t="str">
            <v>NetMi</v>
          </cell>
        </row>
        <row r="42">
          <cell r="B42" t="str">
            <v>Коэффициент миграционного прироста</v>
          </cell>
          <cell r="C42">
            <v>37</v>
          </cell>
          <cell r="D42" t="str">
            <v>NetMiR</v>
          </cell>
        </row>
        <row r="43">
          <cell r="B43" t="str">
            <v>Число внебрачных рождений</v>
          </cell>
          <cell r="C43">
            <v>38</v>
          </cell>
          <cell r="D43" t="str">
            <v>ExtMB</v>
          </cell>
        </row>
        <row r="44">
          <cell r="B44" t="str">
            <v>Прогноз численности населения</v>
          </cell>
          <cell r="C44">
            <v>39</v>
          </cell>
          <cell r="D44" t="str">
            <v>PopProj</v>
          </cell>
        </row>
        <row r="45">
          <cell r="B45" t="str">
            <v>Число мертворождений</v>
          </cell>
          <cell r="C45">
            <v>40</v>
          </cell>
          <cell r="D45" t="str">
            <v>StBir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  <cell r="D46" t="str">
            <v>ENeoMR</v>
          </cell>
        </row>
        <row r="47">
          <cell r="B47" t="str">
            <v>Средний возраст населения</v>
          </cell>
          <cell r="C47">
            <v>42</v>
          </cell>
          <cell r="D47" t="str">
            <v>MeAge</v>
          </cell>
        </row>
        <row r="48">
          <cell r="B48" t="str">
            <v>Число легальных абортов</v>
          </cell>
          <cell r="C48">
            <v>43</v>
          </cell>
          <cell r="D48" t="str">
            <v>LeAb</v>
          </cell>
        </row>
        <row r="49">
          <cell r="B49" t="str">
            <v>Число легальных искусственных абортов</v>
          </cell>
          <cell r="C49">
            <v>43</v>
          </cell>
          <cell r="D49" t="str">
            <v>LeAb</v>
          </cell>
        </row>
        <row r="50">
          <cell r="B50" t="str">
            <v>Доля первых браков</v>
          </cell>
          <cell r="C50">
            <v>44</v>
          </cell>
          <cell r="D50" t="str">
            <v>Per1Ma</v>
          </cell>
        </row>
        <row r="51">
          <cell r="B51" t="str">
            <v>Плотность населения</v>
          </cell>
          <cell r="C51">
            <v>45</v>
          </cell>
          <cell r="D51" t="str">
            <v>PoDens</v>
          </cell>
        </row>
        <row r="52">
          <cell r="B52" t="str">
            <v>Численность иностранцев</v>
          </cell>
          <cell r="C52">
            <v>46</v>
          </cell>
          <cell r="D52" t="str">
            <v>ForCit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  <cell r="D53" t="str">
            <v>ForBor</v>
          </cell>
        </row>
        <row r="54">
          <cell r="B54" t="str">
            <v>Число абортов на 100 рождений</v>
          </cell>
          <cell r="C54">
            <v>23</v>
          </cell>
          <cell r="D54" t="str">
            <v>Ab_Rate</v>
          </cell>
        </row>
        <row r="55">
          <cell r="B55" t="str">
            <v>Вступившие в брак по возрасту невесты</v>
          </cell>
          <cell r="C55">
            <v>48</v>
          </cell>
          <cell r="D55" t="str">
            <v>AgMaBr</v>
          </cell>
        </row>
        <row r="56">
          <cell r="B56" t="str">
            <v>Вступившие в брак по возрасту жениха</v>
          </cell>
          <cell r="C56">
            <v>49</v>
          </cell>
          <cell r="D56" t="str">
            <v>AgMaGr</v>
          </cell>
        </row>
        <row r="57">
          <cell r="B57" t="str">
            <v>Число умерших по причинам смерти</v>
          </cell>
          <cell r="C57">
            <v>50</v>
          </cell>
          <cell r="D57" t="str">
            <v>DeaCau</v>
          </cell>
        </row>
        <row r="58">
          <cell r="B58" t="str">
            <v>Медианный возраст населения</v>
          </cell>
          <cell r="C58">
            <v>51</v>
          </cell>
          <cell r="D58" t="str">
            <v>MediAg</v>
          </cell>
        </row>
        <row r="59">
          <cell r="B59" t="str">
            <v>Ожидаемая продолжительность жизни</v>
          </cell>
          <cell r="C59">
            <v>52</v>
          </cell>
          <cell r="D59" t="str">
            <v>LE</v>
          </cell>
        </row>
        <row r="60">
          <cell r="B60" t="str">
            <v>Доля населения по возрастным группам</v>
          </cell>
          <cell r="C60">
            <v>53</v>
          </cell>
          <cell r="D60" t="str">
            <v>PerAge</v>
          </cell>
        </row>
        <row r="61">
          <cell r="B61" t="str">
            <v>Численность мигрантов</v>
          </cell>
          <cell r="C61">
            <v>54</v>
          </cell>
          <cell r="D61" t="str">
            <v>NumMig</v>
          </cell>
        </row>
        <row r="62">
          <cell r="B62" t="str">
            <v>Численность международных мигрантов</v>
          </cell>
          <cell r="C62">
            <v>55</v>
          </cell>
          <cell r="D62" t="str">
            <v>NintMig</v>
          </cell>
        </row>
        <row r="63">
          <cell r="B63" t="str">
            <v>Численность иммигрантов</v>
          </cell>
          <cell r="C63">
            <v>56</v>
          </cell>
          <cell r="D63" t="str">
            <v>Immig</v>
          </cell>
        </row>
        <row r="64">
          <cell r="B64" t="str">
            <v>Брачный состав населения</v>
          </cell>
          <cell r="C64">
            <v>57</v>
          </cell>
          <cell r="D64" t="str">
            <v>MarrSt</v>
          </cell>
        </row>
        <row r="65">
          <cell r="B65" t="str">
            <v>Доля городского населения</v>
          </cell>
          <cell r="C65">
            <v>58</v>
          </cell>
          <cell r="D65" t="str">
            <v>PerUrb</v>
          </cell>
        </row>
        <row r="66">
          <cell r="B66" t="str">
            <v>Темп роста населения</v>
          </cell>
          <cell r="C66">
            <v>59</v>
          </cell>
          <cell r="D66" t="str">
            <v>PopRate</v>
          </cell>
        </row>
        <row r="67">
          <cell r="B67" t="str">
            <v>Перинатальная смертность</v>
          </cell>
          <cell r="C67">
            <v>60</v>
          </cell>
          <cell r="D67" t="str">
            <v>PeriMor</v>
          </cell>
        </row>
        <row r="68">
          <cell r="B68" t="str">
            <v>Численность эмигрантов</v>
          </cell>
          <cell r="C68">
            <v>61</v>
          </cell>
          <cell r="D68" t="str">
            <v>Emigr</v>
          </cell>
        </row>
        <row r="69">
          <cell r="B69" t="str">
            <v>Коэффициент детской смертности</v>
          </cell>
          <cell r="C69">
            <v>62</v>
          </cell>
          <cell r="D69" t="str">
            <v>ChMoR</v>
          </cell>
        </row>
        <row r="70">
          <cell r="B70" t="str">
            <v>Возрастно-половой состав мигрантов</v>
          </cell>
          <cell r="C70">
            <v>63</v>
          </cell>
          <cell r="D70" t="str">
            <v>ASMig</v>
          </cell>
        </row>
        <row r="71">
          <cell r="B71" t="str">
            <v>Соотношение полов</v>
          </cell>
          <cell r="C71">
            <v>64</v>
          </cell>
          <cell r="D71" t="str">
            <v>SeRa</v>
          </cell>
        </row>
        <row r="72">
          <cell r="B72" t="str">
            <v>Младенческая смертность по причинам смерти</v>
          </cell>
          <cell r="C72">
            <v>65</v>
          </cell>
          <cell r="D72" t="str">
            <v>IM_CD</v>
          </cell>
        </row>
        <row r="73">
          <cell r="B73" t="str">
            <v>Вероятность смерти</v>
          </cell>
          <cell r="C73">
            <v>66</v>
          </cell>
          <cell r="D73" t="str">
            <v>ProbD</v>
          </cell>
        </row>
        <row r="74">
          <cell r="B74" t="str">
            <v>Численность людей, приобретших гражданство</v>
          </cell>
          <cell r="C74">
            <v>67</v>
          </cell>
          <cell r="D74" t="str">
            <v>ReCiti</v>
          </cell>
        </row>
        <row r="75">
          <cell r="B75" t="str">
            <v>Таблица смертности</v>
          </cell>
          <cell r="C75">
            <v>68</v>
          </cell>
          <cell r="D75" t="str">
            <v>LT</v>
          </cell>
        </row>
        <row r="76">
          <cell r="B76" t="str">
            <v>Возрастные коэффициенты смертности</v>
          </cell>
          <cell r="C76">
            <v>69</v>
          </cell>
          <cell r="D76" t="str">
            <v>ASDR</v>
          </cell>
        </row>
        <row r="77">
          <cell r="B77" t="str">
            <v>Накопленная рождаемость</v>
          </cell>
          <cell r="C77">
            <v>70</v>
          </cell>
          <cell r="D77" t="str">
            <v>CuFR</v>
          </cell>
        </row>
        <row r="78">
          <cell r="B78" t="str">
            <v>Материнская смертность</v>
          </cell>
          <cell r="C78">
            <v>71</v>
          </cell>
          <cell r="D78" t="str">
            <v>MatMor</v>
          </cell>
        </row>
        <row r="79">
          <cell r="B79" t="str">
            <v>Коэффициент материнской смертности</v>
          </cell>
          <cell r="C79">
            <v>72</v>
          </cell>
          <cell r="D79" t="str">
            <v>MaMoR</v>
          </cell>
        </row>
        <row r="80">
          <cell r="B80" t="str">
            <v>Суммарный коэффициент разводимости</v>
          </cell>
          <cell r="C80">
            <v>73</v>
          </cell>
          <cell r="D80" t="str">
            <v>TDiR</v>
          </cell>
        </row>
        <row r="81">
          <cell r="B81" t="str">
            <v>Корректировка численности населения</v>
          </cell>
          <cell r="C81">
            <v>74</v>
          </cell>
          <cell r="D81" t="str">
            <v>CorPop</v>
          </cell>
        </row>
        <row r="82">
          <cell r="B82" t="str">
            <v>Суммарный коэффициент первых браков</v>
          </cell>
          <cell r="C82">
            <v>75</v>
          </cell>
          <cell r="D82" t="str">
            <v>T1MR</v>
          </cell>
        </row>
        <row r="83">
          <cell r="B83" t="str">
            <v>Доля трудоспособного населения</v>
          </cell>
          <cell r="C83">
            <v>76</v>
          </cell>
          <cell r="D83" t="str">
            <v>PWAP</v>
          </cell>
        </row>
        <row r="84">
          <cell r="B84" t="str">
            <v>Число легальных абортов на 1000 женщин в возрасте 15-49 лет</v>
          </cell>
          <cell r="C84">
            <v>77</v>
          </cell>
          <cell r="D84" t="str">
            <v>LeAb1549</v>
          </cell>
        </row>
        <row r="85">
          <cell r="B85" t="str">
            <v>Компоненты изменения числа рождений</v>
          </cell>
          <cell r="C85">
            <v>78</v>
          </cell>
          <cell r="D85" t="str">
            <v>ComCNB</v>
          </cell>
        </row>
        <row r="86">
          <cell r="B86" t="str">
            <v>Структура рождений по очередности рождения</v>
          </cell>
          <cell r="C86">
            <v>79</v>
          </cell>
          <cell r="D86" t="str">
            <v>SBBO</v>
          </cell>
        </row>
        <row r="87">
          <cell r="B87" t="str">
            <v>Коэффициент суммарной брачности</v>
          </cell>
          <cell r="C87">
            <v>80</v>
          </cell>
          <cell r="D87" t="str">
            <v>TMR</v>
          </cell>
        </row>
        <row r="88">
          <cell r="B88" t="str">
            <v>Средний возраст мужчин при вступлении в первый брак</v>
          </cell>
          <cell r="C88">
            <v>81</v>
          </cell>
          <cell r="D88" t="str">
            <v>MAM1M</v>
          </cell>
        </row>
        <row r="89">
          <cell r="B89" t="str">
            <v>Условный средний возраст при вступлении в первый брак</v>
          </cell>
          <cell r="C89">
            <v>82</v>
          </cell>
          <cell r="D89" t="str">
            <v>SMA1M</v>
          </cell>
        </row>
        <row r="90">
          <cell r="B90" t="str">
            <v>Доля вступавших в брак к возрасту</v>
          </cell>
          <cell r="C90">
            <v>83</v>
          </cell>
          <cell r="D90" t="str">
            <v>PEM</v>
          </cell>
        </row>
        <row r="91">
          <cell r="B91" t="str">
            <v>Средний возраст при вступлении в первый брак</v>
          </cell>
          <cell r="C91">
            <v>84</v>
          </cell>
          <cell r="D91" t="str">
            <v>MA1M</v>
          </cell>
        </row>
        <row r="92">
          <cell r="B92" t="str">
            <v>Число абортов на 1000 женщин в возрасте 15-49 лет</v>
          </cell>
          <cell r="C92">
            <v>85</v>
          </cell>
          <cell r="D92" t="str">
            <v>AbW1549</v>
          </cell>
        </row>
        <row r="93">
          <cell r="B93" t="str">
            <v>Доля повторных браков</v>
          </cell>
          <cell r="C93">
            <v>86</v>
          </cell>
          <cell r="D93" t="str">
            <v>Per2Ma</v>
          </cell>
        </row>
        <row r="94">
          <cell r="B94" t="str">
            <v>Возрастные коэффициенты брачности</v>
          </cell>
          <cell r="C94">
            <v>87</v>
          </cell>
          <cell r="D94" t="str">
            <v>ASMR</v>
          </cell>
        </row>
        <row r="95">
          <cell r="B95" t="str">
            <v>Средний возраст при вступлении в брак</v>
          </cell>
          <cell r="C95">
            <v>88</v>
          </cell>
          <cell r="D95" t="str">
            <v>MAM</v>
          </cell>
        </row>
        <row r="96">
          <cell r="B96" t="str">
            <v>Возрастные коэффициенты разводимости</v>
          </cell>
          <cell r="C96">
            <v>89</v>
          </cell>
          <cell r="D96" t="str">
            <v>ASDiR</v>
          </cell>
        </row>
        <row r="97">
          <cell r="B97" t="str">
            <v>Доля разводов с общими детьми</v>
          </cell>
          <cell r="C97">
            <v>90</v>
          </cell>
          <cell r="D97" t="str">
            <v>PDCC</v>
          </cell>
        </row>
        <row r="98">
          <cell r="B98" t="str">
            <v>Этническая структура населения</v>
          </cell>
          <cell r="C98">
            <v>91</v>
          </cell>
          <cell r="D98" t="str">
            <v>Ethnic</v>
          </cell>
        </row>
        <row r="99">
          <cell r="B99" t="str">
            <v>Коэффициент миграции</v>
          </cell>
          <cell r="C99">
            <v>92</v>
          </cell>
          <cell r="D99" t="str">
            <v>MigRate</v>
          </cell>
        </row>
        <row r="100">
          <cell r="B100" t="str">
            <v>Население по продолжительности проживания</v>
          </cell>
          <cell r="C100">
            <v>93</v>
          </cell>
          <cell r="D100" t="str">
            <v>PDL</v>
          </cell>
        </row>
        <row r="101">
          <cell r="B101" t="str">
            <v>Вторичное соотношение полов</v>
          </cell>
          <cell r="C101">
            <v>94</v>
          </cell>
          <cell r="D101" t="str">
            <v>SRB</v>
          </cell>
        </row>
        <row r="102">
          <cell r="B102" t="str">
            <v>Религиозный состав населения</v>
          </cell>
          <cell r="C102">
            <v>95</v>
          </cell>
          <cell r="D102" t="str">
            <v>RCP</v>
          </cell>
        </row>
        <row r="103">
          <cell r="B103" t="str">
            <v>Коэффициент использования контрацепции</v>
          </cell>
          <cell r="C103">
            <v>96</v>
          </cell>
          <cell r="D103" t="str">
            <v>RCU</v>
          </cell>
        </row>
        <row r="104">
          <cell r="B104" t="str">
            <v>Доля населения по полу</v>
          </cell>
          <cell r="C104">
            <v>97</v>
          </cell>
          <cell r="D104" t="str">
            <v>PPS</v>
          </cell>
        </row>
        <row r="105">
          <cell r="B105" t="str">
            <v>Грамотность</v>
          </cell>
          <cell r="C105">
            <v>98</v>
          </cell>
          <cell r="D105" t="str">
            <v>Liter</v>
          </cell>
        </row>
        <row r="106">
          <cell r="B106" t="str">
            <v>Население по уровню образования</v>
          </cell>
          <cell r="C106">
            <v>99</v>
          </cell>
          <cell r="D106" t="str">
            <v>Educat</v>
          </cell>
        </row>
        <row r="107">
          <cell r="B107" t="str">
            <v>Ожидаемая продолжительность здоровой жизни</v>
          </cell>
          <cell r="C107">
            <v>100</v>
          </cell>
          <cell r="D107" t="str">
            <v>HALE</v>
          </cell>
        </row>
        <row r="108">
          <cell r="B108" t="str">
            <v>Коэффициент постнеонатальной смертности</v>
          </cell>
          <cell r="C108">
            <v>101</v>
          </cell>
          <cell r="D108" t="str">
            <v>PNeoMR</v>
          </cell>
        </row>
        <row r="109">
          <cell r="B109" t="str">
            <v>Брутто-коэффициент воспроизводства</v>
          </cell>
          <cell r="C109">
            <v>102</v>
          </cell>
          <cell r="D109" t="str">
            <v>GRR</v>
          </cell>
        </row>
        <row r="110">
          <cell r="B110" t="str">
            <v>Число всех зарегистрированных абортов</v>
          </cell>
          <cell r="C110">
            <v>103</v>
          </cell>
          <cell r="D110" t="str">
            <v>RegAb</v>
          </cell>
        </row>
        <row r="111">
          <cell r="B111" t="str">
            <v>Число погибших в ДТП</v>
          </cell>
          <cell r="C111">
            <v>104</v>
          </cell>
          <cell r="D111" t="str">
            <v>DeathsTr</v>
          </cell>
        </row>
        <row r="112">
          <cell r="B112" t="str">
            <v>Первичная заболеваемость</v>
          </cell>
          <cell r="C112">
            <v>105</v>
          </cell>
          <cell r="D112" t="str">
            <v>MorbR1</v>
          </cell>
        </row>
        <row r="113">
          <cell r="B113" t="str">
            <v>Число больных с впервые выявленным диагнозом </v>
          </cell>
          <cell r="C113">
            <v>106</v>
          </cell>
          <cell r="D113" t="str">
            <v>Sick1</v>
          </cell>
        </row>
        <row r="114">
          <cell r="B114" t="str">
            <v>Число семей вынужденных переселенцев</v>
          </cell>
          <cell r="C114">
            <v>107</v>
          </cell>
          <cell r="D114" t="str">
            <v>NumFMFa</v>
          </cell>
        </row>
        <row r="115">
          <cell r="B115" t="str">
            <v>Число семей беженцев</v>
          </cell>
          <cell r="C115">
            <v>108</v>
          </cell>
          <cell r="D115" t="str">
            <v>NumRFa</v>
          </cell>
        </row>
        <row r="116">
          <cell r="B116" t="str">
            <v>Число беженцев</v>
          </cell>
          <cell r="C116">
            <v>109</v>
          </cell>
          <cell r="D116" t="str">
            <v>NumRef</v>
          </cell>
        </row>
        <row r="117">
          <cell r="B117" t="str">
            <v>Одногодичная летальность</v>
          </cell>
          <cell r="C117">
            <v>110</v>
          </cell>
          <cell r="D117" t="str">
            <v>Leth1Y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Архангельская область без АО</v>
          </cell>
          <cell r="D140" t="str">
            <v>212_9</v>
          </cell>
        </row>
        <row r="141">
          <cell r="B141" t="str">
            <v>Тюменская область без АО</v>
          </cell>
          <cell r="D141" t="str">
            <v>512_9</v>
          </cell>
        </row>
        <row r="142">
          <cell r="B142" t="str">
            <v>г.Санкт-Петербург и Ленинградская область</v>
          </cell>
          <cell r="D142" t="str">
            <v>216_220</v>
          </cell>
        </row>
        <row r="143">
          <cell r="B143" t="str">
            <v>г. Москва в старых границах</v>
          </cell>
          <cell r="D143" t="str">
            <v>127S</v>
          </cell>
        </row>
        <row r="144">
          <cell r="B144" t="str">
            <v>Московская область в старых границах</v>
          </cell>
          <cell r="D144" t="str">
            <v>119S</v>
          </cell>
        </row>
        <row r="145">
          <cell r="B145" t="str">
            <v>Камчатская область</v>
          </cell>
          <cell r="D145">
            <v>711</v>
          </cell>
        </row>
        <row r="146">
          <cell r="B146" t="str">
            <v>Ненецкий автономный округ (Архангельская область)</v>
          </cell>
          <cell r="D146">
            <v>213</v>
          </cell>
        </row>
        <row r="147">
          <cell r="B147" t="str">
            <v>Агинский Бурятский автономный округ (Читинская область)</v>
          </cell>
          <cell r="D147" t="str">
            <v>615_1</v>
          </cell>
        </row>
        <row r="148">
          <cell r="B148" t="str">
            <v>Корякский автономный округ (Камчатская область)</v>
          </cell>
          <cell r="D148" t="str">
            <v>711_1</v>
          </cell>
        </row>
        <row r="149">
          <cell r="B149" t="str">
            <v>Эвенкийский автономный округ (Красноярский край)</v>
          </cell>
          <cell r="D149" t="str">
            <v>616_2</v>
          </cell>
        </row>
        <row r="150">
          <cell r="B150" t="str">
            <v>Коми-Пермяцкий автономный округ (Пермский край)</v>
          </cell>
          <cell r="D150" t="str">
            <v>416_1</v>
          </cell>
        </row>
        <row r="151">
          <cell r="B151" t="str">
            <v>Сельские населенные пункты, подчиненные Саратовской области, находящиеся в ведении федеральных органов государственной власти и управления</v>
          </cell>
          <cell r="D151" t="str">
            <v>422_1</v>
          </cell>
        </row>
        <row r="152">
          <cell r="B152" t="str">
            <v>Ханты-Мансийский автономный округ - Югра (Тюменская область)</v>
          </cell>
          <cell r="D152">
            <v>513</v>
          </cell>
        </row>
        <row r="153">
          <cell r="B153" t="str">
            <v>Ямало-Ненецкий автономный округ (Тюменская область)</v>
          </cell>
          <cell r="D153">
            <v>514</v>
          </cell>
        </row>
        <row r="154">
          <cell r="B154" t="str">
            <v>Анадырь</v>
          </cell>
          <cell r="D154" t="str">
            <v>718_1</v>
          </cell>
        </row>
        <row r="155">
          <cell r="B155" t="str">
            <v>резерв</v>
          </cell>
          <cell r="D155" t="str">
            <v>void</v>
          </cell>
        </row>
        <row r="156">
          <cell r="B156" t="str">
            <v>резерв</v>
          </cell>
          <cell r="D156" t="str">
            <v>void</v>
          </cell>
        </row>
        <row r="157">
          <cell r="B157" t="str">
            <v>резерв</v>
          </cell>
          <cell r="D157" t="str">
            <v>void</v>
          </cell>
        </row>
        <row r="158">
          <cell r="B158" t="str">
            <v>резерв</v>
          </cell>
          <cell r="D158" t="str">
            <v>void</v>
          </cell>
        </row>
        <row r="159">
          <cell r="B159" t="str">
            <v>резерв</v>
          </cell>
          <cell r="D159" t="str">
            <v>void</v>
          </cell>
        </row>
        <row r="160">
          <cell r="B160" t="str">
            <v>резерв</v>
          </cell>
          <cell r="D160" t="str">
            <v>void</v>
          </cell>
        </row>
        <row r="161">
          <cell r="B161" t="str">
            <v>резерв</v>
          </cell>
          <cell r="D161" t="str">
            <v>void</v>
          </cell>
        </row>
        <row r="162">
          <cell r="B162" t="str">
            <v>резерв</v>
          </cell>
          <cell r="D162" t="str">
            <v>void</v>
          </cell>
        </row>
        <row r="163">
          <cell r="B163" t="str">
            <v>резерв</v>
          </cell>
          <cell r="D163" t="str">
            <v>void</v>
          </cell>
        </row>
        <row r="164">
          <cell r="B164" t="str">
            <v>резерв</v>
          </cell>
          <cell r="D164" t="str">
            <v>void</v>
          </cell>
        </row>
        <row r="165">
          <cell r="B165" t="str">
            <v>резерв</v>
          </cell>
          <cell r="D165" t="str">
            <v>void</v>
          </cell>
        </row>
        <row r="166">
          <cell r="B166" t="str">
            <v>резерв</v>
          </cell>
          <cell r="D1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3" max="3" width="29.421875" style="0" customWidth="1"/>
    <col min="4" max="4" width="31.28125" style="0" customWidth="1"/>
    <col min="5" max="13" width="7.421875" style="0" customWidth="1"/>
  </cols>
  <sheetData>
    <row r="1" spans="1:41" ht="30" thickBot="1">
      <c r="A1" s="1"/>
      <c r="B1" s="45" t="s">
        <v>107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 thickTop="1">
      <c r="A2" s="1">
        <v>1</v>
      </c>
      <c r="B2" s="1">
        <v>1</v>
      </c>
      <c r="C2" s="17" t="s">
        <v>0</v>
      </c>
      <c r="D2" s="40" t="s">
        <v>112</v>
      </c>
      <c r="E2" s="1"/>
      <c r="F2" s="1"/>
      <c r="G2" s="1"/>
      <c r="H2" s="2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7.75" thickBot="1">
      <c r="A3" s="1">
        <v>1</v>
      </c>
      <c r="B3" s="1">
        <v>2</v>
      </c>
      <c r="C3" s="18" t="s">
        <v>21</v>
      </c>
      <c r="D3" s="51" t="s">
        <v>115</v>
      </c>
      <c r="E3" s="1"/>
      <c r="F3" s="49" t="s">
        <v>113</v>
      </c>
      <c r="G3" s="50"/>
      <c r="H3" s="50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6.5" thickBot="1" thickTop="1">
      <c r="A4" s="1">
        <v>1</v>
      </c>
      <c r="B4" s="1">
        <v>3</v>
      </c>
      <c r="C4" s="18" t="s">
        <v>1</v>
      </c>
      <c r="D4" s="3">
        <f>INDEX('[2]показатели'!$C$3:$C$160,MATCH(D2,'[2]показатели'!$B$3:$B$160,0))</f>
        <v>109</v>
      </c>
      <c r="E4" s="1"/>
      <c r="F4" s="1"/>
      <c r="G4" s="1"/>
      <c r="H4" s="2"/>
      <c r="I4" s="1"/>
      <c r="J4" s="1"/>
      <c r="K4" s="1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6.5" thickBot="1" thickTop="1">
      <c r="A5" s="1">
        <v>1</v>
      </c>
      <c r="B5" s="1">
        <v>4</v>
      </c>
      <c r="C5" s="18" t="s">
        <v>2</v>
      </c>
      <c r="D5" s="3" t="str">
        <f>INDEX('[2]показатели'!$D$3:$D$160,MATCH(D2,'[2]показатели'!$B$3:$B$160,0))</f>
        <v>NumRef</v>
      </c>
      <c r="E5" s="1"/>
      <c r="F5" s="1"/>
      <c r="G5" s="1"/>
      <c r="H5" s="2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6.5" thickBot="1" thickTop="1">
      <c r="A6" s="1">
        <v>1</v>
      </c>
      <c r="B6" s="1">
        <v>5</v>
      </c>
      <c r="C6" s="19" t="s">
        <v>20</v>
      </c>
      <c r="D6" s="3">
        <f>D8+D15</f>
        <v>2</v>
      </c>
      <c r="E6" s="1"/>
      <c r="F6" s="1"/>
      <c r="G6" s="1"/>
      <c r="H6" s="2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6" customHeight="1" thickBot="1" thickTop="1">
      <c r="A7" s="1"/>
      <c r="B7" s="1"/>
      <c r="C7" s="20"/>
      <c r="D7" s="4"/>
      <c r="E7" s="1"/>
      <c r="F7" s="1"/>
      <c r="G7" s="1"/>
      <c r="H7" s="2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8.75" thickBot="1" thickTop="1">
      <c r="A8" s="1">
        <v>1</v>
      </c>
      <c r="B8" s="1">
        <v>100</v>
      </c>
      <c r="C8" s="21" t="s">
        <v>3</v>
      </c>
      <c r="D8" s="5">
        <v>1</v>
      </c>
      <c r="E8" s="1"/>
      <c r="F8" s="1"/>
      <c r="G8" s="1"/>
      <c r="H8" s="2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.5" thickBot="1" thickTop="1">
      <c r="A9" s="1">
        <v>1</v>
      </c>
      <c r="B9" s="1">
        <v>111</v>
      </c>
      <c r="C9" s="18" t="s">
        <v>4</v>
      </c>
      <c r="D9" s="2" t="s">
        <v>24</v>
      </c>
      <c r="E9" s="1"/>
      <c r="F9" s="1"/>
      <c r="G9" s="1"/>
      <c r="H9" s="2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.5" thickBot="1" thickTop="1">
      <c r="A10" s="1">
        <v>1</v>
      </c>
      <c r="B10" s="1">
        <v>112</v>
      </c>
      <c r="C10" s="22" t="s">
        <v>5</v>
      </c>
      <c r="D10" s="3">
        <f>INDEX('[1]категории'!$C$3:$C$21,MATCH(D9,'[1]категории'!$B$3:$B$21,0))</f>
        <v>3</v>
      </c>
      <c r="E10" s="1"/>
      <c r="F10" s="1"/>
      <c r="G10" s="1"/>
      <c r="H10" s="2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6.5" thickBot="1" thickTop="1">
      <c r="A11" s="1">
        <v>1</v>
      </c>
      <c r="B11" s="1">
        <v>113</v>
      </c>
      <c r="C11" s="22" t="s">
        <v>6</v>
      </c>
      <c r="D11" s="3" t="str">
        <f>INDEX('[1]категории'!$D$3:$D$21,MATCH(D9,'[1]категории'!$B$3:$B$21,0))</f>
        <v>RegRus</v>
      </c>
      <c r="E11" s="1"/>
      <c r="F11" s="1"/>
      <c r="G11" s="1"/>
      <c r="H11" s="2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8.75" thickBot="1" thickTop="1">
      <c r="A12" s="1">
        <v>1</v>
      </c>
      <c r="B12" s="1">
        <v>114</v>
      </c>
      <c r="C12" s="23" t="s">
        <v>7</v>
      </c>
      <c r="D12" s="7">
        <v>79</v>
      </c>
      <c r="E12" s="1"/>
      <c r="F12" s="1"/>
      <c r="G12" s="1"/>
      <c r="H12" s="2"/>
      <c r="I12" s="1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6" customHeight="1" thickTop="1">
      <c r="A13" s="1"/>
      <c r="B13" s="1"/>
      <c r="C13" s="20"/>
      <c r="D13" s="4"/>
      <c r="E13" s="1"/>
      <c r="F13" s="1"/>
      <c r="G13" s="1"/>
      <c r="H13" s="2"/>
      <c r="I13" s="1"/>
      <c r="J13" s="1"/>
      <c r="K13" s="1"/>
      <c r="L13" s="1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6.75" customHeight="1" thickBot="1">
      <c r="A14" s="1"/>
      <c r="B14" s="1"/>
      <c r="C14" s="20"/>
      <c r="D14" s="4"/>
      <c r="E14" s="1"/>
      <c r="F14" s="1"/>
      <c r="G14" s="1"/>
      <c r="H14" s="2"/>
      <c r="I14" s="1"/>
      <c r="J14" s="1"/>
      <c r="K14" s="1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8.75" thickBot="1" thickTop="1">
      <c r="A15" s="1">
        <v>1</v>
      </c>
      <c r="B15" s="1">
        <v>200</v>
      </c>
      <c r="C15" s="17" t="s">
        <v>8</v>
      </c>
      <c r="D15" s="5">
        <v>1</v>
      </c>
      <c r="E15" s="1"/>
      <c r="F15" s="1"/>
      <c r="G15" s="1"/>
      <c r="H15" s="2"/>
      <c r="I15" s="1"/>
      <c r="J15" s="1"/>
      <c r="K15" s="1"/>
      <c r="L15" s="1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8.75" thickBot="1" thickTop="1">
      <c r="A16" s="1">
        <v>1</v>
      </c>
      <c r="B16" s="1">
        <v>211</v>
      </c>
      <c r="C16" s="18" t="s">
        <v>4</v>
      </c>
      <c r="D16" s="6" t="s">
        <v>19</v>
      </c>
      <c r="E16" s="1"/>
      <c r="F16" s="1"/>
      <c r="G16" s="1"/>
      <c r="H16" s="2"/>
      <c r="I16" s="1"/>
      <c r="J16" s="1"/>
      <c r="K16" s="1"/>
      <c r="L16" s="1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6.5" thickBot="1" thickTop="1">
      <c r="A17" s="1">
        <v>1</v>
      </c>
      <c r="B17" s="1">
        <v>212</v>
      </c>
      <c r="C17" s="22" t="s">
        <v>5</v>
      </c>
      <c r="D17" s="3">
        <f>INDEX('[1]категории'!$C$3:$C$21,MATCH(D16,'[1]категории'!$B$3:$B$21,0))</f>
        <v>2</v>
      </c>
      <c r="E17" s="1"/>
      <c r="F17" s="1"/>
      <c r="G17" s="1"/>
      <c r="H17" s="2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6.5" thickBot="1" thickTop="1">
      <c r="A18" s="1">
        <v>1</v>
      </c>
      <c r="B18" s="1">
        <v>213</v>
      </c>
      <c r="C18" s="22" t="s">
        <v>6</v>
      </c>
      <c r="D18" s="3" t="str">
        <f>INDEX('[1]категории'!$D$3:$D$21,MATCH(D16,'[1]категории'!$B$3:$B$21,0))</f>
        <v>YEAR</v>
      </c>
      <c r="E18" s="1"/>
      <c r="F18" s="1"/>
      <c r="G18" s="1"/>
      <c r="H18" s="2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8.75" thickBot="1" thickTop="1">
      <c r="A19" s="1">
        <v>1</v>
      </c>
      <c r="B19" s="1">
        <v>214</v>
      </c>
      <c r="C19" s="24" t="s">
        <v>9</v>
      </c>
      <c r="D19" s="7">
        <v>1</v>
      </c>
      <c r="E19" s="1"/>
      <c r="F19" s="1"/>
      <c r="G19" s="1"/>
      <c r="H19" s="2"/>
      <c r="I19" s="1"/>
      <c r="J19" s="1"/>
      <c r="K19" s="1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6.75" customHeight="1" thickBot="1" thickTop="1">
      <c r="A20" s="1"/>
      <c r="B20" s="1"/>
      <c r="C20" s="20"/>
      <c r="D20" s="4"/>
      <c r="E20" s="1"/>
      <c r="F20" s="1"/>
      <c r="G20" s="1"/>
      <c r="H20" s="2"/>
      <c r="I20" s="1"/>
      <c r="J20" s="1"/>
      <c r="K20" s="1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6.5" thickBot="1" thickTop="1">
      <c r="A21" s="1">
        <v>1</v>
      </c>
      <c r="B21" s="1">
        <v>14</v>
      </c>
      <c r="C21" s="19" t="s">
        <v>10</v>
      </c>
      <c r="D21" s="28" t="s">
        <v>111</v>
      </c>
      <c r="E21" s="1"/>
      <c r="F21" s="1"/>
      <c r="G21" s="1"/>
      <c r="H21" s="2"/>
      <c r="I21" s="1"/>
      <c r="J21" s="1"/>
      <c r="K21" s="1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6.75" customHeight="1" thickBot="1" thickTop="1">
      <c r="A22" s="1"/>
      <c r="B22" s="1"/>
      <c r="C22" s="20"/>
      <c r="D22" s="4"/>
      <c r="E22" s="1"/>
      <c r="F22" s="1"/>
      <c r="G22" s="1"/>
      <c r="H22" s="2"/>
      <c r="I22" s="1"/>
      <c r="J22" s="1"/>
      <c r="K22" s="1"/>
      <c r="L22" s="1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6.5" thickBot="1" thickTop="1">
      <c r="A23" s="1">
        <v>1</v>
      </c>
      <c r="B23" s="1">
        <v>15</v>
      </c>
      <c r="C23" s="19" t="s">
        <v>11</v>
      </c>
      <c r="D23" s="15" t="s">
        <v>25</v>
      </c>
      <c r="E23" s="1"/>
      <c r="F23" s="1"/>
      <c r="G23" s="1"/>
      <c r="H23" s="2"/>
      <c r="I23" s="1"/>
      <c r="J23" s="1"/>
      <c r="K23" s="1"/>
      <c r="L23" s="1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6.75" customHeight="1" thickBot="1" thickTop="1">
      <c r="A24" s="1"/>
      <c r="B24" s="1"/>
      <c r="C24" s="20"/>
      <c r="D24" s="4"/>
      <c r="E24" s="1"/>
      <c r="F24" s="1"/>
      <c r="G24" s="1"/>
      <c r="H24" s="2"/>
      <c r="I24" s="1"/>
      <c r="J24" s="1"/>
      <c r="K24" s="1"/>
      <c r="L24" s="1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8.75" thickBot="1" thickTop="1">
      <c r="A25" s="1">
        <v>1</v>
      </c>
      <c r="B25" s="1">
        <v>16</v>
      </c>
      <c r="C25" s="19" t="s">
        <v>12</v>
      </c>
      <c r="D25" s="14" t="s">
        <v>110</v>
      </c>
      <c r="E25" s="1"/>
      <c r="F25" s="1"/>
      <c r="G25" s="1"/>
      <c r="H25" s="2"/>
      <c r="I25" s="1"/>
      <c r="J25" s="1"/>
      <c r="K25" s="1"/>
      <c r="L25" s="1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6.75" customHeight="1" thickBot="1" thickTop="1">
      <c r="A26" s="1"/>
      <c r="B26" s="1"/>
      <c r="C26" s="20"/>
      <c r="D26" s="4"/>
      <c r="E26" s="1"/>
      <c r="F26" s="1"/>
      <c r="G26" s="1"/>
      <c r="H26" s="2"/>
      <c r="I26" s="1"/>
      <c r="J26" s="1"/>
      <c r="K26" s="1"/>
      <c r="L26" s="1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8.5" thickBot="1" thickTop="1">
      <c r="A27" s="1">
        <v>1</v>
      </c>
      <c r="B27" s="1">
        <v>17</v>
      </c>
      <c r="C27" s="27" t="s">
        <v>13</v>
      </c>
      <c r="D27" s="16">
        <v>42037</v>
      </c>
      <c r="E27" s="1"/>
      <c r="F27" s="1"/>
      <c r="G27" s="1"/>
      <c r="H27" s="2"/>
      <c r="I27" s="1"/>
      <c r="J27" s="1"/>
      <c r="K27" s="1"/>
      <c r="L27" s="1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6.75" customHeight="1" thickBot="1" thickTop="1">
      <c r="A28" s="1"/>
      <c r="B28" s="1"/>
      <c r="C28" s="20"/>
      <c r="D28" s="4"/>
      <c r="E28" s="1"/>
      <c r="F28" s="1"/>
      <c r="G28" s="1"/>
      <c r="H28" s="2"/>
      <c r="I28" s="1"/>
      <c r="J28" s="1"/>
      <c r="K28" s="1"/>
      <c r="L28" s="1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8.75" thickBot="1" thickTop="1">
      <c r="A29" s="1">
        <v>1</v>
      </c>
      <c r="B29" s="1">
        <v>18</v>
      </c>
      <c r="C29" s="19" t="s">
        <v>14</v>
      </c>
      <c r="D29" s="30">
        <f ca="1">TODAY()</f>
        <v>42046</v>
      </c>
      <c r="E29" s="1"/>
      <c r="F29" s="1"/>
      <c r="G29" s="1"/>
      <c r="H29" s="2"/>
      <c r="I29" s="1"/>
      <c r="J29" s="1"/>
      <c r="K29" s="1"/>
      <c r="L29" s="1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6.75" customHeight="1" thickBot="1" thickTop="1">
      <c r="A30" s="1"/>
      <c r="B30" s="1"/>
      <c r="C30" s="20"/>
      <c r="D30" s="4"/>
      <c r="E30" s="1"/>
      <c r="F30" s="1"/>
      <c r="G30" s="1"/>
      <c r="H30" s="2"/>
      <c r="I30" s="1"/>
      <c r="J30" s="1"/>
      <c r="K30" s="1"/>
      <c r="L30" s="1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8.75" thickBot="1" thickTop="1">
      <c r="A31" s="1">
        <v>1</v>
      </c>
      <c r="B31" s="1">
        <v>19</v>
      </c>
      <c r="C31" s="19" t="s">
        <v>15</v>
      </c>
      <c r="D31" s="7" t="s">
        <v>26</v>
      </c>
      <c r="E31" s="1"/>
      <c r="F31" s="1"/>
      <c r="G31" s="1"/>
      <c r="H31" s="2"/>
      <c r="I31" s="1"/>
      <c r="J31" s="1"/>
      <c r="K31" s="1"/>
      <c r="L31" s="1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6.75" customHeight="1" thickBot="1" thickTop="1">
      <c r="A32" s="1"/>
      <c r="B32" s="8"/>
      <c r="C32" s="25"/>
      <c r="D32" s="9"/>
      <c r="E32" s="8"/>
      <c r="F32" s="8"/>
      <c r="G32" s="8"/>
      <c r="H32" s="9"/>
      <c r="I32" s="8"/>
      <c r="J32" s="8"/>
      <c r="K32" s="8"/>
      <c r="L32" s="8"/>
      <c r="M32" s="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8.75" thickBot="1" thickTop="1">
      <c r="A33" s="1">
        <v>1</v>
      </c>
      <c r="B33" s="1">
        <v>20</v>
      </c>
      <c r="C33" s="19" t="s">
        <v>16</v>
      </c>
      <c r="D33" s="5" t="s">
        <v>114</v>
      </c>
      <c r="E33" s="1"/>
      <c r="F33" s="1"/>
      <c r="G33" s="1"/>
      <c r="H33" s="2"/>
      <c r="I33" s="1"/>
      <c r="J33" s="1"/>
      <c r="K33" s="1"/>
      <c r="L33" s="1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6.75" customHeight="1" thickBot="1" thickTop="1">
      <c r="A34" s="1"/>
      <c r="B34" s="8"/>
      <c r="C34" s="25"/>
      <c r="D34" s="9"/>
      <c r="E34" s="8"/>
      <c r="F34" s="8"/>
      <c r="G34" s="8"/>
      <c r="H34" s="9"/>
      <c r="I34" s="8"/>
      <c r="J34" s="8"/>
      <c r="K34" s="8"/>
      <c r="L34" s="8"/>
      <c r="M34" s="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6.5" thickBot="1" thickTop="1">
      <c r="A35" s="1">
        <v>1</v>
      </c>
      <c r="B35" s="1">
        <v>21</v>
      </c>
      <c r="C35" s="19" t="s">
        <v>17</v>
      </c>
      <c r="D35" s="47" t="s">
        <v>27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1" ht="6.75" customHeight="1" thickBot="1" thickTop="1">
      <c r="A36" s="1"/>
      <c r="B36" s="8"/>
      <c r="C36" s="25"/>
      <c r="D36" s="9"/>
      <c r="E36" s="8"/>
      <c r="F36" s="8"/>
      <c r="G36" s="8"/>
      <c r="H36" s="9"/>
      <c r="I36" s="8"/>
      <c r="J36" s="8"/>
      <c r="K36" s="8"/>
      <c r="L36" s="8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6.5" thickBot="1" thickTop="1">
      <c r="A37" s="1">
        <v>1</v>
      </c>
      <c r="B37" s="1">
        <v>23</v>
      </c>
      <c r="C37" s="19" t="s">
        <v>22</v>
      </c>
      <c r="D37" s="31" t="s">
        <v>23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.75" thickTop="1">
      <c r="A38" s="1"/>
      <c r="B38" s="1"/>
      <c r="C38" s="2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10"/>
      <c r="B39" s="10"/>
      <c r="C39" s="11" t="s">
        <v>18</v>
      </c>
      <c r="D39" s="12"/>
      <c r="E39" s="13"/>
      <c r="F39" s="13"/>
      <c r="G39" s="13"/>
      <c r="H39" s="12"/>
      <c r="I39" s="13"/>
      <c r="J39" s="13"/>
      <c r="K39" s="13"/>
      <c r="L39" s="13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" ht="15">
      <c r="A40" s="32">
        <v>2</v>
      </c>
      <c r="B40" s="33">
        <v>3</v>
      </c>
      <c r="C40" s="33">
        <v>4</v>
      </c>
      <c r="D40" s="33">
        <v>5</v>
      </c>
    </row>
    <row r="41" spans="1:4" ht="15.75" thickBot="1">
      <c r="A41" s="32">
        <v>3</v>
      </c>
      <c r="B41" s="34"/>
      <c r="C41" s="35" t="s">
        <v>28</v>
      </c>
      <c r="D41" s="36">
        <f>INDEX('[1]period'!$D$3:$D$376,MATCH(D42,'[1]period'!$B$3:$B$376,0))</f>
        <v>2010</v>
      </c>
    </row>
    <row r="42" spans="1:4" ht="16.5" thickBot="1" thickTop="1">
      <c r="A42" s="1">
        <v>4</v>
      </c>
      <c r="B42" s="34"/>
      <c r="C42" s="37" t="s">
        <v>29</v>
      </c>
      <c r="D42" s="38">
        <v>2010</v>
      </c>
    </row>
    <row r="43" spans="1:4" ht="16.5" thickBot="1" thickTop="1">
      <c r="A43" s="1">
        <v>5</v>
      </c>
      <c r="B43" s="39">
        <f>INDEX('[3]regions'!$D$3:$D$166,MATCH(C43,'[3]regions'!$B$3:$B$166,0))</f>
        <v>614</v>
      </c>
      <c r="C43" s="41" t="s">
        <v>92</v>
      </c>
      <c r="D43" s="43">
        <v>0</v>
      </c>
    </row>
    <row r="44" spans="1:4" ht="16.5" thickBot="1" thickTop="1">
      <c r="A44" s="1">
        <v>5</v>
      </c>
      <c r="B44" s="39">
        <f>INDEX('[3]regions'!$D$3:$D$166,MATCH(C44,'[3]regions'!$B$3:$B$166,0))</f>
        <v>714</v>
      </c>
      <c r="C44" s="41" t="s">
        <v>102</v>
      </c>
      <c r="D44" s="43">
        <v>0</v>
      </c>
    </row>
    <row r="45" spans="1:4" ht="16.5" thickBot="1" thickTop="1">
      <c r="A45" s="1">
        <v>5</v>
      </c>
      <c r="B45" s="39">
        <f>INDEX('[3]regions'!$D$3:$D$166,MATCH(C45,'[3]regions'!$B$3:$B$166,0))</f>
        <v>212</v>
      </c>
      <c r="C45" s="41" t="s">
        <v>50</v>
      </c>
      <c r="D45" s="43">
        <v>0</v>
      </c>
    </row>
    <row r="46" spans="1:4" ht="16.5" thickBot="1" thickTop="1">
      <c r="A46" s="1">
        <v>5</v>
      </c>
      <c r="B46" s="39">
        <f>INDEX('[3]regions'!$D$3:$D$166,MATCH(C46,'[3]regions'!$B$3:$B$166,0))</f>
        <v>313</v>
      </c>
      <c r="C46" s="41" t="s">
        <v>61</v>
      </c>
      <c r="D46" s="43">
        <v>0</v>
      </c>
    </row>
    <row r="47" spans="1:4" ht="16.5" thickBot="1" thickTop="1">
      <c r="A47" s="1">
        <v>5</v>
      </c>
      <c r="B47" s="39">
        <f>INDEX('[3]regions'!$D$3:$D$166,MATCH(C47,'[3]regions'!$B$3:$B$166,0))</f>
        <v>110</v>
      </c>
      <c r="C47" s="41" t="s">
        <v>30</v>
      </c>
      <c r="D47" s="43">
        <v>4</v>
      </c>
    </row>
    <row r="48" spans="1:4" ht="16.5" thickBot="1" thickTop="1">
      <c r="A48" s="1">
        <v>5</v>
      </c>
      <c r="B48" s="39">
        <f>INDEX('[3]regions'!$D$3:$D$166,MATCH(C48,'[3]regions'!$B$3:$B$166,0))</f>
        <v>111</v>
      </c>
      <c r="C48" s="41" t="s">
        <v>31</v>
      </c>
      <c r="D48" s="43">
        <v>0</v>
      </c>
    </row>
    <row r="49" spans="1:4" ht="16.5" thickBot="1" thickTop="1">
      <c r="A49" s="1">
        <v>5</v>
      </c>
      <c r="B49" s="39">
        <f>INDEX('[3]regions'!$D$3:$D$166,MATCH(C49,'[3]regions'!$B$3:$B$166,0))</f>
        <v>112</v>
      </c>
      <c r="C49" s="41" t="s">
        <v>32</v>
      </c>
      <c r="D49" s="43">
        <v>0</v>
      </c>
    </row>
    <row r="50" spans="1:4" ht="16.5" thickBot="1" thickTop="1">
      <c r="A50" s="1">
        <v>5</v>
      </c>
      <c r="B50" s="39">
        <f>INDEX('[3]regions'!$D$3:$D$166,MATCH(C50,'[3]regions'!$B$3:$B$166,0))</f>
        <v>314</v>
      </c>
      <c r="C50" s="41" t="s">
        <v>62</v>
      </c>
      <c r="D50" s="43">
        <v>1</v>
      </c>
    </row>
    <row r="51" spans="1:4" ht="16.5" thickBot="1" thickTop="1">
      <c r="A51" s="1">
        <v>5</v>
      </c>
      <c r="B51" s="39">
        <f>INDEX('[3]regions'!$D$3:$D$166,MATCH(C51,'[3]regions'!$B$3:$B$166,0))</f>
        <v>214</v>
      </c>
      <c r="C51" s="41" t="s">
        <v>51</v>
      </c>
      <c r="D51" s="43">
        <v>0</v>
      </c>
    </row>
    <row r="52" spans="1:4" ht="16.5" thickBot="1" thickTop="1">
      <c r="A52" s="1">
        <v>5</v>
      </c>
      <c r="B52" s="39">
        <f>INDEX('[3]regions'!$D$3:$D$166,MATCH(C52,'[3]regions'!$B$3:$B$166,0))</f>
        <v>113</v>
      </c>
      <c r="C52" s="41" t="s">
        <v>33</v>
      </c>
      <c r="D52" s="43">
        <v>0</v>
      </c>
    </row>
    <row r="53" spans="1:4" ht="16.5" thickBot="1" thickTop="1">
      <c r="A53" s="1">
        <v>5</v>
      </c>
      <c r="B53" s="39">
        <f>INDEX('[3]regions'!$D$3:$D$166,MATCH(C53,'[3]regions'!$B$3:$B$166,0))</f>
        <v>127</v>
      </c>
      <c r="C53" s="41" t="s">
        <v>47</v>
      </c>
      <c r="D53" s="43">
        <v>20</v>
      </c>
    </row>
    <row r="54" spans="1:4" ht="16.5" thickBot="1" thickTop="1">
      <c r="A54" s="1">
        <v>5</v>
      </c>
      <c r="B54" s="39">
        <f>INDEX('[3]regions'!$D$3:$D$166,MATCH(C54,'[3]regions'!$B$3:$B$166,0))</f>
        <v>220</v>
      </c>
      <c r="C54" s="41" t="s">
        <v>57</v>
      </c>
      <c r="D54" s="43">
        <v>8</v>
      </c>
    </row>
    <row r="55" spans="1:4" ht="16.5" thickBot="1" thickTop="1">
      <c r="A55" s="1">
        <v>5</v>
      </c>
      <c r="B55" s="39">
        <f>INDEX('[3]regions'!$D$3:$D$166,MATCH(C55,'[3]regions'!$B$3:$B$166,0))</f>
        <v>717</v>
      </c>
      <c r="C55" s="41" t="s">
        <v>105</v>
      </c>
      <c r="D55" s="43">
        <v>0</v>
      </c>
    </row>
    <row r="56" spans="1:4" ht="16.5" thickBot="1" thickTop="1">
      <c r="A56" s="1">
        <v>5</v>
      </c>
      <c r="B56" s="39">
        <f>INDEX('[3]regions'!$D$3:$D$166,MATCH(C56,'[3]regions'!$B$3:$B$166,0))</f>
        <v>615</v>
      </c>
      <c r="C56" s="41" t="s">
        <v>93</v>
      </c>
      <c r="D56" s="43">
        <v>0</v>
      </c>
    </row>
    <row r="57" spans="1:4" ht="16.5" thickBot="1" thickTop="1">
      <c r="A57" s="1">
        <v>5</v>
      </c>
      <c r="B57" s="39">
        <f>INDEX('[3]regions'!$D$3:$D$166,MATCH(C57,'[3]regions'!$B$3:$B$166,0))</f>
        <v>114</v>
      </c>
      <c r="C57" s="41" t="s">
        <v>34</v>
      </c>
      <c r="D57" s="43">
        <v>0</v>
      </c>
    </row>
    <row r="58" spans="1:4" ht="16.5" thickBot="1" thickTop="1">
      <c r="A58" s="1">
        <v>5</v>
      </c>
      <c r="B58" s="39">
        <f>INDEX('[3]regions'!$D$3:$D$166,MATCH(C58,'[3]regions'!$B$3:$B$166,0))</f>
        <v>617</v>
      </c>
      <c r="C58" s="41" t="s">
        <v>95</v>
      </c>
      <c r="D58" s="43">
        <v>0</v>
      </c>
    </row>
    <row r="59" spans="1:4" ht="16.5" thickBot="1" thickTop="1">
      <c r="A59" s="1">
        <v>5</v>
      </c>
      <c r="B59" s="39">
        <f>INDEX('[3]regions'!$D$3:$D$166,MATCH(C59,'[3]regions'!$B$3:$B$166,0))</f>
        <v>318</v>
      </c>
      <c r="C59" s="41" t="s">
        <v>66</v>
      </c>
      <c r="D59" s="43">
        <v>0</v>
      </c>
    </row>
    <row r="60" spans="1:4" ht="16.5" thickBot="1" thickTop="1">
      <c r="A60" s="1">
        <v>5</v>
      </c>
      <c r="B60" s="39">
        <f>INDEX('[3]regions'!$D$3:$D$166,MATCH(C60,'[3]regions'!$B$3:$B$166,0))</f>
        <v>215</v>
      </c>
      <c r="C60" s="41" t="s">
        <v>52</v>
      </c>
      <c r="D60" s="43">
        <v>0</v>
      </c>
    </row>
    <row r="61" spans="1:4" ht="16.5" thickBot="1" thickTop="1">
      <c r="A61" s="1">
        <v>5</v>
      </c>
      <c r="B61" s="39">
        <f>INDEX('[3]regions'!$D$3:$D$166,MATCH(C61,'[3]regions'!$B$3:$B$166,0))</f>
        <v>115</v>
      </c>
      <c r="C61" s="41" t="s">
        <v>35</v>
      </c>
      <c r="D61" s="43">
        <v>0</v>
      </c>
    </row>
    <row r="62" spans="1:4" ht="16.5" thickBot="1" thickTop="1">
      <c r="A62" s="1">
        <v>5</v>
      </c>
      <c r="B62" s="39">
        <f>INDEX('[3]regions'!$D$3:$D$166,MATCH(C62,'[3]regions'!$B$3:$B$166,0))</f>
        <v>711</v>
      </c>
      <c r="C62" s="42" t="s">
        <v>108</v>
      </c>
      <c r="D62" s="43">
        <v>0</v>
      </c>
    </row>
    <row r="63" spans="1:4" ht="16.5" thickBot="1" thickTop="1">
      <c r="A63" s="1">
        <v>5</v>
      </c>
      <c r="B63" s="39">
        <f>INDEX('[3]regions'!$D$3:$D$166,MATCH(C63,'[3]regions'!$B$3:$B$166,0))</f>
        <v>319</v>
      </c>
      <c r="C63" s="41" t="s">
        <v>67</v>
      </c>
      <c r="D63" s="43">
        <v>0</v>
      </c>
    </row>
    <row r="64" spans="1:4" ht="16.5" thickBot="1" thickTop="1">
      <c r="A64" s="1">
        <v>5</v>
      </c>
      <c r="B64" s="39">
        <f>INDEX('[3]regions'!$D$3:$D$166,MATCH(C64,'[3]regions'!$B$3:$B$166,0))</f>
        <v>618</v>
      </c>
      <c r="C64" s="41" t="s">
        <v>96</v>
      </c>
      <c r="D64" s="43">
        <v>0</v>
      </c>
    </row>
    <row r="65" spans="1:4" ht="16.5" thickBot="1" thickTop="1">
      <c r="A65" s="1">
        <v>5</v>
      </c>
      <c r="B65" s="39">
        <f>INDEX('[3]regions'!$D$3:$D$166,MATCH(C65,'[3]regions'!$B$3:$B$166,0))</f>
        <v>417</v>
      </c>
      <c r="C65" s="41" t="s">
        <v>78</v>
      </c>
      <c r="D65" s="43">
        <v>0</v>
      </c>
    </row>
    <row r="66" spans="1:4" ht="16.5" thickBot="1" thickTop="1">
      <c r="A66" s="1">
        <v>5</v>
      </c>
      <c r="B66" s="39">
        <f>INDEX('[3]regions'!$D$3:$D$166,MATCH(C66,'[3]regions'!$B$3:$B$166,0))</f>
        <v>116</v>
      </c>
      <c r="C66" s="41" t="s">
        <v>36</v>
      </c>
      <c r="D66" s="43">
        <v>0</v>
      </c>
    </row>
    <row r="67" spans="1:4" ht="16.5" thickBot="1" thickTop="1">
      <c r="A67" s="1">
        <v>5</v>
      </c>
      <c r="B67" s="39">
        <f>INDEX('[3]regions'!$D$3:$D$166,MATCH(C67,'[3]regions'!$B$3:$B$166,0))</f>
        <v>312</v>
      </c>
      <c r="C67" s="41" t="s">
        <v>60</v>
      </c>
      <c r="D67" s="43">
        <v>0</v>
      </c>
    </row>
    <row r="68" spans="1:4" ht="16.5" thickBot="1" thickTop="1">
      <c r="A68" s="1">
        <v>5</v>
      </c>
      <c r="B68" s="39">
        <f>INDEX('[3]regions'!$D$3:$D$166,MATCH(C68,'[3]regions'!$B$3:$B$166,0))</f>
        <v>616</v>
      </c>
      <c r="C68" s="41" t="s">
        <v>94</v>
      </c>
      <c r="D68" s="43">
        <v>0</v>
      </c>
    </row>
    <row r="69" spans="1:4" ht="16.5" thickBot="1" thickTop="1">
      <c r="A69" s="1">
        <v>5</v>
      </c>
      <c r="B69" s="39">
        <f>INDEX('[3]regions'!$D$3:$D$166,MATCH(C69,'[3]regions'!$B$3:$B$166,0))</f>
        <v>510</v>
      </c>
      <c r="C69" s="41" t="s">
        <v>85</v>
      </c>
      <c r="D69" s="43">
        <v>0</v>
      </c>
    </row>
    <row r="70" spans="1:4" ht="16.5" thickBot="1" thickTop="1">
      <c r="A70" s="1">
        <v>5</v>
      </c>
      <c r="B70" s="39">
        <f>INDEX('[3]regions'!$D$3:$D$166,MATCH(C70,'[3]regions'!$B$3:$B$166,0))</f>
        <v>117</v>
      </c>
      <c r="C70" s="41" t="s">
        <v>37</v>
      </c>
      <c r="D70" s="43">
        <v>0</v>
      </c>
    </row>
    <row r="71" spans="1:4" ht="16.5" thickBot="1" thickTop="1">
      <c r="A71" s="1">
        <v>5</v>
      </c>
      <c r="B71" s="39">
        <f>INDEX('[3]regions'!$D$3:$D$166,MATCH(C71,'[3]regions'!$B$3:$B$166,0))</f>
        <v>216</v>
      </c>
      <c r="C71" s="41" t="s">
        <v>53</v>
      </c>
      <c r="D71" s="43">
        <v>0</v>
      </c>
    </row>
    <row r="72" spans="1:4" ht="16.5" thickBot="1" thickTop="1">
      <c r="A72" s="1">
        <v>5</v>
      </c>
      <c r="B72" s="39">
        <f>INDEX('[3]regions'!$D$3:$D$166,MATCH(C72,'[3]regions'!$B$3:$B$166,0))</f>
        <v>118</v>
      </c>
      <c r="C72" s="41" t="s">
        <v>38</v>
      </c>
      <c r="D72" s="43">
        <v>0</v>
      </c>
    </row>
    <row r="73" spans="1:4" ht="16.5" thickBot="1" thickTop="1">
      <c r="A73" s="1">
        <v>5</v>
      </c>
      <c r="B73" s="39">
        <f>INDEX('[3]regions'!$D$3:$D$166,MATCH(C73,'[3]regions'!$B$3:$B$166,0))</f>
        <v>715</v>
      </c>
      <c r="C73" s="41" t="s">
        <v>103</v>
      </c>
      <c r="D73" s="43">
        <v>0</v>
      </c>
    </row>
    <row r="74" spans="1:4" ht="16.5" thickBot="1" thickTop="1">
      <c r="A74" s="1">
        <v>5</v>
      </c>
      <c r="B74" s="39">
        <f>INDEX('[3]regions'!$D$3:$D$166,MATCH(C74,'[3]regions'!$B$3:$B$166,0))</f>
        <v>119</v>
      </c>
      <c r="C74" s="41" t="s">
        <v>39</v>
      </c>
      <c r="D74" s="43">
        <v>1</v>
      </c>
    </row>
    <row r="75" spans="1:4" ht="16.5" thickBot="1" thickTop="1">
      <c r="A75" s="1">
        <v>5</v>
      </c>
      <c r="B75" s="39">
        <f>INDEX('[3]regions'!$D$3:$D$166,MATCH(C75,'[3]regions'!$B$3:$B$166,0))</f>
        <v>217</v>
      </c>
      <c r="C75" s="41" t="s">
        <v>54</v>
      </c>
      <c r="D75" s="43">
        <v>0</v>
      </c>
    </row>
    <row r="76" spans="1:4" ht="16.5" thickBot="1" thickTop="1">
      <c r="A76" s="1">
        <v>5</v>
      </c>
      <c r="B76" s="39">
        <f>INDEX('[3]regions'!$D$3:$D$166,MATCH(C76,'[3]regions'!$B$3:$B$166,0))</f>
        <v>418</v>
      </c>
      <c r="C76" s="41" t="s">
        <v>79</v>
      </c>
      <c r="D76" s="43">
        <v>0</v>
      </c>
    </row>
    <row r="77" spans="1:4" ht="16.5" thickBot="1" thickTop="1">
      <c r="A77" s="1">
        <v>5</v>
      </c>
      <c r="B77" s="39">
        <f>INDEX('[3]regions'!$D$3:$D$166,MATCH(C77,'[3]regions'!$B$3:$B$166,0))</f>
        <v>218</v>
      </c>
      <c r="C77" s="41" t="s">
        <v>55</v>
      </c>
      <c r="D77" s="43">
        <v>0</v>
      </c>
    </row>
    <row r="78" spans="1:4" ht="16.5" thickBot="1" thickTop="1">
      <c r="A78" s="1">
        <v>5</v>
      </c>
      <c r="B78" s="39">
        <f>INDEX('[3]regions'!$D$3:$D$166,MATCH(C78,'[3]regions'!$B$3:$B$166,0))</f>
        <v>619</v>
      </c>
      <c r="C78" s="41" t="s">
        <v>97</v>
      </c>
      <c r="D78" s="43">
        <v>0</v>
      </c>
    </row>
    <row r="79" spans="1:4" ht="16.5" thickBot="1" thickTop="1">
      <c r="A79" s="1">
        <v>5</v>
      </c>
      <c r="B79" s="39">
        <f>INDEX('[3]regions'!$D$3:$D$166,MATCH(C79,'[3]regions'!$B$3:$B$166,0))</f>
        <v>620</v>
      </c>
      <c r="C79" s="41" t="s">
        <v>98</v>
      </c>
      <c r="D79" s="43">
        <v>0</v>
      </c>
    </row>
    <row r="80" spans="1:4" ht="16.5" thickBot="1" thickTop="1">
      <c r="A80" s="1">
        <v>5</v>
      </c>
      <c r="B80" s="39">
        <f>INDEX('[3]regions'!$D$3:$D$166,MATCH(C80,'[3]regions'!$B$3:$B$166,0))</f>
        <v>419</v>
      </c>
      <c r="C80" s="41" t="s">
        <v>80</v>
      </c>
      <c r="D80" s="43">
        <v>0</v>
      </c>
    </row>
    <row r="81" spans="1:4" ht="16.5" thickBot="1" thickTop="1">
      <c r="A81" s="1">
        <v>5</v>
      </c>
      <c r="B81" s="39">
        <f>INDEX('[3]regions'!$D$3:$D$166,MATCH(C81,'[3]regions'!$B$3:$B$166,0))</f>
        <v>120</v>
      </c>
      <c r="C81" s="41" t="s">
        <v>40</v>
      </c>
      <c r="D81" s="43">
        <v>0</v>
      </c>
    </row>
    <row r="82" spans="1:4" ht="16.5" thickBot="1" thickTop="1">
      <c r="A82" s="1">
        <v>5</v>
      </c>
      <c r="B82" s="39">
        <f>INDEX('[3]regions'!$D$3:$D$166,MATCH(C82,'[3]regions'!$B$3:$B$166,0))</f>
        <v>420</v>
      </c>
      <c r="C82" s="41" t="s">
        <v>81</v>
      </c>
      <c r="D82" s="43">
        <v>0</v>
      </c>
    </row>
    <row r="83" spans="1:4" ht="16.5" thickBot="1" thickTop="1">
      <c r="A83" s="1">
        <v>5</v>
      </c>
      <c r="B83" s="39">
        <f>INDEX('[3]regions'!$D$3:$D$166,MATCH(C83,'[3]regions'!$B$3:$B$166,0))</f>
        <v>416</v>
      </c>
      <c r="C83" s="41" t="s">
        <v>77</v>
      </c>
      <c r="D83" s="43">
        <v>2</v>
      </c>
    </row>
    <row r="84" spans="1:4" ht="16.5" thickBot="1" thickTop="1">
      <c r="A84" s="1">
        <v>5</v>
      </c>
      <c r="B84" s="39">
        <f>INDEX('[3]regions'!$D$3:$D$166,MATCH(C84,'[3]regions'!$B$3:$B$166,0))</f>
        <v>712</v>
      </c>
      <c r="C84" s="41" t="s">
        <v>100</v>
      </c>
      <c r="D84" s="43">
        <v>0</v>
      </c>
    </row>
    <row r="85" spans="1:4" ht="16.5" thickBot="1" thickTop="1">
      <c r="A85" s="1">
        <v>5</v>
      </c>
      <c r="B85" s="39">
        <f>INDEX('[3]regions'!$D$3:$D$166,MATCH(C85,'[3]regions'!$B$3:$B$166,0))</f>
        <v>219</v>
      </c>
      <c r="C85" s="41" t="s">
        <v>56</v>
      </c>
      <c r="D85" s="43">
        <v>0</v>
      </c>
    </row>
    <row r="86" spans="1:4" ht="16.5" thickBot="1" thickTop="1">
      <c r="A86" s="1">
        <v>5</v>
      </c>
      <c r="B86" s="39">
        <f>INDEX('[3]regions'!$D$3:$D$166,MATCH(C86,'[3]regions'!$B$3:$B$166,0))</f>
        <v>310</v>
      </c>
      <c r="C86" s="41" t="s">
        <v>58</v>
      </c>
      <c r="D86" s="43">
        <v>0</v>
      </c>
    </row>
    <row r="87" spans="1:4" ht="16.5" thickBot="1" thickTop="1">
      <c r="A87" s="1">
        <v>5</v>
      </c>
      <c r="B87" s="39">
        <f>INDEX('[3]regions'!$D$3:$D$166,MATCH(C87,'[3]regions'!$B$3:$B$166,0))</f>
        <v>410</v>
      </c>
      <c r="C87" s="41" t="s">
        <v>71</v>
      </c>
      <c r="D87" s="43">
        <v>0</v>
      </c>
    </row>
    <row r="88" spans="1:4" ht="16.5" thickBot="1" thickTop="1">
      <c r="A88" s="1">
        <v>5</v>
      </c>
      <c r="B88" s="39">
        <f>INDEX('[3]regions'!$D$3:$D$166,MATCH(C88,'[3]regions'!$B$3:$B$166,0))</f>
        <v>611</v>
      </c>
      <c r="C88" s="41" t="s">
        <v>89</v>
      </c>
      <c r="D88" s="43">
        <v>0</v>
      </c>
    </row>
    <row r="89" spans="1:4" ht="16.5" thickBot="1" thickTop="1">
      <c r="A89" s="1">
        <v>5</v>
      </c>
      <c r="B89" s="39">
        <f>INDEX('[3]regions'!$D$3:$D$166,MATCH(C89,'[3]regions'!$B$3:$B$166,0))</f>
        <v>316</v>
      </c>
      <c r="C89" s="41" t="s">
        <v>64</v>
      </c>
      <c r="D89" s="43">
        <v>0</v>
      </c>
    </row>
    <row r="90" spans="1:4" ht="16.5" thickBot="1" thickTop="1">
      <c r="A90" s="1">
        <v>5</v>
      </c>
      <c r="B90" s="39">
        <f>INDEX('[3]regions'!$D$3:$D$166,MATCH(C90,'[3]regions'!$B$3:$B$166,0))</f>
        <v>317</v>
      </c>
      <c r="C90" s="41" t="s">
        <v>65</v>
      </c>
      <c r="D90" s="43">
        <v>0</v>
      </c>
    </row>
    <row r="91" spans="1:4" ht="16.5" thickBot="1" thickTop="1">
      <c r="A91" s="1">
        <v>5</v>
      </c>
      <c r="B91" s="39">
        <f>INDEX('[3]regions'!$D$3:$D$166,MATCH(C91,'[3]regions'!$B$3:$B$166,0))</f>
        <v>311</v>
      </c>
      <c r="C91" s="41" t="s">
        <v>59</v>
      </c>
      <c r="D91" s="43">
        <v>0</v>
      </c>
    </row>
    <row r="92" spans="1:4" ht="16.5" thickBot="1" thickTop="1">
      <c r="A92" s="1">
        <v>5</v>
      </c>
      <c r="B92" s="39">
        <f>INDEX('[3]regions'!$D$3:$D$166,MATCH(C92,'[3]regions'!$B$3:$B$166,0))</f>
        <v>210</v>
      </c>
      <c r="C92" s="41" t="s">
        <v>48</v>
      </c>
      <c r="D92" s="43">
        <v>0</v>
      </c>
    </row>
    <row r="93" spans="1:4" ht="16.5" thickBot="1" thickTop="1">
      <c r="A93" s="1">
        <v>5</v>
      </c>
      <c r="B93" s="39">
        <f>INDEX('[3]regions'!$D$3:$D$166,MATCH(C93,'[3]regions'!$B$3:$B$166,0))</f>
        <v>211</v>
      </c>
      <c r="C93" s="41" t="s">
        <v>49</v>
      </c>
      <c r="D93" s="43">
        <v>0</v>
      </c>
    </row>
    <row r="94" spans="1:4" ht="16.5" thickBot="1" thickTop="1">
      <c r="A94" s="1">
        <v>5</v>
      </c>
      <c r="B94" s="39">
        <f>INDEX('[3]regions'!$D$3:$D$166,MATCH(C94,'[3]regions'!$B$3:$B$166,0))</f>
        <v>411</v>
      </c>
      <c r="C94" s="41" t="s">
        <v>72</v>
      </c>
      <c r="D94" s="43">
        <v>0</v>
      </c>
    </row>
    <row r="95" spans="1:4" ht="16.5" thickBot="1" thickTop="1">
      <c r="A95" s="1">
        <v>5</v>
      </c>
      <c r="B95" s="39">
        <f>INDEX('[3]regions'!$D$3:$D$166,MATCH(C95,'[3]regions'!$B$3:$B$166,0))</f>
        <v>412</v>
      </c>
      <c r="C95" s="41" t="s">
        <v>73</v>
      </c>
      <c r="D95" s="43">
        <v>0</v>
      </c>
    </row>
    <row r="96" spans="1:4" ht="16.5" thickBot="1" thickTop="1">
      <c r="A96" s="1">
        <v>5</v>
      </c>
      <c r="B96" s="39">
        <f>INDEX('[3]regions'!$D$3:$D$166,MATCH(C96,'[3]regions'!$B$3:$B$166,0))</f>
        <v>710</v>
      </c>
      <c r="C96" s="41" t="s">
        <v>99</v>
      </c>
      <c r="D96" s="43">
        <v>0</v>
      </c>
    </row>
    <row r="97" spans="1:4" ht="16.5" thickBot="1" thickTop="1">
      <c r="A97" s="1">
        <v>5</v>
      </c>
      <c r="B97" s="39">
        <f>INDEX('[3]regions'!$D$3:$D$166,MATCH(C97,'[3]regions'!$B$3:$B$166,0))</f>
        <v>320</v>
      </c>
      <c r="C97" s="41" t="s">
        <v>68</v>
      </c>
      <c r="D97" s="43">
        <v>4</v>
      </c>
    </row>
    <row r="98" spans="1:4" ht="16.5" thickBot="1" thickTop="1">
      <c r="A98" s="1">
        <v>5</v>
      </c>
      <c r="B98" s="39">
        <f>INDEX('[3]regions'!$D$3:$D$166,MATCH(C98,'[3]regions'!$B$3:$B$166,0))</f>
        <v>413</v>
      </c>
      <c r="C98" s="41" t="s">
        <v>74</v>
      </c>
      <c r="D98" s="43">
        <v>0</v>
      </c>
    </row>
    <row r="99" spans="1:4" ht="16.5" thickBot="1" thickTop="1">
      <c r="A99" s="1">
        <v>5</v>
      </c>
      <c r="B99" s="39">
        <f>INDEX('[3]regions'!$D$3:$D$166,MATCH(C99,'[3]regions'!$B$3:$B$166,0))</f>
        <v>612</v>
      </c>
      <c r="C99" s="41" t="s">
        <v>90</v>
      </c>
      <c r="D99" s="43">
        <v>0</v>
      </c>
    </row>
    <row r="100" spans="1:4" ht="16.5" thickBot="1" thickTop="1">
      <c r="A100" s="1">
        <v>5</v>
      </c>
      <c r="B100" s="39">
        <f>INDEX('[3]regions'!$D$3:$D$166,MATCH(C100,'[3]regions'!$B$3:$B$166,0))</f>
        <v>613</v>
      </c>
      <c r="C100" s="41" t="s">
        <v>91</v>
      </c>
      <c r="D100" s="43">
        <v>0</v>
      </c>
    </row>
    <row r="101" spans="1:4" ht="16.5" thickBot="1" thickTop="1">
      <c r="A101" s="1">
        <v>5</v>
      </c>
      <c r="B101" s="39">
        <f>INDEX('[3]regions'!$D$3:$D$166,MATCH(C101,'[3]regions'!$B$3:$B$166,0))</f>
        <v>315</v>
      </c>
      <c r="C101" s="41" t="s">
        <v>63</v>
      </c>
      <c r="D101" s="43">
        <v>0</v>
      </c>
    </row>
    <row r="102" spans="1:4" ht="16.5" thickBot="1" thickTop="1">
      <c r="A102" s="1">
        <v>5</v>
      </c>
      <c r="B102" s="39">
        <f>INDEX('[3]regions'!$D$3:$D$166,MATCH(C102,'[3]regions'!$B$3:$B$166,0))</f>
        <v>121</v>
      </c>
      <c r="C102" s="41" t="s">
        <v>41</v>
      </c>
      <c r="D102" s="43">
        <v>0</v>
      </c>
    </row>
    <row r="103" spans="1:4" ht="16.5" thickBot="1" thickTop="1">
      <c r="A103" s="1">
        <v>5</v>
      </c>
      <c r="B103" s="39">
        <f>INDEX('[3]regions'!$D$3:$D$166,MATCH(C103,'[3]regions'!$B$3:$B$166,0))</f>
        <v>421</v>
      </c>
      <c r="C103" s="41" t="s">
        <v>82</v>
      </c>
      <c r="D103" s="43">
        <v>0</v>
      </c>
    </row>
    <row r="104" spans="1:4" ht="16.5" thickBot="1" thickTop="1">
      <c r="A104" s="1">
        <v>5</v>
      </c>
      <c r="B104" s="39">
        <f>INDEX('[3]regions'!$D$3:$D$166,MATCH(C104,'[3]regions'!$B$3:$B$166,0))</f>
        <v>422</v>
      </c>
      <c r="C104" s="41" t="s">
        <v>83</v>
      </c>
      <c r="D104" s="43">
        <v>0</v>
      </c>
    </row>
    <row r="105" spans="1:4" ht="42" thickBot="1" thickTop="1">
      <c r="A105" s="1">
        <v>5</v>
      </c>
      <c r="B105" s="39" t="str">
        <f>INDEX('[3]regions'!$D$3:$D$166,MATCH(C105,'[3]regions'!$B$3:$B$166,0))</f>
        <v>422_1</v>
      </c>
      <c r="C105" s="44" t="s">
        <v>109</v>
      </c>
      <c r="D105" s="43">
        <v>0</v>
      </c>
    </row>
    <row r="106" spans="1:4" ht="16.5" thickBot="1" thickTop="1">
      <c r="A106" s="1">
        <v>5</v>
      </c>
      <c r="B106" s="39">
        <f>INDEX('[3]regions'!$D$3:$D$166,MATCH(C106,'[3]regions'!$B$3:$B$166,0))</f>
        <v>716</v>
      </c>
      <c r="C106" s="41" t="s">
        <v>104</v>
      </c>
      <c r="D106" s="43">
        <v>0</v>
      </c>
    </row>
    <row r="107" spans="1:4" ht="16.5" thickBot="1" thickTop="1">
      <c r="A107" s="1">
        <v>5</v>
      </c>
      <c r="B107" s="39">
        <f>INDEX('[3]regions'!$D$3:$D$166,MATCH(C107,'[3]regions'!$B$3:$B$166,0))</f>
        <v>511</v>
      </c>
      <c r="C107" s="41" t="s">
        <v>86</v>
      </c>
      <c r="D107" s="43">
        <v>0</v>
      </c>
    </row>
    <row r="108" spans="1:4" ht="16.5" thickBot="1" thickTop="1">
      <c r="A108" s="1">
        <v>5</v>
      </c>
      <c r="B108" s="39">
        <f>INDEX('[3]regions'!$D$3:$D$166,MATCH(C108,'[3]regions'!$B$3:$B$166,0))</f>
        <v>122</v>
      </c>
      <c r="C108" s="41" t="s">
        <v>42</v>
      </c>
      <c r="D108" s="43">
        <v>0</v>
      </c>
    </row>
    <row r="109" spans="1:4" ht="16.5" thickBot="1" thickTop="1">
      <c r="A109" s="1">
        <v>5</v>
      </c>
      <c r="B109" s="39">
        <f>INDEX('[3]regions'!$D$3:$D$166,MATCH(C109,'[3]regions'!$B$3:$B$166,0))</f>
        <v>322</v>
      </c>
      <c r="C109" s="41" t="s">
        <v>70</v>
      </c>
      <c r="D109" s="43">
        <v>0</v>
      </c>
    </row>
    <row r="110" spans="1:4" ht="16.5" thickBot="1" thickTop="1">
      <c r="A110" s="1">
        <v>5</v>
      </c>
      <c r="B110" s="39">
        <f>INDEX('[3]regions'!$D$3:$D$166,MATCH(C110,'[3]regions'!$B$3:$B$166,0))</f>
        <v>123</v>
      </c>
      <c r="C110" s="41" t="s">
        <v>43</v>
      </c>
      <c r="D110" s="43">
        <v>0</v>
      </c>
    </row>
    <row r="111" spans="1:4" ht="16.5" thickBot="1" thickTop="1">
      <c r="A111" s="1">
        <v>5</v>
      </c>
      <c r="B111" s="39">
        <f>INDEX('[3]regions'!$D$3:$D$166,MATCH(C111,'[3]regions'!$B$3:$B$166,0))</f>
        <v>124</v>
      </c>
      <c r="C111" s="41" t="s">
        <v>44</v>
      </c>
      <c r="D111" s="43">
        <v>0</v>
      </c>
    </row>
    <row r="112" spans="1:4" ht="16.5" thickBot="1" thickTop="1">
      <c r="A112" s="1">
        <v>5</v>
      </c>
      <c r="B112" s="39">
        <f>INDEX('[3]regions'!$D$3:$D$166,MATCH(C112,'[3]regions'!$B$3:$B$166,0))</f>
        <v>125</v>
      </c>
      <c r="C112" s="41" t="s">
        <v>45</v>
      </c>
      <c r="D112" s="43">
        <v>0</v>
      </c>
    </row>
    <row r="113" spans="1:4" ht="16.5" thickBot="1" thickTop="1">
      <c r="A113" s="1">
        <v>5</v>
      </c>
      <c r="B113" s="39">
        <f>INDEX('[3]regions'!$D$3:$D$166,MATCH(C113,'[3]regions'!$B$3:$B$166,0))</f>
        <v>512</v>
      </c>
      <c r="C113" s="41" t="s">
        <v>87</v>
      </c>
      <c r="D113" s="43">
        <v>0</v>
      </c>
    </row>
    <row r="114" spans="1:4" ht="16.5" thickBot="1" thickTop="1">
      <c r="A114" s="1">
        <v>5</v>
      </c>
      <c r="B114" s="39">
        <f>INDEX('[3]regions'!$D$3:$D$166,MATCH(C114,'[3]regions'!$B$3:$B$166,0))</f>
        <v>414</v>
      </c>
      <c r="C114" s="41" t="s">
        <v>75</v>
      </c>
      <c r="D114" s="43">
        <v>0</v>
      </c>
    </row>
    <row r="115" spans="1:4" ht="16.5" thickBot="1" thickTop="1">
      <c r="A115" s="1">
        <v>5</v>
      </c>
      <c r="B115" s="39">
        <f>INDEX('[3]regions'!$D$3:$D$166,MATCH(C115,'[3]regions'!$B$3:$B$166,0))</f>
        <v>423</v>
      </c>
      <c r="C115" s="41" t="s">
        <v>84</v>
      </c>
      <c r="D115" s="43">
        <v>0</v>
      </c>
    </row>
    <row r="116" spans="1:4" ht="16.5" thickBot="1" thickTop="1">
      <c r="A116" s="1">
        <v>5</v>
      </c>
      <c r="B116" s="39">
        <f>INDEX('[3]regions'!$D$3:$D$166,MATCH(C116,'[3]regions'!$B$3:$B$166,0))</f>
        <v>713</v>
      </c>
      <c r="C116" s="41" t="s">
        <v>101</v>
      </c>
      <c r="D116" s="43">
        <v>0</v>
      </c>
    </row>
    <row r="117" spans="1:4" ht="16.5" thickBot="1" thickTop="1">
      <c r="A117" s="1">
        <v>5</v>
      </c>
      <c r="B117" s="39">
        <f>INDEX('[3]regions'!$D$3:$D$166,MATCH(C117,'[3]regions'!$B$3:$B$166,0))</f>
        <v>515</v>
      </c>
      <c r="C117" s="41" t="s">
        <v>88</v>
      </c>
      <c r="D117" s="43">
        <v>0</v>
      </c>
    </row>
    <row r="118" spans="1:4" ht="16.5" thickBot="1" thickTop="1">
      <c r="A118" s="1">
        <v>5</v>
      </c>
      <c r="B118" s="39">
        <f>INDEX('[3]regions'!$D$3:$D$166,MATCH(C118,'[3]regions'!$B$3:$B$166,0))</f>
        <v>321</v>
      </c>
      <c r="C118" s="41" t="s">
        <v>69</v>
      </c>
      <c r="D118" s="43">
        <v>0</v>
      </c>
    </row>
    <row r="119" spans="1:4" ht="16.5" thickBot="1" thickTop="1">
      <c r="A119" s="1">
        <v>5</v>
      </c>
      <c r="B119" s="39">
        <f>INDEX('[3]regions'!$D$3:$D$166,MATCH(C119,'[3]regions'!$B$3:$B$166,0))</f>
        <v>415</v>
      </c>
      <c r="C119" s="41" t="s">
        <v>76</v>
      </c>
      <c r="D119" s="43">
        <v>0</v>
      </c>
    </row>
    <row r="120" spans="1:4" ht="16.5" thickBot="1" thickTop="1">
      <c r="A120" s="1">
        <v>5</v>
      </c>
      <c r="B120" s="39">
        <f>INDEX('[3]regions'!$D$3:$D$166,MATCH(C120,'[3]regions'!$B$3:$B$166,0))</f>
        <v>718</v>
      </c>
      <c r="C120" s="41" t="s">
        <v>106</v>
      </c>
      <c r="D120" s="43">
        <v>0</v>
      </c>
    </row>
    <row r="121" spans="1:4" ht="16.5" thickBot="1" thickTop="1">
      <c r="A121" s="1">
        <v>5</v>
      </c>
      <c r="B121" s="39">
        <f>INDEX('[3]regions'!$D$3:$D$166,MATCH(C121,'[3]regions'!$B$3:$B$166,0))</f>
        <v>126</v>
      </c>
      <c r="C121" s="41" t="s">
        <v>46</v>
      </c>
      <c r="D121" s="43">
        <v>0</v>
      </c>
    </row>
    <row r="122" ht="15" thickTop="1"/>
  </sheetData>
  <sheetProtection/>
  <mergeCells count="3">
    <mergeCell ref="B1:M1"/>
    <mergeCell ref="D35:AO35"/>
    <mergeCell ref="F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8">
      <selection activeCell="A88" sqref="A1:A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2015-02-11T09:06:31Z</dcterms:modified>
  <cp:category/>
  <cp:version/>
  <cp:contentType/>
  <cp:contentStatus/>
</cp:coreProperties>
</file>