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meta" sheetId="1" r:id="rId1"/>
    <sheet name="Коды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<sst xmlns="http://schemas.openxmlformats.org/spreadsheetml/2006/main" count="1717" uniqueCount="171">
  <si>
    <t>Код показателя</t>
  </si>
  <si>
    <t>Код дескриптора</t>
  </si>
  <si>
    <t>N</t>
  </si>
  <si>
    <t>название показателя</t>
  </si>
  <si>
    <t>Общий коэффициент смертности</t>
  </si>
  <si>
    <t>V</t>
  </si>
  <si>
    <t>число переменных по вертикали</t>
  </si>
  <si>
    <t>1 строка</t>
  </si>
  <si>
    <t>Число строк</t>
  </si>
  <si>
    <t>код перем.</t>
  </si>
  <si>
    <t>H</t>
  </si>
  <si>
    <t>число переменных по горизонтали</t>
  </si>
  <si>
    <t>Коды</t>
  </si>
  <si>
    <t>коды переменных</t>
  </si>
  <si>
    <t>40 стран</t>
  </si>
  <si>
    <t>год</t>
  </si>
  <si>
    <t>1 столбец</t>
  </si>
  <si>
    <t>Число столбцов</t>
  </si>
  <si>
    <t>F</t>
  </si>
  <si>
    <t>имя файла</t>
  </si>
  <si>
    <t>01_40</t>
  </si>
  <si>
    <t>S</t>
  </si>
  <si>
    <t>источник</t>
  </si>
  <si>
    <t>Демоскоп Weekly. Приложения. 40 промышленно развитых стран мира. Общий коэффициент смертности.</t>
  </si>
  <si>
    <t>L</t>
  </si>
  <si>
    <t>линк</t>
  </si>
  <si>
    <t>http://demoscope.ru/weekly/app/app4089.php</t>
  </si>
  <si>
    <t>E</t>
  </si>
  <si>
    <t>единица измерения</t>
  </si>
  <si>
    <t>на 1000 населения</t>
  </si>
  <si>
    <t>Crude mortality rate</t>
  </si>
  <si>
    <t>per thousand</t>
  </si>
  <si>
    <t>Естественный прирост</t>
  </si>
  <si>
    <t>Natural increase</t>
  </si>
  <si>
    <t>Регионы РФ</t>
  </si>
  <si>
    <t>02_89</t>
  </si>
  <si>
    <t>Демоскоп Weekly. Приложения. Картографическая система.</t>
  </si>
  <si>
    <t>http://demoscope.ru/weekly/map/map.php</t>
  </si>
  <si>
    <t>M</t>
  </si>
  <si>
    <t>линк на карту</t>
  </si>
  <si>
    <t>столбец</t>
  </si>
  <si>
    <t>Коэффициент рождаемости</t>
  </si>
  <si>
    <t>Crude birth rate</t>
  </si>
  <si>
    <t>03_15</t>
  </si>
  <si>
    <t>Коэффициент суммарной рождаемости</t>
  </si>
  <si>
    <t>Total fertility rate</t>
  </si>
  <si>
    <t>04_40</t>
  </si>
  <si>
    <t>http://demoscope.ru/weekly/app/app4007.php</t>
  </si>
  <si>
    <t>на 1 женщину</t>
  </si>
  <si>
    <t>per 1 woman</t>
  </si>
  <si>
    <t>Демоскоп Weekly. Приложения. 40 промышленно развитых стран мира. Коэффициент суммарной рождаемости.</t>
  </si>
  <si>
    <t>G</t>
  </si>
  <si>
    <t>линк на график</t>
  </si>
  <si>
    <t>Перепись населения 2002 г. Население по полу и состоянию в браке.</t>
  </si>
  <si>
    <t>The 2002 census. Population by sex and marital status.</t>
  </si>
  <si>
    <t>05_t3</t>
  </si>
  <si>
    <t>Федеральная служба государственной статистики. Итоги Всероссийской переписи населения 2002 года.</t>
  </si>
  <si>
    <t>http://www.gks.ru/PEREPIS/tabs.htm</t>
  </si>
  <si>
    <t>тысяч человек</t>
  </si>
  <si>
    <t>thousands</t>
  </si>
  <si>
    <t>06_40</t>
  </si>
  <si>
    <t>http://demoscope.ru/weekly/app/app4009.php</t>
  </si>
  <si>
    <t>на 1000 родившихся живыми</t>
  </si>
  <si>
    <t>per 1000 lifebirths</t>
  </si>
  <si>
    <t>Демоскоп Weekly. Приложения. 40 промышленно развитых стран мира. Коэффициент младенческой смертности</t>
  </si>
  <si>
    <t>Коэффициент младенческой смертности</t>
  </si>
  <si>
    <t>Infant mortality rate</t>
  </si>
  <si>
    <t>Общий коэффициент рождаемости</t>
  </si>
  <si>
    <t>Демографический ежегодник России 2002</t>
  </si>
  <si>
    <t>http://www.demoscope.ru/weekly/2002/091/biblio01.php</t>
  </si>
  <si>
    <t>07_89</t>
  </si>
  <si>
    <t>08_7</t>
  </si>
  <si>
    <t>Crude death rate</t>
  </si>
  <si>
    <t>-</t>
  </si>
  <si>
    <t>Численность населения</t>
  </si>
  <si>
    <t>Population size</t>
  </si>
  <si>
    <t>Демоскоп Weekly. Приложения. 40 промышленно развитых стран мира. Численность населения.</t>
  </si>
  <si>
    <t>http://demoscope.ru/weekly/app/app4001.php</t>
  </si>
  <si>
    <t>11_40</t>
  </si>
  <si>
    <t>Коэф.младенческой смертности</t>
  </si>
  <si>
    <t>per 1000 life births</t>
  </si>
  <si>
    <t>Коэф.младенческой смертности, городское население</t>
  </si>
  <si>
    <t>Infant mortality rate, urban population</t>
  </si>
  <si>
    <t>Коэф.младенческой смертности, сельское население</t>
  </si>
  <si>
    <t>Infant mortality rate, rural population</t>
  </si>
  <si>
    <t>Демоскоп Weekly. Приложения. 15 новых независимых государств</t>
  </si>
  <si>
    <t>http://demoscope.ru/weekly/ssp/sng_pop.php</t>
  </si>
  <si>
    <t>Численность наличного населения на начало года</t>
  </si>
  <si>
    <t>De facto population as of 1 January</t>
  </si>
  <si>
    <t>thousand</t>
  </si>
  <si>
    <t>тысяч</t>
  </si>
  <si>
    <t>15_15</t>
  </si>
  <si>
    <t>Таблица смертности населения для календарных лет</t>
  </si>
  <si>
    <t>Period life table</t>
  </si>
  <si>
    <t>Показатели таблицы смертности</t>
  </si>
  <si>
    <t>16_lt_rus</t>
  </si>
  <si>
    <t>http://www.demoscope.ru/weekly/ssp/rus_ltmenu.php</t>
  </si>
  <si>
    <t>C</t>
  </si>
  <si>
    <t>Комментарий</t>
  </si>
  <si>
    <t>x - возраст (полное число исполнившихся лет),  l(x) - число доживших до возраста x лет, d(x) - число умерших в возрасте x лет, q(x) - вероятность смерти  в интервале  возрастов от x до x+1 лет, L(x) - число живущих  в интервале возрастов от  x до x+1 лет, T(x) - число человеко-лет жизни в возрастах x лет и старше,   e(x) - ожидаемая продолжительность предстоящей жизни  в возрасте x лет</t>
  </si>
  <si>
    <t>Нетто-коэффициент воспроизводства</t>
  </si>
  <si>
    <t>Net reproduction rate</t>
  </si>
  <si>
    <t>17_15</t>
  </si>
  <si>
    <t>http://demoscope.ru/weekly/ssp/sng_net.php</t>
  </si>
  <si>
    <t>per woman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</si>
  <si>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</si>
  <si>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</si>
  <si>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</si>
  <si>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</si>
  <si>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</si>
  <si>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</si>
  <si>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</si>
  <si>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</si>
  <si>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</si>
  <si>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</si>
  <si>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</si>
  <si>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</si>
  <si>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</si>
  <si>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</si>
  <si>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</si>
  <si>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</si>
  <si>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страны мира</t>
  </si>
  <si>
    <t>Попова Ю.И.</t>
  </si>
  <si>
    <t>код</t>
  </si>
  <si>
    <t>Страна / Год</t>
  </si>
  <si>
    <t>Австралия</t>
  </si>
  <si>
    <t>Австрия</t>
  </si>
  <si>
    <t>Бельгия</t>
  </si>
  <si>
    <t>Канада</t>
  </si>
  <si>
    <t>Чили</t>
  </si>
  <si>
    <t>Чехия</t>
  </si>
  <si>
    <t>Дания</t>
  </si>
  <si>
    <t>Эстония</t>
  </si>
  <si>
    <t>Финляндия</t>
  </si>
  <si>
    <t>Франция</t>
  </si>
  <si>
    <t>Германия</t>
  </si>
  <si>
    <t>Греция</t>
  </si>
  <si>
    <t>Венгрия</t>
  </si>
  <si>
    <t>Исландия</t>
  </si>
  <si>
    <t>Ирландия</t>
  </si>
  <si>
    <t>Израиль</t>
  </si>
  <si>
    <t>Италия</t>
  </si>
  <si>
    <t>Япония</t>
  </si>
  <si>
    <t>Люксембург</t>
  </si>
  <si>
    <t>Мексика</t>
  </si>
  <si>
    <t>Нидерланды</t>
  </si>
  <si>
    <t>Новая Зеландия</t>
  </si>
  <si>
    <t>Норвегия</t>
  </si>
  <si>
    <t>Польша</t>
  </si>
  <si>
    <t>Португалия</t>
  </si>
  <si>
    <t>Словакия</t>
  </si>
  <si>
    <t>Словения</t>
  </si>
  <si>
    <t>Испания</t>
  </si>
  <si>
    <t>Швеция</t>
  </si>
  <si>
    <t>Швейцария</t>
  </si>
  <si>
    <t>Великобритания</t>
  </si>
  <si>
    <t>США</t>
  </si>
  <si>
    <t>http://www.oecd.org/statistics/</t>
  </si>
  <si>
    <t>OECD Database</t>
  </si>
  <si>
    <t>Массив получен путем копирования содержимого Excel файла базы данных ОЭСР</t>
  </si>
  <si>
    <t>Республика Корея</t>
  </si>
  <si>
    <t>..</t>
  </si>
  <si>
    <t>пол</t>
  </si>
  <si>
    <t>Пол</t>
  </si>
  <si>
    <t>оба пола</t>
  </si>
  <si>
    <t>мужчины</t>
  </si>
  <si>
    <t>женщины</t>
  </si>
  <si>
    <t>Общий коэффициент смертности по полу в странах-членах ОЭСР, 1960-2010</t>
  </si>
  <si>
    <t>POP_022</t>
  </si>
  <si>
    <t>на 100000 человек</t>
  </si>
  <si>
    <t>на 100000 человек в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</si>
</sst>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6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sz val="10"/>
      <name val="Courier New"/>
      <family val="3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11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8"/>
      <name val="MS Sans Serif"/>
      <family val="2"/>
    </font>
    <font>
      <b/>
      <sz val="12"/>
      <color indexed="18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 tint="-0.49996998906135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5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5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35" borderId="21" xfId="43" applyFont="1" applyFill="1" applyBorder="1" applyAlignment="1" applyProtection="1">
      <alignment horizontal="center" vertical="center"/>
      <protection/>
    </xf>
    <xf numFmtId="0" fontId="4" fillId="36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14" fontId="7" fillId="35" borderId="21" xfId="0" applyNumberFormat="1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43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6" fillId="34" borderId="23" xfId="0" applyFont="1" applyFill="1" applyBorder="1" applyAlignment="1">
      <alignment horizontal="left" vertical="center"/>
    </xf>
    <xf numFmtId="0" fontId="0" fillId="37" borderId="25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36" borderId="25" xfId="0" applyFont="1" applyFill="1" applyBorder="1" applyAlignment="1">
      <alignment horizontal="left" vertical="top" wrapText="1" indent="1"/>
    </xf>
    <xf numFmtId="0" fontId="17" fillId="38" borderId="25" xfId="0" applyFont="1" applyFill="1" applyBorder="1" applyAlignment="1">
      <alignment horizontal="left" vertical="top" wrapText="1" indent="1"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14" fontId="7" fillId="39" borderId="21" xfId="0" applyNumberFormat="1" applyFont="1" applyFill="1" applyBorder="1" applyAlignment="1">
      <alignment horizontal="center" vertical="center"/>
    </xf>
    <xf numFmtId="0" fontId="19" fillId="34" borderId="25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11" fillId="40" borderId="0" xfId="0" applyFont="1" applyFill="1" applyAlignment="1">
      <alignment vertical="center"/>
    </xf>
    <xf numFmtId="0" fontId="7" fillId="35" borderId="18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left" vertical="center"/>
    </xf>
    <xf numFmtId="0" fontId="7" fillId="41" borderId="2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Коэффициент детской смертности</v>
          </cell>
          <cell r="C67">
            <v>62</v>
          </cell>
          <cell r="D67" t="str">
            <v>ChMoR</v>
          </cell>
        </row>
        <row r="68">
          <cell r="B68" t="str">
            <v>Возрастно-половой состав мигрантов</v>
          </cell>
          <cell r="C68">
            <v>63</v>
          </cell>
          <cell r="D68" t="str">
            <v>ASMig</v>
          </cell>
        </row>
        <row r="69">
          <cell r="B69" t="str">
            <v>Соотношение полов</v>
          </cell>
          <cell r="C69">
            <v>64</v>
          </cell>
          <cell r="D69" t="str">
            <v>SeRa</v>
          </cell>
        </row>
        <row r="70">
          <cell r="B70" t="str">
            <v>Младенческая смертность по причинам смерти</v>
          </cell>
          <cell r="C70">
            <v>65</v>
          </cell>
          <cell r="D70" t="str">
            <v>IM_CD</v>
          </cell>
        </row>
        <row r="71">
          <cell r="B71" t="str">
            <v>Вероятность смерти</v>
          </cell>
          <cell r="C71">
            <v>66</v>
          </cell>
          <cell r="D71" t="str">
            <v>ProbD</v>
          </cell>
        </row>
        <row r="72">
          <cell r="B72" t="str">
            <v>Численность людей, приобретших гражданство</v>
          </cell>
          <cell r="C72">
            <v>67</v>
          </cell>
          <cell r="D72" t="str">
            <v>ReCiti</v>
          </cell>
        </row>
        <row r="73">
          <cell r="B73" t="str">
            <v>Таблица смертности</v>
          </cell>
          <cell r="C73">
            <v>68</v>
          </cell>
          <cell r="D73" t="str">
            <v>LT</v>
          </cell>
        </row>
        <row r="74">
          <cell r="B74" t="str">
            <v>Возрастные коэффициенты смертности</v>
          </cell>
          <cell r="C74">
            <v>69</v>
          </cell>
          <cell r="D74" t="str">
            <v>ASDR</v>
          </cell>
        </row>
        <row r="75">
          <cell r="B75" t="str">
            <v>Накопленная рождаемость</v>
          </cell>
          <cell r="C75">
            <v>70</v>
          </cell>
          <cell r="D75" t="str">
            <v>CuFR</v>
          </cell>
        </row>
        <row r="76">
          <cell r="B76" t="str">
            <v>Материнская смертность</v>
          </cell>
          <cell r="C76">
            <v>71</v>
          </cell>
          <cell r="D76" t="str">
            <v>MatMor</v>
          </cell>
        </row>
        <row r="77">
          <cell r="B77" t="str">
            <v>Коэффициент материнской смертности</v>
          </cell>
          <cell r="C77">
            <v>72</v>
          </cell>
          <cell r="D77" t="str">
            <v>MaMoR</v>
          </cell>
        </row>
        <row r="78">
          <cell r="B78" t="str">
            <v>Суммарный коэффициент разводимости</v>
          </cell>
          <cell r="C78">
            <v>73</v>
          </cell>
          <cell r="D78" t="str">
            <v>TDiR</v>
          </cell>
        </row>
        <row r="79">
          <cell r="B79" t="str">
            <v>Корректировка численности населения</v>
          </cell>
          <cell r="C79">
            <v>74</v>
          </cell>
          <cell r="D79" t="str">
            <v>CorPop</v>
          </cell>
        </row>
        <row r="80">
          <cell r="B80" t="str">
            <v>Суммарный коэффициент первых браков</v>
          </cell>
          <cell r="C80">
            <v>75</v>
          </cell>
          <cell r="D80" t="str">
            <v>T1MR</v>
          </cell>
        </row>
        <row r="81">
          <cell r="B81" t="str">
            <v>Доля трудоспособного населения</v>
          </cell>
          <cell r="C81">
            <v>76</v>
          </cell>
          <cell r="D81" t="str">
            <v>PWAP</v>
          </cell>
        </row>
        <row r="82">
          <cell r="B82" t="str">
            <v>Число легальных абортов на 1000 женщин в возрасте 15-49 лет</v>
          </cell>
          <cell r="C82">
            <v>77</v>
          </cell>
          <cell r="D82" t="str">
            <v>LeAb1549</v>
          </cell>
        </row>
        <row r="83">
          <cell r="B83" t="str">
            <v>Компоненты изменения числа рождений</v>
          </cell>
          <cell r="C83">
            <v>78</v>
          </cell>
          <cell r="D83" t="str">
            <v>ComCNB</v>
          </cell>
        </row>
        <row r="84">
          <cell r="B84" t="str">
            <v>Структура рождений по очередности рождения</v>
          </cell>
          <cell r="C84">
            <v>79</v>
          </cell>
          <cell r="D84" t="str">
            <v>SBBO</v>
          </cell>
        </row>
        <row r="85">
          <cell r="B85" t="str">
            <v>Коэффициент суммарной брачности</v>
          </cell>
          <cell r="C85">
            <v>80</v>
          </cell>
          <cell r="D85" t="str">
            <v>TMR</v>
          </cell>
        </row>
        <row r="86">
          <cell r="B86" t="str">
            <v>Средний возраст мужчин при вступлении в первый брак</v>
          </cell>
          <cell r="C86">
            <v>81</v>
          </cell>
          <cell r="D86" t="str">
            <v>MAM1M</v>
          </cell>
        </row>
        <row r="87">
          <cell r="B87" t="str">
            <v>Условный средний возраст при вступлении в первый брак</v>
          </cell>
          <cell r="C87">
            <v>82</v>
          </cell>
          <cell r="D87" t="str">
            <v>SMA1M</v>
          </cell>
        </row>
        <row r="88">
          <cell r="B88" t="str">
            <v>Доля вступавших в брак к возрасту</v>
          </cell>
          <cell r="C88">
            <v>83</v>
          </cell>
          <cell r="D88" t="str">
            <v>PEM</v>
          </cell>
        </row>
        <row r="89">
          <cell r="B89" t="str">
            <v>Средний возраст при вступлении в первый брак</v>
          </cell>
          <cell r="C89">
            <v>84</v>
          </cell>
          <cell r="D89" t="str">
            <v>MA1M</v>
          </cell>
        </row>
        <row r="90">
          <cell r="B90" t="str">
            <v>Число абортов на 1000 женщин в возрасте 15-49 лет</v>
          </cell>
          <cell r="C90">
            <v>85</v>
          </cell>
          <cell r="D90" t="str">
            <v>AbW1549</v>
          </cell>
        </row>
        <row r="91">
          <cell r="B91" t="str">
            <v>Доля повторных браков</v>
          </cell>
          <cell r="C91">
            <v>86</v>
          </cell>
          <cell r="D91" t="str">
            <v>Per2Ma</v>
          </cell>
        </row>
        <row r="92">
          <cell r="B92" t="str">
            <v>Возрастные коэффициенты брачности</v>
          </cell>
          <cell r="C92">
            <v>87</v>
          </cell>
          <cell r="D92" t="str">
            <v>ASMR</v>
          </cell>
        </row>
        <row r="93">
          <cell r="B93" t="str">
            <v>Средний возраст при вступлении в брак</v>
          </cell>
          <cell r="C93">
            <v>88</v>
          </cell>
          <cell r="D93" t="str">
            <v>MAM</v>
          </cell>
        </row>
        <row r="94">
          <cell r="B94" t="str">
            <v>Возрастные коэффициенты разводимости</v>
          </cell>
          <cell r="C94">
            <v>89</v>
          </cell>
          <cell r="D94" t="str">
            <v>ASDiR</v>
          </cell>
        </row>
        <row r="95">
          <cell r="B95" t="str">
            <v>Доля разводов с общими детьми</v>
          </cell>
          <cell r="C95">
            <v>90</v>
          </cell>
          <cell r="D95" t="str">
            <v>PDCC</v>
          </cell>
        </row>
        <row r="96">
          <cell r="B96" t="str">
            <v>Этническая структура населения</v>
          </cell>
          <cell r="C96">
            <v>91</v>
          </cell>
          <cell r="D96" t="str">
            <v>Ethnic</v>
          </cell>
        </row>
        <row r="97">
          <cell r="B97" t="str">
            <v>Коэффициент миграции</v>
          </cell>
          <cell r="C97">
            <v>92</v>
          </cell>
          <cell r="D97" t="str">
            <v>MigRate</v>
          </cell>
        </row>
        <row r="98">
          <cell r="B98" t="str">
            <v>Население по продолжительности проживания</v>
          </cell>
          <cell r="C98">
            <v>93</v>
          </cell>
          <cell r="D98" t="str">
            <v>PDL</v>
          </cell>
        </row>
        <row r="99">
          <cell r="B99" t="str">
            <v>Вторичное соотношение полов</v>
          </cell>
          <cell r="C99">
            <v>94</v>
          </cell>
          <cell r="D99" t="str">
            <v>SRB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  <row r="559">
          <cell r="B559" t="str">
            <v>2004 (без Чечни)</v>
          </cell>
          <cell r="D559" t="str">
            <v>2004_bc</v>
          </cell>
        </row>
        <row r="560">
          <cell r="B560" t="str">
            <v>2004 (с Чечней)</v>
          </cell>
          <cell r="D560" t="str">
            <v>2004_sc</v>
          </cell>
        </row>
        <row r="561">
          <cell r="B561" t="str">
            <v>1975/76</v>
          </cell>
          <cell r="D561" t="str">
            <v>1975_1976</v>
          </cell>
        </row>
        <row r="562">
          <cell r="B562" t="str">
            <v>1976/77</v>
          </cell>
          <cell r="D562" t="str">
            <v>1976_1977</v>
          </cell>
        </row>
        <row r="563">
          <cell r="B563" t="str">
            <v>1977/78</v>
          </cell>
          <cell r="D563" t="str">
            <v>1977_1978</v>
          </cell>
        </row>
        <row r="564">
          <cell r="B564" t="str">
            <v>1978/79</v>
          </cell>
          <cell r="D564" t="str">
            <v>1978_1979</v>
          </cell>
        </row>
        <row r="565">
          <cell r="B565" t="str">
            <v>1979/80</v>
          </cell>
          <cell r="D565" t="str">
            <v>1979_1980</v>
          </cell>
        </row>
        <row r="566">
          <cell r="B566" t="str">
            <v>1980/81</v>
          </cell>
          <cell r="D566" t="str">
            <v>1980_1981</v>
          </cell>
        </row>
        <row r="567">
          <cell r="B567" t="str">
            <v>1981/82</v>
          </cell>
          <cell r="D567" t="str">
            <v>1981_1982</v>
          </cell>
        </row>
        <row r="568">
          <cell r="B568" t="str">
            <v>1988/89</v>
          </cell>
          <cell r="D568" t="str">
            <v>1988_1989</v>
          </cell>
        </row>
        <row r="569">
          <cell r="B569" t="str">
            <v>1989/90</v>
          </cell>
          <cell r="D569" t="str">
            <v>1989_1990</v>
          </cell>
        </row>
        <row r="570">
          <cell r="B570" t="str">
            <v>1990/91</v>
          </cell>
          <cell r="D570" t="str">
            <v>1990_1991</v>
          </cell>
        </row>
        <row r="571">
          <cell r="B571" t="str">
            <v>1991/92</v>
          </cell>
          <cell r="D571" t="str">
            <v>1991_1992</v>
          </cell>
        </row>
        <row r="572">
          <cell r="B572" t="str">
            <v>1992/93</v>
          </cell>
          <cell r="D572" t="str">
            <v>1992_1993</v>
          </cell>
        </row>
        <row r="573">
          <cell r="B573" t="str">
            <v>1994/95</v>
          </cell>
          <cell r="D573" t="str">
            <v>1994_1995</v>
          </cell>
        </row>
        <row r="574">
          <cell r="B574" t="str">
            <v>1995/96</v>
          </cell>
          <cell r="D574" t="str">
            <v>1995_1996</v>
          </cell>
        </row>
        <row r="575">
          <cell r="B575" t="str">
            <v>1996/97</v>
          </cell>
          <cell r="D575" t="str">
            <v>1996_1997</v>
          </cell>
        </row>
        <row r="576">
          <cell r="B576" t="str">
            <v>1998/99</v>
          </cell>
          <cell r="D576" t="str">
            <v>1998_1999</v>
          </cell>
        </row>
        <row r="577">
          <cell r="B577" t="str">
            <v>2000/01</v>
          </cell>
          <cell r="D577" t="str">
            <v>2000_2001</v>
          </cell>
        </row>
        <row r="578">
          <cell r="B578" t="str">
            <v>2003/04</v>
          </cell>
          <cell r="D578" t="str">
            <v>2003_2004</v>
          </cell>
        </row>
        <row r="579">
          <cell r="B579" t="str">
            <v>2004/05</v>
          </cell>
          <cell r="D579" t="str">
            <v>2004_2005</v>
          </cell>
        </row>
        <row r="580">
          <cell r="B580" t="str">
            <v>2005/06</v>
          </cell>
          <cell r="D580" t="str">
            <v>2005_2006</v>
          </cell>
        </row>
        <row r="581">
          <cell r="B581" t="str">
            <v>2006/07</v>
          </cell>
          <cell r="D581" t="str">
            <v>2006_2007</v>
          </cell>
        </row>
        <row r="582">
          <cell r="B582" t="str">
            <v>2006-2010</v>
          </cell>
          <cell r="D582" t="str">
            <v>2006_2010</v>
          </cell>
        </row>
        <row r="583">
          <cell r="B583" t="str">
            <v>1958/1959</v>
          </cell>
          <cell r="D583" t="str">
            <v>1958_1959</v>
          </cell>
        </row>
        <row r="584">
          <cell r="B584" t="str">
            <v>1961/1962</v>
          </cell>
          <cell r="D584" t="str">
            <v>1961_1962</v>
          </cell>
        </row>
        <row r="585">
          <cell r="B585" t="str">
            <v>1962/1963</v>
          </cell>
          <cell r="D585" t="str">
            <v>1962_1963</v>
          </cell>
        </row>
        <row r="586">
          <cell r="B586" t="str">
            <v>1963/1964</v>
          </cell>
          <cell r="D586" t="str">
            <v>1963_1964</v>
          </cell>
        </row>
        <row r="587">
          <cell r="B587" t="str">
            <v>1964/1965</v>
          </cell>
          <cell r="D587" t="str">
            <v>1964_1965</v>
          </cell>
        </row>
        <row r="588">
          <cell r="B588" t="str">
            <v>1965/1966</v>
          </cell>
          <cell r="D588" t="str">
            <v>1965_1966</v>
          </cell>
        </row>
        <row r="589">
          <cell r="B589" t="str">
            <v>1966/1967</v>
          </cell>
          <cell r="D589" t="str">
            <v>1966_1967</v>
          </cell>
        </row>
        <row r="590">
          <cell r="B590" t="str">
            <v>1967/1968</v>
          </cell>
          <cell r="D590" t="str">
            <v>1967_1968</v>
          </cell>
        </row>
        <row r="591">
          <cell r="B591" t="str">
            <v>1968/1969</v>
          </cell>
          <cell r="D591" t="str">
            <v>1968_1969</v>
          </cell>
        </row>
        <row r="592">
          <cell r="B592" t="str">
            <v>1969/1970</v>
          </cell>
          <cell r="D592" t="str">
            <v>1969_1970</v>
          </cell>
        </row>
        <row r="593">
          <cell r="B593" t="str">
            <v>1970/1971</v>
          </cell>
          <cell r="D593" t="str">
            <v>1970_1971</v>
          </cell>
        </row>
        <row r="594">
          <cell r="B594" t="str">
            <v>1971/1972</v>
          </cell>
          <cell r="D594" t="str">
            <v>1971_1972</v>
          </cell>
        </row>
        <row r="595">
          <cell r="B595" t="str">
            <v>1972/1973</v>
          </cell>
          <cell r="D595" t="str">
            <v>1972_1973</v>
          </cell>
        </row>
        <row r="596">
          <cell r="B596" t="str">
            <v>1973/1974</v>
          </cell>
          <cell r="D596" t="str">
            <v>1973_1974</v>
          </cell>
        </row>
        <row r="597">
          <cell r="B597" t="str">
            <v>1975/1976</v>
          </cell>
          <cell r="D597" t="str">
            <v>1975_1976</v>
          </cell>
        </row>
        <row r="598">
          <cell r="B598" t="str">
            <v>1976/1977</v>
          </cell>
          <cell r="D598" t="str">
            <v>1976_1977</v>
          </cell>
        </row>
        <row r="599">
          <cell r="B599" t="str">
            <v>1977/1978</v>
          </cell>
          <cell r="D599" t="str">
            <v>1977_1978</v>
          </cell>
        </row>
        <row r="600">
          <cell r="B600" t="str">
            <v>1978/1979</v>
          </cell>
          <cell r="D600" t="str">
            <v>1978_1979</v>
          </cell>
        </row>
        <row r="601">
          <cell r="B601" t="str">
            <v>1979/1980</v>
          </cell>
          <cell r="D601" t="str">
            <v>1979_1980</v>
          </cell>
        </row>
        <row r="602">
          <cell r="B602" t="str">
            <v>1980/81</v>
          </cell>
          <cell r="D602" t="str">
            <v>1980_1981</v>
          </cell>
        </row>
        <row r="603">
          <cell r="B603" t="str">
            <v>1981/82</v>
          </cell>
          <cell r="D603" t="str">
            <v>1981_1982</v>
          </cell>
        </row>
        <row r="604">
          <cell r="B604" t="str">
            <v>1982/83</v>
          </cell>
          <cell r="D604" t="str">
            <v>1982_1983</v>
          </cell>
        </row>
        <row r="605">
          <cell r="B605" t="str">
            <v>1983/84</v>
          </cell>
          <cell r="D605" t="str">
            <v>1983_1984</v>
          </cell>
        </row>
        <row r="606">
          <cell r="B606" t="str">
            <v>1984/85</v>
          </cell>
          <cell r="D606" t="str">
            <v>1984_1985</v>
          </cell>
        </row>
        <row r="607">
          <cell r="B607" t="str">
            <v>1985/86</v>
          </cell>
          <cell r="D607" t="str">
            <v>1985_1986</v>
          </cell>
        </row>
        <row r="608">
          <cell r="B608" t="str">
            <v>1986/87</v>
          </cell>
          <cell r="D608" t="str">
            <v>1986_1987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Бывшая Югославская Республика 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migCIS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Малые страны Карибского региона</v>
          </cell>
          <cell r="D375" t="str">
            <v>CSS</v>
          </cell>
        </row>
        <row r="376">
          <cell r="B376" t="str">
            <v>Прочие малые страны</v>
          </cell>
          <cell r="D376" t="str">
            <v>PSS</v>
          </cell>
        </row>
        <row r="377">
          <cell r="B377" t="str">
            <v>Малые страны на островах Тихого океана</v>
          </cell>
          <cell r="D377" t="str">
            <v>SST</v>
          </cell>
        </row>
        <row r="378">
          <cell r="B378" t="str">
            <v>Малые страны</v>
          </cell>
          <cell r="D378" t="str">
            <v>OSS</v>
          </cell>
        </row>
        <row r="379">
          <cell r="B379" t="str">
            <v>Приднестровье</v>
          </cell>
          <cell r="D379" t="str">
            <v>PriDnes</v>
          </cell>
        </row>
        <row r="380">
          <cell r="B380" t="str">
            <v>из стран СНГ и Балтии</v>
          </cell>
          <cell r="D380" t="str">
            <v>CIS_Ba</v>
          </cell>
        </row>
        <row r="381">
          <cell r="B381" t="str">
            <v>в том числе:</v>
          </cell>
          <cell r="D381" t="str">
            <v>Of_Them</v>
          </cell>
        </row>
        <row r="382">
          <cell r="B382" t="str">
            <v>из других зарубежных стран</v>
          </cell>
          <cell r="D382" t="str">
            <v>Another</v>
          </cell>
        </row>
        <row r="383">
          <cell r="B383" t="str">
            <v>Абхазия</v>
          </cell>
          <cell r="D383" t="str">
            <v>Abhkaz</v>
          </cell>
        </row>
        <row r="384">
          <cell r="B384" t="str">
            <v>Сербия </v>
          </cell>
          <cell r="D384" t="str">
            <v>Serbia</v>
          </cell>
        </row>
        <row r="385">
          <cell r="B385" t="str">
            <v>Южная Осетия</v>
          </cell>
          <cell r="D385" t="str">
            <v>Sou_Os</v>
          </cell>
        </row>
        <row r="386">
          <cell r="B386" t="str">
            <v>Кот-д’Ивуар (Берег Слоновой Кости)</v>
          </cell>
          <cell r="D386" t="str">
            <v>KotD</v>
          </cell>
        </row>
        <row r="387">
          <cell r="B387" t="str">
            <v>Федеративные Штаты Микронезии</v>
          </cell>
          <cell r="D387" t="str">
            <v>FedStaMic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5"/>
  <sheetViews>
    <sheetView tabSelected="1" zoomScale="85" zoomScaleNormal="85" zoomScalePageLayoutView="0" workbookViewId="0" topLeftCell="A1">
      <selection activeCell="D3" sqref="D3"/>
    </sheetView>
  </sheetViews>
  <sheetFormatPr defaultColWidth="9.125" defaultRowHeight="12.75"/>
  <cols>
    <col min="1" max="1" width="5.375" style="1" customWidth="1"/>
    <col min="2" max="2" width="7.625" style="1" customWidth="1"/>
    <col min="3" max="3" width="40.50390625" style="1" customWidth="1"/>
    <col min="4" max="4" width="77.125" style="2" customWidth="1"/>
    <col min="5" max="5" width="10.375" style="2" customWidth="1"/>
    <col min="6" max="6" width="20.50390625" style="2" customWidth="1"/>
    <col min="7" max="7" width="8.625" style="2" customWidth="1"/>
    <col min="8" max="57" width="8.625" style="1" customWidth="1"/>
    <col min="58" max="62" width="5.875" style="1" customWidth="1"/>
    <col min="63" max="16384" width="9.125" style="1" customWidth="1"/>
  </cols>
  <sheetData>
    <row r="1" spans="2:14" s="8" customFormat="1" ht="30" thickBot="1">
      <c r="B1" s="53" t="s">
        <v>118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7" s="8" customFormat="1" ht="18" thickTop="1">
      <c r="A2" s="8">
        <v>1</v>
      </c>
      <c r="B2" s="8">
        <v>1</v>
      </c>
      <c r="C2" s="10" t="s">
        <v>3</v>
      </c>
      <c r="D2" s="27" t="s">
        <v>4</v>
      </c>
      <c r="E2" s="34"/>
      <c r="F2" s="9"/>
      <c r="G2" s="9"/>
    </row>
    <row r="3" spans="1:7" s="8" customFormat="1" ht="15.75" thickBot="1">
      <c r="A3" s="8">
        <v>1</v>
      </c>
      <c r="B3" s="8">
        <v>2</v>
      </c>
      <c r="C3" s="14" t="s">
        <v>117</v>
      </c>
      <c r="D3" s="26" t="s">
        <v>167</v>
      </c>
      <c r="E3" s="35"/>
      <c r="F3" s="9"/>
      <c r="G3" s="9"/>
    </row>
    <row r="4" spans="1:7" s="8" customFormat="1" ht="16.5" thickBot="1" thickTop="1">
      <c r="A4" s="8">
        <v>1</v>
      </c>
      <c r="B4" s="8">
        <v>3</v>
      </c>
      <c r="C4" s="14" t="s">
        <v>114</v>
      </c>
      <c r="D4" s="15">
        <f>INDEX('[1]показатели'!$C$3:$C$99,MATCH(D2,'[1]показатели'!$B$3:$B$99,0))</f>
        <v>1</v>
      </c>
      <c r="E4" s="36"/>
      <c r="F4" s="9"/>
      <c r="G4" s="9"/>
    </row>
    <row r="5" spans="1:7" s="8" customFormat="1" ht="16.5" thickBot="1" thickTop="1">
      <c r="A5" s="8">
        <v>1</v>
      </c>
      <c r="B5" s="8">
        <v>4</v>
      </c>
      <c r="C5" s="14" t="s">
        <v>112</v>
      </c>
      <c r="D5" s="15" t="str">
        <f>INDEX('[1]показатели'!$D$3:$D$99,MATCH(D2,'[1]показатели'!$B$3:$B$99,0))</f>
        <v>CMR</v>
      </c>
      <c r="E5" s="36"/>
      <c r="F5" s="9"/>
      <c r="G5" s="9"/>
    </row>
    <row r="6" spans="1:7" s="8" customFormat="1" ht="16.5" thickBot="1" thickTop="1">
      <c r="A6" s="8">
        <v>1</v>
      </c>
      <c r="B6" s="8">
        <v>5</v>
      </c>
      <c r="C6" s="13" t="s">
        <v>107</v>
      </c>
      <c r="D6" s="15">
        <v>3</v>
      </c>
      <c r="E6" s="36"/>
      <c r="F6" s="9"/>
      <c r="G6" s="9"/>
    </row>
    <row r="7" spans="3:7" s="8" customFormat="1" ht="16.5" thickBot="1" thickTop="1">
      <c r="C7" s="9"/>
      <c r="D7" s="7"/>
      <c r="E7" s="37"/>
      <c r="F7" s="9"/>
      <c r="G7" s="9"/>
    </row>
    <row r="8" spans="1:7" s="8" customFormat="1" ht="18.75" thickBot="1" thickTop="1">
      <c r="A8" s="8">
        <v>1</v>
      </c>
      <c r="B8" s="8">
        <v>100</v>
      </c>
      <c r="C8" s="16" t="s">
        <v>6</v>
      </c>
      <c r="D8" s="17">
        <v>2</v>
      </c>
      <c r="E8" s="38"/>
      <c r="F8" s="9"/>
      <c r="G8" s="9"/>
    </row>
    <row r="9" spans="1:7" s="8" customFormat="1" ht="15.75" customHeight="1" thickBot="1" thickTop="1">
      <c r="A9" s="8">
        <v>1</v>
      </c>
      <c r="B9" s="8">
        <v>111</v>
      </c>
      <c r="C9" s="14" t="s">
        <v>115</v>
      </c>
      <c r="D9" s="17" t="s">
        <v>162</v>
      </c>
      <c r="E9" s="38"/>
      <c r="F9" s="9"/>
      <c r="G9" s="9"/>
    </row>
    <row r="10" spans="1:7" s="8" customFormat="1" ht="16.5" thickBot="1" thickTop="1">
      <c r="A10" s="8">
        <v>1</v>
      </c>
      <c r="B10" s="8">
        <v>112</v>
      </c>
      <c r="C10" s="11" t="s">
        <v>116</v>
      </c>
      <c r="D10" s="15">
        <f>INDEX('[1]категории'!$C$3:$C$21,MATCH(D9,'[1]категории'!$B$3:$B$21,0))</f>
        <v>8</v>
      </c>
      <c r="E10" s="36"/>
      <c r="G10" s="9"/>
    </row>
    <row r="11" spans="1:7" s="8" customFormat="1" ht="16.5" thickBot="1" thickTop="1">
      <c r="A11" s="8">
        <v>1</v>
      </c>
      <c r="B11" s="8">
        <v>113</v>
      </c>
      <c r="C11" s="11" t="s">
        <v>105</v>
      </c>
      <c r="D11" s="15" t="str">
        <f>INDEX('[1]категории'!$D$3:$D$21,MATCH(D9,'[1]категории'!$B$3:$B$21,0))</f>
        <v>sex</v>
      </c>
      <c r="E11" s="36"/>
      <c r="G11" s="9"/>
    </row>
    <row r="12" spans="1:7" s="8" customFormat="1" ht="18.75" thickBot="1" thickTop="1">
      <c r="A12" s="8">
        <v>1</v>
      </c>
      <c r="B12" s="8">
        <v>114</v>
      </c>
      <c r="C12" s="18" t="s">
        <v>106</v>
      </c>
      <c r="D12" s="17">
        <v>3</v>
      </c>
      <c r="E12" s="38"/>
      <c r="F12" s="9"/>
      <c r="G12" s="9"/>
    </row>
    <row r="13" spans="3:7" s="8" customFormat="1" ht="16.5" thickBot="1" thickTop="1">
      <c r="C13" s="9"/>
      <c r="D13" s="7"/>
      <c r="E13" s="37"/>
      <c r="F13" s="9"/>
      <c r="G13" s="9"/>
    </row>
    <row r="14" spans="1:7" s="8" customFormat="1" ht="18.75" thickBot="1" thickTop="1">
      <c r="A14" s="8">
        <v>1</v>
      </c>
      <c r="B14" s="8">
        <v>120</v>
      </c>
      <c r="C14" s="16" t="s">
        <v>6</v>
      </c>
      <c r="D14" s="17">
        <v>1</v>
      </c>
      <c r="E14" s="38"/>
      <c r="F14" s="9"/>
      <c r="G14" s="9"/>
    </row>
    <row r="15" spans="1:7" s="8" customFormat="1" ht="15.75" customHeight="1" thickBot="1" thickTop="1">
      <c r="A15" s="8">
        <v>1</v>
      </c>
      <c r="B15" s="8">
        <v>121</v>
      </c>
      <c r="C15" s="14" t="s">
        <v>115</v>
      </c>
      <c r="D15" s="17" t="s">
        <v>121</v>
      </c>
      <c r="E15" s="38"/>
      <c r="F15" s="9"/>
      <c r="G15" s="9"/>
    </row>
    <row r="16" spans="1:7" s="8" customFormat="1" ht="16.5" thickBot="1" thickTop="1">
      <c r="A16" s="8">
        <v>1</v>
      </c>
      <c r="B16" s="8">
        <v>122</v>
      </c>
      <c r="C16" s="11" t="s">
        <v>116</v>
      </c>
      <c r="D16" s="15">
        <f>INDEX('[1]категории'!$C$3:$C$21,MATCH(D15,'[1]категории'!$B$3:$B$21,0))</f>
        <v>13</v>
      </c>
      <c r="E16" s="36"/>
      <c r="G16" s="9"/>
    </row>
    <row r="17" spans="1:7" s="8" customFormat="1" ht="16.5" thickBot="1" thickTop="1">
      <c r="A17" s="8">
        <v>1</v>
      </c>
      <c r="B17" s="8">
        <v>123</v>
      </c>
      <c r="C17" s="11" t="s">
        <v>105</v>
      </c>
      <c r="D17" s="15" t="str">
        <f>INDEX('[1]категории'!$D$3:$D$21,MATCH(D15,'[1]категории'!$B$3:$B$21,0))</f>
        <v>World</v>
      </c>
      <c r="E17" s="36"/>
      <c r="G17" s="9"/>
    </row>
    <row r="18" spans="1:7" s="8" customFormat="1" ht="18.75" thickBot="1" thickTop="1">
      <c r="A18" s="8">
        <v>1</v>
      </c>
      <c r="B18" s="8">
        <v>124</v>
      </c>
      <c r="C18" s="18" t="s">
        <v>106</v>
      </c>
      <c r="D18" s="17">
        <f>74-41</f>
        <v>33</v>
      </c>
      <c r="E18" s="38"/>
      <c r="F18" s="9"/>
      <c r="G18" s="9"/>
    </row>
    <row r="19" spans="3:7" s="8" customFormat="1" ht="16.5" thickBot="1" thickTop="1">
      <c r="C19" s="9"/>
      <c r="D19" s="7"/>
      <c r="E19" s="37"/>
      <c r="F19" s="9"/>
      <c r="G19" s="9"/>
    </row>
    <row r="20" spans="1:7" s="8" customFormat="1" ht="18.75" thickBot="1" thickTop="1">
      <c r="A20" s="8">
        <v>1</v>
      </c>
      <c r="B20" s="8">
        <v>200</v>
      </c>
      <c r="C20" s="10" t="s">
        <v>11</v>
      </c>
      <c r="D20" s="17">
        <v>1</v>
      </c>
      <c r="E20" s="38"/>
      <c r="F20" s="9"/>
      <c r="G20" s="9"/>
    </row>
    <row r="21" spans="1:7" s="8" customFormat="1" ht="15.75" customHeight="1" thickBot="1" thickTop="1">
      <c r="A21" s="8">
        <v>1</v>
      </c>
      <c r="B21" s="8">
        <v>211</v>
      </c>
      <c r="C21" s="14" t="s">
        <v>115</v>
      </c>
      <c r="D21" s="17" t="s">
        <v>15</v>
      </c>
      <c r="E21" s="38"/>
      <c r="F21" s="9"/>
      <c r="G21" s="9"/>
    </row>
    <row r="22" spans="1:7" s="8" customFormat="1" ht="16.5" thickBot="1" thickTop="1">
      <c r="A22" s="8">
        <v>1</v>
      </c>
      <c r="B22" s="8">
        <v>212</v>
      </c>
      <c r="C22" s="11" t="s">
        <v>116</v>
      </c>
      <c r="D22" s="15">
        <f>INDEX('[1]категории'!$C$3:$C$21,MATCH(D21,'[1]категории'!$B$3:$B$21,0))</f>
        <v>2</v>
      </c>
      <c r="E22" s="36"/>
      <c r="G22" s="9"/>
    </row>
    <row r="23" spans="1:7" s="8" customFormat="1" ht="16.5" thickBot="1" thickTop="1">
      <c r="A23" s="8">
        <v>1</v>
      </c>
      <c r="B23" s="8">
        <v>213</v>
      </c>
      <c r="C23" s="11" t="s">
        <v>105</v>
      </c>
      <c r="D23" s="15" t="str">
        <f>INDEX('[1]категории'!$D$3:$D$21,MATCH(D21,'[1]категории'!$B$3:$B$21,0))</f>
        <v>YEAR</v>
      </c>
      <c r="E23" s="36"/>
      <c r="G23" s="9"/>
    </row>
    <row r="24" spans="1:7" s="8" customFormat="1" ht="18.75" thickBot="1" thickTop="1">
      <c r="A24" s="8">
        <v>1</v>
      </c>
      <c r="B24" s="8">
        <v>214</v>
      </c>
      <c r="C24" s="12" t="s">
        <v>108</v>
      </c>
      <c r="D24" s="17">
        <v>51</v>
      </c>
      <c r="E24" s="38"/>
      <c r="F24" s="9"/>
      <c r="G24" s="9"/>
    </row>
    <row r="25" spans="3:7" s="8" customFormat="1" ht="9.75" customHeight="1" thickBot="1" thickTop="1">
      <c r="C25" s="9"/>
      <c r="D25" s="7"/>
      <c r="E25" s="37"/>
      <c r="F25" s="9"/>
      <c r="G25" s="9"/>
    </row>
    <row r="26" spans="1:7" s="8" customFormat="1" ht="18.75" thickBot="1" thickTop="1">
      <c r="A26" s="8">
        <v>1</v>
      </c>
      <c r="B26" s="8">
        <v>14</v>
      </c>
      <c r="C26" s="13" t="s">
        <v>22</v>
      </c>
      <c r="D26" s="17" t="s">
        <v>158</v>
      </c>
      <c r="E26" s="38"/>
      <c r="F26" s="9"/>
      <c r="G26" s="9"/>
    </row>
    <row r="27" spans="3:7" s="8" customFormat="1" ht="9.75" customHeight="1" thickBot="1" thickTop="1">
      <c r="C27" s="9"/>
      <c r="D27" s="7"/>
      <c r="E27" s="37"/>
      <c r="F27" s="9"/>
      <c r="G27" s="9"/>
    </row>
    <row r="28" spans="1:7" s="8" customFormat="1" ht="16.5" thickBot="1" thickTop="1">
      <c r="A28" s="8">
        <v>1</v>
      </c>
      <c r="B28" s="8">
        <v>15</v>
      </c>
      <c r="C28" s="13" t="s">
        <v>109</v>
      </c>
      <c r="D28" s="24" t="s">
        <v>157</v>
      </c>
      <c r="E28" s="39"/>
      <c r="F28" s="9"/>
      <c r="G28" s="9"/>
    </row>
    <row r="29" spans="3:7" s="8" customFormat="1" ht="9.75" customHeight="1" thickBot="1" thickTop="1">
      <c r="C29" s="9"/>
      <c r="D29" s="7"/>
      <c r="E29" s="37"/>
      <c r="F29" s="9"/>
      <c r="G29" s="9"/>
    </row>
    <row r="30" spans="1:7" s="8" customFormat="1" ht="18.75" thickBot="1" thickTop="1">
      <c r="A30" s="8">
        <v>1</v>
      </c>
      <c r="B30" s="8">
        <v>16</v>
      </c>
      <c r="C30" s="13" t="s">
        <v>28</v>
      </c>
      <c r="D30" s="17" t="s">
        <v>170</v>
      </c>
      <c r="E30" s="38"/>
      <c r="F30" s="57" t="s">
        <v>169</v>
      </c>
      <c r="G30" s="9"/>
    </row>
    <row r="31" spans="3:7" s="8" customFormat="1" ht="9.75" customHeight="1" thickBot="1" thickTop="1">
      <c r="C31" s="9"/>
      <c r="D31" s="7"/>
      <c r="E31" s="37"/>
      <c r="F31" s="9"/>
      <c r="G31" s="9"/>
    </row>
    <row r="32" spans="1:7" s="8" customFormat="1" ht="18.75" thickBot="1" thickTop="1">
      <c r="A32" s="8">
        <v>1</v>
      </c>
      <c r="B32" s="8">
        <v>17</v>
      </c>
      <c r="C32" s="13" t="s">
        <v>113</v>
      </c>
      <c r="D32" s="28">
        <v>41170</v>
      </c>
      <c r="E32" s="40"/>
      <c r="F32" s="9"/>
      <c r="G32" s="9"/>
    </row>
    <row r="33" spans="3:7" s="8" customFormat="1" ht="9.75" customHeight="1" thickBot="1" thickTop="1">
      <c r="C33" s="9"/>
      <c r="D33" s="7"/>
      <c r="E33" s="37"/>
      <c r="F33" s="9"/>
      <c r="G33" s="9"/>
    </row>
    <row r="34" spans="1:7" s="8" customFormat="1" ht="18.75" thickBot="1" thickTop="1">
      <c r="A34" s="8">
        <v>1</v>
      </c>
      <c r="B34" s="8">
        <v>18</v>
      </c>
      <c r="C34" s="13" t="s">
        <v>110</v>
      </c>
      <c r="D34" s="50">
        <f ca="1">TODAY()</f>
        <v>41254</v>
      </c>
      <c r="E34" s="38"/>
      <c r="F34" s="9"/>
      <c r="G34" s="9"/>
    </row>
    <row r="35" spans="3:7" s="8" customFormat="1" ht="9.75" customHeight="1" thickBot="1" thickTop="1">
      <c r="C35" s="9"/>
      <c r="D35" s="7"/>
      <c r="E35" s="37"/>
      <c r="F35" s="9"/>
      <c r="G35" s="9"/>
    </row>
    <row r="36" spans="1:7" s="8" customFormat="1" ht="18.75" thickBot="1" thickTop="1">
      <c r="A36" s="8">
        <v>1</v>
      </c>
      <c r="B36" s="8">
        <v>19</v>
      </c>
      <c r="C36" s="13" t="s">
        <v>111</v>
      </c>
      <c r="D36" s="17" t="s">
        <v>122</v>
      </c>
      <c r="E36" s="38"/>
      <c r="F36" s="9"/>
      <c r="G36" s="9"/>
    </row>
    <row r="37" spans="1:5" ht="9.75" customHeight="1" thickBot="1" thickTop="1">
      <c r="A37" s="8"/>
      <c r="C37" s="2"/>
      <c r="E37" s="41"/>
    </row>
    <row r="38" spans="1:7" s="8" customFormat="1" ht="18.75" thickBot="1" thickTop="1">
      <c r="A38" s="8">
        <v>1</v>
      </c>
      <c r="B38" s="8">
        <v>20</v>
      </c>
      <c r="C38" s="13" t="s">
        <v>19</v>
      </c>
      <c r="D38" s="17" t="s">
        <v>168</v>
      </c>
      <c r="E38" s="38"/>
      <c r="F38" s="9"/>
      <c r="G38" s="9"/>
    </row>
    <row r="39" spans="1:3" ht="9.75" customHeight="1" thickBot="1" thickTop="1">
      <c r="A39" s="8"/>
      <c r="C39" s="2"/>
    </row>
    <row r="40" spans="1:43" s="8" customFormat="1" ht="18.75" thickBot="1" thickTop="1">
      <c r="A40" s="8">
        <v>1</v>
      </c>
      <c r="B40" s="8">
        <v>21</v>
      </c>
      <c r="C40" s="13" t="s">
        <v>119</v>
      </c>
      <c r="D40" s="55" t="s">
        <v>159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</row>
    <row r="41" ht="15.75" thickTop="1">
      <c r="A41" s="8"/>
    </row>
    <row r="42" spans="1:62" ht="15">
      <c r="A42" s="8"/>
      <c r="B42" s="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6" s="20" customFormat="1" ht="15">
      <c r="A43" s="19"/>
      <c r="B43" s="19"/>
      <c r="C43" s="25" t="s">
        <v>120</v>
      </c>
      <c r="D43" s="21"/>
      <c r="E43" s="21"/>
      <c r="F43" s="21"/>
    </row>
    <row r="44" spans="1:57" ht="15">
      <c r="A44" s="22">
        <v>2</v>
      </c>
      <c r="B44" s="22"/>
      <c r="C44" s="44">
        <v>3</v>
      </c>
      <c r="D44" s="45">
        <v>4</v>
      </c>
      <c r="E44" s="23">
        <v>3</v>
      </c>
      <c r="F44" s="23">
        <v>4</v>
      </c>
      <c r="G44" s="23">
        <v>5</v>
      </c>
      <c r="H44" s="23">
        <v>5</v>
      </c>
      <c r="I44" s="23">
        <v>5</v>
      </c>
      <c r="J44" s="23">
        <v>5</v>
      </c>
      <c r="K44" s="23">
        <v>5</v>
      </c>
      <c r="L44" s="23">
        <v>5</v>
      </c>
      <c r="M44" s="23">
        <v>5</v>
      </c>
      <c r="N44" s="23">
        <v>5</v>
      </c>
      <c r="O44" s="23">
        <v>5</v>
      </c>
      <c r="P44" s="23">
        <v>5</v>
      </c>
      <c r="Q44" s="23">
        <v>5</v>
      </c>
      <c r="R44" s="23">
        <v>5</v>
      </c>
      <c r="S44" s="23">
        <v>5</v>
      </c>
      <c r="T44" s="23">
        <v>5</v>
      </c>
      <c r="U44" s="23">
        <v>5</v>
      </c>
      <c r="V44" s="23">
        <v>5</v>
      </c>
      <c r="W44" s="23">
        <v>5</v>
      </c>
      <c r="X44" s="23">
        <v>5</v>
      </c>
      <c r="Y44" s="23">
        <v>5</v>
      </c>
      <c r="Z44" s="23">
        <v>5</v>
      </c>
      <c r="AA44" s="23">
        <v>5</v>
      </c>
      <c r="AB44" s="23">
        <v>5</v>
      </c>
      <c r="AC44" s="23">
        <v>5</v>
      </c>
      <c r="AD44" s="23">
        <v>5</v>
      </c>
      <c r="AE44" s="23">
        <v>5</v>
      </c>
      <c r="AF44" s="23">
        <v>5</v>
      </c>
      <c r="AG44" s="23">
        <v>5</v>
      </c>
      <c r="AH44" s="23">
        <v>5</v>
      </c>
      <c r="AI44" s="23">
        <v>5</v>
      </c>
      <c r="AJ44" s="23">
        <v>5</v>
      </c>
      <c r="AK44" s="23">
        <v>5</v>
      </c>
      <c r="AL44" s="23">
        <v>5</v>
      </c>
      <c r="AM44" s="23">
        <v>5</v>
      </c>
      <c r="AN44" s="23">
        <v>5</v>
      </c>
      <c r="AO44" s="23">
        <v>5</v>
      </c>
      <c r="AP44" s="23">
        <v>5</v>
      </c>
      <c r="AQ44" s="23">
        <v>5</v>
      </c>
      <c r="AR44" s="23">
        <v>5</v>
      </c>
      <c r="AS44" s="23">
        <v>5</v>
      </c>
      <c r="AT44" s="23">
        <v>5</v>
      </c>
      <c r="AU44" s="23">
        <v>5</v>
      </c>
      <c r="AV44" s="23">
        <v>5</v>
      </c>
      <c r="AW44" s="23">
        <v>5</v>
      </c>
      <c r="AX44" s="23">
        <v>5</v>
      </c>
      <c r="AY44" s="23">
        <v>5</v>
      </c>
      <c r="AZ44" s="23">
        <v>5</v>
      </c>
      <c r="BA44" s="23">
        <v>5</v>
      </c>
      <c r="BB44" s="23">
        <v>5</v>
      </c>
      <c r="BC44" s="23">
        <v>5</v>
      </c>
      <c r="BD44" s="23">
        <v>5</v>
      </c>
      <c r="BE44" s="23">
        <v>5</v>
      </c>
    </row>
    <row r="45" spans="1:57" ht="15.75" thickBot="1">
      <c r="A45" s="22">
        <v>3</v>
      </c>
      <c r="C45" s="29" t="s">
        <v>123</v>
      </c>
      <c r="D45" s="29" t="s">
        <v>123</v>
      </c>
      <c r="E45" s="29" t="s">
        <v>123</v>
      </c>
      <c r="F45" s="30" t="s">
        <v>123</v>
      </c>
      <c r="G45" s="33">
        <f>INDEX('[1]period'!$D$3:$D$608,MATCH(G46,'[1]period'!$B$3:$B$608,0))</f>
        <v>1960</v>
      </c>
      <c r="H45" s="33">
        <f>INDEX('[1]period'!$D$3:$D$608,MATCH(H46,'[1]period'!$B$3:$B$608,0))</f>
        <v>1961</v>
      </c>
      <c r="I45" s="33">
        <f>INDEX('[1]period'!$D$3:$D$608,MATCH(I46,'[1]period'!$B$3:$B$608,0))</f>
        <v>1962</v>
      </c>
      <c r="J45" s="33">
        <f>INDEX('[1]period'!$D$3:$D$608,MATCH(J46,'[1]period'!$B$3:$B$608,0))</f>
        <v>1963</v>
      </c>
      <c r="K45" s="33">
        <f>INDEX('[1]period'!$D$3:$D$608,MATCH(K46,'[1]period'!$B$3:$B$608,0))</f>
        <v>1964</v>
      </c>
      <c r="L45" s="33">
        <f>INDEX('[1]period'!$D$3:$D$608,MATCH(L46,'[1]period'!$B$3:$B$608,0))</f>
        <v>1965</v>
      </c>
      <c r="M45" s="33">
        <f>INDEX('[1]period'!$D$3:$D$608,MATCH(M46,'[1]period'!$B$3:$B$608,0))</f>
        <v>1966</v>
      </c>
      <c r="N45" s="33">
        <f>INDEX('[1]period'!$D$3:$D$608,MATCH(N46,'[1]period'!$B$3:$B$608,0))</f>
        <v>1967</v>
      </c>
      <c r="O45" s="33">
        <f>INDEX('[1]period'!$D$3:$D$608,MATCH(O46,'[1]period'!$B$3:$B$608,0))</f>
        <v>1968</v>
      </c>
      <c r="P45" s="33">
        <f>INDEX('[1]period'!$D$3:$D$608,MATCH(P46,'[1]period'!$B$3:$B$608,0))</f>
        <v>1969</v>
      </c>
      <c r="Q45" s="33">
        <f>INDEX('[1]period'!$D$3:$D$608,MATCH(Q46,'[1]period'!$B$3:$B$608,0))</f>
        <v>1970</v>
      </c>
      <c r="R45" s="33">
        <f>INDEX('[1]period'!$D$3:$D$608,MATCH(R46,'[1]period'!$B$3:$B$608,0))</f>
        <v>1971</v>
      </c>
      <c r="S45" s="33">
        <f>INDEX('[1]period'!$D$3:$D$608,MATCH(S46,'[1]period'!$B$3:$B$608,0))</f>
        <v>1972</v>
      </c>
      <c r="T45" s="33">
        <f>INDEX('[1]period'!$D$3:$D$608,MATCH(T46,'[1]period'!$B$3:$B$608,0))</f>
        <v>1973</v>
      </c>
      <c r="U45" s="33">
        <f>INDEX('[1]period'!$D$3:$D$608,MATCH(U46,'[1]period'!$B$3:$B$608,0))</f>
        <v>1974</v>
      </c>
      <c r="V45" s="33">
        <f>INDEX('[1]period'!$D$3:$D$608,MATCH(V46,'[1]period'!$B$3:$B$608,0))</f>
        <v>1975</v>
      </c>
      <c r="W45" s="33">
        <f>INDEX('[1]period'!$D$3:$D$608,MATCH(W46,'[1]period'!$B$3:$B$608,0))</f>
        <v>1976</v>
      </c>
      <c r="X45" s="33">
        <f>INDEX('[1]period'!$D$3:$D$608,MATCH(X46,'[1]period'!$B$3:$B$608,0))</f>
        <v>1977</v>
      </c>
      <c r="Y45" s="33">
        <f>INDEX('[1]period'!$D$3:$D$608,MATCH(Y46,'[1]period'!$B$3:$B$608,0))</f>
        <v>1978</v>
      </c>
      <c r="Z45" s="33">
        <f>INDEX('[1]period'!$D$3:$D$608,MATCH(Z46,'[1]period'!$B$3:$B$608,0))</f>
        <v>1979</v>
      </c>
      <c r="AA45" s="33">
        <f>INDEX('[1]period'!$D$3:$D$608,MATCH(AA46,'[1]period'!$B$3:$B$608,0))</f>
        <v>1980</v>
      </c>
      <c r="AB45" s="33">
        <f>INDEX('[1]period'!$D$3:$D$608,MATCH(AB46,'[1]period'!$B$3:$B$608,0))</f>
        <v>1981</v>
      </c>
      <c r="AC45" s="33">
        <f>INDEX('[1]period'!$D$3:$D$608,MATCH(AC46,'[1]period'!$B$3:$B$608,0))</f>
        <v>1982</v>
      </c>
      <c r="AD45" s="33">
        <f>INDEX('[1]period'!$D$3:$D$608,MATCH(AD46,'[1]period'!$B$3:$B$608,0))</f>
        <v>1983</v>
      </c>
      <c r="AE45" s="33">
        <f>INDEX('[1]period'!$D$3:$D$608,MATCH(AE46,'[1]period'!$B$3:$B$608,0))</f>
        <v>1984</v>
      </c>
      <c r="AF45" s="33">
        <f>INDEX('[1]period'!$D$3:$D$608,MATCH(AF46,'[1]period'!$B$3:$B$608,0))</f>
        <v>1985</v>
      </c>
      <c r="AG45" s="33">
        <f>INDEX('[1]period'!$D$3:$D$608,MATCH(AG46,'[1]period'!$B$3:$B$608,0))</f>
        <v>1986</v>
      </c>
      <c r="AH45" s="33">
        <f>INDEX('[1]period'!$D$3:$D$608,MATCH(AH46,'[1]period'!$B$3:$B$608,0))</f>
        <v>1987</v>
      </c>
      <c r="AI45" s="33">
        <f>INDEX('[1]period'!$D$3:$D$608,MATCH(AI46,'[1]period'!$B$3:$B$608,0))</f>
        <v>1988</v>
      </c>
      <c r="AJ45" s="33">
        <f>INDEX('[1]period'!$D$3:$D$608,MATCH(AJ46,'[1]period'!$B$3:$B$608,0))</f>
        <v>1989</v>
      </c>
      <c r="AK45" s="33">
        <f>INDEX('[1]period'!$D$3:$D$608,MATCH(AK46,'[1]period'!$B$3:$B$608,0))</f>
        <v>1990</v>
      </c>
      <c r="AL45" s="33">
        <f>INDEX('[1]period'!$D$3:$D$608,MATCH(AL46,'[1]period'!$B$3:$B$608,0))</f>
        <v>1991</v>
      </c>
      <c r="AM45" s="33">
        <f>INDEX('[1]period'!$D$3:$D$608,MATCH(AM46,'[1]period'!$B$3:$B$608,0))</f>
        <v>1992</v>
      </c>
      <c r="AN45" s="33">
        <f>INDEX('[1]period'!$D$3:$D$608,MATCH(AN46,'[1]period'!$B$3:$B$608,0))</f>
        <v>1993</v>
      </c>
      <c r="AO45" s="33">
        <f>INDEX('[1]period'!$D$3:$D$608,MATCH(AO46,'[1]period'!$B$3:$B$608,0))</f>
        <v>1994</v>
      </c>
      <c r="AP45" s="33">
        <f>INDEX('[1]period'!$D$3:$D$608,MATCH(AP46,'[1]period'!$B$3:$B$608,0))</f>
        <v>1995</v>
      </c>
      <c r="AQ45" s="33">
        <f>INDEX('[1]period'!$D$3:$D$608,MATCH(AQ46,'[1]period'!$B$3:$B$608,0))</f>
        <v>1996</v>
      </c>
      <c r="AR45" s="33">
        <f>INDEX('[1]period'!$D$3:$D$608,MATCH(AR46,'[1]period'!$B$3:$B$608,0))</f>
        <v>1997</v>
      </c>
      <c r="AS45" s="33">
        <f>INDEX('[1]period'!$D$3:$D$608,MATCH(AS46,'[1]period'!$B$3:$B$608,0))</f>
        <v>1998</v>
      </c>
      <c r="AT45" s="33">
        <f>INDEX('[1]period'!$D$3:$D$608,MATCH(AT46,'[1]period'!$B$3:$B$608,0))</f>
        <v>1999</v>
      </c>
      <c r="AU45" s="33">
        <f>INDEX('[1]period'!$D$3:$D$608,MATCH(AU46,'[1]period'!$B$3:$B$608,0))</f>
        <v>2000</v>
      </c>
      <c r="AV45" s="33">
        <f>INDEX('[1]period'!$D$3:$D$608,MATCH(AV46,'[1]period'!$B$3:$B$608,0))</f>
        <v>2001</v>
      </c>
      <c r="AW45" s="33">
        <f>INDEX('[1]period'!$D$3:$D$608,MATCH(AW46,'[1]period'!$B$3:$B$608,0))</f>
        <v>2002</v>
      </c>
      <c r="AX45" s="33">
        <f>INDEX('[1]period'!$D$3:$D$608,MATCH(AX46,'[1]period'!$B$3:$B$608,0))</f>
        <v>2003</v>
      </c>
      <c r="AY45" s="33">
        <f>INDEX('[1]period'!$D$3:$D$608,MATCH(AY46,'[1]period'!$B$3:$B$608,0))</f>
        <v>2004</v>
      </c>
      <c r="AZ45" s="33">
        <f>INDEX('[1]period'!$D$3:$D$608,MATCH(AZ46,'[1]period'!$B$3:$B$608,0))</f>
        <v>2005</v>
      </c>
      <c r="BA45" s="33">
        <f>INDEX('[1]period'!$D$3:$D$608,MATCH(BA46,'[1]period'!$B$3:$B$608,0))</f>
        <v>2006</v>
      </c>
      <c r="BB45" s="33">
        <f>INDEX('[1]period'!$D$3:$D$608,MATCH(BB46,'[1]period'!$B$3:$B$608,0))</f>
        <v>2007</v>
      </c>
      <c r="BC45" s="33">
        <f>INDEX('[1]period'!$D$3:$D$608,MATCH(BC46,'[1]period'!$B$3:$B$608,0))</f>
        <v>2008</v>
      </c>
      <c r="BD45" s="33">
        <f>INDEX('[1]period'!$D$3:$D$608,MATCH(BD46,'[1]period'!$B$3:$B$608,0))</f>
        <v>2009</v>
      </c>
      <c r="BE45" s="33">
        <f>INDEX('[1]period'!$D$3:$D$608,MATCH(BE46,'[1]period'!$B$3:$B$608,0))</f>
        <v>2010</v>
      </c>
    </row>
    <row r="46" spans="1:57" ht="16.5" thickBot="1" thickTop="1">
      <c r="A46" s="8">
        <v>4</v>
      </c>
      <c r="C46" s="29"/>
      <c r="D46" s="46" t="s">
        <v>163</v>
      </c>
      <c r="E46" s="29"/>
      <c r="F46" s="31" t="s">
        <v>124</v>
      </c>
      <c r="G46" s="32">
        <v>1960</v>
      </c>
      <c r="H46" s="32">
        <v>1961</v>
      </c>
      <c r="I46" s="32">
        <v>1962</v>
      </c>
      <c r="J46" s="32">
        <v>1963</v>
      </c>
      <c r="K46" s="32">
        <v>1964</v>
      </c>
      <c r="L46" s="32">
        <v>1965</v>
      </c>
      <c r="M46" s="32">
        <v>1966</v>
      </c>
      <c r="N46" s="32">
        <v>1967</v>
      </c>
      <c r="O46" s="32">
        <v>1968</v>
      </c>
      <c r="P46" s="32">
        <v>1969</v>
      </c>
      <c r="Q46" s="32">
        <v>1970</v>
      </c>
      <c r="R46" s="32">
        <v>1971</v>
      </c>
      <c r="S46" s="32">
        <v>1972</v>
      </c>
      <c r="T46" s="32">
        <v>1973</v>
      </c>
      <c r="U46" s="32">
        <v>1974</v>
      </c>
      <c r="V46" s="32">
        <v>1975</v>
      </c>
      <c r="W46" s="32">
        <v>1976</v>
      </c>
      <c r="X46" s="32">
        <v>1977</v>
      </c>
      <c r="Y46" s="32">
        <v>1978</v>
      </c>
      <c r="Z46" s="32">
        <v>1979</v>
      </c>
      <c r="AA46" s="32">
        <v>1980</v>
      </c>
      <c r="AB46" s="32">
        <v>1981</v>
      </c>
      <c r="AC46" s="32">
        <v>1982</v>
      </c>
      <c r="AD46" s="32">
        <v>1983</v>
      </c>
      <c r="AE46" s="32">
        <v>1984</v>
      </c>
      <c r="AF46" s="32">
        <v>1985</v>
      </c>
      <c r="AG46" s="32">
        <v>1986</v>
      </c>
      <c r="AH46" s="32">
        <v>1987</v>
      </c>
      <c r="AI46" s="32">
        <v>1988</v>
      </c>
      <c r="AJ46" s="32">
        <v>1989</v>
      </c>
      <c r="AK46" s="32">
        <v>1990</v>
      </c>
      <c r="AL46" s="32">
        <v>1991</v>
      </c>
      <c r="AM46" s="32">
        <v>1992</v>
      </c>
      <c r="AN46" s="32">
        <v>1993</v>
      </c>
      <c r="AO46" s="32">
        <v>1994</v>
      </c>
      <c r="AP46" s="32">
        <v>1995</v>
      </c>
      <c r="AQ46" s="32">
        <v>1996</v>
      </c>
      <c r="AR46" s="32">
        <v>1997</v>
      </c>
      <c r="AS46" s="32">
        <v>1998</v>
      </c>
      <c r="AT46" s="32">
        <v>1999</v>
      </c>
      <c r="AU46" s="32">
        <v>2000</v>
      </c>
      <c r="AV46" s="32">
        <v>2001</v>
      </c>
      <c r="AW46" s="32">
        <v>2002</v>
      </c>
      <c r="AX46" s="32">
        <v>2003</v>
      </c>
      <c r="AY46" s="32">
        <v>2004</v>
      </c>
      <c r="AZ46" s="32">
        <v>2005</v>
      </c>
      <c r="BA46" s="32">
        <v>2006</v>
      </c>
      <c r="BB46" s="32">
        <v>2007</v>
      </c>
      <c r="BC46" s="32">
        <v>2008</v>
      </c>
      <c r="BD46" s="32">
        <v>2009</v>
      </c>
      <c r="BE46" s="32">
        <v>2010</v>
      </c>
    </row>
    <row r="47" spans="1:57" ht="18" thickBot="1" thickTop="1">
      <c r="A47" s="8">
        <v>5</v>
      </c>
      <c r="C47" s="51" t="str">
        <f>INDEX('[2]sex'!$D$3:$D$176,MATCH(D47,'[2]sex'!$B$3:$B$176,0))</f>
        <v>both_s</v>
      </c>
      <c r="D47" s="47" t="s">
        <v>164</v>
      </c>
      <c r="E47" s="52" t="str">
        <f>INDEX('[2]world'!$D$3:$D$400,MATCH(F47,'[2]world'!$B$3:$B$400,0))</f>
        <v>AUS</v>
      </c>
      <c r="F47" s="42" t="s">
        <v>125</v>
      </c>
      <c r="G47" s="43">
        <v>1560.3</v>
      </c>
      <c r="H47" s="43">
        <v>1526.1</v>
      </c>
      <c r="I47" s="43">
        <v>1559.9</v>
      </c>
      <c r="J47" s="43">
        <v>1546.9</v>
      </c>
      <c r="K47" s="43">
        <v>1611.5</v>
      </c>
      <c r="L47" s="43">
        <v>1557.6</v>
      </c>
      <c r="M47" s="43">
        <v>1592.9</v>
      </c>
      <c r="N47" s="43">
        <v>1527.1</v>
      </c>
      <c r="O47" s="43">
        <v>1623.8</v>
      </c>
      <c r="P47" s="43">
        <v>1523.7</v>
      </c>
      <c r="Q47" s="43">
        <v>1589.2</v>
      </c>
      <c r="R47" s="43">
        <v>1529.2</v>
      </c>
      <c r="S47" s="43">
        <v>1493.6</v>
      </c>
      <c r="T47" s="43">
        <v>1490.8</v>
      </c>
      <c r="U47" s="43">
        <v>1544.4</v>
      </c>
      <c r="V47" s="43">
        <v>1357.3</v>
      </c>
      <c r="W47" s="43">
        <v>1387.3</v>
      </c>
      <c r="X47" s="43">
        <v>1310.4</v>
      </c>
      <c r="Y47" s="43">
        <v>1276.5</v>
      </c>
      <c r="Z47" s="43">
        <v>1224.4</v>
      </c>
      <c r="AA47" s="43">
        <v>1222.2</v>
      </c>
      <c r="AB47" s="43">
        <v>1178.5</v>
      </c>
      <c r="AC47" s="43">
        <v>1208</v>
      </c>
      <c r="AD47" s="43">
        <v>1133.6</v>
      </c>
      <c r="AE47" s="43">
        <v>1141.8</v>
      </c>
      <c r="AF47" s="43">
        <v>1160.8</v>
      </c>
      <c r="AG47" s="43">
        <v>1066.9</v>
      </c>
      <c r="AH47" s="43">
        <v>1075.5</v>
      </c>
      <c r="AI47" s="43">
        <v>1051.1</v>
      </c>
      <c r="AJ47" s="43">
        <v>1090</v>
      </c>
      <c r="AK47" s="43">
        <v>1006.7</v>
      </c>
      <c r="AL47" s="43">
        <v>975.7</v>
      </c>
      <c r="AM47" s="43">
        <v>984.6</v>
      </c>
      <c r="AN47" s="43">
        <v>941.6</v>
      </c>
      <c r="AO47" s="43">
        <v>968.3</v>
      </c>
      <c r="AP47" s="43">
        <v>925.9</v>
      </c>
      <c r="AQ47" s="43">
        <v>917.6</v>
      </c>
      <c r="AR47" s="43">
        <v>895</v>
      </c>
      <c r="AS47" s="43">
        <v>858.9</v>
      </c>
      <c r="AT47" s="43">
        <v>837.7</v>
      </c>
      <c r="AU47" s="43">
        <v>816.3</v>
      </c>
      <c r="AV47" s="43">
        <v>788.6</v>
      </c>
      <c r="AW47" s="43">
        <v>794.5</v>
      </c>
      <c r="AX47" s="43">
        <v>768.7</v>
      </c>
      <c r="AY47" s="43">
        <v>753.4</v>
      </c>
      <c r="AZ47" s="43">
        <v>725.2</v>
      </c>
      <c r="BA47" s="43">
        <v>719.7</v>
      </c>
      <c r="BB47" s="43">
        <v>722.7</v>
      </c>
      <c r="BC47" s="43">
        <v>715.7</v>
      </c>
      <c r="BD47" s="43">
        <v>688.2</v>
      </c>
      <c r="BE47" s="43">
        <v>678.2</v>
      </c>
    </row>
    <row r="48" spans="1:57" ht="18" thickBot="1" thickTop="1">
      <c r="A48" s="8">
        <v>5</v>
      </c>
      <c r="C48" s="51" t="str">
        <f>INDEX('[2]sex'!$D$3:$D$176,MATCH(D48,'[2]sex'!$B$3:$B$176,0))</f>
        <v>both_s</v>
      </c>
      <c r="D48" s="47" t="s">
        <v>164</v>
      </c>
      <c r="E48" s="52" t="str">
        <f>INDEX('[2]world'!$D$3:$D$400,MATCH(F48,'[2]world'!$B$3:$B$400,0))</f>
        <v>AUT</v>
      </c>
      <c r="F48" s="42" t="s">
        <v>126</v>
      </c>
      <c r="G48" s="43">
        <v>1696.4</v>
      </c>
      <c r="H48" s="43">
        <v>1600.4</v>
      </c>
      <c r="I48" s="43">
        <v>1671.9</v>
      </c>
      <c r="J48" s="43">
        <v>1659.5</v>
      </c>
      <c r="K48" s="43">
        <v>1577.1</v>
      </c>
      <c r="L48" s="43">
        <v>1661.6</v>
      </c>
      <c r="M48" s="43">
        <v>1586</v>
      </c>
      <c r="N48" s="43">
        <v>1642.8</v>
      </c>
      <c r="O48" s="43">
        <v>1637.6</v>
      </c>
      <c r="P48" s="43">
        <v>1662.5</v>
      </c>
      <c r="Q48" s="43">
        <v>1650.9</v>
      </c>
      <c r="R48" s="43">
        <v>1638.4</v>
      </c>
      <c r="S48" s="43">
        <v>1570.8</v>
      </c>
      <c r="T48" s="43">
        <v>1519.3</v>
      </c>
      <c r="U48" s="43">
        <v>1523.7</v>
      </c>
      <c r="V48" s="43">
        <v>1547.4</v>
      </c>
      <c r="W48" s="43">
        <v>1525.6</v>
      </c>
      <c r="X48" s="43">
        <v>1457.7</v>
      </c>
      <c r="Y48" s="43">
        <v>1486</v>
      </c>
      <c r="Z48" s="43">
        <v>1425</v>
      </c>
      <c r="AA48" s="43">
        <v>1415.7</v>
      </c>
      <c r="AB48" s="43">
        <v>1409.7</v>
      </c>
      <c r="AC48" s="43">
        <v>1372.7</v>
      </c>
      <c r="AD48" s="43">
        <v>1391.5</v>
      </c>
      <c r="AE48" s="43">
        <v>1308.6</v>
      </c>
      <c r="AF48" s="43">
        <v>1311.9</v>
      </c>
      <c r="AG48" s="43">
        <v>1263.3</v>
      </c>
      <c r="AH48" s="43">
        <v>1217</v>
      </c>
      <c r="AI48" s="43">
        <v>1181.3</v>
      </c>
      <c r="AJ48" s="43">
        <v>1169.1</v>
      </c>
      <c r="AK48" s="43">
        <v>1144.5</v>
      </c>
      <c r="AL48" s="43">
        <v>1138.6</v>
      </c>
      <c r="AM48" s="43">
        <v>1124</v>
      </c>
      <c r="AN48" s="43">
        <v>1103</v>
      </c>
      <c r="AO48" s="43">
        <v>1063.7</v>
      </c>
      <c r="AP48" s="43">
        <v>1053.6</v>
      </c>
      <c r="AQ48" s="43">
        <v>1037</v>
      </c>
      <c r="AR48" s="43">
        <v>1008.4</v>
      </c>
      <c r="AS48" s="43">
        <v>982.5</v>
      </c>
      <c r="AT48" s="43">
        <v>968.2</v>
      </c>
      <c r="AU48" s="43">
        <v>953.9</v>
      </c>
      <c r="AV48" s="43">
        <v>916.8</v>
      </c>
      <c r="AW48" s="43">
        <v>925.7</v>
      </c>
      <c r="AX48" s="43">
        <v>938.8</v>
      </c>
      <c r="AY48" s="43">
        <v>891.8</v>
      </c>
      <c r="AZ48" s="43">
        <v>874.2</v>
      </c>
      <c r="BA48" s="43">
        <v>837.3</v>
      </c>
      <c r="BB48" s="43">
        <v>816.8</v>
      </c>
      <c r="BC48" s="43">
        <v>802.9</v>
      </c>
      <c r="BD48" s="43">
        <v>807.7</v>
      </c>
      <c r="BE48" s="43">
        <v>785.5</v>
      </c>
    </row>
    <row r="49" spans="1:57" ht="18" thickBot="1" thickTop="1">
      <c r="A49" s="8">
        <v>5</v>
      </c>
      <c r="C49" s="51" t="str">
        <f>INDEX('[2]sex'!$D$3:$D$176,MATCH(D49,'[2]sex'!$B$3:$B$176,0))</f>
        <v>both_s</v>
      </c>
      <c r="D49" s="47" t="s">
        <v>164</v>
      </c>
      <c r="E49" s="52" t="str">
        <f>INDEX('[2]world'!$D$3:$D$400,MATCH(F49,'[2]world'!$B$3:$B$400,0))</f>
        <v>BG</v>
      </c>
      <c r="F49" s="42" t="s">
        <v>127</v>
      </c>
      <c r="G49" s="43">
        <v>1697.2</v>
      </c>
      <c r="H49" s="43">
        <v>1564.2</v>
      </c>
      <c r="I49" s="43">
        <v>1637.8</v>
      </c>
      <c r="J49" s="43">
        <v>1683.6</v>
      </c>
      <c r="K49" s="43">
        <v>1552</v>
      </c>
      <c r="L49" s="43">
        <v>1604.5</v>
      </c>
      <c r="M49" s="43">
        <v>1599.4</v>
      </c>
      <c r="N49" s="43">
        <v>1574.9</v>
      </c>
      <c r="O49" s="43">
        <v>1666.2</v>
      </c>
      <c r="P49" s="43">
        <v>1626.3</v>
      </c>
      <c r="Q49" s="43">
        <v>1583.1</v>
      </c>
      <c r="R49" s="43">
        <v>1587</v>
      </c>
      <c r="S49" s="43">
        <v>1543</v>
      </c>
      <c r="T49" s="43">
        <v>1538.5</v>
      </c>
      <c r="U49" s="43">
        <v>1499.2</v>
      </c>
      <c r="V49" s="43">
        <v>1519.5</v>
      </c>
      <c r="W49" s="43">
        <v>1497</v>
      </c>
      <c r="X49" s="43">
        <v>1392.5</v>
      </c>
      <c r="Y49" s="43">
        <v>1425.7</v>
      </c>
      <c r="Z49" s="43">
        <v>1356.1</v>
      </c>
      <c r="AA49" s="43">
        <v>1381.4</v>
      </c>
      <c r="AB49" s="43">
        <v>1350</v>
      </c>
      <c r="AC49" s="43">
        <v>1313.7</v>
      </c>
      <c r="AD49" s="43">
        <v>1340.5</v>
      </c>
      <c r="AE49" s="43">
        <v>1283.6</v>
      </c>
      <c r="AF49" s="43">
        <v>1250.3</v>
      </c>
      <c r="AG49" s="43">
        <v>1225.9</v>
      </c>
      <c r="AH49" s="43">
        <v>1157.2</v>
      </c>
      <c r="AI49" s="43">
        <v>1142.7</v>
      </c>
      <c r="AJ49" s="43">
        <v>1159.8</v>
      </c>
      <c r="AK49" s="43">
        <v>1110</v>
      </c>
      <c r="AL49" s="43">
        <v>1095.4</v>
      </c>
      <c r="AM49" s="43">
        <v>1082.6</v>
      </c>
      <c r="AN49" s="43">
        <v>1101.1</v>
      </c>
      <c r="AO49" s="43">
        <v>1053.5</v>
      </c>
      <c r="AP49" s="43">
        <v>1048.5</v>
      </c>
      <c r="AQ49" s="43">
        <v>1029.9</v>
      </c>
      <c r="AR49" s="43">
        <v>1019.8</v>
      </c>
      <c r="AS49" s="43">
        <v>1009.5</v>
      </c>
      <c r="AT49" s="43">
        <v>999.2</v>
      </c>
      <c r="AU49" s="43" t="s">
        <v>161</v>
      </c>
      <c r="AV49" s="43" t="s">
        <v>161</v>
      </c>
      <c r="AW49" s="43" t="s">
        <v>161</v>
      </c>
      <c r="AX49" s="43" t="s">
        <v>161</v>
      </c>
      <c r="AY49" s="43">
        <v>917.9</v>
      </c>
      <c r="AZ49" s="43">
        <v>911.5</v>
      </c>
      <c r="BA49" s="43">
        <v>859.4</v>
      </c>
      <c r="BB49" s="43" t="s">
        <v>161</v>
      </c>
      <c r="BC49" s="43" t="s">
        <v>161</v>
      </c>
      <c r="BD49" s="43" t="s">
        <v>161</v>
      </c>
      <c r="BE49" s="43" t="s">
        <v>161</v>
      </c>
    </row>
    <row r="50" spans="1:57" ht="18" thickBot="1" thickTop="1">
      <c r="A50" s="8">
        <v>5</v>
      </c>
      <c r="C50" s="51" t="str">
        <f>INDEX('[2]sex'!$D$3:$D$176,MATCH(D50,'[2]sex'!$B$3:$B$176,0))</f>
        <v>both_s</v>
      </c>
      <c r="D50" s="47" t="s">
        <v>164</v>
      </c>
      <c r="E50" s="52" t="str">
        <f>INDEX('[2]world'!$D$3:$D$400,MATCH(F50,'[2]world'!$B$3:$B$400,0))</f>
        <v>CA</v>
      </c>
      <c r="F50" s="42" t="s">
        <v>128</v>
      </c>
      <c r="G50" s="43">
        <v>1518.9</v>
      </c>
      <c r="H50" s="43">
        <v>1440.9</v>
      </c>
      <c r="I50" s="43">
        <v>1432.7</v>
      </c>
      <c r="J50" s="43">
        <v>1446</v>
      </c>
      <c r="K50" s="43">
        <v>1395.3</v>
      </c>
      <c r="L50" s="43">
        <v>1417.9</v>
      </c>
      <c r="M50" s="43">
        <v>1388.4</v>
      </c>
      <c r="N50" s="43">
        <v>1363</v>
      </c>
      <c r="O50" s="43">
        <v>1371.2</v>
      </c>
      <c r="P50" s="43">
        <v>1351.5</v>
      </c>
      <c r="Q50" s="43">
        <v>1334.9</v>
      </c>
      <c r="R50" s="43">
        <v>1282.5</v>
      </c>
      <c r="S50" s="43">
        <v>1296.7</v>
      </c>
      <c r="T50" s="43">
        <v>1286.8</v>
      </c>
      <c r="U50" s="43">
        <v>1280</v>
      </c>
      <c r="V50" s="43">
        <v>1255.1</v>
      </c>
      <c r="W50" s="43">
        <v>1247.6</v>
      </c>
      <c r="X50" s="43">
        <v>1188.1</v>
      </c>
      <c r="Y50" s="43">
        <v>1165</v>
      </c>
      <c r="Z50" s="43">
        <v>1135.3</v>
      </c>
      <c r="AA50" s="43">
        <v>1131.6</v>
      </c>
      <c r="AB50" s="43">
        <v>1097.9</v>
      </c>
      <c r="AC50" s="43">
        <v>1133.6</v>
      </c>
      <c r="AD50" s="43">
        <v>1061.8</v>
      </c>
      <c r="AE50" s="43">
        <v>1045.2</v>
      </c>
      <c r="AF50" s="43">
        <v>1050.7</v>
      </c>
      <c r="AG50" s="43">
        <v>1058.1</v>
      </c>
      <c r="AH50" s="43">
        <v>1033.2</v>
      </c>
      <c r="AI50" s="43">
        <v>1034.2</v>
      </c>
      <c r="AJ50" s="43">
        <v>1005.4</v>
      </c>
      <c r="AK50" s="43">
        <v>987.1</v>
      </c>
      <c r="AL50" s="43">
        <v>969.6</v>
      </c>
      <c r="AM50" s="43">
        <v>932.1</v>
      </c>
      <c r="AN50" s="43">
        <v>945.2</v>
      </c>
      <c r="AO50" s="43">
        <v>929.8</v>
      </c>
      <c r="AP50" s="43">
        <v>917.9</v>
      </c>
      <c r="AQ50" s="43">
        <v>923.3</v>
      </c>
      <c r="AR50" s="43">
        <v>914.7</v>
      </c>
      <c r="AS50" s="43">
        <v>902.3</v>
      </c>
      <c r="AT50" s="43">
        <v>884.8</v>
      </c>
      <c r="AU50" s="43">
        <v>852.7</v>
      </c>
      <c r="AV50" s="43">
        <v>840.9</v>
      </c>
      <c r="AW50" s="43">
        <v>832.7</v>
      </c>
      <c r="AX50" s="43">
        <v>819.3</v>
      </c>
      <c r="AY50" s="43">
        <v>798.7</v>
      </c>
      <c r="AZ50" s="43">
        <v>783</v>
      </c>
      <c r="BA50" s="43">
        <v>749.8</v>
      </c>
      <c r="BB50" s="43">
        <v>749.6</v>
      </c>
      <c r="BC50" s="43">
        <v>736.5</v>
      </c>
      <c r="BD50" s="43">
        <v>714.1</v>
      </c>
      <c r="BE50" s="43" t="s">
        <v>161</v>
      </c>
    </row>
    <row r="51" spans="1:57" ht="18" thickBot="1" thickTop="1">
      <c r="A51" s="8">
        <v>5</v>
      </c>
      <c r="C51" s="51" t="str">
        <f>INDEX('[2]sex'!$D$3:$D$176,MATCH(D51,'[2]sex'!$B$3:$B$176,0))</f>
        <v>both_s</v>
      </c>
      <c r="D51" s="47" t="s">
        <v>164</v>
      </c>
      <c r="E51" s="52" t="str">
        <f>INDEX('[2]world'!$D$3:$D$400,MATCH(F51,'[2]world'!$B$3:$B$400,0))</f>
        <v>Chili</v>
      </c>
      <c r="F51" s="42" t="s">
        <v>129</v>
      </c>
      <c r="G51" s="43">
        <v>1967.8</v>
      </c>
      <c r="H51" s="43">
        <v>1939.5</v>
      </c>
      <c r="I51" s="43">
        <v>1915.4</v>
      </c>
      <c r="J51" s="43">
        <v>2103.7</v>
      </c>
      <c r="K51" s="43">
        <v>1873.4</v>
      </c>
      <c r="L51" s="43">
        <v>2059.1</v>
      </c>
      <c r="M51" s="43">
        <v>1992.9</v>
      </c>
      <c r="N51" s="43">
        <v>1940</v>
      </c>
      <c r="O51" s="43">
        <v>1954</v>
      </c>
      <c r="P51" s="43">
        <v>1940.6</v>
      </c>
      <c r="Q51" s="43">
        <v>1527.6</v>
      </c>
      <c r="R51" s="43">
        <v>1555.2</v>
      </c>
      <c r="S51" s="43">
        <v>1637.7</v>
      </c>
      <c r="T51" s="43">
        <v>1523.9</v>
      </c>
      <c r="U51" s="43">
        <v>1589.3</v>
      </c>
      <c r="V51" s="43">
        <v>1585.6</v>
      </c>
      <c r="W51" s="43">
        <v>1705.9</v>
      </c>
      <c r="X51" s="43">
        <v>1575.6</v>
      </c>
      <c r="Y51" s="43">
        <v>1543.8</v>
      </c>
      <c r="Z51" s="43">
        <v>1536.5</v>
      </c>
      <c r="AA51" s="43">
        <v>1515.2</v>
      </c>
      <c r="AB51" s="43">
        <v>1414</v>
      </c>
      <c r="AC51" s="43">
        <v>1408.7</v>
      </c>
      <c r="AD51" s="43" t="s">
        <v>161</v>
      </c>
      <c r="AE51" s="43">
        <v>1471.8</v>
      </c>
      <c r="AF51" s="43">
        <v>1471.3</v>
      </c>
      <c r="AG51" s="43">
        <v>1404.3</v>
      </c>
      <c r="AH51" s="43">
        <v>1342.9</v>
      </c>
      <c r="AI51" s="43">
        <v>1291.3</v>
      </c>
      <c r="AJ51" s="43">
        <v>1274.1</v>
      </c>
      <c r="AK51" s="43">
        <v>1283.7</v>
      </c>
      <c r="AL51" s="43">
        <v>1193.6</v>
      </c>
      <c r="AM51" s="43">
        <v>1152.2</v>
      </c>
      <c r="AN51" s="43">
        <v>1161.4</v>
      </c>
      <c r="AO51" s="43">
        <v>1115.9</v>
      </c>
      <c r="AP51" s="43">
        <v>1141.7</v>
      </c>
      <c r="AQ51" s="43">
        <v>1113.4</v>
      </c>
      <c r="AR51" s="43">
        <v>1078.4</v>
      </c>
      <c r="AS51" s="43">
        <v>1077</v>
      </c>
      <c r="AT51" s="43">
        <v>1078.5</v>
      </c>
      <c r="AU51" s="43">
        <v>1004.2</v>
      </c>
      <c r="AV51" s="43">
        <v>996.7</v>
      </c>
      <c r="AW51" s="43">
        <v>951</v>
      </c>
      <c r="AX51" s="43">
        <v>950.5</v>
      </c>
      <c r="AY51" s="43">
        <v>948</v>
      </c>
      <c r="AZ51" s="43">
        <v>919.8</v>
      </c>
      <c r="BA51" s="43">
        <v>877.7</v>
      </c>
      <c r="BB51" s="43">
        <v>890.2</v>
      </c>
      <c r="BC51" s="43">
        <v>826.6</v>
      </c>
      <c r="BD51" s="43">
        <v>848.3</v>
      </c>
      <c r="BE51" s="43" t="s">
        <v>161</v>
      </c>
    </row>
    <row r="52" spans="1:57" ht="18" thickBot="1" thickTop="1">
      <c r="A52" s="8">
        <v>5</v>
      </c>
      <c r="C52" s="51" t="str">
        <f>INDEX('[2]sex'!$D$3:$D$176,MATCH(D52,'[2]sex'!$B$3:$B$176,0))</f>
        <v>both_s</v>
      </c>
      <c r="D52" s="47" t="s">
        <v>164</v>
      </c>
      <c r="E52" s="52" t="str">
        <f>INDEX('[2]world'!$D$3:$D$400,MATCH(F52,'[2]world'!$B$3:$B$400,0))</f>
        <v>Che</v>
      </c>
      <c r="F52" s="42" t="s">
        <v>130</v>
      </c>
      <c r="G52" s="43" t="s">
        <v>161</v>
      </c>
      <c r="H52" s="43" t="s">
        <v>161</v>
      </c>
      <c r="I52" s="43" t="s">
        <v>161</v>
      </c>
      <c r="J52" s="43" t="s">
        <v>161</v>
      </c>
      <c r="K52" s="43" t="s">
        <v>161</v>
      </c>
      <c r="L52" s="43" t="s">
        <v>161</v>
      </c>
      <c r="M52" s="43" t="s">
        <v>161</v>
      </c>
      <c r="N52" s="43" t="s">
        <v>161</v>
      </c>
      <c r="O52" s="43" t="s">
        <v>161</v>
      </c>
      <c r="P52" s="43" t="s">
        <v>161</v>
      </c>
      <c r="Q52" s="43" t="s">
        <v>161</v>
      </c>
      <c r="R52" s="43" t="s">
        <v>161</v>
      </c>
      <c r="S52" s="43" t="s">
        <v>161</v>
      </c>
      <c r="T52" s="43" t="s">
        <v>161</v>
      </c>
      <c r="U52" s="43" t="s">
        <v>161</v>
      </c>
      <c r="V52" s="43" t="s">
        <v>161</v>
      </c>
      <c r="W52" s="43" t="s">
        <v>161</v>
      </c>
      <c r="X52" s="43" t="s">
        <v>161</v>
      </c>
      <c r="Y52" s="43" t="s">
        <v>161</v>
      </c>
      <c r="Z52" s="43" t="s">
        <v>161</v>
      </c>
      <c r="AA52" s="43" t="s">
        <v>161</v>
      </c>
      <c r="AB52" s="43" t="s">
        <v>161</v>
      </c>
      <c r="AC52" s="43" t="s">
        <v>161</v>
      </c>
      <c r="AD52" s="43" t="s">
        <v>161</v>
      </c>
      <c r="AE52" s="43" t="s">
        <v>161</v>
      </c>
      <c r="AF52" s="43" t="s">
        <v>161</v>
      </c>
      <c r="AG52" s="43">
        <v>1689.6</v>
      </c>
      <c r="AH52" s="43">
        <v>1622.8</v>
      </c>
      <c r="AI52" s="43">
        <v>1591.1</v>
      </c>
      <c r="AJ52" s="43">
        <v>1612.9</v>
      </c>
      <c r="AK52" s="43">
        <v>1613.4</v>
      </c>
      <c r="AL52" s="43">
        <v>1551.5</v>
      </c>
      <c r="AM52" s="43">
        <v>1489.8</v>
      </c>
      <c r="AN52" s="43">
        <v>1460.7</v>
      </c>
      <c r="AO52" s="43">
        <v>1435.8</v>
      </c>
      <c r="AP52" s="43">
        <v>1427.6</v>
      </c>
      <c r="AQ52" s="43">
        <v>1349.8</v>
      </c>
      <c r="AR52" s="43">
        <v>1338.5</v>
      </c>
      <c r="AS52" s="43">
        <v>1290.1</v>
      </c>
      <c r="AT52" s="43">
        <v>1276.1</v>
      </c>
      <c r="AU52" s="43">
        <v>1248.5</v>
      </c>
      <c r="AV52" s="43">
        <v>1235.6</v>
      </c>
      <c r="AW52" s="43">
        <v>1246</v>
      </c>
      <c r="AX52" s="43">
        <v>1279</v>
      </c>
      <c r="AY52" s="43">
        <v>1209.8</v>
      </c>
      <c r="AZ52" s="43">
        <v>1191.3</v>
      </c>
      <c r="BA52" s="43">
        <v>1119.5</v>
      </c>
      <c r="BB52" s="43">
        <v>1085.7</v>
      </c>
      <c r="BC52" s="43">
        <v>1055.1</v>
      </c>
      <c r="BD52" s="43">
        <v>1055.4</v>
      </c>
      <c r="BE52" s="43">
        <v>1026.3</v>
      </c>
    </row>
    <row r="53" spans="1:57" ht="18" thickBot="1" thickTop="1">
      <c r="A53" s="8">
        <v>5</v>
      </c>
      <c r="C53" s="51" t="str">
        <f>INDEX('[2]sex'!$D$3:$D$176,MATCH(D53,'[2]sex'!$B$3:$B$176,0))</f>
        <v>both_s</v>
      </c>
      <c r="D53" s="47" t="s">
        <v>164</v>
      </c>
      <c r="E53" s="52" t="str">
        <f>INDEX('[2]world'!$D$3:$D$400,MATCH(F53,'[2]world'!$B$3:$B$400,0))</f>
        <v>DK</v>
      </c>
      <c r="F53" s="42" t="s">
        <v>131</v>
      </c>
      <c r="G53" s="43">
        <v>1494.7</v>
      </c>
      <c r="H53" s="43">
        <v>1437.5</v>
      </c>
      <c r="I53" s="43">
        <v>1483.6</v>
      </c>
      <c r="J53" s="43">
        <v>1463.3</v>
      </c>
      <c r="K53" s="43">
        <v>1466.5</v>
      </c>
      <c r="L53" s="43">
        <v>1465.7</v>
      </c>
      <c r="M53" s="43">
        <v>1497.8</v>
      </c>
      <c r="N53" s="43">
        <v>1404.7</v>
      </c>
      <c r="O53" s="43">
        <v>1365.6</v>
      </c>
      <c r="P53" s="43">
        <v>1347.7</v>
      </c>
      <c r="Q53" s="43">
        <v>1322</v>
      </c>
      <c r="R53" s="43">
        <v>1329.9</v>
      </c>
      <c r="S53" s="43">
        <v>1334.9</v>
      </c>
      <c r="T53" s="43">
        <v>1311</v>
      </c>
      <c r="U53" s="43">
        <v>1300.1</v>
      </c>
      <c r="V53" s="43">
        <v>1269.8</v>
      </c>
      <c r="W53" s="43">
        <v>1314.7</v>
      </c>
      <c r="X53" s="43">
        <v>1198.8</v>
      </c>
      <c r="Y53" s="43">
        <v>1231.9</v>
      </c>
      <c r="Z53" s="43">
        <v>1253.4</v>
      </c>
      <c r="AA53" s="43">
        <v>1268.2</v>
      </c>
      <c r="AB53" s="43">
        <v>1253.2</v>
      </c>
      <c r="AC53" s="43">
        <v>1210.9</v>
      </c>
      <c r="AD53" s="43">
        <v>1234.3</v>
      </c>
      <c r="AE53" s="43">
        <v>1215.3</v>
      </c>
      <c r="AF53" s="43">
        <v>1228.7</v>
      </c>
      <c r="AG53" s="43">
        <v>1202.8</v>
      </c>
      <c r="AH53" s="43">
        <v>1189.3</v>
      </c>
      <c r="AI53" s="43">
        <v>1190.5</v>
      </c>
      <c r="AJ53" s="43">
        <v>1186.1</v>
      </c>
      <c r="AK53" s="43">
        <v>1204.1</v>
      </c>
      <c r="AL53" s="43">
        <v>1165.9</v>
      </c>
      <c r="AM53" s="43">
        <v>1181.5</v>
      </c>
      <c r="AN53" s="43">
        <v>1209.7</v>
      </c>
      <c r="AO53" s="43">
        <v>1175.2</v>
      </c>
      <c r="AP53" s="43">
        <v>1200.1</v>
      </c>
      <c r="AQ53" s="43">
        <v>1156.3</v>
      </c>
      <c r="AR53" s="43">
        <v>1126.4</v>
      </c>
      <c r="AS53" s="43">
        <v>1088.1</v>
      </c>
      <c r="AT53" s="43">
        <v>1093.3</v>
      </c>
      <c r="AU53" s="43">
        <v>1052.5</v>
      </c>
      <c r="AV53" s="43">
        <v>1054.3</v>
      </c>
      <c r="AW53" s="43">
        <v>1062.9</v>
      </c>
      <c r="AX53" s="43">
        <v>1039.7</v>
      </c>
      <c r="AY53" s="43">
        <v>1001</v>
      </c>
      <c r="AZ53" s="43">
        <v>971.8</v>
      </c>
      <c r="BA53" s="43">
        <v>967.2</v>
      </c>
      <c r="BB53" s="43" t="s">
        <v>161</v>
      </c>
      <c r="BC53" s="43" t="s">
        <v>161</v>
      </c>
      <c r="BD53" s="43" t="s">
        <v>161</v>
      </c>
      <c r="BE53" s="43" t="s">
        <v>161</v>
      </c>
    </row>
    <row r="54" spans="1:57" ht="18" thickBot="1" thickTop="1">
      <c r="A54" s="8">
        <v>5</v>
      </c>
      <c r="C54" s="51" t="str">
        <f>INDEX('[2]sex'!$D$3:$D$176,MATCH(D54,'[2]sex'!$B$3:$B$176,0))</f>
        <v>both_s</v>
      </c>
      <c r="D54" s="47" t="s">
        <v>164</v>
      </c>
      <c r="E54" s="52" t="str">
        <f>INDEX('[2]world'!$D$3:$D$400,MATCH(F54,'[2]world'!$B$3:$B$400,0))</f>
        <v>Est</v>
      </c>
      <c r="F54" s="42" t="s">
        <v>132</v>
      </c>
      <c r="G54" s="43" t="s">
        <v>161</v>
      </c>
      <c r="H54" s="43" t="s">
        <v>161</v>
      </c>
      <c r="I54" s="43" t="s">
        <v>161</v>
      </c>
      <c r="J54" s="43" t="s">
        <v>161</v>
      </c>
      <c r="K54" s="43" t="s">
        <v>161</v>
      </c>
      <c r="L54" s="43" t="s">
        <v>161</v>
      </c>
      <c r="M54" s="43" t="s">
        <v>161</v>
      </c>
      <c r="N54" s="43" t="s">
        <v>161</v>
      </c>
      <c r="O54" s="43" t="s">
        <v>161</v>
      </c>
      <c r="P54" s="43" t="s">
        <v>161</v>
      </c>
      <c r="Q54" s="43" t="s">
        <v>161</v>
      </c>
      <c r="R54" s="43" t="s">
        <v>161</v>
      </c>
      <c r="S54" s="43" t="s">
        <v>161</v>
      </c>
      <c r="T54" s="43" t="s">
        <v>161</v>
      </c>
      <c r="U54" s="43" t="s">
        <v>161</v>
      </c>
      <c r="V54" s="43" t="s">
        <v>161</v>
      </c>
      <c r="W54" s="43" t="s">
        <v>161</v>
      </c>
      <c r="X54" s="43" t="s">
        <v>161</v>
      </c>
      <c r="Y54" s="43" t="s">
        <v>161</v>
      </c>
      <c r="Z54" s="43" t="s">
        <v>161</v>
      </c>
      <c r="AA54" s="43" t="s">
        <v>161</v>
      </c>
      <c r="AB54" s="43">
        <v>3273.4</v>
      </c>
      <c r="AC54" s="43">
        <v>3183.1</v>
      </c>
      <c r="AD54" s="43" t="s">
        <v>161</v>
      </c>
      <c r="AE54" s="43" t="s">
        <v>161</v>
      </c>
      <c r="AF54" s="43">
        <v>3354.6</v>
      </c>
      <c r="AG54" s="43">
        <v>3077.9</v>
      </c>
      <c r="AH54" s="43">
        <v>3087.4</v>
      </c>
      <c r="AI54" s="43">
        <v>3096.8</v>
      </c>
      <c r="AJ54" s="43">
        <v>3011.1</v>
      </c>
      <c r="AK54" s="43">
        <v>3148.6</v>
      </c>
      <c r="AL54" s="43">
        <v>3175.9</v>
      </c>
      <c r="AM54" s="43">
        <v>3253.9</v>
      </c>
      <c r="AN54" s="43">
        <v>3459.2</v>
      </c>
      <c r="AO54" s="43">
        <v>1793.3</v>
      </c>
      <c r="AP54" s="43">
        <v>1695.9</v>
      </c>
      <c r="AQ54" s="43">
        <v>1554.5</v>
      </c>
      <c r="AR54" s="43">
        <v>1510.6</v>
      </c>
      <c r="AS54" s="43">
        <v>1579.3</v>
      </c>
      <c r="AT54" s="43">
        <v>1486.7</v>
      </c>
      <c r="AU54" s="43">
        <v>1460</v>
      </c>
      <c r="AV54" s="43">
        <v>1463.7</v>
      </c>
      <c r="AW54" s="43">
        <v>1440.9</v>
      </c>
      <c r="AX54" s="43">
        <v>1416.5</v>
      </c>
      <c r="AY54" s="43">
        <v>1365.3</v>
      </c>
      <c r="AZ54" s="43">
        <v>1329</v>
      </c>
      <c r="BA54" s="43">
        <v>1302.2</v>
      </c>
      <c r="BB54" s="43">
        <v>1274.6</v>
      </c>
      <c r="BC54" s="43">
        <v>1197.8</v>
      </c>
      <c r="BD54" s="43">
        <v>1134.1</v>
      </c>
      <c r="BE54" s="43">
        <v>1089.7</v>
      </c>
    </row>
    <row r="55" spans="1:57" ht="18" thickBot="1" thickTop="1">
      <c r="A55" s="8">
        <v>5</v>
      </c>
      <c r="C55" s="51" t="str">
        <f>INDEX('[2]sex'!$D$3:$D$176,MATCH(D55,'[2]sex'!$B$3:$B$176,0))</f>
        <v>both_s</v>
      </c>
      <c r="D55" s="47" t="s">
        <v>164</v>
      </c>
      <c r="E55" s="52" t="str">
        <f>INDEX('[2]world'!$D$3:$D$400,MATCH(F55,'[2]world'!$B$3:$B$400,0))</f>
        <v>Fin</v>
      </c>
      <c r="F55" s="42" t="s">
        <v>133</v>
      </c>
      <c r="G55" s="43">
        <v>1826.8</v>
      </c>
      <c r="H55" s="43">
        <v>1834.1</v>
      </c>
      <c r="I55" s="43">
        <v>1942.4</v>
      </c>
      <c r="J55" s="43">
        <v>1854.3</v>
      </c>
      <c r="K55" s="43">
        <v>1846.7</v>
      </c>
      <c r="L55" s="43">
        <v>1928.1</v>
      </c>
      <c r="M55" s="43">
        <v>1843.4</v>
      </c>
      <c r="N55" s="43">
        <v>1816.5</v>
      </c>
      <c r="O55" s="43">
        <v>1839.7</v>
      </c>
      <c r="P55" s="43">
        <v>1836.5</v>
      </c>
      <c r="Q55" s="43">
        <v>1719.1</v>
      </c>
      <c r="R55" s="43">
        <v>1745</v>
      </c>
      <c r="S55" s="43">
        <v>1643.4</v>
      </c>
      <c r="T55" s="43">
        <v>1566.6</v>
      </c>
      <c r="U55" s="43">
        <v>1586.1</v>
      </c>
      <c r="V55" s="43">
        <v>1503.7</v>
      </c>
      <c r="W55" s="43">
        <v>1496.9</v>
      </c>
      <c r="X55" s="43">
        <v>1433.6</v>
      </c>
      <c r="Y55" s="43">
        <v>1387.1</v>
      </c>
      <c r="Z55" s="43">
        <v>1347.1</v>
      </c>
      <c r="AA55" s="43">
        <v>1351.2</v>
      </c>
      <c r="AB55" s="43">
        <v>1313</v>
      </c>
      <c r="AC55" s="43">
        <v>1242.2</v>
      </c>
      <c r="AD55" s="43">
        <v>1266</v>
      </c>
      <c r="AE55" s="43">
        <v>1222.9</v>
      </c>
      <c r="AF55" s="43">
        <v>1294.3</v>
      </c>
      <c r="AG55" s="43">
        <v>1232</v>
      </c>
      <c r="AH55" s="43">
        <v>1222.7</v>
      </c>
      <c r="AI55" s="43">
        <v>1227</v>
      </c>
      <c r="AJ55" s="43">
        <v>1208.1</v>
      </c>
      <c r="AK55" s="43">
        <v>1209.4</v>
      </c>
      <c r="AL55" s="43">
        <v>1166.1</v>
      </c>
      <c r="AM55" s="43">
        <v>1156.2</v>
      </c>
      <c r="AN55" s="43">
        <v>1173</v>
      </c>
      <c r="AO55" s="43">
        <v>1079.4</v>
      </c>
      <c r="AP55" s="43">
        <v>1090.4</v>
      </c>
      <c r="AQ55" s="43">
        <v>1067.1</v>
      </c>
      <c r="AR55" s="43">
        <v>1048</v>
      </c>
      <c r="AS55" s="43">
        <v>1029.4</v>
      </c>
      <c r="AT55" s="43">
        <v>1017.7</v>
      </c>
      <c r="AU55" s="43">
        <v>1000.6</v>
      </c>
      <c r="AV55" s="43">
        <v>965.2</v>
      </c>
      <c r="AW55" s="43">
        <v>966.7</v>
      </c>
      <c r="AX55" s="43">
        <v>941.9</v>
      </c>
      <c r="AY55" s="43">
        <v>897.8</v>
      </c>
      <c r="AZ55" s="43">
        <v>874.9</v>
      </c>
      <c r="BA55" s="43">
        <v>856</v>
      </c>
      <c r="BB55" s="43">
        <v>850.9</v>
      </c>
      <c r="BC55" s="43">
        <v>828.9</v>
      </c>
      <c r="BD55" s="43">
        <v>820.8</v>
      </c>
      <c r="BE55" s="43">
        <v>815.4</v>
      </c>
    </row>
    <row r="56" spans="1:57" ht="18" thickBot="1" thickTop="1">
      <c r="A56" s="8">
        <v>5</v>
      </c>
      <c r="C56" s="51" t="str">
        <f>INDEX('[2]sex'!$D$3:$D$176,MATCH(D56,'[2]sex'!$B$3:$B$176,0))</f>
        <v>both_s</v>
      </c>
      <c r="D56" s="47" t="s">
        <v>164</v>
      </c>
      <c r="E56" s="52" t="str">
        <f>INDEX('[2]world'!$D$3:$D$400,MATCH(F56,'[2]world'!$B$3:$B$400,0))</f>
        <v>FR</v>
      </c>
      <c r="F56" s="42" t="s">
        <v>134</v>
      </c>
      <c r="G56" s="43">
        <v>1587.6</v>
      </c>
      <c r="H56" s="43">
        <v>1485.2</v>
      </c>
      <c r="I56" s="43">
        <v>1583.9</v>
      </c>
      <c r="J56" s="43">
        <v>1602</v>
      </c>
      <c r="K56" s="43">
        <v>1458.7</v>
      </c>
      <c r="L56" s="43">
        <v>1510.9</v>
      </c>
      <c r="M56" s="43">
        <v>1440</v>
      </c>
      <c r="N56" s="43">
        <v>1460.5</v>
      </c>
      <c r="O56" s="43">
        <v>1470.3</v>
      </c>
      <c r="P56" s="43">
        <v>1413</v>
      </c>
      <c r="Q56" s="43">
        <v>1325.1</v>
      </c>
      <c r="R56" s="43">
        <v>1337.3</v>
      </c>
      <c r="S56" s="43">
        <v>1303.1</v>
      </c>
      <c r="T56" s="43">
        <v>1296.5</v>
      </c>
      <c r="U56" s="43">
        <v>1278.4</v>
      </c>
      <c r="V56" s="43">
        <v>1284.9</v>
      </c>
      <c r="W56" s="43">
        <v>1262.8</v>
      </c>
      <c r="X56" s="43">
        <v>1195.6</v>
      </c>
      <c r="Y56" s="43">
        <v>1201.9</v>
      </c>
      <c r="Z56" s="43">
        <v>1170.8</v>
      </c>
      <c r="AA56" s="43">
        <v>1163.2</v>
      </c>
      <c r="AB56" s="43">
        <v>1163.6</v>
      </c>
      <c r="AC56" s="43">
        <v>1124.6</v>
      </c>
      <c r="AD56" s="43">
        <v>1143.2</v>
      </c>
      <c r="AE56" s="43">
        <v>1089.9</v>
      </c>
      <c r="AF56" s="43">
        <v>1092.4</v>
      </c>
      <c r="AG56" s="43">
        <v>1119.2</v>
      </c>
      <c r="AH56" s="43">
        <v>1010.2</v>
      </c>
      <c r="AI56" s="43">
        <v>985.8</v>
      </c>
      <c r="AJ56" s="43">
        <v>975.4</v>
      </c>
      <c r="AK56" s="43">
        <v>954.4</v>
      </c>
      <c r="AL56" s="43">
        <v>937.3</v>
      </c>
      <c r="AM56" s="43">
        <v>916.9</v>
      </c>
      <c r="AN56" s="43">
        <v>919.3</v>
      </c>
      <c r="AO56" s="43">
        <v>881.8</v>
      </c>
      <c r="AP56" s="43">
        <v>883.8</v>
      </c>
      <c r="AQ56" s="43">
        <v>880.3</v>
      </c>
      <c r="AR56" s="43">
        <v>859.1</v>
      </c>
      <c r="AS56" s="43">
        <v>890.4</v>
      </c>
      <c r="AT56" s="43">
        <v>881.2</v>
      </c>
      <c r="AU56" s="43">
        <v>856.9</v>
      </c>
      <c r="AV56" s="43">
        <v>850.2</v>
      </c>
      <c r="AW56" s="43">
        <v>850.1</v>
      </c>
      <c r="AX56" s="43">
        <v>869.8</v>
      </c>
      <c r="AY56" s="43">
        <v>788.8</v>
      </c>
      <c r="AZ56" s="43">
        <v>794.1</v>
      </c>
      <c r="BA56" s="43">
        <v>747.7</v>
      </c>
      <c r="BB56" s="43">
        <v>729.7</v>
      </c>
      <c r="BC56" s="43">
        <v>734.1</v>
      </c>
      <c r="BD56" s="43">
        <v>713.4</v>
      </c>
      <c r="BE56" s="43" t="s">
        <v>161</v>
      </c>
    </row>
    <row r="57" spans="1:57" ht="18" thickBot="1" thickTop="1">
      <c r="A57" s="8">
        <v>5</v>
      </c>
      <c r="C57" s="51" t="str">
        <f>INDEX('[2]sex'!$D$3:$D$176,MATCH(D57,'[2]sex'!$B$3:$B$176,0))</f>
        <v>both_s</v>
      </c>
      <c r="D57" s="47" t="s">
        <v>164</v>
      </c>
      <c r="E57" s="52" t="str">
        <f>INDEX('[2]world'!$D$3:$D$400,MATCH(F57,'[2]world'!$B$3:$B$400,0))</f>
        <v>GER</v>
      </c>
      <c r="F57" s="42" t="s">
        <v>135</v>
      </c>
      <c r="G57" s="43" t="s">
        <v>161</v>
      </c>
      <c r="H57" s="43" t="s">
        <v>161</v>
      </c>
      <c r="I57" s="43" t="s">
        <v>161</v>
      </c>
      <c r="J57" s="43" t="s">
        <v>161</v>
      </c>
      <c r="K57" s="43" t="s">
        <v>161</v>
      </c>
      <c r="L57" s="43" t="s">
        <v>161</v>
      </c>
      <c r="M57" s="43" t="s">
        <v>161</v>
      </c>
      <c r="N57" s="43" t="s">
        <v>161</v>
      </c>
      <c r="O57" s="43" t="s">
        <v>161</v>
      </c>
      <c r="P57" s="43" t="s">
        <v>161</v>
      </c>
      <c r="Q57" s="43" t="s">
        <v>161</v>
      </c>
      <c r="R57" s="43" t="s">
        <v>161</v>
      </c>
      <c r="S57" s="43" t="s">
        <v>161</v>
      </c>
      <c r="T57" s="43" t="s">
        <v>161</v>
      </c>
      <c r="U57" s="43" t="s">
        <v>161</v>
      </c>
      <c r="V57" s="43" t="s">
        <v>161</v>
      </c>
      <c r="W57" s="43" t="s">
        <v>161</v>
      </c>
      <c r="X57" s="43" t="s">
        <v>161</v>
      </c>
      <c r="Y57" s="43" t="s">
        <v>161</v>
      </c>
      <c r="Z57" s="43" t="s">
        <v>161</v>
      </c>
      <c r="AA57" s="43" t="s">
        <v>161</v>
      </c>
      <c r="AB57" s="43" t="s">
        <v>161</v>
      </c>
      <c r="AC57" s="43" t="s">
        <v>161</v>
      </c>
      <c r="AD57" s="43" t="s">
        <v>161</v>
      </c>
      <c r="AE57" s="43" t="s">
        <v>161</v>
      </c>
      <c r="AF57" s="43" t="s">
        <v>161</v>
      </c>
      <c r="AG57" s="43" t="s">
        <v>161</v>
      </c>
      <c r="AH57" s="43" t="s">
        <v>161</v>
      </c>
      <c r="AI57" s="43" t="s">
        <v>161</v>
      </c>
      <c r="AJ57" s="43" t="s">
        <v>161</v>
      </c>
      <c r="AK57" s="43">
        <v>1192.5</v>
      </c>
      <c r="AL57" s="43">
        <v>1168</v>
      </c>
      <c r="AM57" s="43">
        <v>1122.2</v>
      </c>
      <c r="AN57" s="43">
        <v>1123.8</v>
      </c>
      <c r="AO57" s="43">
        <v>1092.2</v>
      </c>
      <c r="AP57" s="43">
        <v>1073.8</v>
      </c>
      <c r="AQ57" s="43">
        <v>1058.5</v>
      </c>
      <c r="AR57" s="43">
        <v>1021.7</v>
      </c>
      <c r="AS57" s="43">
        <v>1003.2</v>
      </c>
      <c r="AT57" s="43">
        <v>980.8</v>
      </c>
      <c r="AU57" s="43">
        <v>954.9</v>
      </c>
      <c r="AV57" s="43">
        <v>930.9</v>
      </c>
      <c r="AW57" s="43">
        <v>940.6</v>
      </c>
      <c r="AX57" s="43">
        <v>951.8</v>
      </c>
      <c r="AY57" s="43">
        <v>898.7</v>
      </c>
      <c r="AZ57" s="43">
        <v>889.2</v>
      </c>
      <c r="BA57" s="43">
        <v>853.8</v>
      </c>
      <c r="BB57" s="43">
        <v>836.9</v>
      </c>
      <c r="BC57" s="43">
        <v>835</v>
      </c>
      <c r="BD57" s="43">
        <v>826.5</v>
      </c>
      <c r="BE57" s="43">
        <v>811.1</v>
      </c>
    </row>
    <row r="58" spans="1:57" ht="18" thickBot="1" thickTop="1">
      <c r="A58" s="8">
        <v>5</v>
      </c>
      <c r="C58" s="51" t="str">
        <f>INDEX('[2]sex'!$D$3:$D$176,MATCH(D58,'[2]sex'!$B$3:$B$176,0))</f>
        <v>both_s</v>
      </c>
      <c r="D58" s="47" t="s">
        <v>164</v>
      </c>
      <c r="E58" s="52" t="str">
        <f>INDEX('[2]world'!$D$3:$D$400,MATCH(F58,'[2]world'!$B$3:$B$400,0))</f>
        <v>GR</v>
      </c>
      <c r="F58" s="42" t="s">
        <v>136</v>
      </c>
      <c r="G58" s="43" t="s">
        <v>161</v>
      </c>
      <c r="H58" s="43">
        <v>1316.3</v>
      </c>
      <c r="I58" s="43">
        <v>1350.6</v>
      </c>
      <c r="J58" s="43">
        <v>1351.3</v>
      </c>
      <c r="K58" s="43">
        <v>1404.4</v>
      </c>
      <c r="L58" s="43">
        <v>1371.9</v>
      </c>
      <c r="M58" s="43">
        <v>1355.9</v>
      </c>
      <c r="N58" s="43">
        <v>1397.3</v>
      </c>
      <c r="O58" s="43">
        <v>1416.7</v>
      </c>
      <c r="P58" s="43">
        <v>1355.6</v>
      </c>
      <c r="Q58" s="43">
        <v>1204.8</v>
      </c>
      <c r="R58" s="43">
        <v>1203.4</v>
      </c>
      <c r="S58" s="43">
        <v>1217.5</v>
      </c>
      <c r="T58" s="43">
        <v>1213.5</v>
      </c>
      <c r="U58" s="43">
        <v>1164.4</v>
      </c>
      <c r="V58" s="43">
        <v>1199.9</v>
      </c>
      <c r="W58" s="43">
        <v>1203.5</v>
      </c>
      <c r="X58" s="43">
        <v>1214</v>
      </c>
      <c r="Y58" s="43">
        <v>1151.2</v>
      </c>
      <c r="Z58" s="43">
        <v>1141</v>
      </c>
      <c r="AA58" s="43">
        <v>1184.3</v>
      </c>
      <c r="AB58" s="43">
        <v>1150.1</v>
      </c>
      <c r="AC58" s="43">
        <v>1129.1</v>
      </c>
      <c r="AD58" s="43">
        <v>1165.2</v>
      </c>
      <c r="AE58" s="43">
        <v>1111.7</v>
      </c>
      <c r="AF58" s="43">
        <v>1153.3</v>
      </c>
      <c r="AG58" s="43">
        <v>1124.9</v>
      </c>
      <c r="AH58" s="43">
        <v>1140.5</v>
      </c>
      <c r="AI58" s="43">
        <v>1082.2</v>
      </c>
      <c r="AJ58" s="43">
        <v>1069.5</v>
      </c>
      <c r="AK58" s="43">
        <v>1066.8</v>
      </c>
      <c r="AL58" s="43">
        <v>1057.9</v>
      </c>
      <c r="AM58" s="43">
        <v>1069.3</v>
      </c>
      <c r="AN58" s="43">
        <v>1043.7</v>
      </c>
      <c r="AO58" s="43">
        <v>1036.9</v>
      </c>
      <c r="AP58" s="43">
        <v>1049.4</v>
      </c>
      <c r="AQ58" s="43">
        <v>1041.7</v>
      </c>
      <c r="AR58" s="43">
        <v>1018.2</v>
      </c>
      <c r="AS58" s="43">
        <v>1037.4</v>
      </c>
      <c r="AT58" s="43">
        <v>1029.8</v>
      </c>
      <c r="AU58" s="43">
        <v>1037.7</v>
      </c>
      <c r="AV58" s="43">
        <v>1001.9</v>
      </c>
      <c r="AW58" s="43">
        <v>999.6</v>
      </c>
      <c r="AX58" s="43">
        <v>1001.7</v>
      </c>
      <c r="AY58" s="43">
        <v>984.6</v>
      </c>
      <c r="AZ58" s="43">
        <v>951.8</v>
      </c>
      <c r="BA58" s="43">
        <v>915.3</v>
      </c>
      <c r="BB58" s="43">
        <v>927.7</v>
      </c>
      <c r="BC58" s="43">
        <v>881.1</v>
      </c>
      <c r="BD58" s="43">
        <v>850</v>
      </c>
      <c r="BE58" s="43" t="s">
        <v>161</v>
      </c>
    </row>
    <row r="59" spans="1:57" ht="18" thickBot="1" thickTop="1">
      <c r="A59" s="8">
        <v>5</v>
      </c>
      <c r="C59" s="51" t="str">
        <f>INDEX('[2]sex'!$D$3:$D$176,MATCH(D59,'[2]sex'!$B$3:$B$176,0))</f>
        <v>both_s</v>
      </c>
      <c r="D59" s="47" t="s">
        <v>164</v>
      </c>
      <c r="E59" s="52" t="str">
        <f>INDEX('[2]world'!$D$3:$D$400,MATCH(F59,'[2]world'!$B$3:$B$400,0))</f>
        <v>HUN</v>
      </c>
      <c r="F59" s="42" t="s">
        <v>137</v>
      </c>
      <c r="G59" s="43">
        <v>1777.6</v>
      </c>
      <c r="H59" s="43">
        <v>1646.7</v>
      </c>
      <c r="I59" s="43">
        <v>1873</v>
      </c>
      <c r="J59" s="43">
        <v>1654.7</v>
      </c>
      <c r="K59" s="43">
        <v>1644.3</v>
      </c>
      <c r="L59" s="43">
        <v>1751.2</v>
      </c>
      <c r="M59" s="43">
        <v>1587</v>
      </c>
      <c r="N59" s="43">
        <v>1667.1</v>
      </c>
      <c r="O59" s="43">
        <v>1731.8</v>
      </c>
      <c r="P59" s="43">
        <v>1700.1</v>
      </c>
      <c r="Q59" s="43">
        <v>1724.4</v>
      </c>
      <c r="R59" s="43">
        <v>1720.7</v>
      </c>
      <c r="S59" s="43">
        <v>1648</v>
      </c>
      <c r="T59" s="43">
        <v>1677.7</v>
      </c>
      <c r="U59" s="43">
        <v>1663.7</v>
      </c>
      <c r="V59" s="43">
        <v>1705.1</v>
      </c>
      <c r="W59" s="43">
        <v>1704.7</v>
      </c>
      <c r="X59" s="43">
        <v>1675.1</v>
      </c>
      <c r="Y59" s="43">
        <v>1768.2</v>
      </c>
      <c r="Z59" s="43">
        <v>1698.4</v>
      </c>
      <c r="AA59" s="43">
        <v>1771.6</v>
      </c>
      <c r="AB59" s="43">
        <v>1738.8</v>
      </c>
      <c r="AC59" s="43">
        <v>1728.9</v>
      </c>
      <c r="AD59" s="43">
        <v>1772.3</v>
      </c>
      <c r="AE59" s="43">
        <v>1727.2</v>
      </c>
      <c r="AF59" s="43">
        <v>1730.6</v>
      </c>
      <c r="AG59" s="43">
        <v>1711.5</v>
      </c>
      <c r="AH59" s="43">
        <v>1650.3</v>
      </c>
      <c r="AI59" s="43">
        <v>1604.5</v>
      </c>
      <c r="AJ59" s="43">
        <v>1640.7</v>
      </c>
      <c r="AK59" s="43">
        <v>1690.4</v>
      </c>
      <c r="AL59" s="43">
        <v>1668</v>
      </c>
      <c r="AM59" s="43">
        <v>1697.5</v>
      </c>
      <c r="AN59" s="43">
        <v>1704.6</v>
      </c>
      <c r="AO59" s="43">
        <v>1644.7</v>
      </c>
      <c r="AP59" s="43">
        <v>1613.3</v>
      </c>
      <c r="AQ59" s="43">
        <v>1584</v>
      </c>
      <c r="AR59" s="43">
        <v>1530.8</v>
      </c>
      <c r="AS59" s="43">
        <v>1533.7</v>
      </c>
      <c r="AT59" s="43">
        <v>1604.7</v>
      </c>
      <c r="AU59" s="43">
        <v>1509.3</v>
      </c>
      <c r="AV59" s="43">
        <v>1389.9</v>
      </c>
      <c r="AW59" s="43">
        <v>1392.7</v>
      </c>
      <c r="AX59" s="43">
        <v>1416.5</v>
      </c>
      <c r="AY59" s="43">
        <v>1361.4</v>
      </c>
      <c r="AZ59" s="43">
        <v>1371.4</v>
      </c>
      <c r="BA59" s="43">
        <v>1302</v>
      </c>
      <c r="BB59" s="43">
        <v>1294</v>
      </c>
      <c r="BC59" s="43">
        <v>1246</v>
      </c>
      <c r="BD59" s="43">
        <v>1231.5</v>
      </c>
      <c r="BE59" s="43" t="s">
        <v>161</v>
      </c>
    </row>
    <row r="60" spans="1:57" ht="18" thickBot="1" thickTop="1">
      <c r="A60" s="8">
        <v>5</v>
      </c>
      <c r="C60" s="51" t="str">
        <f>INDEX('[2]sex'!$D$3:$D$176,MATCH(D60,'[2]sex'!$B$3:$B$176,0))</f>
        <v>both_s</v>
      </c>
      <c r="D60" s="47" t="s">
        <v>164</v>
      </c>
      <c r="E60" s="52" t="str">
        <f>INDEX('[2]world'!$D$3:$D$400,MATCH(F60,'[2]world'!$B$3:$B$400,0))</f>
        <v>ISL</v>
      </c>
      <c r="F60" s="42" t="s">
        <v>138</v>
      </c>
      <c r="G60" s="43">
        <v>1293.5</v>
      </c>
      <c r="H60" s="43">
        <v>1265.8</v>
      </c>
      <c r="I60" s="43">
        <v>1231.9</v>
      </c>
      <c r="J60" s="43">
        <v>1305.4</v>
      </c>
      <c r="K60" s="43">
        <v>1269.6</v>
      </c>
      <c r="L60" s="43">
        <v>1227.2</v>
      </c>
      <c r="M60" s="43">
        <v>1282.9</v>
      </c>
      <c r="N60" s="43">
        <v>1285.7</v>
      </c>
      <c r="O60" s="43">
        <v>1251.7</v>
      </c>
      <c r="P60" s="43">
        <v>1310.4</v>
      </c>
      <c r="Q60" s="43">
        <v>1288.6</v>
      </c>
      <c r="R60" s="43">
        <v>1299.7</v>
      </c>
      <c r="S60" s="43">
        <v>1234.2</v>
      </c>
      <c r="T60" s="43">
        <v>1194.6</v>
      </c>
      <c r="U60" s="43">
        <v>1162.9</v>
      </c>
      <c r="V60" s="43">
        <v>1092.7</v>
      </c>
      <c r="W60" s="43">
        <v>1010.1</v>
      </c>
      <c r="X60" s="43">
        <v>1014.4</v>
      </c>
      <c r="Y60" s="43">
        <v>978.3</v>
      </c>
      <c r="Z60" s="43">
        <v>1010.5</v>
      </c>
      <c r="AA60" s="43">
        <v>1019.3</v>
      </c>
      <c r="AB60" s="43">
        <v>1094.3</v>
      </c>
      <c r="AC60" s="43">
        <v>1009.1</v>
      </c>
      <c r="AD60" s="43">
        <v>1039.8</v>
      </c>
      <c r="AE60" s="43">
        <v>970.1</v>
      </c>
      <c r="AF60" s="43">
        <v>1004</v>
      </c>
      <c r="AG60" s="43">
        <v>958.8</v>
      </c>
      <c r="AH60" s="43">
        <v>1005</v>
      </c>
      <c r="AI60" s="43">
        <v>1045.6</v>
      </c>
      <c r="AJ60" s="43">
        <v>981.4</v>
      </c>
      <c r="AK60" s="43">
        <v>937.8</v>
      </c>
      <c r="AL60" s="43">
        <v>982</v>
      </c>
      <c r="AM60" s="43">
        <v>936.9</v>
      </c>
      <c r="AN60" s="43">
        <v>931.1</v>
      </c>
      <c r="AO60" s="43">
        <v>904.8</v>
      </c>
      <c r="AP60" s="43">
        <v>990.5</v>
      </c>
      <c r="AQ60" s="43">
        <v>957.8</v>
      </c>
      <c r="AR60" s="43">
        <v>922.6</v>
      </c>
      <c r="AS60" s="43">
        <v>899.2</v>
      </c>
      <c r="AT60" s="43">
        <v>929.6</v>
      </c>
      <c r="AU60" s="43">
        <v>866.5</v>
      </c>
      <c r="AV60" s="43">
        <v>796.4</v>
      </c>
      <c r="AW60" s="43">
        <v>824.4</v>
      </c>
      <c r="AX60" s="43">
        <v>811.5</v>
      </c>
      <c r="AY60" s="43">
        <v>783.8</v>
      </c>
      <c r="AZ60" s="43">
        <v>773.1</v>
      </c>
      <c r="BA60" s="43">
        <v>773.7</v>
      </c>
      <c r="BB60" s="43">
        <v>763.6</v>
      </c>
      <c r="BC60" s="43">
        <v>765</v>
      </c>
      <c r="BD60" s="43">
        <v>749.3</v>
      </c>
      <c r="BE60" s="43" t="s">
        <v>161</v>
      </c>
    </row>
    <row r="61" spans="1:57" ht="18" thickBot="1" thickTop="1">
      <c r="A61" s="8">
        <v>5</v>
      </c>
      <c r="C61" s="51" t="str">
        <f>INDEX('[2]sex'!$D$3:$D$176,MATCH(D61,'[2]sex'!$B$3:$B$176,0))</f>
        <v>both_s</v>
      </c>
      <c r="D61" s="47" t="s">
        <v>164</v>
      </c>
      <c r="E61" s="52" t="str">
        <f>INDEX('[2]world'!$D$3:$D$400,MATCH(F61,'[2]world'!$B$3:$B$400,0))</f>
        <v>IR</v>
      </c>
      <c r="F61" s="42" t="s">
        <v>139</v>
      </c>
      <c r="G61" s="43">
        <v>1667.4</v>
      </c>
      <c r="H61" s="43">
        <v>1770.5</v>
      </c>
      <c r="I61" s="43">
        <v>1719.8</v>
      </c>
      <c r="J61" s="43">
        <v>1709.1</v>
      </c>
      <c r="K61" s="43">
        <v>1638.7</v>
      </c>
      <c r="L61" s="43">
        <v>1663</v>
      </c>
      <c r="M61" s="43">
        <v>1772.9</v>
      </c>
      <c r="N61" s="43">
        <v>1562.1</v>
      </c>
      <c r="O61" s="43">
        <v>1667</v>
      </c>
      <c r="P61" s="43">
        <v>1686.9</v>
      </c>
      <c r="Q61" s="43">
        <v>1667.1</v>
      </c>
      <c r="R61" s="43">
        <v>1564</v>
      </c>
      <c r="S61" s="43">
        <v>1674.9</v>
      </c>
      <c r="T61" s="43">
        <v>1646.8</v>
      </c>
      <c r="U61" s="43">
        <v>1700.5</v>
      </c>
      <c r="V61" s="43">
        <v>1602.3</v>
      </c>
      <c r="W61" s="43">
        <v>1624.9</v>
      </c>
      <c r="X61" s="43">
        <v>1587</v>
      </c>
      <c r="Y61" s="43">
        <v>1585</v>
      </c>
      <c r="Z61" s="43">
        <v>1569.7</v>
      </c>
      <c r="AA61" s="43">
        <v>1544.9</v>
      </c>
      <c r="AB61" s="43">
        <v>1506.7</v>
      </c>
      <c r="AC61" s="43">
        <v>1480</v>
      </c>
      <c r="AD61" s="43">
        <v>1512.9</v>
      </c>
      <c r="AE61" s="43">
        <v>1417.7</v>
      </c>
      <c r="AF61" s="43">
        <v>1465.8</v>
      </c>
      <c r="AG61" s="43">
        <v>1484.6</v>
      </c>
      <c r="AH61" s="43">
        <v>1353.4</v>
      </c>
      <c r="AI61" s="43">
        <v>1361.8</v>
      </c>
      <c r="AJ61" s="43">
        <v>1355.8</v>
      </c>
      <c r="AK61" s="43">
        <v>1315.3</v>
      </c>
      <c r="AL61" s="43">
        <v>1285.4</v>
      </c>
      <c r="AM61" s="43">
        <v>1242.9</v>
      </c>
      <c r="AN61" s="43">
        <v>1272.5</v>
      </c>
      <c r="AO61" s="43">
        <v>1232</v>
      </c>
      <c r="AP61" s="43">
        <v>1257</v>
      </c>
      <c r="AQ61" s="43">
        <v>1219.7</v>
      </c>
      <c r="AR61" s="43">
        <v>1193.9</v>
      </c>
      <c r="AS61" s="43">
        <v>1175.4</v>
      </c>
      <c r="AT61" s="43">
        <v>1204.6</v>
      </c>
      <c r="AU61" s="43">
        <v>1139</v>
      </c>
      <c r="AV61" s="43">
        <v>1076</v>
      </c>
      <c r="AW61" s="43">
        <v>1037.7</v>
      </c>
      <c r="AX61" s="43">
        <v>994.9</v>
      </c>
      <c r="AY61" s="43">
        <v>956</v>
      </c>
      <c r="AZ61" s="43">
        <v>913.8</v>
      </c>
      <c r="BA61" s="43">
        <v>909.1</v>
      </c>
      <c r="BB61" s="43">
        <v>877.6</v>
      </c>
      <c r="BC61" s="43">
        <v>857.3</v>
      </c>
      <c r="BD61" s="43">
        <v>852.8</v>
      </c>
      <c r="BE61" s="43">
        <v>775.4</v>
      </c>
    </row>
    <row r="62" spans="1:57" ht="18" thickBot="1" thickTop="1">
      <c r="A62" s="8">
        <v>5</v>
      </c>
      <c r="C62" s="51" t="str">
        <f>INDEX('[2]sex'!$D$3:$D$176,MATCH(D62,'[2]sex'!$B$3:$B$176,0))</f>
        <v>both_s</v>
      </c>
      <c r="D62" s="47" t="s">
        <v>164</v>
      </c>
      <c r="E62" s="52" t="str">
        <f>INDEX('[2]world'!$D$3:$D$400,MATCH(F62,'[2]world'!$B$3:$B$400,0))</f>
        <v>Isr</v>
      </c>
      <c r="F62" s="42" t="s">
        <v>140</v>
      </c>
      <c r="G62" s="43" t="s">
        <v>161</v>
      </c>
      <c r="H62" s="43" t="s">
        <v>161</v>
      </c>
      <c r="I62" s="43" t="s">
        <v>161</v>
      </c>
      <c r="J62" s="43" t="s">
        <v>161</v>
      </c>
      <c r="K62" s="43" t="s">
        <v>161</v>
      </c>
      <c r="L62" s="43" t="s">
        <v>161</v>
      </c>
      <c r="M62" s="43" t="s">
        <v>161</v>
      </c>
      <c r="N62" s="43" t="s">
        <v>161</v>
      </c>
      <c r="O62" s="43" t="s">
        <v>161</v>
      </c>
      <c r="P62" s="43" t="s">
        <v>161</v>
      </c>
      <c r="Q62" s="43" t="s">
        <v>161</v>
      </c>
      <c r="R62" s="43" t="s">
        <v>161</v>
      </c>
      <c r="S62" s="43" t="s">
        <v>161</v>
      </c>
      <c r="T62" s="43" t="s">
        <v>161</v>
      </c>
      <c r="U62" s="43" t="s">
        <v>161</v>
      </c>
      <c r="V62" s="43">
        <v>1392.7</v>
      </c>
      <c r="W62" s="43">
        <v>1325.8</v>
      </c>
      <c r="X62" s="43">
        <v>1362.4</v>
      </c>
      <c r="Y62" s="43">
        <v>1322.6</v>
      </c>
      <c r="Z62" s="43">
        <v>1328.5</v>
      </c>
      <c r="AA62" s="43">
        <v>1339.6</v>
      </c>
      <c r="AB62" s="43">
        <v>1271.2</v>
      </c>
      <c r="AC62" s="43">
        <v>1343.7</v>
      </c>
      <c r="AD62" s="43">
        <v>1248.1</v>
      </c>
      <c r="AE62" s="43">
        <v>1233</v>
      </c>
      <c r="AF62" s="43">
        <v>1221.9</v>
      </c>
      <c r="AG62" s="43">
        <v>1240.5</v>
      </c>
      <c r="AH62" s="43">
        <v>1207.6</v>
      </c>
      <c r="AI62" s="43">
        <v>1176.3</v>
      </c>
      <c r="AJ62" s="43">
        <v>1124.5</v>
      </c>
      <c r="AK62" s="43">
        <v>1080.3</v>
      </c>
      <c r="AL62" s="43">
        <v>1090.3</v>
      </c>
      <c r="AM62" s="43">
        <v>1111.8</v>
      </c>
      <c r="AN62" s="43">
        <v>1060.5</v>
      </c>
      <c r="AO62" s="43">
        <v>1034.9</v>
      </c>
      <c r="AP62" s="43">
        <v>1050.9</v>
      </c>
      <c r="AQ62" s="43">
        <v>958.6</v>
      </c>
      <c r="AR62" s="43">
        <v>965.1</v>
      </c>
      <c r="AS62" s="43">
        <v>964</v>
      </c>
      <c r="AT62" s="43">
        <v>944.2</v>
      </c>
      <c r="AU62" s="43">
        <v>920.3</v>
      </c>
      <c r="AV62" s="43">
        <v>882</v>
      </c>
      <c r="AW62" s="43">
        <v>889.8</v>
      </c>
      <c r="AX62" s="43">
        <v>876.4</v>
      </c>
      <c r="AY62" s="43">
        <v>842.6</v>
      </c>
      <c r="AZ62" s="43">
        <v>845.5</v>
      </c>
      <c r="BA62" s="43">
        <v>811.5</v>
      </c>
      <c r="BB62" s="43">
        <v>816.4</v>
      </c>
      <c r="BC62" s="43">
        <v>776.3</v>
      </c>
      <c r="BD62" s="43">
        <v>719.9</v>
      </c>
      <c r="BE62" s="43" t="s">
        <v>161</v>
      </c>
    </row>
    <row r="63" spans="1:57" ht="18" thickBot="1" thickTop="1">
      <c r="A63" s="8">
        <v>5</v>
      </c>
      <c r="C63" s="51" t="str">
        <f>INDEX('[2]sex'!$D$3:$D$176,MATCH(D63,'[2]sex'!$B$3:$B$176,0))</f>
        <v>both_s</v>
      </c>
      <c r="D63" s="47" t="s">
        <v>164</v>
      </c>
      <c r="E63" s="52" t="str">
        <f>INDEX('[2]world'!$D$3:$D$400,MATCH(F63,'[2]world'!$B$3:$B$400,0))</f>
        <v>IT</v>
      </c>
      <c r="F63" s="42" t="s">
        <v>141</v>
      </c>
      <c r="G63" s="43">
        <v>1586.2</v>
      </c>
      <c r="H63" s="43">
        <v>1474.8</v>
      </c>
      <c r="I63" s="43">
        <v>1585.9</v>
      </c>
      <c r="J63" s="43">
        <v>1579.6</v>
      </c>
      <c r="K63" s="43">
        <v>1482.6</v>
      </c>
      <c r="L63" s="43">
        <v>1561.8</v>
      </c>
      <c r="M63" s="43">
        <v>1453</v>
      </c>
      <c r="N63" s="43">
        <v>1483.8</v>
      </c>
      <c r="O63" s="43">
        <v>1543.1</v>
      </c>
      <c r="P63" s="43">
        <v>1515.1</v>
      </c>
      <c r="Q63" s="43">
        <v>1428.5</v>
      </c>
      <c r="R63" s="43">
        <v>1418.8</v>
      </c>
      <c r="S63" s="43">
        <v>1409.3</v>
      </c>
      <c r="T63" s="43">
        <v>1478.4</v>
      </c>
      <c r="U63" s="43">
        <v>1366.4</v>
      </c>
      <c r="V63" s="43">
        <v>1397.2</v>
      </c>
      <c r="W63" s="43">
        <v>1362.6</v>
      </c>
      <c r="X63" s="43">
        <v>1331.8</v>
      </c>
      <c r="Y63" s="43">
        <v>1287</v>
      </c>
      <c r="Z63" s="43">
        <v>1256.1</v>
      </c>
      <c r="AA63" s="43">
        <v>1265.1</v>
      </c>
      <c r="AB63" s="43">
        <v>1212.4</v>
      </c>
      <c r="AC63" s="43">
        <v>1235.4</v>
      </c>
      <c r="AD63" s="43">
        <v>1285.4</v>
      </c>
      <c r="AE63" s="43">
        <v>1186.6</v>
      </c>
      <c r="AF63" s="43">
        <v>1188.3</v>
      </c>
      <c r="AG63" s="43">
        <v>1153.8</v>
      </c>
      <c r="AH63" s="43">
        <v>1101.1</v>
      </c>
      <c r="AI63" s="43">
        <v>1090.4</v>
      </c>
      <c r="AJ63" s="43">
        <v>1047.9</v>
      </c>
      <c r="AK63" s="43">
        <v>1044.7</v>
      </c>
      <c r="AL63" s="43">
        <v>1040.3</v>
      </c>
      <c r="AM63" s="43">
        <v>1016.9</v>
      </c>
      <c r="AN63" s="43">
        <v>1003.1</v>
      </c>
      <c r="AO63" s="43">
        <v>988.2</v>
      </c>
      <c r="AP63" s="43">
        <v>968.1</v>
      </c>
      <c r="AQ63" s="43">
        <v>935.2</v>
      </c>
      <c r="AR63" s="43">
        <v>923.9</v>
      </c>
      <c r="AS63" s="43">
        <v>923.9</v>
      </c>
      <c r="AT63" s="43">
        <v>897.1</v>
      </c>
      <c r="AU63" s="43">
        <v>870.3</v>
      </c>
      <c r="AV63" s="43">
        <v>841.5</v>
      </c>
      <c r="AW63" s="43">
        <v>822.9</v>
      </c>
      <c r="AX63" s="43">
        <v>853.3</v>
      </c>
      <c r="AY63" s="43" t="s">
        <v>161</v>
      </c>
      <c r="AZ63" s="43" t="s">
        <v>161</v>
      </c>
      <c r="BA63" s="43">
        <v>751.2</v>
      </c>
      <c r="BB63" s="43">
        <v>745.6</v>
      </c>
      <c r="BC63" s="43">
        <v>734.4</v>
      </c>
      <c r="BD63" s="43">
        <v>723.2</v>
      </c>
      <c r="BE63" s="43" t="s">
        <v>161</v>
      </c>
    </row>
    <row r="64" spans="1:57" ht="18" thickBot="1" thickTop="1">
      <c r="A64" s="8">
        <v>5</v>
      </c>
      <c r="C64" s="51" t="str">
        <f>INDEX('[2]sex'!$D$3:$D$176,MATCH(D64,'[2]sex'!$B$3:$B$176,0))</f>
        <v>both_s</v>
      </c>
      <c r="D64" s="47" t="s">
        <v>164</v>
      </c>
      <c r="E64" s="52" t="str">
        <f>INDEX('[2]world'!$D$3:$D$400,MATCH(F64,'[2]world'!$B$3:$B$400,0))</f>
        <v>Jap</v>
      </c>
      <c r="F64" s="42" t="s">
        <v>142</v>
      </c>
      <c r="G64" s="43">
        <v>1792.2</v>
      </c>
      <c r="H64" s="43">
        <v>1732.5</v>
      </c>
      <c r="I64" s="43">
        <v>1772.5</v>
      </c>
      <c r="J64" s="43">
        <v>1630.2</v>
      </c>
      <c r="K64" s="43">
        <v>1607.7</v>
      </c>
      <c r="L64" s="43">
        <v>1676.5</v>
      </c>
      <c r="M64" s="43">
        <v>1558</v>
      </c>
      <c r="N64" s="43">
        <v>1533.6</v>
      </c>
      <c r="O64" s="43">
        <v>1535.4</v>
      </c>
      <c r="P64" s="43">
        <v>1500.2</v>
      </c>
      <c r="Q64" s="43">
        <v>1517.9</v>
      </c>
      <c r="R64" s="43">
        <v>1401.3</v>
      </c>
      <c r="S64" s="43">
        <v>1350.7</v>
      </c>
      <c r="T64" s="43">
        <v>1383.9</v>
      </c>
      <c r="U64" s="43">
        <v>1359.2</v>
      </c>
      <c r="V64" s="43">
        <v>1287.2</v>
      </c>
      <c r="W64" s="43">
        <v>1263.2</v>
      </c>
      <c r="X64" s="43">
        <v>1191.1</v>
      </c>
      <c r="Y64" s="43">
        <v>1163.2</v>
      </c>
      <c r="Z64" s="43">
        <v>1105.6</v>
      </c>
      <c r="AA64" s="43">
        <v>1093.5</v>
      </c>
      <c r="AB64" s="43">
        <v>1089.9</v>
      </c>
      <c r="AC64" s="43">
        <v>1029.1</v>
      </c>
      <c r="AD64" s="43">
        <v>1037.5</v>
      </c>
      <c r="AE64" s="43">
        <v>1001.7</v>
      </c>
      <c r="AF64" s="43">
        <v>982.9</v>
      </c>
      <c r="AG64" s="43">
        <v>939</v>
      </c>
      <c r="AH64" s="43">
        <v>900.3</v>
      </c>
      <c r="AI64" s="43">
        <v>920.5</v>
      </c>
      <c r="AJ64" s="43">
        <v>880.3</v>
      </c>
      <c r="AK64" s="43">
        <v>886.6</v>
      </c>
      <c r="AL64" s="43">
        <v>863.9</v>
      </c>
      <c r="AM64" s="43">
        <v>856.2</v>
      </c>
      <c r="AN64" s="43">
        <v>846.3</v>
      </c>
      <c r="AO64" s="43">
        <v>812.6</v>
      </c>
      <c r="AP64" s="43">
        <v>824.2</v>
      </c>
      <c r="AQ64" s="43">
        <v>767.4</v>
      </c>
      <c r="AR64" s="43">
        <v>753.2</v>
      </c>
      <c r="AS64" s="43">
        <v>742.5</v>
      </c>
      <c r="AT64" s="43">
        <v>754.4</v>
      </c>
      <c r="AU64" s="43">
        <v>708.1</v>
      </c>
      <c r="AV64" s="43">
        <v>688</v>
      </c>
      <c r="AW64" s="43">
        <v>671.7</v>
      </c>
      <c r="AX64" s="43">
        <v>671.5</v>
      </c>
      <c r="AY64" s="43">
        <v>658.9</v>
      </c>
      <c r="AZ64" s="43">
        <v>666.2</v>
      </c>
      <c r="BA64" s="43">
        <v>644.6</v>
      </c>
      <c r="BB64" s="43">
        <v>635.6</v>
      </c>
      <c r="BC64" s="43">
        <v>633.5</v>
      </c>
      <c r="BD64" s="43">
        <v>613.4</v>
      </c>
      <c r="BE64" s="43">
        <v>622.4</v>
      </c>
    </row>
    <row r="65" spans="1:57" ht="18" thickBot="1" thickTop="1">
      <c r="A65" s="8">
        <v>5</v>
      </c>
      <c r="C65" s="51" t="str">
        <f>INDEX('[2]sex'!$D$3:$D$176,MATCH(D65,'[2]sex'!$B$3:$B$176,0))</f>
        <v>both_s</v>
      </c>
      <c r="D65" s="47" t="s">
        <v>164</v>
      </c>
      <c r="E65" s="52" t="str">
        <f>INDEX('[2]world'!$D$3:$D$400,MATCH(F65,'[2]world'!$B$3:$B$400,0))</f>
        <v>KR</v>
      </c>
      <c r="F65" s="42" t="s">
        <v>160</v>
      </c>
      <c r="G65" s="43" t="s">
        <v>161</v>
      </c>
      <c r="H65" s="43" t="s">
        <v>161</v>
      </c>
      <c r="I65" s="43" t="s">
        <v>161</v>
      </c>
      <c r="J65" s="43" t="s">
        <v>161</v>
      </c>
      <c r="K65" s="43" t="s">
        <v>161</v>
      </c>
      <c r="L65" s="43" t="s">
        <v>161</v>
      </c>
      <c r="M65" s="43" t="s">
        <v>161</v>
      </c>
      <c r="N65" s="43" t="s">
        <v>161</v>
      </c>
      <c r="O65" s="43" t="s">
        <v>161</v>
      </c>
      <c r="P65" s="43" t="s">
        <v>161</v>
      </c>
      <c r="Q65" s="43" t="s">
        <v>161</v>
      </c>
      <c r="R65" s="43" t="s">
        <v>161</v>
      </c>
      <c r="S65" s="43" t="s">
        <v>161</v>
      </c>
      <c r="T65" s="43" t="s">
        <v>161</v>
      </c>
      <c r="U65" s="43" t="s">
        <v>161</v>
      </c>
      <c r="V65" s="43" t="s">
        <v>161</v>
      </c>
      <c r="W65" s="43" t="s">
        <v>161</v>
      </c>
      <c r="X65" s="43" t="s">
        <v>161</v>
      </c>
      <c r="Y65" s="43" t="s">
        <v>161</v>
      </c>
      <c r="Z65" s="43" t="s">
        <v>161</v>
      </c>
      <c r="AA65" s="43" t="s">
        <v>161</v>
      </c>
      <c r="AB65" s="43" t="s">
        <v>161</v>
      </c>
      <c r="AC65" s="43" t="s">
        <v>161</v>
      </c>
      <c r="AD65" s="43" t="s">
        <v>161</v>
      </c>
      <c r="AE65" s="43" t="s">
        <v>161</v>
      </c>
      <c r="AF65" s="43">
        <v>1382.9</v>
      </c>
      <c r="AG65" s="43">
        <v>1281.6</v>
      </c>
      <c r="AH65" s="43">
        <v>1311.1</v>
      </c>
      <c r="AI65" s="43">
        <v>1216.4</v>
      </c>
      <c r="AJ65" s="43">
        <v>1146.6</v>
      </c>
      <c r="AK65" s="43">
        <v>1136.5</v>
      </c>
      <c r="AL65" s="43">
        <v>1129.9</v>
      </c>
      <c r="AM65" s="43">
        <v>1152.4</v>
      </c>
      <c r="AN65" s="43">
        <v>1226.9</v>
      </c>
      <c r="AO65" s="43">
        <v>1365.2</v>
      </c>
      <c r="AP65" s="43">
        <v>1237</v>
      </c>
      <c r="AQ65" s="43">
        <v>1188.2</v>
      </c>
      <c r="AR65" s="43">
        <v>1174.3</v>
      </c>
      <c r="AS65" s="43">
        <v>1151.8</v>
      </c>
      <c r="AT65" s="43">
        <v>1157.5</v>
      </c>
      <c r="AU65" s="43">
        <v>1119.5</v>
      </c>
      <c r="AV65" s="43">
        <v>1065.3</v>
      </c>
      <c r="AW65" s="43">
        <v>1054.6</v>
      </c>
      <c r="AX65" s="43">
        <v>1004.7</v>
      </c>
      <c r="AY65" s="43">
        <v>970.7</v>
      </c>
      <c r="AZ65" s="43">
        <v>935.4</v>
      </c>
      <c r="BA65" s="43">
        <v>897.7</v>
      </c>
      <c r="BB65" s="43">
        <v>865.2</v>
      </c>
      <c r="BC65" s="43">
        <v>825.2</v>
      </c>
      <c r="BD65" s="43">
        <v>783.7</v>
      </c>
      <c r="BE65" s="43">
        <v>778.6</v>
      </c>
    </row>
    <row r="66" spans="1:57" ht="18" thickBot="1" thickTop="1">
      <c r="A66" s="8">
        <v>5</v>
      </c>
      <c r="C66" s="51" t="str">
        <f>INDEX('[2]sex'!$D$3:$D$176,MATCH(D66,'[2]sex'!$B$3:$B$176,0))</f>
        <v>both_s</v>
      </c>
      <c r="D66" s="47" t="s">
        <v>164</v>
      </c>
      <c r="E66" s="52" t="str">
        <f>INDEX('[2]world'!$D$3:$D$400,MATCH(F66,'[2]world'!$B$3:$B$400,0))</f>
        <v>Lux</v>
      </c>
      <c r="F66" s="42" t="s">
        <v>143</v>
      </c>
      <c r="G66" s="43" t="s">
        <v>161</v>
      </c>
      <c r="H66" s="43" t="s">
        <v>161</v>
      </c>
      <c r="I66" s="43" t="s">
        <v>161</v>
      </c>
      <c r="J66" s="43" t="s">
        <v>161</v>
      </c>
      <c r="K66" s="43" t="s">
        <v>161</v>
      </c>
      <c r="L66" s="43" t="s">
        <v>161</v>
      </c>
      <c r="M66" s="43" t="s">
        <v>161</v>
      </c>
      <c r="N66" s="43">
        <v>1715.9</v>
      </c>
      <c r="O66" s="43">
        <v>1663.6</v>
      </c>
      <c r="P66" s="43">
        <v>1659.2</v>
      </c>
      <c r="Q66" s="43">
        <v>1664</v>
      </c>
      <c r="R66" s="43">
        <v>1731.8</v>
      </c>
      <c r="S66" s="43">
        <v>1570.7</v>
      </c>
      <c r="T66" s="43">
        <v>1601.7</v>
      </c>
      <c r="U66" s="43">
        <v>1598.5</v>
      </c>
      <c r="V66" s="43">
        <v>1590.1</v>
      </c>
      <c r="W66" s="43">
        <v>1644.1</v>
      </c>
      <c r="X66" s="43">
        <v>1424.3</v>
      </c>
      <c r="Y66" s="43">
        <v>1552.6</v>
      </c>
      <c r="Z66" s="43">
        <v>1458.5</v>
      </c>
      <c r="AA66" s="43">
        <v>1498.3</v>
      </c>
      <c r="AB66" s="43">
        <v>1468.5</v>
      </c>
      <c r="AC66" s="43">
        <v>1417.3</v>
      </c>
      <c r="AD66" s="43">
        <v>1440.4</v>
      </c>
      <c r="AE66" s="43">
        <v>1378.8</v>
      </c>
      <c r="AF66" s="43">
        <v>1364.5</v>
      </c>
      <c r="AG66" s="43">
        <v>1338.9</v>
      </c>
      <c r="AH66" s="43">
        <v>1338.4</v>
      </c>
      <c r="AI66" s="43">
        <v>1231</v>
      </c>
      <c r="AJ66" s="43">
        <v>1259.7</v>
      </c>
      <c r="AK66" s="43">
        <v>1167.2</v>
      </c>
      <c r="AL66" s="43">
        <v>1138.3</v>
      </c>
      <c r="AM66" s="43">
        <v>1132.6</v>
      </c>
      <c r="AN66" s="43">
        <v>1119.8</v>
      </c>
      <c r="AO66" s="43">
        <v>1041.6</v>
      </c>
      <c r="AP66" s="43">
        <v>1012.1</v>
      </c>
      <c r="AQ66" s="43">
        <v>1026.7</v>
      </c>
      <c r="AR66" s="43">
        <v>997</v>
      </c>
      <c r="AS66" s="43">
        <v>991.1</v>
      </c>
      <c r="AT66" s="43">
        <v>935.3</v>
      </c>
      <c r="AU66" s="43">
        <v>929.4</v>
      </c>
      <c r="AV66" s="43">
        <v>942.7</v>
      </c>
      <c r="AW66" s="43">
        <v>936.4</v>
      </c>
      <c r="AX66" s="43">
        <v>1016.4</v>
      </c>
      <c r="AY66" s="43">
        <v>881.5</v>
      </c>
      <c r="AZ66" s="43">
        <v>875.1</v>
      </c>
      <c r="BA66" s="43">
        <v>876.1</v>
      </c>
      <c r="BB66" s="43">
        <v>868.2</v>
      </c>
      <c r="BC66" s="43">
        <v>790.7</v>
      </c>
      <c r="BD66" s="43">
        <v>785.3</v>
      </c>
      <c r="BE66" s="43" t="s">
        <v>161</v>
      </c>
    </row>
    <row r="67" spans="1:57" ht="18" thickBot="1" thickTop="1">
      <c r="A67" s="8">
        <v>5</v>
      </c>
      <c r="C67" s="51" t="str">
        <f>INDEX('[2]sex'!$D$3:$D$176,MATCH(D67,'[2]sex'!$B$3:$B$176,0))</f>
        <v>both_s</v>
      </c>
      <c r="D67" s="47" t="s">
        <v>164</v>
      </c>
      <c r="E67" s="52" t="str">
        <f>INDEX('[2]world'!$D$3:$D$400,MATCH(F67,'[2]world'!$B$3:$B$400,0))</f>
        <v>Mex</v>
      </c>
      <c r="F67" s="42" t="s">
        <v>144</v>
      </c>
      <c r="G67" s="43" t="s">
        <v>161</v>
      </c>
      <c r="H67" s="43" t="s">
        <v>161</v>
      </c>
      <c r="I67" s="43" t="s">
        <v>161</v>
      </c>
      <c r="J67" s="43" t="s">
        <v>161</v>
      </c>
      <c r="K67" s="43" t="s">
        <v>161</v>
      </c>
      <c r="L67" s="43" t="s">
        <v>161</v>
      </c>
      <c r="M67" s="43" t="s">
        <v>161</v>
      </c>
      <c r="N67" s="43" t="s">
        <v>161</v>
      </c>
      <c r="O67" s="43" t="s">
        <v>161</v>
      </c>
      <c r="P67" s="43">
        <v>1705.8</v>
      </c>
      <c r="Q67" s="43">
        <v>1689.2</v>
      </c>
      <c r="R67" s="43">
        <v>1563.4</v>
      </c>
      <c r="S67" s="43">
        <v>1562.4</v>
      </c>
      <c r="T67" s="43">
        <v>1530.9</v>
      </c>
      <c r="U67" s="43" t="s">
        <v>161</v>
      </c>
      <c r="V67" s="43" t="s">
        <v>161</v>
      </c>
      <c r="W67" s="43" t="s">
        <v>161</v>
      </c>
      <c r="X67" s="43" t="s">
        <v>161</v>
      </c>
      <c r="Y67" s="43" t="s">
        <v>161</v>
      </c>
      <c r="Z67" s="43" t="s">
        <v>161</v>
      </c>
      <c r="AA67" s="43" t="s">
        <v>161</v>
      </c>
      <c r="AB67" s="43">
        <v>1598</v>
      </c>
      <c r="AC67" s="43">
        <v>1570.4</v>
      </c>
      <c r="AD67" s="43">
        <v>1616.3</v>
      </c>
      <c r="AE67" s="43" t="s">
        <v>161</v>
      </c>
      <c r="AF67" s="43">
        <v>1496.2</v>
      </c>
      <c r="AG67" s="43">
        <v>1447.5</v>
      </c>
      <c r="AH67" s="43">
        <v>1430.7</v>
      </c>
      <c r="AI67" s="43">
        <v>1446.8</v>
      </c>
      <c r="AJ67" s="43">
        <v>1404</v>
      </c>
      <c r="AK67" s="43">
        <v>1217.9</v>
      </c>
      <c r="AL67" s="43">
        <v>1181.9</v>
      </c>
      <c r="AM67" s="43">
        <v>1154.8</v>
      </c>
      <c r="AN67" s="43">
        <v>1147.8</v>
      </c>
      <c r="AO67" s="43">
        <v>1129</v>
      </c>
      <c r="AP67" s="43">
        <v>1151.7</v>
      </c>
      <c r="AQ67" s="43">
        <v>1143.1</v>
      </c>
      <c r="AR67" s="43">
        <v>1114.8</v>
      </c>
      <c r="AS67" s="43">
        <v>1096.8</v>
      </c>
      <c r="AT67" s="43">
        <v>1072.8</v>
      </c>
      <c r="AU67" s="43">
        <v>1035.5</v>
      </c>
      <c r="AV67" s="43">
        <v>1016.7</v>
      </c>
      <c r="AW67" s="43">
        <v>1023.8</v>
      </c>
      <c r="AX67" s="43">
        <v>1031.7</v>
      </c>
      <c r="AY67" s="43">
        <v>1004.5</v>
      </c>
      <c r="AZ67" s="43">
        <v>1031.9</v>
      </c>
      <c r="BA67" s="43">
        <v>987</v>
      </c>
      <c r="BB67" s="43">
        <v>968</v>
      </c>
      <c r="BC67" s="43">
        <v>1000.6</v>
      </c>
      <c r="BD67" s="43">
        <v>985.4</v>
      </c>
      <c r="BE67" s="43">
        <v>1019.5</v>
      </c>
    </row>
    <row r="68" spans="1:57" ht="18" thickBot="1" thickTop="1">
      <c r="A68" s="8">
        <v>5</v>
      </c>
      <c r="C68" s="51" t="str">
        <f>INDEX('[2]sex'!$D$3:$D$176,MATCH(D68,'[2]sex'!$B$3:$B$176,0))</f>
        <v>both_s</v>
      </c>
      <c r="D68" s="47" t="s">
        <v>164</v>
      </c>
      <c r="E68" s="52" t="str">
        <f>INDEX('[2]world'!$D$3:$D$400,MATCH(F68,'[2]world'!$B$3:$B$400,0))</f>
        <v>ND</v>
      </c>
      <c r="F68" s="42" t="s">
        <v>145</v>
      </c>
      <c r="G68" s="43">
        <v>1372.6</v>
      </c>
      <c r="H68" s="43">
        <v>1335.1</v>
      </c>
      <c r="I68" s="43">
        <v>1395.8</v>
      </c>
      <c r="J68" s="43">
        <v>1393</v>
      </c>
      <c r="K68" s="43">
        <v>1304.2</v>
      </c>
      <c r="L68" s="43">
        <v>1346.1</v>
      </c>
      <c r="M68" s="43">
        <v>1350.1</v>
      </c>
      <c r="N68" s="43">
        <v>1298.4</v>
      </c>
      <c r="O68" s="43">
        <v>1350.8</v>
      </c>
      <c r="P68" s="43">
        <v>1345.4</v>
      </c>
      <c r="Q68" s="43">
        <v>1342.9</v>
      </c>
      <c r="R68" s="43">
        <v>1330.5</v>
      </c>
      <c r="S68" s="43">
        <v>1348.1</v>
      </c>
      <c r="T68" s="43">
        <v>1288.9</v>
      </c>
      <c r="U68" s="43">
        <v>1245.6</v>
      </c>
      <c r="V68" s="43">
        <v>1273.7</v>
      </c>
      <c r="W68" s="43">
        <v>1250.4</v>
      </c>
      <c r="X68" s="43">
        <v>1167.6</v>
      </c>
      <c r="Y68" s="43">
        <v>1191.5</v>
      </c>
      <c r="Z68" s="43">
        <v>1142.3</v>
      </c>
      <c r="AA68" s="43">
        <v>1133.1</v>
      </c>
      <c r="AB68" s="43">
        <v>1121.7</v>
      </c>
      <c r="AC68" s="43">
        <v>1115.7</v>
      </c>
      <c r="AD68" s="43">
        <v>1105.4</v>
      </c>
      <c r="AE68" s="43">
        <v>1100.5</v>
      </c>
      <c r="AF68" s="43">
        <v>1106.2</v>
      </c>
      <c r="AG68" s="43">
        <v>1109.6</v>
      </c>
      <c r="AH68" s="43">
        <v>1059.1</v>
      </c>
      <c r="AI68" s="43">
        <v>1055.3</v>
      </c>
      <c r="AJ68" s="43">
        <v>1078.2</v>
      </c>
      <c r="AK68" s="43">
        <v>1060.2</v>
      </c>
      <c r="AL68" s="43">
        <v>1050.8</v>
      </c>
      <c r="AM68" s="43">
        <v>1033.3</v>
      </c>
      <c r="AN68" s="43">
        <v>1082.6</v>
      </c>
      <c r="AO68" s="43">
        <v>1032.1</v>
      </c>
      <c r="AP68" s="43">
        <v>1033.3</v>
      </c>
      <c r="AQ68" s="43">
        <v>1032.1</v>
      </c>
      <c r="AR68" s="43">
        <v>1005</v>
      </c>
      <c r="AS68" s="43">
        <v>1002.7</v>
      </c>
      <c r="AT68" s="43">
        <v>1009.7</v>
      </c>
      <c r="AU68" s="43">
        <v>995.2</v>
      </c>
      <c r="AV68" s="43">
        <v>978.2</v>
      </c>
      <c r="AW68" s="43">
        <v>978.3</v>
      </c>
      <c r="AX68" s="43">
        <v>963.4</v>
      </c>
      <c r="AY68" s="43">
        <v>911.1</v>
      </c>
      <c r="AZ68" s="43">
        <v>892.7</v>
      </c>
      <c r="BA68" s="43">
        <v>866.1</v>
      </c>
      <c r="BB68" s="43">
        <v>830.7</v>
      </c>
      <c r="BC68" s="43">
        <v>823.7</v>
      </c>
      <c r="BD68" s="43">
        <v>798</v>
      </c>
      <c r="BE68" s="43">
        <v>789.5</v>
      </c>
    </row>
    <row r="69" spans="1:57" ht="18" thickBot="1" thickTop="1">
      <c r="A69" s="8">
        <v>5</v>
      </c>
      <c r="C69" s="51" t="str">
        <f>INDEX('[2]sex'!$D$3:$D$176,MATCH(D69,'[2]sex'!$B$3:$B$176,0))</f>
        <v>both_s</v>
      </c>
      <c r="D69" s="47" t="s">
        <v>164</v>
      </c>
      <c r="E69" s="52" t="str">
        <f>INDEX('[2]world'!$D$3:$D$400,MATCH(F69,'[2]world'!$B$3:$B$400,0))</f>
        <v>NZ</v>
      </c>
      <c r="F69" s="42" t="s">
        <v>146</v>
      </c>
      <c r="G69" s="43">
        <v>1520</v>
      </c>
      <c r="H69" s="43">
        <v>1538.4</v>
      </c>
      <c r="I69" s="43">
        <v>1555.1</v>
      </c>
      <c r="J69" s="43">
        <v>1557.9</v>
      </c>
      <c r="K69" s="43">
        <v>1581.5</v>
      </c>
      <c r="L69" s="43">
        <v>1561.6</v>
      </c>
      <c r="M69" s="43">
        <v>1570.5</v>
      </c>
      <c r="N69" s="43">
        <v>1487.7</v>
      </c>
      <c r="O69" s="43">
        <v>1571.6</v>
      </c>
      <c r="P69" s="43">
        <v>1542.7</v>
      </c>
      <c r="Q69" s="43">
        <v>1560.2</v>
      </c>
      <c r="R69" s="43">
        <v>1496.2</v>
      </c>
      <c r="S69" s="43">
        <v>1487.9</v>
      </c>
      <c r="T69" s="43">
        <v>1505.4</v>
      </c>
      <c r="U69" s="43">
        <v>1477.6</v>
      </c>
      <c r="V69" s="43">
        <v>1454.5</v>
      </c>
      <c r="W69" s="43">
        <v>1458.8</v>
      </c>
      <c r="X69" s="43">
        <v>1476.5</v>
      </c>
      <c r="Y69" s="43">
        <v>1332.3</v>
      </c>
      <c r="Z69" s="43">
        <v>1348.5</v>
      </c>
      <c r="AA69" s="43">
        <v>1417.7</v>
      </c>
      <c r="AB69" s="43">
        <v>1277.4</v>
      </c>
      <c r="AC69" s="43">
        <v>1269</v>
      </c>
      <c r="AD69" s="43">
        <v>1266.4</v>
      </c>
      <c r="AE69" s="43">
        <v>1208.7</v>
      </c>
      <c r="AF69" s="43">
        <v>1300.3</v>
      </c>
      <c r="AG69" s="43">
        <v>1228</v>
      </c>
      <c r="AH69" s="43">
        <v>1223.7</v>
      </c>
      <c r="AI69" s="43">
        <v>1208.6</v>
      </c>
      <c r="AJ69" s="43">
        <v>1167.1</v>
      </c>
      <c r="AK69" s="43">
        <v>1111.8</v>
      </c>
      <c r="AL69" s="43">
        <v>1070</v>
      </c>
      <c r="AM69" s="43">
        <v>1080.7</v>
      </c>
      <c r="AN69" s="43">
        <v>1055.2</v>
      </c>
      <c r="AO69" s="43">
        <v>1029.2</v>
      </c>
      <c r="AP69" s="43">
        <v>1037.5</v>
      </c>
      <c r="AQ69" s="43">
        <v>1032</v>
      </c>
      <c r="AR69" s="43">
        <v>981.7</v>
      </c>
      <c r="AS69" s="43">
        <v>918.6</v>
      </c>
      <c r="AT69" s="43">
        <v>956.5</v>
      </c>
      <c r="AU69" s="43">
        <v>880.3</v>
      </c>
      <c r="AV69" s="43">
        <v>906.8</v>
      </c>
      <c r="AW69" s="43">
        <v>892</v>
      </c>
      <c r="AX69" s="43">
        <v>862.1</v>
      </c>
      <c r="AY69" s="43">
        <v>864.8</v>
      </c>
      <c r="AZ69" s="43">
        <v>795.6</v>
      </c>
      <c r="BA69" s="43">
        <v>810.6</v>
      </c>
      <c r="BB69" s="43">
        <v>791.7</v>
      </c>
      <c r="BC69" s="43">
        <v>801.1</v>
      </c>
      <c r="BD69" s="43" t="s">
        <v>161</v>
      </c>
      <c r="BE69" s="43" t="s">
        <v>161</v>
      </c>
    </row>
    <row r="70" spans="1:57" ht="18" thickBot="1" thickTop="1">
      <c r="A70" s="8">
        <v>5</v>
      </c>
      <c r="C70" s="51" t="str">
        <f>INDEX('[2]sex'!$D$3:$D$176,MATCH(D70,'[2]sex'!$B$3:$B$176,0))</f>
        <v>both_s</v>
      </c>
      <c r="D70" s="47" t="s">
        <v>164</v>
      </c>
      <c r="E70" s="52" t="str">
        <f>INDEX('[2]world'!$D$3:$D$400,MATCH(F70,'[2]world'!$B$3:$B$400,0))</f>
        <v>NOR</v>
      </c>
      <c r="F70" s="42" t="s">
        <v>147</v>
      </c>
      <c r="G70" s="43">
        <v>1344.6</v>
      </c>
      <c r="H70" s="43">
        <v>1334.5</v>
      </c>
      <c r="I70" s="43">
        <v>1349.4</v>
      </c>
      <c r="J70" s="43">
        <v>1434.5</v>
      </c>
      <c r="K70" s="43">
        <v>1333.7</v>
      </c>
      <c r="L70" s="43">
        <v>1312.7</v>
      </c>
      <c r="M70" s="43">
        <v>1319.9</v>
      </c>
      <c r="N70" s="43">
        <v>1293.7</v>
      </c>
      <c r="O70" s="43">
        <v>1302.6</v>
      </c>
      <c r="P70" s="43">
        <v>1317.8</v>
      </c>
      <c r="Q70" s="43">
        <v>1297.6</v>
      </c>
      <c r="R70" s="43">
        <v>1293</v>
      </c>
      <c r="S70" s="43">
        <v>1281.9</v>
      </c>
      <c r="T70" s="43">
        <v>1269.2</v>
      </c>
      <c r="U70" s="43">
        <v>1241.8</v>
      </c>
      <c r="V70" s="43">
        <v>1235.1</v>
      </c>
      <c r="W70" s="43">
        <v>1220.3</v>
      </c>
      <c r="X70" s="43">
        <v>1181.6</v>
      </c>
      <c r="Y70" s="43">
        <v>1181.6</v>
      </c>
      <c r="Z70" s="43">
        <v>1184.9</v>
      </c>
      <c r="AA70" s="43">
        <v>1151.5</v>
      </c>
      <c r="AB70" s="43">
        <v>1150.6</v>
      </c>
      <c r="AC70" s="43">
        <v>1111.8</v>
      </c>
      <c r="AD70" s="43">
        <v>1113.4</v>
      </c>
      <c r="AE70" s="43">
        <v>1103.5</v>
      </c>
      <c r="AF70" s="43">
        <v>1131.6</v>
      </c>
      <c r="AG70" s="43">
        <v>1100.3</v>
      </c>
      <c r="AH70" s="43">
        <v>1111.9</v>
      </c>
      <c r="AI70" s="43">
        <v>1109.9</v>
      </c>
      <c r="AJ70" s="43">
        <v>1092.4</v>
      </c>
      <c r="AK70" s="43">
        <v>1096.6</v>
      </c>
      <c r="AL70" s="43">
        <v>1056.6</v>
      </c>
      <c r="AM70" s="43">
        <v>1042.6</v>
      </c>
      <c r="AN70" s="43">
        <v>1076</v>
      </c>
      <c r="AO70" s="43">
        <v>1007.6</v>
      </c>
      <c r="AP70" s="43">
        <v>1020</v>
      </c>
      <c r="AQ70" s="43">
        <v>979</v>
      </c>
      <c r="AR70" s="43">
        <v>983.6</v>
      </c>
      <c r="AS70" s="43">
        <v>963.2</v>
      </c>
      <c r="AT70" s="43">
        <v>972.7</v>
      </c>
      <c r="AU70" s="43">
        <v>939.9</v>
      </c>
      <c r="AV70" s="43">
        <v>928.1</v>
      </c>
      <c r="AW70" s="43">
        <v>928.1</v>
      </c>
      <c r="AX70" s="43">
        <v>880.1</v>
      </c>
      <c r="AY70" s="43">
        <v>842.5</v>
      </c>
      <c r="AZ70" s="43">
        <v>827</v>
      </c>
      <c r="BA70" s="43">
        <v>813.5</v>
      </c>
      <c r="BB70" s="43">
        <v>815.7</v>
      </c>
      <c r="BC70" s="43">
        <v>800.8</v>
      </c>
      <c r="BD70" s="43">
        <v>782.6</v>
      </c>
      <c r="BE70" s="43">
        <v>774.9</v>
      </c>
    </row>
    <row r="71" spans="1:57" ht="18" thickBot="1" thickTop="1">
      <c r="A71" s="8">
        <v>5</v>
      </c>
      <c r="C71" s="51" t="str">
        <f>INDEX('[2]sex'!$D$3:$D$176,MATCH(D71,'[2]sex'!$B$3:$B$176,0))</f>
        <v>both_s</v>
      </c>
      <c r="D71" s="47" t="s">
        <v>164</v>
      </c>
      <c r="E71" s="52" t="str">
        <f>INDEX('[2]world'!$D$3:$D$400,MATCH(F71,'[2]world'!$B$3:$B$400,0))</f>
        <v>PL</v>
      </c>
      <c r="F71" s="42" t="s">
        <v>148</v>
      </c>
      <c r="G71" s="43">
        <v>1582.8</v>
      </c>
      <c r="H71" s="43">
        <v>1523.5</v>
      </c>
      <c r="I71" s="43">
        <v>1632</v>
      </c>
      <c r="J71" s="43">
        <v>1569.3</v>
      </c>
      <c r="K71" s="43">
        <v>1609</v>
      </c>
      <c r="L71" s="43">
        <v>1544.5</v>
      </c>
      <c r="M71" s="43">
        <v>1500</v>
      </c>
      <c r="N71" s="43">
        <v>1589.9</v>
      </c>
      <c r="O71" s="43">
        <v>1412.6</v>
      </c>
      <c r="P71" s="43">
        <v>1502.6</v>
      </c>
      <c r="Q71" s="43">
        <v>1639.9</v>
      </c>
      <c r="R71" s="43">
        <v>1609.2</v>
      </c>
      <c r="S71" s="43">
        <v>1471.4</v>
      </c>
      <c r="T71" s="43">
        <v>1499.2</v>
      </c>
      <c r="U71" s="43">
        <v>1416.7</v>
      </c>
      <c r="V71" s="43">
        <v>1463.2</v>
      </c>
      <c r="W71" s="43">
        <v>1480.4</v>
      </c>
      <c r="X71" s="43">
        <v>1472.1</v>
      </c>
      <c r="Y71" s="43">
        <v>1499</v>
      </c>
      <c r="Z71" s="43">
        <v>1467.5</v>
      </c>
      <c r="AA71" s="43">
        <v>1672.1</v>
      </c>
      <c r="AB71" s="43">
        <v>1543.8</v>
      </c>
      <c r="AC71" s="43">
        <v>1541.5</v>
      </c>
      <c r="AD71" s="43">
        <v>1502.3</v>
      </c>
      <c r="AE71" s="43">
        <v>1552.9</v>
      </c>
      <c r="AF71" s="43">
        <v>1616.1</v>
      </c>
      <c r="AG71" s="43">
        <v>1569.7</v>
      </c>
      <c r="AH71" s="43">
        <v>1559.1</v>
      </c>
      <c r="AI71" s="43">
        <v>1497</v>
      </c>
      <c r="AJ71" s="43">
        <v>1510.6</v>
      </c>
      <c r="AK71" s="43">
        <v>1515.7</v>
      </c>
      <c r="AL71" s="43">
        <v>1562.1</v>
      </c>
      <c r="AM71" s="43">
        <v>1507.6</v>
      </c>
      <c r="AN71" s="43">
        <v>1499.9</v>
      </c>
      <c r="AO71" s="43">
        <v>1463.5</v>
      </c>
      <c r="AP71" s="43">
        <v>1443.1</v>
      </c>
      <c r="AQ71" s="43">
        <v>1433.7</v>
      </c>
      <c r="AR71" s="43" t="s">
        <v>161</v>
      </c>
      <c r="AS71" s="43" t="s">
        <v>161</v>
      </c>
      <c r="AT71" s="43">
        <v>1354.5</v>
      </c>
      <c r="AU71" s="43">
        <v>1292.2</v>
      </c>
      <c r="AV71" s="43">
        <v>1255.4</v>
      </c>
      <c r="AW71" s="43">
        <v>1220.6</v>
      </c>
      <c r="AX71" s="43">
        <v>1233.6</v>
      </c>
      <c r="AY71" s="43">
        <v>1195.3</v>
      </c>
      <c r="AZ71" s="43">
        <v>1181.5</v>
      </c>
      <c r="BA71" s="43">
        <v>1148</v>
      </c>
      <c r="BB71" s="43">
        <v>1138.8</v>
      </c>
      <c r="BC71" s="43">
        <v>1116.5</v>
      </c>
      <c r="BD71" s="43">
        <v>1106.9</v>
      </c>
      <c r="BE71" s="43">
        <v>1058.7</v>
      </c>
    </row>
    <row r="72" spans="1:57" ht="18" thickBot="1" thickTop="1">
      <c r="A72" s="8">
        <v>5</v>
      </c>
      <c r="C72" s="51" t="str">
        <f>INDEX('[2]sex'!$D$3:$D$176,MATCH(D72,'[2]sex'!$B$3:$B$176,0))</f>
        <v>both_s</v>
      </c>
      <c r="D72" s="47" t="s">
        <v>164</v>
      </c>
      <c r="E72" s="52" t="str">
        <f>INDEX('[2]world'!$D$3:$D$400,MATCH(F72,'[2]world'!$B$3:$B$400,0))</f>
        <v>PR</v>
      </c>
      <c r="F72" s="42" t="s">
        <v>149</v>
      </c>
      <c r="G72" s="43">
        <v>1757.3</v>
      </c>
      <c r="H72" s="43">
        <v>1754.8</v>
      </c>
      <c r="I72" s="43">
        <v>1732.7</v>
      </c>
      <c r="J72" s="43">
        <v>1796.7</v>
      </c>
      <c r="K72" s="43">
        <v>1769.6</v>
      </c>
      <c r="L72" s="43">
        <v>1738.9</v>
      </c>
      <c r="M72" s="43">
        <v>1862.8</v>
      </c>
      <c r="N72" s="43">
        <v>1781.5</v>
      </c>
      <c r="O72" s="43">
        <v>1763.9</v>
      </c>
      <c r="P72" s="43">
        <v>1949.2</v>
      </c>
      <c r="Q72" s="43">
        <v>1734.7</v>
      </c>
      <c r="R72" s="43">
        <v>1856.8</v>
      </c>
      <c r="S72" s="43">
        <v>1729.2</v>
      </c>
      <c r="T72" s="43">
        <v>1815.4</v>
      </c>
      <c r="U72" s="43">
        <v>1860.9</v>
      </c>
      <c r="V72" s="43">
        <v>1734.1</v>
      </c>
      <c r="W72" s="43">
        <v>1838</v>
      </c>
      <c r="X72" s="43">
        <v>1727</v>
      </c>
      <c r="Y72" s="43">
        <v>1757.1</v>
      </c>
      <c r="Z72" s="43">
        <v>1693.9</v>
      </c>
      <c r="AA72" s="43">
        <v>1578.2</v>
      </c>
      <c r="AB72" s="43">
        <v>1457.9</v>
      </c>
      <c r="AC72" s="43">
        <v>1382.2</v>
      </c>
      <c r="AD72" s="43">
        <v>1433.8</v>
      </c>
      <c r="AE72" s="43">
        <v>1430.7</v>
      </c>
      <c r="AF72" s="43">
        <v>1411</v>
      </c>
      <c r="AG72" s="43">
        <v>1351.7</v>
      </c>
      <c r="AH72" s="43">
        <v>1315.4</v>
      </c>
      <c r="AI72" s="43">
        <v>1325.5</v>
      </c>
      <c r="AJ72" s="43">
        <v>1264</v>
      </c>
      <c r="AK72" s="43">
        <v>1309.9</v>
      </c>
      <c r="AL72" s="43">
        <v>1291.3</v>
      </c>
      <c r="AM72" s="43">
        <v>1226</v>
      </c>
      <c r="AN72" s="43">
        <v>1272.9</v>
      </c>
      <c r="AO72" s="43">
        <v>1166.6</v>
      </c>
      <c r="AP72" s="43">
        <v>1185.8</v>
      </c>
      <c r="AQ72" s="43">
        <v>1195.5</v>
      </c>
      <c r="AR72" s="43">
        <v>1144.9</v>
      </c>
      <c r="AS72" s="43">
        <v>1135.9</v>
      </c>
      <c r="AT72" s="43">
        <v>1129.4</v>
      </c>
      <c r="AU72" s="43">
        <v>1072.8</v>
      </c>
      <c r="AV72" s="43">
        <v>1043.7</v>
      </c>
      <c r="AW72" s="43">
        <v>1039</v>
      </c>
      <c r="AX72" s="43">
        <v>1044.4</v>
      </c>
      <c r="AY72" s="43" t="s">
        <v>161</v>
      </c>
      <c r="AZ72" s="43" t="s">
        <v>161</v>
      </c>
      <c r="BA72" s="43" t="s">
        <v>161</v>
      </c>
      <c r="BB72" s="43">
        <v>914.4</v>
      </c>
      <c r="BC72" s="43">
        <v>902.6</v>
      </c>
      <c r="BD72" s="43">
        <v>884.5</v>
      </c>
      <c r="BE72" s="43">
        <v>870.3</v>
      </c>
    </row>
    <row r="73" spans="1:57" ht="18" thickBot="1" thickTop="1">
      <c r="A73" s="8">
        <v>5</v>
      </c>
      <c r="C73" s="51" t="str">
        <f>INDEX('[2]sex'!$D$3:$D$176,MATCH(D73,'[2]sex'!$B$3:$B$176,0))</f>
        <v>both_s</v>
      </c>
      <c r="D73" s="47" t="s">
        <v>164</v>
      </c>
      <c r="E73" s="52" t="str">
        <f>INDEX('[2]world'!$D$3:$D$400,MATCH(F73,'[2]world'!$B$3:$B$400,0))</f>
        <v>SLO</v>
      </c>
      <c r="F73" s="42" t="s">
        <v>150</v>
      </c>
      <c r="G73" s="43" t="s">
        <v>161</v>
      </c>
      <c r="H73" s="43" t="s">
        <v>161</v>
      </c>
      <c r="I73" s="43" t="s">
        <v>161</v>
      </c>
      <c r="J73" s="43" t="s">
        <v>161</v>
      </c>
      <c r="K73" s="43" t="s">
        <v>161</v>
      </c>
      <c r="L73" s="43" t="s">
        <v>161</v>
      </c>
      <c r="M73" s="43" t="s">
        <v>161</v>
      </c>
      <c r="N73" s="43" t="s">
        <v>161</v>
      </c>
      <c r="O73" s="43" t="s">
        <v>161</v>
      </c>
      <c r="P73" s="43" t="s">
        <v>161</v>
      </c>
      <c r="Q73" s="43" t="s">
        <v>161</v>
      </c>
      <c r="R73" s="43" t="s">
        <v>161</v>
      </c>
      <c r="S73" s="43" t="s">
        <v>161</v>
      </c>
      <c r="T73" s="43" t="s">
        <v>161</v>
      </c>
      <c r="U73" s="43" t="s">
        <v>161</v>
      </c>
      <c r="V73" s="43" t="s">
        <v>161</v>
      </c>
      <c r="W73" s="43" t="s">
        <v>161</v>
      </c>
      <c r="X73" s="43" t="s">
        <v>161</v>
      </c>
      <c r="Y73" s="43" t="s">
        <v>161</v>
      </c>
      <c r="Z73" s="43" t="s">
        <v>161</v>
      </c>
      <c r="AA73" s="43" t="s">
        <v>161</v>
      </c>
      <c r="AB73" s="43" t="s">
        <v>161</v>
      </c>
      <c r="AC73" s="43" t="s">
        <v>161</v>
      </c>
      <c r="AD73" s="43" t="s">
        <v>161</v>
      </c>
      <c r="AE73" s="43" t="s">
        <v>161</v>
      </c>
      <c r="AF73" s="43" t="s">
        <v>161</v>
      </c>
      <c r="AG73" s="43" t="s">
        <v>161</v>
      </c>
      <c r="AH73" s="43" t="s">
        <v>161</v>
      </c>
      <c r="AI73" s="43" t="s">
        <v>161</v>
      </c>
      <c r="AJ73" s="43" t="s">
        <v>161</v>
      </c>
      <c r="AK73" s="43" t="s">
        <v>161</v>
      </c>
      <c r="AL73" s="43" t="s">
        <v>161</v>
      </c>
      <c r="AM73" s="43">
        <v>1392.5</v>
      </c>
      <c r="AN73" s="43">
        <v>1366.2</v>
      </c>
      <c r="AO73" s="43">
        <v>1426.1</v>
      </c>
      <c r="AP73" s="43">
        <v>1446.6</v>
      </c>
      <c r="AQ73" s="43">
        <v>1390.3</v>
      </c>
      <c r="AR73" s="43">
        <v>1393.3</v>
      </c>
      <c r="AS73" s="43">
        <v>1406.3</v>
      </c>
      <c r="AT73" s="43">
        <v>1363.1</v>
      </c>
      <c r="AU73" s="43">
        <v>1354.6</v>
      </c>
      <c r="AV73" s="43">
        <v>1352.8</v>
      </c>
      <c r="AW73" s="43">
        <v>1340.8</v>
      </c>
      <c r="AX73" s="43">
        <v>1352.2</v>
      </c>
      <c r="AY73" s="43">
        <v>1292.4</v>
      </c>
      <c r="AZ73" s="43">
        <v>1315.9</v>
      </c>
      <c r="BA73" s="43">
        <v>1284.1</v>
      </c>
      <c r="BB73" s="43">
        <v>1265.2</v>
      </c>
      <c r="BC73" s="43">
        <v>1222.3</v>
      </c>
      <c r="BD73" s="43">
        <v>1195</v>
      </c>
      <c r="BE73" s="43">
        <v>1188.5</v>
      </c>
    </row>
    <row r="74" spans="1:57" ht="18" thickBot="1" thickTop="1">
      <c r="A74" s="8">
        <v>5</v>
      </c>
      <c r="C74" s="51" t="str">
        <f>INDEX('[2]sex'!$D$3:$D$176,MATCH(D74,'[2]sex'!$B$3:$B$176,0))</f>
        <v>both_s</v>
      </c>
      <c r="D74" s="47" t="s">
        <v>164</v>
      </c>
      <c r="E74" s="52" t="str">
        <f>INDEX('[2]world'!$D$3:$D$400,MATCH(F74,'[2]world'!$B$3:$B$400,0))</f>
        <v>SLN</v>
      </c>
      <c r="F74" s="42" t="s">
        <v>151</v>
      </c>
      <c r="G74" s="43" t="s">
        <v>161</v>
      </c>
      <c r="H74" s="43" t="s">
        <v>161</v>
      </c>
      <c r="I74" s="43" t="s">
        <v>161</v>
      </c>
      <c r="J74" s="43" t="s">
        <v>161</v>
      </c>
      <c r="K74" s="43" t="s">
        <v>161</v>
      </c>
      <c r="L74" s="43" t="s">
        <v>161</v>
      </c>
      <c r="M74" s="43" t="s">
        <v>161</v>
      </c>
      <c r="N74" s="43" t="s">
        <v>161</v>
      </c>
      <c r="O74" s="43" t="s">
        <v>161</v>
      </c>
      <c r="P74" s="43" t="s">
        <v>161</v>
      </c>
      <c r="Q74" s="43" t="s">
        <v>161</v>
      </c>
      <c r="R74" s="43" t="s">
        <v>161</v>
      </c>
      <c r="S74" s="43" t="s">
        <v>161</v>
      </c>
      <c r="T74" s="43" t="s">
        <v>161</v>
      </c>
      <c r="U74" s="43" t="s">
        <v>161</v>
      </c>
      <c r="V74" s="43" t="s">
        <v>161</v>
      </c>
      <c r="W74" s="43" t="s">
        <v>161</v>
      </c>
      <c r="X74" s="43" t="s">
        <v>161</v>
      </c>
      <c r="Y74" s="43" t="s">
        <v>161</v>
      </c>
      <c r="Z74" s="43" t="s">
        <v>161</v>
      </c>
      <c r="AA74" s="43" t="s">
        <v>161</v>
      </c>
      <c r="AB74" s="43" t="s">
        <v>161</v>
      </c>
      <c r="AC74" s="43" t="s">
        <v>161</v>
      </c>
      <c r="AD74" s="43" t="s">
        <v>161</v>
      </c>
      <c r="AE74" s="43" t="s">
        <v>161</v>
      </c>
      <c r="AF74" s="43">
        <v>1452.3</v>
      </c>
      <c r="AG74" s="43">
        <v>1411.1</v>
      </c>
      <c r="AH74" s="43">
        <v>1416.8</v>
      </c>
      <c r="AI74" s="43">
        <v>1351.2</v>
      </c>
      <c r="AJ74" s="43">
        <v>1320.2</v>
      </c>
      <c r="AK74" s="43">
        <v>1296.8</v>
      </c>
      <c r="AL74" s="43">
        <v>1335.2</v>
      </c>
      <c r="AM74" s="43">
        <v>1324.7</v>
      </c>
      <c r="AN74" s="43">
        <v>1352.7</v>
      </c>
      <c r="AO74" s="43">
        <v>1274.8</v>
      </c>
      <c r="AP74" s="43">
        <v>1227.9</v>
      </c>
      <c r="AQ74" s="43">
        <v>1202.5</v>
      </c>
      <c r="AR74" s="43">
        <v>1210.8</v>
      </c>
      <c r="AS74" s="43">
        <v>1194.9</v>
      </c>
      <c r="AT74" s="43">
        <v>1161.8</v>
      </c>
      <c r="AU74" s="43">
        <v>1112</v>
      </c>
      <c r="AV74" s="43">
        <v>1090.5</v>
      </c>
      <c r="AW74" s="43">
        <v>1086</v>
      </c>
      <c r="AX74" s="43">
        <v>1118.3</v>
      </c>
      <c r="AY74" s="43">
        <v>1036.6</v>
      </c>
      <c r="AZ74" s="43">
        <v>1034.5</v>
      </c>
      <c r="BA74" s="43">
        <v>957.1</v>
      </c>
      <c r="BB74" s="43">
        <v>940.2</v>
      </c>
      <c r="BC74" s="43">
        <v>894.1</v>
      </c>
      <c r="BD74" s="43">
        <v>886.9</v>
      </c>
      <c r="BE74" s="43">
        <v>851.7</v>
      </c>
    </row>
    <row r="75" spans="1:57" ht="18" thickBot="1" thickTop="1">
      <c r="A75" s="8">
        <v>5</v>
      </c>
      <c r="C75" s="51" t="str">
        <f>INDEX('[2]sex'!$D$3:$D$176,MATCH(D75,'[2]sex'!$B$3:$B$176,0))</f>
        <v>both_s</v>
      </c>
      <c r="D75" s="47" t="s">
        <v>164</v>
      </c>
      <c r="E75" s="52" t="str">
        <f>INDEX('[2]world'!$D$3:$D$400,MATCH(F75,'[2]world'!$B$3:$B$400,0))</f>
        <v>SP</v>
      </c>
      <c r="F75" s="42" t="s">
        <v>152</v>
      </c>
      <c r="G75" s="43">
        <v>1592.3</v>
      </c>
      <c r="H75" s="43">
        <v>1527.3</v>
      </c>
      <c r="I75" s="43">
        <v>1630.1</v>
      </c>
      <c r="J75" s="43">
        <v>1538.7</v>
      </c>
      <c r="K75" s="43">
        <v>1463.7</v>
      </c>
      <c r="L75" s="43">
        <v>1454.4</v>
      </c>
      <c r="M75" s="43">
        <v>1454.6</v>
      </c>
      <c r="N75" s="43">
        <v>1461.8</v>
      </c>
      <c r="O75" s="43">
        <v>1460.4</v>
      </c>
      <c r="P75" s="43">
        <v>1495</v>
      </c>
      <c r="Q75" s="43" t="s">
        <v>161</v>
      </c>
      <c r="R75" s="43">
        <v>1455.8</v>
      </c>
      <c r="S75" s="43">
        <v>1339.3</v>
      </c>
      <c r="T75" s="43">
        <v>1398.9</v>
      </c>
      <c r="U75" s="43">
        <v>1348.8</v>
      </c>
      <c r="V75" s="43">
        <v>1348.3</v>
      </c>
      <c r="W75" s="43">
        <v>1319.5</v>
      </c>
      <c r="X75" s="43">
        <v>1280.5</v>
      </c>
      <c r="Y75" s="43">
        <v>1269.1</v>
      </c>
      <c r="Z75" s="43">
        <v>1223.5</v>
      </c>
      <c r="AA75" s="43">
        <v>1156.8</v>
      </c>
      <c r="AB75" s="43">
        <v>1146.6</v>
      </c>
      <c r="AC75" s="43">
        <v>1089.4</v>
      </c>
      <c r="AD75" s="43">
        <v>1119.3</v>
      </c>
      <c r="AE75" s="43">
        <v>1076.3</v>
      </c>
      <c r="AF75" s="43">
        <v>1102.7</v>
      </c>
      <c r="AG75" s="43">
        <v>1068.1</v>
      </c>
      <c r="AH75" s="43">
        <v>1033.6</v>
      </c>
      <c r="AI75" s="43">
        <v>1043</v>
      </c>
      <c r="AJ75" s="43">
        <v>1036.6</v>
      </c>
      <c r="AK75" s="43">
        <v>1042.5</v>
      </c>
      <c r="AL75" s="43">
        <v>1035.2</v>
      </c>
      <c r="AM75" s="43">
        <v>983.4</v>
      </c>
      <c r="AN75" s="43">
        <v>980.1</v>
      </c>
      <c r="AO75" s="43">
        <v>955.5</v>
      </c>
      <c r="AP75" s="43">
        <v>957.5</v>
      </c>
      <c r="AQ75" s="43">
        <v>951.7</v>
      </c>
      <c r="AR75" s="43">
        <v>927.3</v>
      </c>
      <c r="AS75" s="43">
        <v>937.3</v>
      </c>
      <c r="AT75" s="43">
        <v>937.5</v>
      </c>
      <c r="AU75" s="43">
        <v>871.3</v>
      </c>
      <c r="AV75" s="43">
        <v>852.2</v>
      </c>
      <c r="AW75" s="43">
        <v>849.9</v>
      </c>
      <c r="AX75" s="43">
        <v>864.8</v>
      </c>
      <c r="AY75" s="43">
        <v>812</v>
      </c>
      <c r="AZ75" s="43">
        <v>820.7</v>
      </c>
      <c r="BA75" s="43">
        <v>764.6</v>
      </c>
      <c r="BB75" s="43">
        <v>769.8</v>
      </c>
      <c r="BC75" s="43">
        <v>750.7</v>
      </c>
      <c r="BD75" s="43">
        <v>727.8</v>
      </c>
      <c r="BE75" s="43">
        <v>704.2</v>
      </c>
    </row>
    <row r="76" spans="1:57" ht="18" thickBot="1" thickTop="1">
      <c r="A76" s="8">
        <v>5</v>
      </c>
      <c r="C76" s="51" t="str">
        <f>INDEX('[2]sex'!$D$3:$D$176,MATCH(D76,'[2]sex'!$B$3:$B$176,0))</f>
        <v>both_s</v>
      </c>
      <c r="D76" s="47" t="s">
        <v>164</v>
      </c>
      <c r="E76" s="52" t="str">
        <f>INDEX('[2]world'!$D$3:$D$400,MATCH(F76,'[2]world'!$B$3:$B$400,0))</f>
        <v>SWE</v>
      </c>
      <c r="F76" s="42" t="s">
        <v>153</v>
      </c>
      <c r="G76" s="43">
        <v>1446.6</v>
      </c>
      <c r="H76" s="43">
        <v>1388</v>
      </c>
      <c r="I76" s="43">
        <v>1425.9</v>
      </c>
      <c r="J76" s="43">
        <v>1390.3</v>
      </c>
      <c r="K76" s="43">
        <v>1351.9</v>
      </c>
      <c r="L76" s="43">
        <v>1351.6</v>
      </c>
      <c r="M76" s="43">
        <v>1318.8</v>
      </c>
      <c r="N76" s="43">
        <v>1315.5</v>
      </c>
      <c r="O76" s="43">
        <v>1349.1</v>
      </c>
      <c r="P76" s="43">
        <v>1330.5</v>
      </c>
      <c r="Q76" s="43">
        <v>1244.4</v>
      </c>
      <c r="R76" s="43">
        <v>1253.7</v>
      </c>
      <c r="S76" s="43">
        <v>1245.5</v>
      </c>
      <c r="T76" s="43">
        <v>1248.8</v>
      </c>
      <c r="U76" s="43">
        <v>1230.7</v>
      </c>
      <c r="V76" s="43">
        <v>1235</v>
      </c>
      <c r="W76" s="43">
        <v>1251.4</v>
      </c>
      <c r="X76" s="43">
        <v>1192.1</v>
      </c>
      <c r="Y76" s="43">
        <v>1187.1</v>
      </c>
      <c r="Z76" s="43">
        <v>1184</v>
      </c>
      <c r="AA76" s="43">
        <v>1174.7</v>
      </c>
      <c r="AB76" s="43">
        <v>1156.4</v>
      </c>
      <c r="AC76" s="43">
        <v>1116.1</v>
      </c>
      <c r="AD76" s="43">
        <v>1100.3</v>
      </c>
      <c r="AE76" s="43">
        <v>1073.8</v>
      </c>
      <c r="AF76" s="43">
        <v>1097.8</v>
      </c>
      <c r="AG76" s="43">
        <v>1069.9</v>
      </c>
      <c r="AH76" s="43">
        <v>1052.3</v>
      </c>
      <c r="AI76" s="43">
        <v>1074.6</v>
      </c>
      <c r="AJ76" s="43">
        <v>1006.5</v>
      </c>
      <c r="AK76" s="43">
        <v>1021.3</v>
      </c>
      <c r="AL76" s="43">
        <v>1004</v>
      </c>
      <c r="AM76" s="43">
        <v>980.7</v>
      </c>
      <c r="AN76" s="43">
        <v>993.2</v>
      </c>
      <c r="AO76" s="43">
        <v>927</v>
      </c>
      <c r="AP76" s="43">
        <v>933.2</v>
      </c>
      <c r="AQ76" s="43">
        <v>921.7</v>
      </c>
      <c r="AR76" s="43">
        <v>906.1</v>
      </c>
      <c r="AS76" s="43">
        <v>898.4</v>
      </c>
      <c r="AT76" s="43">
        <v>902.7</v>
      </c>
      <c r="AU76" s="43">
        <v>879.3</v>
      </c>
      <c r="AV76" s="43">
        <v>872.2</v>
      </c>
      <c r="AW76" s="43">
        <v>875.1</v>
      </c>
      <c r="AX76" s="43">
        <v>850</v>
      </c>
      <c r="AY76" s="43">
        <v>825.7</v>
      </c>
      <c r="AZ76" s="43">
        <v>818.4</v>
      </c>
      <c r="BA76" s="43">
        <v>800.6</v>
      </c>
      <c r="BB76" s="43">
        <v>794.4</v>
      </c>
      <c r="BC76" s="43">
        <v>783.3</v>
      </c>
      <c r="BD76" s="43">
        <v>763.6</v>
      </c>
      <c r="BE76" s="43">
        <v>757</v>
      </c>
    </row>
    <row r="77" spans="1:57" ht="18" thickBot="1" thickTop="1">
      <c r="A77" s="8">
        <v>5</v>
      </c>
      <c r="C77" s="51" t="str">
        <f>INDEX('[2]sex'!$D$3:$D$176,MATCH(D77,'[2]sex'!$B$3:$B$176,0))</f>
        <v>both_s</v>
      </c>
      <c r="D77" s="47" t="s">
        <v>164</v>
      </c>
      <c r="E77" s="52" t="str">
        <f>INDEX('[2]world'!$D$3:$D$400,MATCH(F77,'[2]world'!$B$3:$B$400,0))</f>
        <v>SWI</v>
      </c>
      <c r="F77" s="42" t="s">
        <v>154</v>
      </c>
      <c r="G77" s="43">
        <v>1556.1</v>
      </c>
      <c r="H77" s="43">
        <v>1459.8</v>
      </c>
      <c r="I77" s="43">
        <v>1563.9</v>
      </c>
      <c r="J77" s="43">
        <v>1591.9</v>
      </c>
      <c r="K77" s="43">
        <v>1448.1</v>
      </c>
      <c r="L77" s="43">
        <v>1486.1</v>
      </c>
      <c r="M77" s="43">
        <v>1465.1</v>
      </c>
      <c r="N77" s="43">
        <v>1407.9</v>
      </c>
      <c r="O77" s="43">
        <v>1451.3</v>
      </c>
      <c r="P77" s="43">
        <v>1422.8</v>
      </c>
      <c r="Q77" s="43">
        <v>1383.3</v>
      </c>
      <c r="R77" s="43">
        <v>1378.4</v>
      </c>
      <c r="S77" s="43">
        <v>1311.8</v>
      </c>
      <c r="T77" s="43">
        <v>1301.4</v>
      </c>
      <c r="U77" s="43">
        <v>1258.8</v>
      </c>
      <c r="V77" s="43">
        <v>1218.6</v>
      </c>
      <c r="W77" s="43">
        <v>1226.9</v>
      </c>
      <c r="X77" s="43">
        <v>1158</v>
      </c>
      <c r="Y77" s="43">
        <v>1175.9</v>
      </c>
      <c r="Z77" s="43">
        <v>1143.4</v>
      </c>
      <c r="AA77" s="43">
        <v>1151.9</v>
      </c>
      <c r="AB77" s="43">
        <v>1138.4</v>
      </c>
      <c r="AC77" s="43">
        <v>1102.2</v>
      </c>
      <c r="AD77" s="43">
        <v>1109.8</v>
      </c>
      <c r="AE77" s="43">
        <v>1046.2</v>
      </c>
      <c r="AF77" s="43">
        <v>1039.9</v>
      </c>
      <c r="AG77" s="43">
        <v>1026.5</v>
      </c>
      <c r="AH77" s="43">
        <v>992.4</v>
      </c>
      <c r="AI77" s="43">
        <v>990.4</v>
      </c>
      <c r="AJ77" s="43">
        <v>974.8</v>
      </c>
      <c r="AK77" s="43">
        <v>1003.3</v>
      </c>
      <c r="AL77" s="43">
        <v>966.5</v>
      </c>
      <c r="AM77" s="43">
        <v>942.8</v>
      </c>
      <c r="AN77" s="43">
        <v>930</v>
      </c>
      <c r="AO77" s="43">
        <v>905.6</v>
      </c>
      <c r="AP77" s="43">
        <v>911.5</v>
      </c>
      <c r="AQ77" s="43">
        <v>887.7</v>
      </c>
      <c r="AR77" s="43">
        <v>880.5</v>
      </c>
      <c r="AS77" s="43">
        <v>864.1</v>
      </c>
      <c r="AT77" s="43">
        <v>850.8</v>
      </c>
      <c r="AU77" s="43">
        <v>839.2</v>
      </c>
      <c r="AV77" s="43">
        <v>809.7</v>
      </c>
      <c r="AW77" s="43">
        <v>789.7</v>
      </c>
      <c r="AX77" s="43">
        <v>801.7</v>
      </c>
      <c r="AY77" s="43">
        <v>753.6</v>
      </c>
      <c r="AZ77" s="43">
        <v>749.3</v>
      </c>
      <c r="BA77" s="43">
        <v>721.2</v>
      </c>
      <c r="BB77" s="43">
        <v>712.5</v>
      </c>
      <c r="BC77" s="43" t="s">
        <v>161</v>
      </c>
      <c r="BD77" s="43" t="s">
        <v>161</v>
      </c>
      <c r="BE77" s="43" t="s">
        <v>161</v>
      </c>
    </row>
    <row r="78" spans="1:57" ht="18" thickBot="1" thickTop="1">
      <c r="A78" s="8">
        <v>5</v>
      </c>
      <c r="C78" s="51" t="str">
        <f>INDEX('[2]sex'!$D$3:$D$176,MATCH(D78,'[2]sex'!$B$3:$B$176,0))</f>
        <v>both_s</v>
      </c>
      <c r="D78" s="47" t="s">
        <v>164</v>
      </c>
      <c r="E78" s="52" t="str">
        <f>INDEX('[2]world'!$D$3:$D$400,MATCH(F78,'[2]world'!$B$3:$B$400,0))</f>
        <v>UK</v>
      </c>
      <c r="F78" s="42" t="s">
        <v>155</v>
      </c>
      <c r="G78" s="43">
        <v>1568.9</v>
      </c>
      <c r="H78" s="43">
        <v>1627.4</v>
      </c>
      <c r="I78" s="43">
        <v>1618.6</v>
      </c>
      <c r="J78" s="43">
        <v>1656</v>
      </c>
      <c r="K78" s="43">
        <v>1501.5</v>
      </c>
      <c r="L78" s="43">
        <v>1523.7</v>
      </c>
      <c r="M78" s="43">
        <v>1557</v>
      </c>
      <c r="N78" s="43">
        <v>1459.4</v>
      </c>
      <c r="O78" s="43">
        <v>1554.5</v>
      </c>
      <c r="P78" s="43">
        <v>1526.8</v>
      </c>
      <c r="Q78" s="43">
        <v>1507.9</v>
      </c>
      <c r="R78" s="43">
        <v>1443.5</v>
      </c>
      <c r="S78" s="43">
        <v>1495.5</v>
      </c>
      <c r="T78" s="43">
        <v>1477.7</v>
      </c>
      <c r="U78" s="43">
        <v>1459.9</v>
      </c>
      <c r="V78" s="43">
        <v>1436.2</v>
      </c>
      <c r="W78" s="43">
        <v>1468.8</v>
      </c>
      <c r="X78" s="43">
        <v>1394.3</v>
      </c>
      <c r="Y78" s="43">
        <v>1405.5</v>
      </c>
      <c r="Z78" s="43">
        <v>1410.2</v>
      </c>
      <c r="AA78" s="43">
        <v>1359.4</v>
      </c>
      <c r="AB78" s="43">
        <v>1310.3</v>
      </c>
      <c r="AC78" s="43">
        <v>1306.9</v>
      </c>
      <c r="AD78" s="43">
        <v>1285.3</v>
      </c>
      <c r="AE78" s="43">
        <v>1241</v>
      </c>
      <c r="AF78" s="43">
        <v>1273.8</v>
      </c>
      <c r="AG78" s="43">
        <v>1239.6</v>
      </c>
      <c r="AH78" s="43">
        <v>1182.8</v>
      </c>
      <c r="AI78" s="43">
        <v>1179.3</v>
      </c>
      <c r="AJ78" s="43">
        <v>1180.2</v>
      </c>
      <c r="AK78" s="43">
        <v>1136.3</v>
      </c>
      <c r="AL78" s="43">
        <v>1127.9</v>
      </c>
      <c r="AM78" s="43">
        <v>1093.7</v>
      </c>
      <c r="AN78" s="43">
        <v>1124.3</v>
      </c>
      <c r="AO78" s="43">
        <v>1064.5</v>
      </c>
      <c r="AP78" s="43">
        <v>1080.1</v>
      </c>
      <c r="AQ78" s="43">
        <v>1055.4</v>
      </c>
      <c r="AR78" s="43">
        <v>1037.2</v>
      </c>
      <c r="AS78" s="43">
        <v>1028.3</v>
      </c>
      <c r="AT78" s="43">
        <v>1027.1</v>
      </c>
      <c r="AU78" s="43" t="s">
        <v>161</v>
      </c>
      <c r="AV78" s="43">
        <v>971.2</v>
      </c>
      <c r="AW78" s="43">
        <v>967.1</v>
      </c>
      <c r="AX78" s="43">
        <v>969.4</v>
      </c>
      <c r="AY78" s="43">
        <v>917.6</v>
      </c>
      <c r="AZ78" s="43">
        <v>898.2</v>
      </c>
      <c r="BA78" s="43">
        <v>864.9</v>
      </c>
      <c r="BB78" s="43">
        <v>852.1</v>
      </c>
      <c r="BC78" s="43">
        <v>845.1</v>
      </c>
      <c r="BD78" s="43">
        <v>803.2</v>
      </c>
      <c r="BE78" s="43">
        <v>795.8</v>
      </c>
    </row>
    <row r="79" spans="1:57" ht="18" thickBot="1" thickTop="1">
      <c r="A79" s="8">
        <v>5</v>
      </c>
      <c r="C79" s="51" t="str">
        <f>INDEX('[2]sex'!$D$3:$D$176,MATCH(D79,'[2]sex'!$B$3:$B$176,0))</f>
        <v>both_s</v>
      </c>
      <c r="D79" s="47" t="s">
        <v>164</v>
      </c>
      <c r="E79" s="52" t="str">
        <f>INDEX('[2]world'!$D$3:$D$400,MATCH(F79,'[2]world'!$B$3:$B$400,0))</f>
        <v>USA</v>
      </c>
      <c r="F79" s="42" t="s">
        <v>156</v>
      </c>
      <c r="G79" s="43">
        <v>1547.7</v>
      </c>
      <c r="H79" s="43">
        <v>1498.3</v>
      </c>
      <c r="I79" s="43">
        <v>1525.8</v>
      </c>
      <c r="J79" s="43">
        <v>1551.7</v>
      </c>
      <c r="K79" s="43">
        <v>1501.5</v>
      </c>
      <c r="L79" s="43">
        <v>1504</v>
      </c>
      <c r="M79" s="43">
        <v>1505</v>
      </c>
      <c r="N79" s="43">
        <v>1466.5</v>
      </c>
      <c r="O79" s="43">
        <v>1498.3</v>
      </c>
      <c r="P79" s="43">
        <v>1462.5</v>
      </c>
      <c r="Q79" s="43">
        <v>1423.2</v>
      </c>
      <c r="R79" s="43">
        <v>1392.6</v>
      </c>
      <c r="S79" s="43">
        <v>1397.3</v>
      </c>
      <c r="T79" s="43">
        <v>1383.4</v>
      </c>
      <c r="U79" s="43">
        <v>1327</v>
      </c>
      <c r="V79" s="43">
        <v>1254.4</v>
      </c>
      <c r="W79" s="43">
        <v>1243.3</v>
      </c>
      <c r="X79" s="43">
        <v>1205.7</v>
      </c>
      <c r="Y79" s="43">
        <v>1198.8</v>
      </c>
      <c r="Z79" s="43">
        <v>1161</v>
      </c>
      <c r="AA79" s="43">
        <v>1184.2</v>
      </c>
      <c r="AB79" s="43">
        <v>1153.8</v>
      </c>
      <c r="AC79" s="43">
        <v>1127.4</v>
      </c>
      <c r="AD79" s="43">
        <v>1146.3</v>
      </c>
      <c r="AE79" s="43">
        <v>1124.6</v>
      </c>
      <c r="AF79" s="43">
        <v>1130.2</v>
      </c>
      <c r="AG79" s="43">
        <v>1117.5</v>
      </c>
      <c r="AH79" s="43">
        <v>1107.2</v>
      </c>
      <c r="AI79" s="43">
        <v>1111.1</v>
      </c>
      <c r="AJ79" s="43">
        <v>1079.9</v>
      </c>
      <c r="AK79" s="43">
        <v>1075.4</v>
      </c>
      <c r="AL79" s="43">
        <v>1059.2</v>
      </c>
      <c r="AM79" s="43">
        <v>1042.1</v>
      </c>
      <c r="AN79" s="43">
        <v>1065.1</v>
      </c>
      <c r="AO79" s="43">
        <v>1051.6</v>
      </c>
      <c r="AP79" s="43">
        <v>1049.4</v>
      </c>
      <c r="AQ79" s="43">
        <v>1033.3</v>
      </c>
      <c r="AR79" s="43">
        <v>1016.8</v>
      </c>
      <c r="AS79" s="43">
        <v>1003.6</v>
      </c>
      <c r="AT79" s="43">
        <v>1010.1</v>
      </c>
      <c r="AU79" s="43">
        <v>994.6</v>
      </c>
      <c r="AV79" s="43">
        <v>976.1</v>
      </c>
      <c r="AW79" s="43">
        <v>964.4</v>
      </c>
      <c r="AX79" s="43">
        <v>950</v>
      </c>
      <c r="AY79" s="43">
        <v>912.8</v>
      </c>
      <c r="AZ79" s="43">
        <v>910.3</v>
      </c>
      <c r="BA79" s="43">
        <v>884.8</v>
      </c>
      <c r="BB79" s="43">
        <v>872.9</v>
      </c>
      <c r="BC79" s="43">
        <v>868</v>
      </c>
      <c r="BD79" s="43" t="s">
        <v>161</v>
      </c>
      <c r="BE79" s="43" t="s">
        <v>161</v>
      </c>
    </row>
    <row r="80" spans="1:58" ht="18" thickBot="1" thickTop="1">
      <c r="A80" s="48">
        <v>5</v>
      </c>
      <c r="B80" s="49"/>
      <c r="C80" s="51" t="str">
        <f>INDEX('[2]sex'!$D$3:$D$176,MATCH(D80,'[2]sex'!$B$3:$B$176,0))</f>
        <v>males</v>
      </c>
      <c r="D80" s="47" t="s">
        <v>165</v>
      </c>
      <c r="E80" s="52" t="str">
        <f>INDEX('[2]world'!$D$3:$D$400,MATCH(F80,'[2]world'!$B$3:$B$400,0))</f>
        <v>AUS</v>
      </c>
      <c r="F80" s="42" t="s">
        <v>125</v>
      </c>
      <c r="G80" s="43">
        <v>1896.9</v>
      </c>
      <c r="H80" s="43">
        <v>1870</v>
      </c>
      <c r="I80" s="43">
        <v>1918.8</v>
      </c>
      <c r="J80" s="43">
        <v>1905.8</v>
      </c>
      <c r="K80" s="43">
        <v>1999.8</v>
      </c>
      <c r="L80" s="43">
        <v>1940.4</v>
      </c>
      <c r="M80" s="43">
        <v>1988.4</v>
      </c>
      <c r="N80" s="43">
        <v>1912.7</v>
      </c>
      <c r="O80" s="43">
        <v>2048.3</v>
      </c>
      <c r="P80" s="43">
        <v>1933</v>
      </c>
      <c r="Q80" s="43">
        <v>2006.6</v>
      </c>
      <c r="R80" s="43">
        <v>1925.7</v>
      </c>
      <c r="S80" s="43">
        <v>1910.6</v>
      </c>
      <c r="T80" s="43">
        <v>1897.8</v>
      </c>
      <c r="U80" s="43">
        <v>1987.2</v>
      </c>
      <c r="V80" s="43">
        <v>1746.4</v>
      </c>
      <c r="W80" s="43">
        <v>1796.4</v>
      </c>
      <c r="X80" s="43">
        <v>1677</v>
      </c>
      <c r="Y80" s="43">
        <v>1638.1</v>
      </c>
      <c r="Z80" s="43">
        <v>1578.7</v>
      </c>
      <c r="AA80" s="43">
        <v>1575.8</v>
      </c>
      <c r="AB80" s="43">
        <v>1542.9</v>
      </c>
      <c r="AC80" s="43">
        <v>1574.8</v>
      </c>
      <c r="AD80" s="43">
        <v>1473</v>
      </c>
      <c r="AE80" s="43">
        <v>1475.9</v>
      </c>
      <c r="AF80" s="43">
        <v>1491.3</v>
      </c>
      <c r="AG80" s="43">
        <v>1367.2</v>
      </c>
      <c r="AH80" s="43">
        <v>1381.2</v>
      </c>
      <c r="AI80" s="43">
        <v>1349</v>
      </c>
      <c r="AJ80" s="43">
        <v>1390.6</v>
      </c>
      <c r="AK80" s="43">
        <v>1281.8</v>
      </c>
      <c r="AL80" s="43">
        <v>1236.7</v>
      </c>
      <c r="AM80" s="43">
        <v>1244.2</v>
      </c>
      <c r="AN80" s="43">
        <v>1193.7</v>
      </c>
      <c r="AO80" s="43">
        <v>1226.8</v>
      </c>
      <c r="AP80" s="43">
        <v>1164.6</v>
      </c>
      <c r="AQ80" s="43">
        <v>1160.7</v>
      </c>
      <c r="AR80" s="43">
        <v>1116.1</v>
      </c>
      <c r="AS80" s="43">
        <v>1077.1</v>
      </c>
      <c r="AT80" s="43">
        <v>1046.4</v>
      </c>
      <c r="AU80" s="43">
        <v>1013.3</v>
      </c>
      <c r="AV80" s="43">
        <v>976.5</v>
      </c>
      <c r="AW80" s="43">
        <v>980.5</v>
      </c>
      <c r="AX80" s="43">
        <v>943.7</v>
      </c>
      <c r="AY80" s="43">
        <v>924.5</v>
      </c>
      <c r="AZ80" s="43">
        <v>881.2</v>
      </c>
      <c r="BA80" s="43">
        <v>872.8</v>
      </c>
      <c r="BB80" s="43">
        <v>871.1</v>
      </c>
      <c r="BC80" s="43">
        <v>860.4</v>
      </c>
      <c r="BD80" s="43">
        <v>827.5</v>
      </c>
      <c r="BE80" s="43">
        <v>810.1</v>
      </c>
      <c r="BF80" s="1" t="s">
        <v>161</v>
      </c>
    </row>
    <row r="81" spans="1:58" ht="18" thickBot="1" thickTop="1">
      <c r="A81" s="48">
        <v>5</v>
      </c>
      <c r="B81" s="49"/>
      <c r="C81" s="51" t="str">
        <f>INDEX('[2]sex'!$D$3:$D$176,MATCH(D81,'[2]sex'!$B$3:$B$176,0))</f>
        <v>males</v>
      </c>
      <c r="D81" s="47" t="s">
        <v>165</v>
      </c>
      <c r="E81" s="52" t="str">
        <f>INDEX('[2]world'!$D$3:$D$400,MATCH(F81,'[2]world'!$B$3:$B$400,0))</f>
        <v>AUT</v>
      </c>
      <c r="F81" s="42" t="s">
        <v>126</v>
      </c>
      <c r="G81" s="43">
        <v>2073.9</v>
      </c>
      <c r="H81" s="43">
        <v>1942.2</v>
      </c>
      <c r="I81" s="43">
        <v>2051.2</v>
      </c>
      <c r="J81" s="43">
        <v>2043.7</v>
      </c>
      <c r="K81" s="43">
        <v>1937.9</v>
      </c>
      <c r="L81" s="43">
        <v>2050.6</v>
      </c>
      <c r="M81" s="43">
        <v>1947</v>
      </c>
      <c r="N81" s="43">
        <v>2036.5</v>
      </c>
      <c r="O81" s="43">
        <v>2043</v>
      </c>
      <c r="P81" s="43">
        <v>2070.1</v>
      </c>
      <c r="Q81" s="43">
        <v>2072.4</v>
      </c>
      <c r="R81" s="43">
        <v>2040</v>
      </c>
      <c r="S81" s="43">
        <v>1980.5</v>
      </c>
      <c r="T81" s="43">
        <v>1916.4</v>
      </c>
      <c r="U81" s="43">
        <v>1933.8</v>
      </c>
      <c r="V81" s="43">
        <v>1967.3</v>
      </c>
      <c r="W81" s="43">
        <v>1918.3</v>
      </c>
      <c r="X81" s="43">
        <v>1842.6</v>
      </c>
      <c r="Y81" s="43">
        <v>1889.3</v>
      </c>
      <c r="Z81" s="43">
        <v>1814.6</v>
      </c>
      <c r="AA81" s="43">
        <v>1793.5</v>
      </c>
      <c r="AB81" s="43">
        <v>1822.3</v>
      </c>
      <c r="AC81" s="43">
        <v>1769.8</v>
      </c>
      <c r="AD81" s="43">
        <v>1788.5</v>
      </c>
      <c r="AE81" s="43">
        <v>1689.5</v>
      </c>
      <c r="AF81" s="43">
        <v>1693.2</v>
      </c>
      <c r="AG81" s="43">
        <v>1621.2</v>
      </c>
      <c r="AH81" s="43">
        <v>1555.6</v>
      </c>
      <c r="AI81" s="43">
        <v>1518</v>
      </c>
      <c r="AJ81" s="43">
        <v>1512.7</v>
      </c>
      <c r="AK81" s="43">
        <v>1471.7</v>
      </c>
      <c r="AL81" s="43">
        <v>1464.4</v>
      </c>
      <c r="AM81" s="43">
        <v>1447.9</v>
      </c>
      <c r="AN81" s="43">
        <v>1419.6</v>
      </c>
      <c r="AO81" s="43">
        <v>1360</v>
      </c>
      <c r="AP81" s="43">
        <v>1356.9</v>
      </c>
      <c r="AQ81" s="43">
        <v>1324.2</v>
      </c>
      <c r="AR81" s="43">
        <v>1300.9</v>
      </c>
      <c r="AS81" s="43">
        <v>1258.3</v>
      </c>
      <c r="AT81" s="43">
        <v>1219.1</v>
      </c>
      <c r="AU81" s="43">
        <v>1212.6</v>
      </c>
      <c r="AV81" s="43">
        <v>1168.4</v>
      </c>
      <c r="AW81" s="43">
        <v>1177.1</v>
      </c>
      <c r="AX81" s="43">
        <v>1172.3</v>
      </c>
      <c r="AY81" s="43">
        <v>1119.7</v>
      </c>
      <c r="AZ81" s="43">
        <v>1093.8</v>
      </c>
      <c r="BA81" s="43">
        <v>1053.8</v>
      </c>
      <c r="BB81" s="43">
        <v>1022.4</v>
      </c>
      <c r="BC81" s="43">
        <v>1006.7</v>
      </c>
      <c r="BD81" s="43">
        <v>1014.4</v>
      </c>
      <c r="BE81" s="43">
        <v>986.1</v>
      </c>
      <c r="BF81" s="1" t="s">
        <v>161</v>
      </c>
    </row>
    <row r="82" spans="1:58" ht="18" thickBot="1" thickTop="1">
      <c r="A82" s="48">
        <v>5</v>
      </c>
      <c r="B82" s="49"/>
      <c r="C82" s="51" t="str">
        <f>INDEX('[2]sex'!$D$3:$D$176,MATCH(D82,'[2]sex'!$B$3:$B$176,0))</f>
        <v>males</v>
      </c>
      <c r="D82" s="47" t="s">
        <v>165</v>
      </c>
      <c r="E82" s="52" t="str">
        <f>INDEX('[2]world'!$D$3:$D$400,MATCH(F82,'[2]world'!$B$3:$B$400,0))</f>
        <v>BG</v>
      </c>
      <c r="F82" s="42" t="s">
        <v>127</v>
      </c>
      <c r="G82" s="43">
        <v>2011.2</v>
      </c>
      <c r="H82" s="43">
        <v>1868.4</v>
      </c>
      <c r="I82" s="43">
        <v>1955.5</v>
      </c>
      <c r="J82" s="43">
        <v>2021.9</v>
      </c>
      <c r="K82" s="43">
        <v>1873.3</v>
      </c>
      <c r="L82" s="43">
        <v>1938.5</v>
      </c>
      <c r="M82" s="43">
        <v>1928.2</v>
      </c>
      <c r="N82" s="43">
        <v>1921.7</v>
      </c>
      <c r="O82" s="43">
        <v>2032.5</v>
      </c>
      <c r="P82" s="43">
        <v>1997.7</v>
      </c>
      <c r="Q82" s="43">
        <v>1941.3</v>
      </c>
      <c r="R82" s="43">
        <v>1954.3</v>
      </c>
      <c r="S82" s="43">
        <v>1919.3</v>
      </c>
      <c r="T82" s="43">
        <v>1921.8</v>
      </c>
      <c r="U82" s="43">
        <v>1860</v>
      </c>
      <c r="V82" s="43">
        <v>1906.4</v>
      </c>
      <c r="W82" s="43">
        <v>1889.4</v>
      </c>
      <c r="X82" s="43">
        <v>1760.2</v>
      </c>
      <c r="Y82" s="43">
        <v>1790.1</v>
      </c>
      <c r="Z82" s="43">
        <v>1727.3</v>
      </c>
      <c r="AA82" s="43">
        <v>1756.8</v>
      </c>
      <c r="AB82" s="43">
        <v>1751</v>
      </c>
      <c r="AC82" s="43">
        <v>1697.1</v>
      </c>
      <c r="AD82" s="43">
        <v>1731</v>
      </c>
      <c r="AE82" s="43">
        <v>1672.8</v>
      </c>
      <c r="AF82" s="43">
        <v>1633.2</v>
      </c>
      <c r="AG82" s="43">
        <v>1595.2</v>
      </c>
      <c r="AH82" s="43">
        <v>1510.6</v>
      </c>
      <c r="AI82" s="43">
        <v>1508.9</v>
      </c>
      <c r="AJ82" s="43">
        <v>1532.5</v>
      </c>
      <c r="AK82" s="43">
        <v>1474.6</v>
      </c>
      <c r="AL82" s="43">
        <v>1450.4</v>
      </c>
      <c r="AM82" s="43">
        <v>1440.2</v>
      </c>
      <c r="AN82" s="43">
        <v>1470.7</v>
      </c>
      <c r="AO82" s="43">
        <v>1396</v>
      </c>
      <c r="AP82" s="43">
        <v>1394.2</v>
      </c>
      <c r="AQ82" s="43">
        <v>1365.5</v>
      </c>
      <c r="AR82" s="43">
        <v>1344.2</v>
      </c>
      <c r="AS82" s="43">
        <v>1316.9</v>
      </c>
      <c r="AT82" s="43">
        <v>1302</v>
      </c>
      <c r="AU82" s="43" t="s">
        <v>161</v>
      </c>
      <c r="AV82" s="43" t="s">
        <v>161</v>
      </c>
      <c r="AW82" s="43" t="s">
        <v>161</v>
      </c>
      <c r="AX82" s="43" t="s">
        <v>161</v>
      </c>
      <c r="AY82" s="43">
        <v>1170.6</v>
      </c>
      <c r="AZ82" s="43">
        <v>1151.8</v>
      </c>
      <c r="BA82" s="43">
        <v>1081.9</v>
      </c>
      <c r="BB82" s="43" t="s">
        <v>161</v>
      </c>
      <c r="BC82" s="43" t="s">
        <v>161</v>
      </c>
      <c r="BD82" s="43" t="s">
        <v>161</v>
      </c>
      <c r="BE82" s="43" t="s">
        <v>161</v>
      </c>
      <c r="BF82" s="1" t="s">
        <v>161</v>
      </c>
    </row>
    <row r="83" spans="1:58" ht="18" thickBot="1" thickTop="1">
      <c r="A83" s="48">
        <v>5</v>
      </c>
      <c r="B83" s="49"/>
      <c r="C83" s="51" t="str">
        <f>INDEX('[2]sex'!$D$3:$D$176,MATCH(D83,'[2]sex'!$B$3:$B$176,0))</f>
        <v>males</v>
      </c>
      <c r="D83" s="47" t="s">
        <v>165</v>
      </c>
      <c r="E83" s="52" t="str">
        <f>INDEX('[2]world'!$D$3:$D$400,MATCH(F83,'[2]world'!$B$3:$B$400,0))</f>
        <v>CA</v>
      </c>
      <c r="F83" s="42" t="s">
        <v>128</v>
      </c>
      <c r="G83" s="43">
        <v>1764.4</v>
      </c>
      <c r="H83" s="43">
        <v>1685</v>
      </c>
      <c r="I83" s="43">
        <v>1673.7</v>
      </c>
      <c r="J83" s="43">
        <v>1692.8</v>
      </c>
      <c r="K83" s="43">
        <v>1654.4</v>
      </c>
      <c r="L83" s="43">
        <v>1685.1</v>
      </c>
      <c r="M83" s="43">
        <v>1679.7</v>
      </c>
      <c r="N83" s="43">
        <v>1661.4</v>
      </c>
      <c r="O83" s="43">
        <v>1674.6</v>
      </c>
      <c r="P83" s="43">
        <v>1657.6</v>
      </c>
      <c r="Q83" s="43">
        <v>1648.3</v>
      </c>
      <c r="R83" s="43">
        <v>1607.2</v>
      </c>
      <c r="S83" s="43">
        <v>1656.3</v>
      </c>
      <c r="T83" s="43">
        <v>1657.2</v>
      </c>
      <c r="U83" s="43">
        <v>1651.2</v>
      </c>
      <c r="V83" s="43">
        <v>1643.8</v>
      </c>
      <c r="W83" s="43">
        <v>1627.9</v>
      </c>
      <c r="X83" s="43">
        <v>1536.2</v>
      </c>
      <c r="Y83" s="43">
        <v>1517.2</v>
      </c>
      <c r="Z83" s="43">
        <v>1475.4</v>
      </c>
      <c r="AA83" s="43">
        <v>1469.4</v>
      </c>
      <c r="AB83" s="43">
        <v>1434</v>
      </c>
      <c r="AC83" s="43">
        <v>1457.7</v>
      </c>
      <c r="AD83" s="43">
        <v>1386.5</v>
      </c>
      <c r="AE83" s="43">
        <v>1367.5</v>
      </c>
      <c r="AF83" s="43">
        <v>1378.2</v>
      </c>
      <c r="AG83" s="43">
        <v>1371.6</v>
      </c>
      <c r="AH83" s="43">
        <v>1342.3</v>
      </c>
      <c r="AI83" s="43">
        <v>1354.8</v>
      </c>
      <c r="AJ83" s="43">
        <v>1311</v>
      </c>
      <c r="AK83" s="43">
        <v>1281.7</v>
      </c>
      <c r="AL83" s="43">
        <v>1251.3</v>
      </c>
      <c r="AM83" s="43">
        <v>1203.5</v>
      </c>
      <c r="AN83" s="43">
        <v>1211.1</v>
      </c>
      <c r="AO83" s="43">
        <v>1184.5</v>
      </c>
      <c r="AP83" s="43">
        <v>1168.7</v>
      </c>
      <c r="AQ83" s="43">
        <v>1173.4</v>
      </c>
      <c r="AR83" s="43">
        <v>1156.8</v>
      </c>
      <c r="AS83" s="43">
        <v>1141.6</v>
      </c>
      <c r="AT83" s="43">
        <v>1120</v>
      </c>
      <c r="AU83" s="43">
        <v>1065.2</v>
      </c>
      <c r="AV83" s="43">
        <v>1046.3</v>
      </c>
      <c r="AW83" s="43">
        <v>1028.1</v>
      </c>
      <c r="AX83" s="43">
        <v>1010.8</v>
      </c>
      <c r="AY83" s="43">
        <v>977.3</v>
      </c>
      <c r="AZ83" s="43">
        <v>952.7</v>
      </c>
      <c r="BA83" s="43">
        <v>912</v>
      </c>
      <c r="BB83" s="43">
        <v>907.7</v>
      </c>
      <c r="BC83" s="43">
        <v>889.7</v>
      </c>
      <c r="BD83" s="43">
        <v>859.3</v>
      </c>
      <c r="BE83" s="43" t="s">
        <v>161</v>
      </c>
      <c r="BF83" s="1" t="s">
        <v>161</v>
      </c>
    </row>
    <row r="84" spans="1:58" ht="18" thickBot="1" thickTop="1">
      <c r="A84" s="48">
        <v>5</v>
      </c>
      <c r="B84" s="49"/>
      <c r="C84" s="51" t="str">
        <f>INDEX('[2]sex'!$D$3:$D$176,MATCH(D84,'[2]sex'!$B$3:$B$176,0))</f>
        <v>males</v>
      </c>
      <c r="D84" s="47" t="s">
        <v>165</v>
      </c>
      <c r="E84" s="52" t="str">
        <f>INDEX('[2]world'!$D$3:$D$400,MATCH(F84,'[2]world'!$B$3:$B$400,0))</f>
        <v>Chili</v>
      </c>
      <c r="F84" s="42" t="s">
        <v>129</v>
      </c>
      <c r="G84" s="43">
        <v>2253.6</v>
      </c>
      <c r="H84" s="43">
        <v>2207.1</v>
      </c>
      <c r="I84" s="43">
        <v>2213.1</v>
      </c>
      <c r="J84" s="43">
        <v>2439.7</v>
      </c>
      <c r="K84" s="43">
        <v>2158.8</v>
      </c>
      <c r="L84" s="43">
        <v>2331.9</v>
      </c>
      <c r="M84" s="43">
        <v>2287</v>
      </c>
      <c r="N84" s="43">
        <v>2252.6</v>
      </c>
      <c r="O84" s="43">
        <v>2258.5</v>
      </c>
      <c r="P84" s="43">
        <v>2264.7</v>
      </c>
      <c r="Q84" s="43">
        <v>1766.9</v>
      </c>
      <c r="R84" s="43">
        <v>1826.1</v>
      </c>
      <c r="S84" s="43">
        <v>1962.3</v>
      </c>
      <c r="T84" s="43">
        <v>1821.2</v>
      </c>
      <c r="U84" s="43">
        <v>1929.6</v>
      </c>
      <c r="V84" s="43">
        <v>2090.3</v>
      </c>
      <c r="W84" s="43">
        <v>2029.2</v>
      </c>
      <c r="X84" s="43">
        <v>1967.3</v>
      </c>
      <c r="Y84" s="43">
        <v>1922.7</v>
      </c>
      <c r="Z84" s="43">
        <v>1903.4</v>
      </c>
      <c r="AA84" s="43">
        <v>1876</v>
      </c>
      <c r="AB84" s="43">
        <v>1766.6</v>
      </c>
      <c r="AC84" s="43">
        <v>1769.5</v>
      </c>
      <c r="AD84" s="43" t="s">
        <v>161</v>
      </c>
      <c r="AE84" s="43">
        <v>1852.8</v>
      </c>
      <c r="AF84" s="43">
        <v>1814.7</v>
      </c>
      <c r="AG84" s="43">
        <v>1743.3</v>
      </c>
      <c r="AH84" s="43">
        <v>1623.3</v>
      </c>
      <c r="AI84" s="43">
        <v>1589.1</v>
      </c>
      <c r="AJ84" s="43">
        <v>1595.7</v>
      </c>
      <c r="AK84" s="43">
        <v>1626.7</v>
      </c>
      <c r="AL84" s="43">
        <v>1515.5</v>
      </c>
      <c r="AM84" s="43">
        <v>1441.9</v>
      </c>
      <c r="AN84" s="43">
        <v>1469.1</v>
      </c>
      <c r="AO84" s="43">
        <v>1418</v>
      </c>
      <c r="AP84" s="43">
        <v>1469.5</v>
      </c>
      <c r="AQ84" s="43">
        <v>1424.4</v>
      </c>
      <c r="AR84" s="43">
        <v>1388</v>
      </c>
      <c r="AS84" s="43">
        <v>1368.3</v>
      </c>
      <c r="AT84" s="43">
        <v>1372.5</v>
      </c>
      <c r="AU84" s="43">
        <v>1284.8</v>
      </c>
      <c r="AV84" s="43">
        <v>1261.9</v>
      </c>
      <c r="AW84" s="43">
        <v>1210</v>
      </c>
      <c r="AX84" s="43">
        <v>1201.8</v>
      </c>
      <c r="AY84" s="43">
        <v>1194.3</v>
      </c>
      <c r="AZ84" s="43">
        <v>1153.3</v>
      </c>
      <c r="BA84" s="43">
        <v>1096.2</v>
      </c>
      <c r="BB84" s="43">
        <v>1104</v>
      </c>
      <c r="BC84" s="43">
        <v>1026.7</v>
      </c>
      <c r="BD84" s="43">
        <v>1059.3</v>
      </c>
      <c r="BE84" s="43" t="s">
        <v>161</v>
      </c>
      <c r="BF84" s="1" t="s">
        <v>161</v>
      </c>
    </row>
    <row r="85" spans="1:58" ht="18" thickBot="1" thickTop="1">
      <c r="A85" s="48">
        <v>5</v>
      </c>
      <c r="B85" s="49"/>
      <c r="C85" s="51" t="str">
        <f>INDEX('[2]sex'!$D$3:$D$176,MATCH(D85,'[2]sex'!$B$3:$B$176,0))</f>
        <v>males</v>
      </c>
      <c r="D85" s="47" t="s">
        <v>165</v>
      </c>
      <c r="E85" s="52" t="str">
        <f>INDEX('[2]world'!$D$3:$D$400,MATCH(F85,'[2]world'!$B$3:$B$400,0))</f>
        <v>Che</v>
      </c>
      <c r="F85" s="42" t="s">
        <v>130</v>
      </c>
      <c r="G85" s="43" t="s">
        <v>161</v>
      </c>
      <c r="H85" s="43" t="s">
        <v>161</v>
      </c>
      <c r="I85" s="43" t="s">
        <v>161</v>
      </c>
      <c r="J85" s="43" t="s">
        <v>161</v>
      </c>
      <c r="K85" s="43" t="s">
        <v>161</v>
      </c>
      <c r="L85" s="43" t="s">
        <v>161</v>
      </c>
      <c r="M85" s="43" t="s">
        <v>161</v>
      </c>
      <c r="N85" s="43" t="s">
        <v>161</v>
      </c>
      <c r="O85" s="43" t="s">
        <v>161</v>
      </c>
      <c r="P85" s="43" t="s">
        <v>161</v>
      </c>
      <c r="Q85" s="43" t="s">
        <v>161</v>
      </c>
      <c r="R85" s="43" t="s">
        <v>161</v>
      </c>
      <c r="S85" s="43" t="s">
        <v>161</v>
      </c>
      <c r="T85" s="43" t="s">
        <v>161</v>
      </c>
      <c r="U85" s="43" t="s">
        <v>161</v>
      </c>
      <c r="V85" s="43" t="s">
        <v>161</v>
      </c>
      <c r="W85" s="43" t="s">
        <v>161</v>
      </c>
      <c r="X85" s="43" t="s">
        <v>161</v>
      </c>
      <c r="Y85" s="43" t="s">
        <v>161</v>
      </c>
      <c r="Z85" s="43" t="s">
        <v>161</v>
      </c>
      <c r="AA85" s="43" t="s">
        <v>161</v>
      </c>
      <c r="AB85" s="43" t="s">
        <v>161</v>
      </c>
      <c r="AC85" s="43" t="s">
        <v>161</v>
      </c>
      <c r="AD85" s="43" t="s">
        <v>161</v>
      </c>
      <c r="AE85" s="43" t="s">
        <v>161</v>
      </c>
      <c r="AF85" s="43" t="s">
        <v>161</v>
      </c>
      <c r="AG85" s="43">
        <v>2156.6</v>
      </c>
      <c r="AH85" s="43">
        <v>2081.9</v>
      </c>
      <c r="AI85" s="43">
        <v>2051.3</v>
      </c>
      <c r="AJ85" s="43">
        <v>2073.9</v>
      </c>
      <c r="AK85" s="43">
        <v>2109.1</v>
      </c>
      <c r="AL85" s="43">
        <v>2014.1</v>
      </c>
      <c r="AM85" s="43">
        <v>1946.3</v>
      </c>
      <c r="AN85" s="43">
        <v>1864.2</v>
      </c>
      <c r="AO85" s="43">
        <v>1821.5</v>
      </c>
      <c r="AP85" s="43">
        <v>1816.9</v>
      </c>
      <c r="AQ85" s="43">
        <v>1720.6</v>
      </c>
      <c r="AR85" s="43">
        <v>1698.1</v>
      </c>
      <c r="AS85" s="43">
        <v>1640.2</v>
      </c>
      <c r="AT85" s="43">
        <v>1608.4</v>
      </c>
      <c r="AU85" s="43">
        <v>1587.7</v>
      </c>
      <c r="AV85" s="43">
        <v>1562.8</v>
      </c>
      <c r="AW85" s="43">
        <v>1584.5</v>
      </c>
      <c r="AX85" s="43">
        <v>1617.7</v>
      </c>
      <c r="AY85" s="43">
        <v>1534.1</v>
      </c>
      <c r="AZ85" s="43">
        <v>1495.1</v>
      </c>
      <c r="BA85" s="43">
        <v>1421.4</v>
      </c>
      <c r="BB85" s="43">
        <v>1367.8</v>
      </c>
      <c r="BC85" s="43">
        <v>1334.9</v>
      </c>
      <c r="BD85" s="43">
        <v>1335.3</v>
      </c>
      <c r="BE85" s="43">
        <v>1304.2</v>
      </c>
      <c r="BF85" s="1" t="s">
        <v>161</v>
      </c>
    </row>
    <row r="86" spans="1:58" ht="18" thickBot="1" thickTop="1">
      <c r="A86" s="48">
        <v>5</v>
      </c>
      <c r="B86" s="49"/>
      <c r="C86" s="51" t="str">
        <f>INDEX('[2]sex'!$D$3:$D$176,MATCH(D86,'[2]sex'!$B$3:$B$176,0))</f>
        <v>males</v>
      </c>
      <c r="D86" s="47" t="s">
        <v>165</v>
      </c>
      <c r="E86" s="52" t="str">
        <f>INDEX('[2]world'!$D$3:$D$400,MATCH(F86,'[2]world'!$B$3:$B$400,0))</f>
        <v>DK</v>
      </c>
      <c r="F86" s="42" t="s">
        <v>131</v>
      </c>
      <c r="G86" s="43">
        <v>1638.3</v>
      </c>
      <c r="H86" s="43">
        <v>1602.4</v>
      </c>
      <c r="I86" s="43">
        <v>1676.5</v>
      </c>
      <c r="J86" s="43">
        <v>1656.9</v>
      </c>
      <c r="K86" s="43">
        <v>1681.1</v>
      </c>
      <c r="L86" s="43">
        <v>1684.6</v>
      </c>
      <c r="M86" s="43">
        <v>1727.4</v>
      </c>
      <c r="N86" s="43">
        <v>1632.6</v>
      </c>
      <c r="O86" s="43">
        <v>1603.8</v>
      </c>
      <c r="P86" s="43">
        <v>1596.8</v>
      </c>
      <c r="Q86" s="43">
        <v>1563.6</v>
      </c>
      <c r="R86" s="43">
        <v>1602.6</v>
      </c>
      <c r="S86" s="43">
        <v>1600</v>
      </c>
      <c r="T86" s="43">
        <v>1593.8</v>
      </c>
      <c r="U86" s="43">
        <v>1602.8</v>
      </c>
      <c r="V86" s="43">
        <v>1559.2</v>
      </c>
      <c r="W86" s="43">
        <v>1627.2</v>
      </c>
      <c r="X86" s="43">
        <v>1498.1</v>
      </c>
      <c r="Y86" s="43">
        <v>1540.7</v>
      </c>
      <c r="Z86" s="43">
        <v>1588.1</v>
      </c>
      <c r="AA86" s="43">
        <v>1606.6</v>
      </c>
      <c r="AB86" s="43">
        <v>1595.8</v>
      </c>
      <c r="AC86" s="43">
        <v>1534.2</v>
      </c>
      <c r="AD86" s="43">
        <v>1566.6</v>
      </c>
      <c r="AE86" s="43">
        <v>1542.4</v>
      </c>
      <c r="AF86" s="43">
        <v>1555</v>
      </c>
      <c r="AG86" s="43">
        <v>1519.8</v>
      </c>
      <c r="AH86" s="43">
        <v>1505.4</v>
      </c>
      <c r="AI86" s="43">
        <v>1500.9</v>
      </c>
      <c r="AJ86" s="43">
        <v>1493</v>
      </c>
      <c r="AK86" s="43">
        <v>1523.2</v>
      </c>
      <c r="AL86" s="43">
        <v>1460.2</v>
      </c>
      <c r="AM86" s="43">
        <v>1481.3</v>
      </c>
      <c r="AN86" s="43">
        <v>1507.7</v>
      </c>
      <c r="AO86" s="43">
        <v>1469.5</v>
      </c>
      <c r="AP86" s="43">
        <v>1492.4</v>
      </c>
      <c r="AQ86" s="43">
        <v>1440.8</v>
      </c>
      <c r="AR86" s="43">
        <v>1394.9</v>
      </c>
      <c r="AS86" s="43">
        <v>1356.2</v>
      </c>
      <c r="AT86" s="43">
        <v>1325.1</v>
      </c>
      <c r="AU86" s="43">
        <v>1288.7</v>
      </c>
      <c r="AV86" s="43">
        <v>1282.1</v>
      </c>
      <c r="AW86" s="43">
        <v>1284.3</v>
      </c>
      <c r="AX86" s="43">
        <v>1269.7</v>
      </c>
      <c r="AY86" s="43">
        <v>1227.8</v>
      </c>
      <c r="AZ86" s="43">
        <v>1178.8</v>
      </c>
      <c r="BA86" s="43">
        <v>1167.9</v>
      </c>
      <c r="BB86" s="43" t="s">
        <v>161</v>
      </c>
      <c r="BC86" s="43" t="s">
        <v>161</v>
      </c>
      <c r="BD86" s="43" t="s">
        <v>161</v>
      </c>
      <c r="BE86" s="43" t="s">
        <v>161</v>
      </c>
      <c r="BF86" s="1" t="s">
        <v>161</v>
      </c>
    </row>
    <row r="87" spans="1:58" ht="18" thickBot="1" thickTop="1">
      <c r="A87" s="48">
        <v>5</v>
      </c>
      <c r="B87" s="49"/>
      <c r="C87" s="51" t="str">
        <f>INDEX('[2]sex'!$D$3:$D$176,MATCH(D87,'[2]sex'!$B$3:$B$176,0))</f>
        <v>males</v>
      </c>
      <c r="D87" s="47" t="s">
        <v>165</v>
      </c>
      <c r="E87" s="52" t="str">
        <f>INDEX('[2]world'!$D$3:$D$400,MATCH(F87,'[2]world'!$B$3:$B$400,0))</f>
        <v>Est</v>
      </c>
      <c r="F87" s="42" t="s">
        <v>132</v>
      </c>
      <c r="G87" s="43" t="s">
        <v>161</v>
      </c>
      <c r="H87" s="43" t="s">
        <v>161</v>
      </c>
      <c r="I87" s="43" t="s">
        <v>161</v>
      </c>
      <c r="J87" s="43" t="s">
        <v>161</v>
      </c>
      <c r="K87" s="43" t="s">
        <v>161</v>
      </c>
      <c r="L87" s="43" t="s">
        <v>161</v>
      </c>
      <c r="M87" s="43" t="s">
        <v>161</v>
      </c>
      <c r="N87" s="43" t="s">
        <v>161</v>
      </c>
      <c r="O87" s="43" t="s">
        <v>161</v>
      </c>
      <c r="P87" s="43" t="s">
        <v>161</v>
      </c>
      <c r="Q87" s="43" t="s">
        <v>161</v>
      </c>
      <c r="R87" s="43" t="s">
        <v>161</v>
      </c>
      <c r="S87" s="43" t="s">
        <v>161</v>
      </c>
      <c r="T87" s="43" t="s">
        <v>161</v>
      </c>
      <c r="U87" s="43" t="s">
        <v>161</v>
      </c>
      <c r="V87" s="43" t="s">
        <v>161</v>
      </c>
      <c r="W87" s="43" t="s">
        <v>161</v>
      </c>
      <c r="X87" s="43" t="s">
        <v>161</v>
      </c>
      <c r="Y87" s="43" t="s">
        <v>161</v>
      </c>
      <c r="Z87" s="43" t="s">
        <v>161</v>
      </c>
      <c r="AA87" s="43" t="s">
        <v>161</v>
      </c>
      <c r="AB87" s="43">
        <v>4503.6</v>
      </c>
      <c r="AC87" s="43">
        <v>4302.6</v>
      </c>
      <c r="AD87" s="43" t="s">
        <v>161</v>
      </c>
      <c r="AE87" s="43" t="s">
        <v>161</v>
      </c>
      <c r="AF87" s="43">
        <v>4502.2</v>
      </c>
      <c r="AG87" s="43">
        <v>4139.7</v>
      </c>
      <c r="AH87" s="43">
        <v>4103</v>
      </c>
      <c r="AI87" s="43">
        <v>4069.9</v>
      </c>
      <c r="AJ87" s="43">
        <v>3992.4</v>
      </c>
      <c r="AK87" s="43">
        <v>4270.6</v>
      </c>
      <c r="AL87" s="43">
        <v>4307</v>
      </c>
      <c r="AM87" s="43">
        <v>4518.5</v>
      </c>
      <c r="AN87" s="43">
        <v>4805.1</v>
      </c>
      <c r="AO87" s="43">
        <v>2524.3</v>
      </c>
      <c r="AP87" s="43">
        <v>2399.9</v>
      </c>
      <c r="AQ87" s="43">
        <v>2193.5</v>
      </c>
      <c r="AR87" s="43">
        <v>2110</v>
      </c>
      <c r="AS87" s="43">
        <v>2228.4</v>
      </c>
      <c r="AT87" s="43">
        <v>2128.7</v>
      </c>
      <c r="AU87" s="43">
        <v>2054.8</v>
      </c>
      <c r="AV87" s="43">
        <v>2074.7</v>
      </c>
      <c r="AW87" s="43">
        <v>2011.5</v>
      </c>
      <c r="AX87" s="43">
        <v>1985.3</v>
      </c>
      <c r="AY87" s="43">
        <v>1930.8</v>
      </c>
      <c r="AZ87" s="43">
        <v>1895</v>
      </c>
      <c r="BA87" s="43">
        <v>1875.3</v>
      </c>
      <c r="BB87" s="43">
        <v>1848.8</v>
      </c>
      <c r="BC87" s="43">
        <v>1717.6</v>
      </c>
      <c r="BD87" s="43">
        <v>1628.7</v>
      </c>
      <c r="BE87" s="43">
        <v>1572.1</v>
      </c>
      <c r="BF87" s="1" t="s">
        <v>161</v>
      </c>
    </row>
    <row r="88" spans="1:58" ht="18" thickBot="1" thickTop="1">
      <c r="A88" s="48">
        <v>5</v>
      </c>
      <c r="B88" s="49"/>
      <c r="C88" s="51" t="str">
        <f>INDEX('[2]sex'!$D$3:$D$176,MATCH(D88,'[2]sex'!$B$3:$B$176,0))</f>
        <v>males</v>
      </c>
      <c r="D88" s="47" t="s">
        <v>165</v>
      </c>
      <c r="E88" s="52" t="str">
        <f>INDEX('[2]world'!$D$3:$D$400,MATCH(F88,'[2]world'!$B$3:$B$400,0))</f>
        <v>Fin</v>
      </c>
      <c r="F88" s="42" t="s">
        <v>133</v>
      </c>
      <c r="G88" s="43">
        <v>2191.2</v>
      </c>
      <c r="H88" s="43">
        <v>2158.1</v>
      </c>
      <c r="I88" s="43">
        <v>2341.6</v>
      </c>
      <c r="J88" s="43">
        <v>2249</v>
      </c>
      <c r="K88" s="43">
        <v>2240.1</v>
      </c>
      <c r="L88" s="43">
        <v>2347.4</v>
      </c>
      <c r="M88" s="43">
        <v>2270.6</v>
      </c>
      <c r="N88" s="43">
        <v>2275.8</v>
      </c>
      <c r="O88" s="43">
        <v>2297.4</v>
      </c>
      <c r="P88" s="43">
        <v>2303.3</v>
      </c>
      <c r="Q88" s="43">
        <v>2199.2</v>
      </c>
      <c r="R88" s="43">
        <v>2231.4</v>
      </c>
      <c r="S88" s="43">
        <v>2100.3</v>
      </c>
      <c r="T88" s="43">
        <v>2046.1</v>
      </c>
      <c r="U88" s="43">
        <v>2074.3</v>
      </c>
      <c r="V88" s="43">
        <v>1998.5</v>
      </c>
      <c r="W88" s="43">
        <v>2014.1</v>
      </c>
      <c r="X88" s="43">
        <v>1940.6</v>
      </c>
      <c r="Y88" s="43">
        <v>1885.1</v>
      </c>
      <c r="Z88" s="43">
        <v>1820.7</v>
      </c>
      <c r="AA88" s="43">
        <v>1844.7</v>
      </c>
      <c r="AB88" s="43">
        <v>1763</v>
      </c>
      <c r="AC88" s="43">
        <v>1690.8</v>
      </c>
      <c r="AD88" s="43">
        <v>1733.4</v>
      </c>
      <c r="AE88" s="43">
        <v>1662.3</v>
      </c>
      <c r="AF88" s="43">
        <v>1782.5</v>
      </c>
      <c r="AG88" s="43">
        <v>1650.6</v>
      </c>
      <c r="AH88" s="43">
        <v>1643.5</v>
      </c>
      <c r="AI88" s="43">
        <v>1640</v>
      </c>
      <c r="AJ88" s="43">
        <v>1602.4</v>
      </c>
      <c r="AK88" s="43">
        <v>1619.6</v>
      </c>
      <c r="AL88" s="43">
        <v>1555.4</v>
      </c>
      <c r="AM88" s="43">
        <v>1553.2</v>
      </c>
      <c r="AN88" s="43">
        <v>1541.4</v>
      </c>
      <c r="AO88" s="43">
        <v>1421.7</v>
      </c>
      <c r="AP88" s="43">
        <v>1445.8</v>
      </c>
      <c r="AQ88" s="43">
        <v>1420</v>
      </c>
      <c r="AR88" s="43">
        <v>1379.9</v>
      </c>
      <c r="AS88" s="43">
        <v>1381.6</v>
      </c>
      <c r="AT88" s="43">
        <v>1359.2</v>
      </c>
      <c r="AU88" s="43">
        <v>1316.7</v>
      </c>
      <c r="AV88" s="43">
        <v>1274.6</v>
      </c>
      <c r="AW88" s="43">
        <v>1257.1</v>
      </c>
      <c r="AX88" s="43">
        <v>1223.8</v>
      </c>
      <c r="AY88" s="43">
        <v>1178.4</v>
      </c>
      <c r="AZ88" s="43">
        <v>1146.5</v>
      </c>
      <c r="BA88" s="43">
        <v>1132.8</v>
      </c>
      <c r="BB88" s="43">
        <v>1116.9</v>
      </c>
      <c r="BC88" s="43">
        <v>1067.7</v>
      </c>
      <c r="BD88" s="43">
        <v>1070.6</v>
      </c>
      <c r="BE88" s="43">
        <v>1055.1</v>
      </c>
      <c r="BF88" s="1" t="s">
        <v>161</v>
      </c>
    </row>
    <row r="89" spans="1:58" ht="18" thickBot="1" thickTop="1">
      <c r="A89" s="48">
        <v>5</v>
      </c>
      <c r="B89" s="49"/>
      <c r="C89" s="51" t="str">
        <f>INDEX('[2]sex'!$D$3:$D$176,MATCH(D89,'[2]sex'!$B$3:$B$176,0))</f>
        <v>males</v>
      </c>
      <c r="D89" s="47" t="s">
        <v>165</v>
      </c>
      <c r="E89" s="52" t="str">
        <f>INDEX('[2]world'!$D$3:$D$400,MATCH(F89,'[2]world'!$B$3:$B$400,0))</f>
        <v>FR</v>
      </c>
      <c r="F89" s="42" t="s">
        <v>134</v>
      </c>
      <c r="G89" s="43">
        <v>2006.5</v>
      </c>
      <c r="H89" s="43">
        <v>1891.6</v>
      </c>
      <c r="I89" s="43">
        <v>2014.3</v>
      </c>
      <c r="J89" s="43">
        <v>2043.3</v>
      </c>
      <c r="K89" s="43">
        <v>1877.6</v>
      </c>
      <c r="L89" s="43">
        <v>1958.6</v>
      </c>
      <c r="M89" s="43">
        <v>1865.4</v>
      </c>
      <c r="N89" s="43">
        <v>1908.1</v>
      </c>
      <c r="O89" s="43">
        <v>1927.6</v>
      </c>
      <c r="P89" s="43">
        <v>1853.5</v>
      </c>
      <c r="Q89" s="43">
        <v>1730.3</v>
      </c>
      <c r="R89" s="43">
        <v>1751.5</v>
      </c>
      <c r="S89" s="43">
        <v>1716.2</v>
      </c>
      <c r="T89" s="43">
        <v>1711.3</v>
      </c>
      <c r="U89" s="43">
        <v>1696.2</v>
      </c>
      <c r="V89" s="43">
        <v>1695</v>
      </c>
      <c r="W89" s="43">
        <v>1670.4</v>
      </c>
      <c r="X89" s="43">
        <v>1592.2</v>
      </c>
      <c r="Y89" s="43">
        <v>1609</v>
      </c>
      <c r="Z89" s="43">
        <v>1567.5</v>
      </c>
      <c r="AA89" s="43">
        <v>1553.9</v>
      </c>
      <c r="AB89" s="43">
        <v>1551.5</v>
      </c>
      <c r="AC89" s="43">
        <v>1506.1</v>
      </c>
      <c r="AD89" s="43">
        <v>1524.1</v>
      </c>
      <c r="AE89" s="43">
        <v>1463.6</v>
      </c>
      <c r="AF89" s="43">
        <v>1469.3</v>
      </c>
      <c r="AG89" s="43">
        <v>1515.1</v>
      </c>
      <c r="AH89" s="43">
        <v>1366.6</v>
      </c>
      <c r="AI89" s="43">
        <v>1327.8</v>
      </c>
      <c r="AJ89" s="43">
        <v>1312.2</v>
      </c>
      <c r="AK89" s="43">
        <v>1284.7</v>
      </c>
      <c r="AL89" s="43">
        <v>1262.2</v>
      </c>
      <c r="AM89" s="43">
        <v>1237.1</v>
      </c>
      <c r="AN89" s="43">
        <v>1236.6</v>
      </c>
      <c r="AO89" s="43">
        <v>1190.6</v>
      </c>
      <c r="AP89" s="43">
        <v>1188.5</v>
      </c>
      <c r="AQ89" s="43">
        <v>1183.4</v>
      </c>
      <c r="AR89" s="43">
        <v>1149.8</v>
      </c>
      <c r="AS89" s="43">
        <v>1187.8</v>
      </c>
      <c r="AT89" s="43">
        <v>1175.5</v>
      </c>
      <c r="AU89" s="43">
        <v>1143.3</v>
      </c>
      <c r="AV89" s="43">
        <v>1129.6</v>
      </c>
      <c r="AW89" s="43">
        <v>1120.8</v>
      </c>
      <c r="AX89" s="43">
        <v>1133.2</v>
      </c>
      <c r="AY89" s="43">
        <v>1041.5</v>
      </c>
      <c r="AZ89" s="43">
        <v>1042.5</v>
      </c>
      <c r="BA89" s="43">
        <v>988.5</v>
      </c>
      <c r="BB89" s="43">
        <v>967.6</v>
      </c>
      <c r="BC89" s="43">
        <v>969.4</v>
      </c>
      <c r="BD89" s="43">
        <v>930.4</v>
      </c>
      <c r="BE89" s="43" t="s">
        <v>161</v>
      </c>
      <c r="BF89" s="1" t="s">
        <v>161</v>
      </c>
    </row>
    <row r="90" spans="1:58" ht="18" thickBot="1" thickTop="1">
      <c r="A90" s="48">
        <v>5</v>
      </c>
      <c r="B90" s="49"/>
      <c r="C90" s="51" t="str">
        <f>INDEX('[2]sex'!$D$3:$D$176,MATCH(D90,'[2]sex'!$B$3:$B$176,0))</f>
        <v>males</v>
      </c>
      <c r="D90" s="47" t="s">
        <v>165</v>
      </c>
      <c r="E90" s="52" t="str">
        <f>INDEX('[2]world'!$D$3:$D$400,MATCH(F90,'[2]world'!$B$3:$B$400,0))</f>
        <v>GER</v>
      </c>
      <c r="F90" s="42" t="s">
        <v>135</v>
      </c>
      <c r="G90" s="43" t="s">
        <v>161</v>
      </c>
      <c r="H90" s="43" t="s">
        <v>161</v>
      </c>
      <c r="I90" s="43" t="s">
        <v>161</v>
      </c>
      <c r="J90" s="43" t="s">
        <v>161</v>
      </c>
      <c r="K90" s="43" t="s">
        <v>161</v>
      </c>
      <c r="L90" s="43" t="s">
        <v>161</v>
      </c>
      <c r="M90" s="43" t="s">
        <v>161</v>
      </c>
      <c r="N90" s="43" t="s">
        <v>161</v>
      </c>
      <c r="O90" s="43" t="s">
        <v>161</v>
      </c>
      <c r="P90" s="43" t="s">
        <v>161</v>
      </c>
      <c r="Q90" s="43" t="s">
        <v>161</v>
      </c>
      <c r="R90" s="43" t="s">
        <v>161</v>
      </c>
      <c r="S90" s="43" t="s">
        <v>161</v>
      </c>
      <c r="T90" s="43" t="s">
        <v>161</v>
      </c>
      <c r="U90" s="43" t="s">
        <v>161</v>
      </c>
      <c r="V90" s="43" t="s">
        <v>161</v>
      </c>
      <c r="W90" s="43" t="s">
        <v>161</v>
      </c>
      <c r="X90" s="43" t="s">
        <v>161</v>
      </c>
      <c r="Y90" s="43" t="s">
        <v>161</v>
      </c>
      <c r="Z90" s="43" t="s">
        <v>161</v>
      </c>
      <c r="AA90" s="43" t="s">
        <v>161</v>
      </c>
      <c r="AB90" s="43" t="s">
        <v>161</v>
      </c>
      <c r="AC90" s="43" t="s">
        <v>161</v>
      </c>
      <c r="AD90" s="43" t="s">
        <v>161</v>
      </c>
      <c r="AE90" s="43" t="s">
        <v>161</v>
      </c>
      <c r="AF90" s="43" t="s">
        <v>161</v>
      </c>
      <c r="AG90" s="43" t="s">
        <v>161</v>
      </c>
      <c r="AH90" s="43" t="s">
        <v>161</v>
      </c>
      <c r="AI90" s="43" t="s">
        <v>161</v>
      </c>
      <c r="AJ90" s="43" t="s">
        <v>161</v>
      </c>
      <c r="AK90" s="43">
        <v>1551.4</v>
      </c>
      <c r="AL90" s="43">
        <v>1524.4</v>
      </c>
      <c r="AM90" s="43">
        <v>1464.2</v>
      </c>
      <c r="AN90" s="43">
        <v>1469.3</v>
      </c>
      <c r="AO90" s="43">
        <v>1423.1</v>
      </c>
      <c r="AP90" s="43">
        <v>1404.3</v>
      </c>
      <c r="AQ90" s="43">
        <v>1375.8</v>
      </c>
      <c r="AR90" s="43">
        <v>1324.8</v>
      </c>
      <c r="AS90" s="43">
        <v>1294.8</v>
      </c>
      <c r="AT90" s="43">
        <v>1258.5</v>
      </c>
      <c r="AU90" s="43">
        <v>1222.6</v>
      </c>
      <c r="AV90" s="43">
        <v>1179.7</v>
      </c>
      <c r="AW90" s="43">
        <v>1177.4</v>
      </c>
      <c r="AX90" s="43">
        <v>1181.1</v>
      </c>
      <c r="AY90" s="43">
        <v>1109.2</v>
      </c>
      <c r="AZ90" s="43">
        <v>1091.2</v>
      </c>
      <c r="BA90" s="43">
        <v>1044.5</v>
      </c>
      <c r="BB90" s="43">
        <v>1025.3</v>
      </c>
      <c r="BC90" s="43">
        <v>1012.9</v>
      </c>
      <c r="BD90" s="43">
        <v>1002.3</v>
      </c>
      <c r="BE90" s="43">
        <v>980</v>
      </c>
      <c r="BF90" s="1" t="s">
        <v>161</v>
      </c>
    </row>
    <row r="91" spans="1:58" ht="18" thickBot="1" thickTop="1">
      <c r="A91" s="48">
        <v>5</v>
      </c>
      <c r="B91" s="49"/>
      <c r="C91" s="51" t="str">
        <f>INDEX('[2]sex'!$D$3:$D$176,MATCH(D91,'[2]sex'!$B$3:$B$176,0))</f>
        <v>males</v>
      </c>
      <c r="D91" s="47" t="s">
        <v>165</v>
      </c>
      <c r="E91" s="52" t="str">
        <f>INDEX('[2]world'!$D$3:$D$400,MATCH(F91,'[2]world'!$B$3:$B$400,0))</f>
        <v>GR</v>
      </c>
      <c r="F91" s="42" t="s">
        <v>136</v>
      </c>
      <c r="G91" s="43" t="s">
        <v>161</v>
      </c>
      <c r="H91" s="43">
        <v>1449.8</v>
      </c>
      <c r="I91" s="43">
        <v>1488</v>
      </c>
      <c r="J91" s="43">
        <v>1512.3</v>
      </c>
      <c r="K91" s="43">
        <v>1592.1</v>
      </c>
      <c r="L91" s="43">
        <v>1531.8</v>
      </c>
      <c r="M91" s="43">
        <v>1530.7</v>
      </c>
      <c r="N91" s="43">
        <v>1566.5</v>
      </c>
      <c r="O91" s="43">
        <v>1593</v>
      </c>
      <c r="P91" s="43">
        <v>1531</v>
      </c>
      <c r="Q91" s="43">
        <v>1374.7</v>
      </c>
      <c r="R91" s="43">
        <v>1372.8</v>
      </c>
      <c r="S91" s="43">
        <v>1382.6</v>
      </c>
      <c r="T91" s="43">
        <v>1382.4</v>
      </c>
      <c r="U91" s="43">
        <v>1329.7</v>
      </c>
      <c r="V91" s="43">
        <v>1376.2</v>
      </c>
      <c r="W91" s="43">
        <v>1372.3</v>
      </c>
      <c r="X91" s="43">
        <v>1386.5</v>
      </c>
      <c r="Y91" s="43">
        <v>1321.1</v>
      </c>
      <c r="Z91" s="43">
        <v>1311</v>
      </c>
      <c r="AA91" s="43">
        <v>1347</v>
      </c>
      <c r="AB91" s="43">
        <v>1314.8</v>
      </c>
      <c r="AC91" s="43">
        <v>1291.4</v>
      </c>
      <c r="AD91" s="43">
        <v>1333.9</v>
      </c>
      <c r="AE91" s="43">
        <v>1288.3</v>
      </c>
      <c r="AF91" s="43">
        <v>1332.7</v>
      </c>
      <c r="AG91" s="43">
        <v>1301.7</v>
      </c>
      <c r="AH91" s="43">
        <v>1312.7</v>
      </c>
      <c r="AI91" s="43">
        <v>1260.4</v>
      </c>
      <c r="AJ91" s="43">
        <v>1243.5</v>
      </c>
      <c r="AK91" s="43">
        <v>1241.9</v>
      </c>
      <c r="AL91" s="43">
        <v>1235.1</v>
      </c>
      <c r="AM91" s="43">
        <v>1248.1</v>
      </c>
      <c r="AN91" s="43">
        <v>1216.6</v>
      </c>
      <c r="AO91" s="43">
        <v>1210.7</v>
      </c>
      <c r="AP91" s="43">
        <v>1232.7</v>
      </c>
      <c r="AQ91" s="43">
        <v>1224.7</v>
      </c>
      <c r="AR91" s="43">
        <v>1191.9</v>
      </c>
      <c r="AS91" s="43">
        <v>1205.5</v>
      </c>
      <c r="AT91" s="43">
        <v>1200.6</v>
      </c>
      <c r="AU91" s="43">
        <v>1216.6</v>
      </c>
      <c r="AV91" s="43">
        <v>1165.1</v>
      </c>
      <c r="AW91" s="43">
        <v>1149.1</v>
      </c>
      <c r="AX91" s="43">
        <v>1134.8</v>
      </c>
      <c r="AY91" s="43">
        <v>1115.6</v>
      </c>
      <c r="AZ91" s="43">
        <v>1081.3</v>
      </c>
      <c r="BA91" s="43">
        <v>1032.8</v>
      </c>
      <c r="BB91" s="43">
        <v>1041.4</v>
      </c>
      <c r="BC91" s="43">
        <v>996.2</v>
      </c>
      <c r="BD91" s="43">
        <v>975.1</v>
      </c>
      <c r="BE91" s="43" t="s">
        <v>161</v>
      </c>
      <c r="BF91" s="1" t="s">
        <v>161</v>
      </c>
    </row>
    <row r="92" spans="1:58" ht="18" thickBot="1" thickTop="1">
      <c r="A92" s="48">
        <v>5</v>
      </c>
      <c r="B92" s="49"/>
      <c r="C92" s="51" t="str">
        <f>INDEX('[2]sex'!$D$3:$D$176,MATCH(D92,'[2]sex'!$B$3:$B$176,0))</f>
        <v>males</v>
      </c>
      <c r="D92" s="47" t="s">
        <v>165</v>
      </c>
      <c r="E92" s="52" t="str">
        <f>INDEX('[2]world'!$D$3:$D$400,MATCH(F92,'[2]world'!$B$3:$B$400,0))</f>
        <v>HUN</v>
      </c>
      <c r="F92" s="42" t="s">
        <v>137</v>
      </c>
      <c r="G92" s="43">
        <v>2008.9</v>
      </c>
      <c r="H92" s="43">
        <v>1866.3</v>
      </c>
      <c r="I92" s="43">
        <v>2133</v>
      </c>
      <c r="J92" s="43">
        <v>1892.4</v>
      </c>
      <c r="K92" s="43">
        <v>1887.9</v>
      </c>
      <c r="L92" s="43">
        <v>2020</v>
      </c>
      <c r="M92" s="43">
        <v>1820.5</v>
      </c>
      <c r="N92" s="43">
        <v>1924.5</v>
      </c>
      <c r="O92" s="43">
        <v>2028.4</v>
      </c>
      <c r="P92" s="43">
        <v>2019.9</v>
      </c>
      <c r="Q92" s="43">
        <v>2048.1</v>
      </c>
      <c r="R92" s="43">
        <v>2060.3</v>
      </c>
      <c r="S92" s="43">
        <v>1976.6</v>
      </c>
      <c r="T92" s="43">
        <v>2029.3</v>
      </c>
      <c r="U92" s="43">
        <v>2004.5</v>
      </c>
      <c r="V92" s="43">
        <v>2061.3</v>
      </c>
      <c r="W92" s="43">
        <v>2062.3</v>
      </c>
      <c r="X92" s="43">
        <v>2051.4</v>
      </c>
      <c r="Y92" s="43">
        <v>2166.4</v>
      </c>
      <c r="Z92" s="43">
        <v>2104.7</v>
      </c>
      <c r="AA92" s="43">
        <v>2227.9</v>
      </c>
      <c r="AB92" s="43">
        <v>2183.9</v>
      </c>
      <c r="AC92" s="43">
        <v>2186.5</v>
      </c>
      <c r="AD92" s="43">
        <v>2246.4</v>
      </c>
      <c r="AE92" s="43">
        <v>2214.4</v>
      </c>
      <c r="AF92" s="43">
        <v>2217.7</v>
      </c>
      <c r="AG92" s="43">
        <v>2171.7</v>
      </c>
      <c r="AH92" s="43">
        <v>2106.6</v>
      </c>
      <c r="AI92" s="43">
        <v>2050.7</v>
      </c>
      <c r="AJ92" s="43">
        <v>2116.6</v>
      </c>
      <c r="AK92" s="43">
        <v>2184.2</v>
      </c>
      <c r="AL92" s="43">
        <v>2163.6</v>
      </c>
      <c r="AM92" s="43">
        <v>2219.6</v>
      </c>
      <c r="AN92" s="43">
        <v>2238.8</v>
      </c>
      <c r="AO92" s="43">
        <v>2164</v>
      </c>
      <c r="AP92" s="43">
        <v>2124.3</v>
      </c>
      <c r="AQ92" s="43">
        <v>2059.5</v>
      </c>
      <c r="AR92" s="43">
        <v>2006.8</v>
      </c>
      <c r="AS92" s="43">
        <v>2017.9</v>
      </c>
      <c r="AT92" s="43">
        <v>2102</v>
      </c>
      <c r="AU92" s="43">
        <v>1984.6</v>
      </c>
      <c r="AV92" s="43">
        <v>1815.1</v>
      </c>
      <c r="AW92" s="43">
        <v>1826.6</v>
      </c>
      <c r="AX92" s="43">
        <v>1850.3</v>
      </c>
      <c r="AY92" s="43">
        <v>1780.4</v>
      </c>
      <c r="AZ92" s="43">
        <v>1801</v>
      </c>
      <c r="BA92" s="43">
        <v>1718.6</v>
      </c>
      <c r="BB92" s="43">
        <v>1713.1</v>
      </c>
      <c r="BC92" s="43">
        <v>1647.5</v>
      </c>
      <c r="BD92" s="43">
        <v>1633.2</v>
      </c>
      <c r="BE92" s="43" t="s">
        <v>161</v>
      </c>
      <c r="BF92" s="1" t="s">
        <v>161</v>
      </c>
    </row>
    <row r="93" spans="1:58" ht="18" thickBot="1" thickTop="1">
      <c r="A93" s="48">
        <v>5</v>
      </c>
      <c r="B93" s="49"/>
      <c r="C93" s="51" t="str">
        <f>INDEX('[2]sex'!$D$3:$D$176,MATCH(D93,'[2]sex'!$B$3:$B$176,0))</f>
        <v>males</v>
      </c>
      <c r="D93" s="47" t="s">
        <v>165</v>
      </c>
      <c r="E93" s="52" t="str">
        <f>INDEX('[2]world'!$D$3:$D$400,MATCH(F93,'[2]world'!$B$3:$B$400,0))</f>
        <v>ISL</v>
      </c>
      <c r="F93" s="42" t="s">
        <v>138</v>
      </c>
      <c r="G93" s="43">
        <v>1428.6</v>
      </c>
      <c r="H93" s="43">
        <v>1469.4</v>
      </c>
      <c r="I93" s="43">
        <v>1359.6</v>
      </c>
      <c r="J93" s="43">
        <v>1522.1</v>
      </c>
      <c r="K93" s="43">
        <v>1517.7</v>
      </c>
      <c r="L93" s="43">
        <v>1372.8</v>
      </c>
      <c r="M93" s="43">
        <v>1532.5</v>
      </c>
      <c r="N93" s="43">
        <v>1532.7</v>
      </c>
      <c r="O93" s="43">
        <v>1396.1</v>
      </c>
      <c r="P93" s="43">
        <v>1504.3</v>
      </c>
      <c r="Q93" s="43">
        <v>1497.5</v>
      </c>
      <c r="R93" s="43">
        <v>1587.4</v>
      </c>
      <c r="S93" s="43">
        <v>1484</v>
      </c>
      <c r="T93" s="43">
        <v>1417.7</v>
      </c>
      <c r="U93" s="43">
        <v>1400.5</v>
      </c>
      <c r="V93" s="43">
        <v>1347.9</v>
      </c>
      <c r="W93" s="43">
        <v>1217.3</v>
      </c>
      <c r="X93" s="43">
        <v>1221.9</v>
      </c>
      <c r="Y93" s="43">
        <v>1188.7</v>
      </c>
      <c r="Z93" s="43">
        <v>1224.4</v>
      </c>
      <c r="AA93" s="43">
        <v>1275.2</v>
      </c>
      <c r="AB93" s="43">
        <v>1365.6</v>
      </c>
      <c r="AC93" s="43">
        <v>1212.7</v>
      </c>
      <c r="AD93" s="43">
        <v>1328.8</v>
      </c>
      <c r="AE93" s="43">
        <v>1174.4</v>
      </c>
      <c r="AF93" s="43">
        <v>1187</v>
      </c>
      <c r="AG93" s="43">
        <v>1171</v>
      </c>
      <c r="AH93" s="43">
        <v>1225.7</v>
      </c>
      <c r="AI93" s="43">
        <v>1264.2</v>
      </c>
      <c r="AJ93" s="43">
        <v>1167.6</v>
      </c>
      <c r="AK93" s="43">
        <v>1125.8</v>
      </c>
      <c r="AL93" s="43">
        <v>1260.1</v>
      </c>
      <c r="AM93" s="43">
        <v>1093.1</v>
      </c>
      <c r="AN93" s="43">
        <v>1062.8</v>
      </c>
      <c r="AO93" s="43">
        <v>1097.9</v>
      </c>
      <c r="AP93" s="43">
        <v>1165.9</v>
      </c>
      <c r="AQ93" s="43">
        <v>1156.6</v>
      </c>
      <c r="AR93" s="43">
        <v>1121.9</v>
      </c>
      <c r="AS93" s="43">
        <v>1082.6</v>
      </c>
      <c r="AT93" s="43">
        <v>1095.6</v>
      </c>
      <c r="AU93" s="43">
        <v>982.1</v>
      </c>
      <c r="AV93" s="43">
        <v>985.2</v>
      </c>
      <c r="AW93" s="43">
        <v>969</v>
      </c>
      <c r="AX93" s="43">
        <v>934.6</v>
      </c>
      <c r="AY93" s="43">
        <v>963</v>
      </c>
      <c r="AZ93" s="43">
        <v>917.9</v>
      </c>
      <c r="BA93" s="43">
        <v>899.3</v>
      </c>
      <c r="BB93" s="43">
        <v>906.8</v>
      </c>
      <c r="BC93" s="43">
        <v>869.4</v>
      </c>
      <c r="BD93" s="43">
        <v>882.9</v>
      </c>
      <c r="BE93" s="43" t="s">
        <v>161</v>
      </c>
      <c r="BF93" s="1" t="s">
        <v>161</v>
      </c>
    </row>
    <row r="94" spans="1:58" ht="18" thickBot="1" thickTop="1">
      <c r="A94" s="48">
        <v>5</v>
      </c>
      <c r="B94" s="49"/>
      <c r="C94" s="51" t="str">
        <f>INDEX('[2]sex'!$D$3:$D$176,MATCH(D94,'[2]sex'!$B$3:$B$176,0))</f>
        <v>males</v>
      </c>
      <c r="D94" s="47" t="s">
        <v>165</v>
      </c>
      <c r="E94" s="52" t="str">
        <f>INDEX('[2]world'!$D$3:$D$400,MATCH(F94,'[2]world'!$B$3:$B$400,0))</f>
        <v>IR</v>
      </c>
      <c r="F94" s="42" t="s">
        <v>139</v>
      </c>
      <c r="G94" s="43">
        <v>1861.8</v>
      </c>
      <c r="H94" s="43">
        <v>2005.1</v>
      </c>
      <c r="I94" s="43">
        <v>1965.5</v>
      </c>
      <c r="J94" s="43">
        <v>1927.3</v>
      </c>
      <c r="K94" s="43">
        <v>1858.8</v>
      </c>
      <c r="L94" s="43">
        <v>1917.9</v>
      </c>
      <c r="M94" s="43">
        <v>2061.6</v>
      </c>
      <c r="N94" s="43">
        <v>1793.5</v>
      </c>
      <c r="O94" s="43">
        <v>1932.2</v>
      </c>
      <c r="P94" s="43">
        <v>1960.4</v>
      </c>
      <c r="Q94" s="43">
        <v>1953</v>
      </c>
      <c r="R94" s="43">
        <v>1815.9</v>
      </c>
      <c r="S94" s="43">
        <v>1956.7</v>
      </c>
      <c r="T94" s="43">
        <v>1933.8</v>
      </c>
      <c r="U94" s="43">
        <v>1990.1</v>
      </c>
      <c r="V94" s="43">
        <v>1885.4</v>
      </c>
      <c r="W94" s="43">
        <v>1923.2</v>
      </c>
      <c r="X94" s="43">
        <v>1901.4</v>
      </c>
      <c r="Y94" s="43">
        <v>1891</v>
      </c>
      <c r="Z94" s="43">
        <v>1916.2</v>
      </c>
      <c r="AA94" s="43">
        <v>1878.7</v>
      </c>
      <c r="AB94" s="43">
        <v>1852.8</v>
      </c>
      <c r="AC94" s="43">
        <v>1826.9</v>
      </c>
      <c r="AD94" s="43">
        <v>1851.9</v>
      </c>
      <c r="AE94" s="43">
        <v>1763.9</v>
      </c>
      <c r="AF94" s="43">
        <v>1843.9</v>
      </c>
      <c r="AG94" s="43">
        <v>1860.1</v>
      </c>
      <c r="AH94" s="43">
        <v>1692.5</v>
      </c>
      <c r="AI94" s="43">
        <v>1686.8</v>
      </c>
      <c r="AJ94" s="43">
        <v>1676</v>
      </c>
      <c r="AK94" s="43">
        <v>1680.9</v>
      </c>
      <c r="AL94" s="43">
        <v>1597.6</v>
      </c>
      <c r="AM94" s="43">
        <v>1560.8</v>
      </c>
      <c r="AN94" s="43">
        <v>1591.8</v>
      </c>
      <c r="AO94" s="43">
        <v>1545.5</v>
      </c>
      <c r="AP94" s="43">
        <v>1587.1</v>
      </c>
      <c r="AQ94" s="43">
        <v>1533.5</v>
      </c>
      <c r="AR94" s="43">
        <v>1492.2</v>
      </c>
      <c r="AS94" s="43">
        <v>1476.9</v>
      </c>
      <c r="AT94" s="43">
        <v>1514</v>
      </c>
      <c r="AU94" s="43">
        <v>1414</v>
      </c>
      <c r="AV94" s="43">
        <v>1349</v>
      </c>
      <c r="AW94" s="43">
        <v>1294.7</v>
      </c>
      <c r="AX94" s="43">
        <v>1225.3</v>
      </c>
      <c r="AY94" s="43">
        <v>1182.8</v>
      </c>
      <c r="AZ94" s="43">
        <v>1114.3</v>
      </c>
      <c r="BA94" s="43">
        <v>1113.3</v>
      </c>
      <c r="BB94" s="43">
        <v>1070.3</v>
      </c>
      <c r="BC94" s="43">
        <v>1039.2</v>
      </c>
      <c r="BD94" s="43">
        <v>1046.3</v>
      </c>
      <c r="BE94" s="43">
        <v>934.7</v>
      </c>
      <c r="BF94" s="1" t="s">
        <v>161</v>
      </c>
    </row>
    <row r="95" spans="1:58" ht="18" thickBot="1" thickTop="1">
      <c r="A95" s="48">
        <v>5</v>
      </c>
      <c r="B95" s="49"/>
      <c r="C95" s="51" t="str">
        <f>INDEX('[2]sex'!$D$3:$D$176,MATCH(D95,'[2]sex'!$B$3:$B$176,0))</f>
        <v>males</v>
      </c>
      <c r="D95" s="47" t="s">
        <v>165</v>
      </c>
      <c r="E95" s="52" t="str">
        <f>INDEX('[2]world'!$D$3:$D$400,MATCH(F95,'[2]world'!$B$3:$B$400,0))</f>
        <v>Isr</v>
      </c>
      <c r="F95" s="42" t="s">
        <v>140</v>
      </c>
      <c r="G95" s="43" t="s">
        <v>161</v>
      </c>
      <c r="H95" s="43" t="s">
        <v>161</v>
      </c>
      <c r="I95" s="43" t="s">
        <v>161</v>
      </c>
      <c r="J95" s="43" t="s">
        <v>161</v>
      </c>
      <c r="K95" s="43" t="s">
        <v>161</v>
      </c>
      <c r="L95" s="43" t="s">
        <v>161</v>
      </c>
      <c r="M95" s="43" t="s">
        <v>161</v>
      </c>
      <c r="N95" s="43" t="s">
        <v>161</v>
      </c>
      <c r="O95" s="43" t="s">
        <v>161</v>
      </c>
      <c r="P95" s="43" t="s">
        <v>161</v>
      </c>
      <c r="Q95" s="43" t="s">
        <v>161</v>
      </c>
      <c r="R95" s="43" t="s">
        <v>161</v>
      </c>
      <c r="S95" s="43" t="s">
        <v>161</v>
      </c>
      <c r="T95" s="43" t="s">
        <v>161</v>
      </c>
      <c r="U95" s="43" t="s">
        <v>161</v>
      </c>
      <c r="V95" s="43">
        <v>1532.5</v>
      </c>
      <c r="W95" s="43">
        <v>1467.2</v>
      </c>
      <c r="X95" s="43">
        <v>1494.3</v>
      </c>
      <c r="Y95" s="43">
        <v>1456.8</v>
      </c>
      <c r="Z95" s="43">
        <v>1463.8</v>
      </c>
      <c r="AA95" s="43">
        <v>1473.2</v>
      </c>
      <c r="AB95" s="43">
        <v>1390.6</v>
      </c>
      <c r="AC95" s="43">
        <v>1473.5</v>
      </c>
      <c r="AD95" s="43">
        <v>1360.9</v>
      </c>
      <c r="AE95" s="43">
        <v>1366.2</v>
      </c>
      <c r="AF95" s="43">
        <v>1357.9</v>
      </c>
      <c r="AG95" s="43">
        <v>1390.5</v>
      </c>
      <c r="AH95" s="43">
        <v>1352.3</v>
      </c>
      <c r="AI95" s="43">
        <v>1320</v>
      </c>
      <c r="AJ95" s="43">
        <v>1266.8</v>
      </c>
      <c r="AK95" s="43">
        <v>1218.9</v>
      </c>
      <c r="AL95" s="43">
        <v>1236.1</v>
      </c>
      <c r="AM95" s="43">
        <v>1272.3</v>
      </c>
      <c r="AN95" s="43">
        <v>1218.7</v>
      </c>
      <c r="AO95" s="43">
        <v>1199.8</v>
      </c>
      <c r="AP95" s="43">
        <v>1206.4</v>
      </c>
      <c r="AQ95" s="43">
        <v>1107</v>
      </c>
      <c r="AR95" s="43">
        <v>1124.7</v>
      </c>
      <c r="AS95" s="43">
        <v>1121.4</v>
      </c>
      <c r="AT95" s="43">
        <v>1097.5</v>
      </c>
      <c r="AU95" s="43">
        <v>1076.7</v>
      </c>
      <c r="AV95" s="43">
        <v>1042.2</v>
      </c>
      <c r="AW95" s="43">
        <v>1038.5</v>
      </c>
      <c r="AX95" s="43">
        <v>1023.6</v>
      </c>
      <c r="AY95" s="43">
        <v>983</v>
      </c>
      <c r="AZ95" s="43">
        <v>974.6</v>
      </c>
      <c r="BA95" s="43">
        <v>928.6</v>
      </c>
      <c r="BB95" s="43">
        <v>939.9</v>
      </c>
      <c r="BC95" s="43">
        <v>896.5</v>
      </c>
      <c r="BD95" s="43">
        <v>835.1</v>
      </c>
      <c r="BE95" s="43" t="s">
        <v>161</v>
      </c>
      <c r="BF95" s="1" t="s">
        <v>161</v>
      </c>
    </row>
    <row r="96" spans="1:58" ht="18" thickBot="1" thickTop="1">
      <c r="A96" s="48">
        <v>5</v>
      </c>
      <c r="B96" s="49"/>
      <c r="C96" s="51" t="str">
        <f>INDEX('[2]sex'!$D$3:$D$176,MATCH(D96,'[2]sex'!$B$3:$B$176,0))</f>
        <v>males</v>
      </c>
      <c r="D96" s="47" t="s">
        <v>165</v>
      </c>
      <c r="E96" s="52" t="str">
        <f>INDEX('[2]world'!$D$3:$D$400,MATCH(F96,'[2]world'!$B$3:$B$400,0))</f>
        <v>IT</v>
      </c>
      <c r="F96" s="42" t="s">
        <v>141</v>
      </c>
      <c r="G96" s="43">
        <v>1829.7</v>
      </c>
      <c r="H96" s="43">
        <v>1718.6</v>
      </c>
      <c r="I96" s="43">
        <v>1861</v>
      </c>
      <c r="J96" s="43">
        <v>1863.1</v>
      </c>
      <c r="K96" s="43">
        <v>1741.2</v>
      </c>
      <c r="L96" s="43">
        <v>1835.2</v>
      </c>
      <c r="M96" s="43">
        <v>1749.1</v>
      </c>
      <c r="N96" s="43">
        <v>1781.3</v>
      </c>
      <c r="O96" s="43">
        <v>1861.4</v>
      </c>
      <c r="P96" s="43">
        <v>1843.6</v>
      </c>
      <c r="Q96" s="43">
        <v>1737</v>
      </c>
      <c r="R96" s="43">
        <v>1745.2</v>
      </c>
      <c r="S96" s="43">
        <v>1739.9</v>
      </c>
      <c r="T96" s="43">
        <v>1815.8</v>
      </c>
      <c r="U96" s="43">
        <v>1672.9</v>
      </c>
      <c r="V96" s="43">
        <v>1720.1</v>
      </c>
      <c r="W96" s="43">
        <v>1689.5</v>
      </c>
      <c r="X96" s="43">
        <v>1659.1</v>
      </c>
      <c r="Y96" s="43">
        <v>1617.3</v>
      </c>
      <c r="Z96" s="43">
        <v>1586.1</v>
      </c>
      <c r="AA96" s="43">
        <v>1596.5</v>
      </c>
      <c r="AB96" s="43">
        <v>1533.3</v>
      </c>
      <c r="AC96" s="43">
        <v>1570</v>
      </c>
      <c r="AD96" s="43">
        <v>1632.5</v>
      </c>
      <c r="AE96" s="43">
        <v>1519.7</v>
      </c>
      <c r="AF96" s="43">
        <v>1521.5</v>
      </c>
      <c r="AG96" s="43">
        <v>1480.9</v>
      </c>
      <c r="AH96" s="43">
        <v>1419.2</v>
      </c>
      <c r="AI96" s="43">
        <v>1405.3</v>
      </c>
      <c r="AJ96" s="43">
        <v>1355.9</v>
      </c>
      <c r="AK96" s="43">
        <v>1346.5</v>
      </c>
      <c r="AL96" s="43">
        <v>1341.1</v>
      </c>
      <c r="AM96" s="43">
        <v>1299.2</v>
      </c>
      <c r="AN96" s="43">
        <v>1285.4</v>
      </c>
      <c r="AO96" s="43">
        <v>1267.2</v>
      </c>
      <c r="AP96" s="43">
        <v>1246.3</v>
      </c>
      <c r="AQ96" s="43">
        <v>1203.4</v>
      </c>
      <c r="AR96" s="43">
        <v>1186</v>
      </c>
      <c r="AS96" s="43">
        <v>1186.5</v>
      </c>
      <c r="AT96" s="43">
        <v>1152.1</v>
      </c>
      <c r="AU96" s="43">
        <v>1117.4</v>
      </c>
      <c r="AV96" s="43">
        <v>1082.5</v>
      </c>
      <c r="AW96" s="43">
        <v>1060.5</v>
      </c>
      <c r="AX96" s="43">
        <v>1088.1</v>
      </c>
      <c r="AY96" s="43" t="s">
        <v>161</v>
      </c>
      <c r="AZ96" s="43" t="s">
        <v>161</v>
      </c>
      <c r="BA96" s="43">
        <v>961.9</v>
      </c>
      <c r="BB96" s="43">
        <v>948.6</v>
      </c>
      <c r="BC96" s="43">
        <v>931.7</v>
      </c>
      <c r="BD96" s="43">
        <v>914.3</v>
      </c>
      <c r="BE96" s="43" t="s">
        <v>161</v>
      </c>
      <c r="BF96" s="1" t="s">
        <v>161</v>
      </c>
    </row>
    <row r="97" spans="1:58" ht="18" thickBot="1" thickTop="1">
      <c r="A97" s="48">
        <v>5</v>
      </c>
      <c r="B97" s="49"/>
      <c r="C97" s="51" t="str">
        <f>INDEX('[2]sex'!$D$3:$D$176,MATCH(D97,'[2]sex'!$B$3:$B$176,0))</f>
        <v>males</v>
      </c>
      <c r="D97" s="47" t="s">
        <v>165</v>
      </c>
      <c r="E97" s="52" t="str">
        <f>INDEX('[2]world'!$D$3:$D$400,MATCH(F97,'[2]world'!$B$3:$B$400,0))</f>
        <v>Jap</v>
      </c>
      <c r="F97" s="42" t="s">
        <v>142</v>
      </c>
      <c r="G97" s="43">
        <v>2127.6</v>
      </c>
      <c r="H97" s="43">
        <v>2090.3</v>
      </c>
      <c r="I97" s="43">
        <v>2158.6</v>
      </c>
      <c r="J97" s="43">
        <v>1950.4</v>
      </c>
      <c r="K97" s="43">
        <v>1927</v>
      </c>
      <c r="L97" s="43">
        <v>2015.3</v>
      </c>
      <c r="M97" s="43">
        <v>1861.6</v>
      </c>
      <c r="N97" s="43">
        <v>1842</v>
      </c>
      <c r="O97" s="43">
        <v>1862.5</v>
      </c>
      <c r="P97" s="43">
        <v>1828.6</v>
      </c>
      <c r="Q97" s="43">
        <v>1830.5</v>
      </c>
      <c r="R97" s="43">
        <v>1696.2</v>
      </c>
      <c r="S97" s="43">
        <v>1645.1</v>
      </c>
      <c r="T97" s="43">
        <v>1671.8</v>
      </c>
      <c r="U97" s="43">
        <v>1637.6</v>
      </c>
      <c r="V97" s="43">
        <v>1560.6</v>
      </c>
      <c r="W97" s="43">
        <v>1533.2</v>
      </c>
      <c r="X97" s="43">
        <v>1448.5</v>
      </c>
      <c r="Y97" s="43">
        <v>1423.2</v>
      </c>
      <c r="Z97" s="43">
        <v>1356.9</v>
      </c>
      <c r="AA97" s="43">
        <v>1318.8</v>
      </c>
      <c r="AB97" s="43">
        <v>1351.2</v>
      </c>
      <c r="AC97" s="43">
        <v>1285.5</v>
      </c>
      <c r="AD97" s="43">
        <v>1304.7</v>
      </c>
      <c r="AE97" s="43">
        <v>1269.2</v>
      </c>
      <c r="AF97" s="43">
        <v>1259.3</v>
      </c>
      <c r="AG97" s="43">
        <v>1203.3</v>
      </c>
      <c r="AH97" s="43">
        <v>1163.1</v>
      </c>
      <c r="AI97" s="43">
        <v>1191.2</v>
      </c>
      <c r="AJ97" s="43">
        <v>1148.1</v>
      </c>
      <c r="AK97" s="43">
        <v>1159.1</v>
      </c>
      <c r="AL97" s="43">
        <v>1138.9</v>
      </c>
      <c r="AM97" s="43">
        <v>1137.3</v>
      </c>
      <c r="AN97" s="43">
        <v>1127.7</v>
      </c>
      <c r="AO97" s="43">
        <v>1090.4</v>
      </c>
      <c r="AP97" s="43">
        <v>1115.6</v>
      </c>
      <c r="AQ97" s="43">
        <v>1042.8</v>
      </c>
      <c r="AR97" s="43">
        <v>1030.2</v>
      </c>
      <c r="AS97" s="43">
        <v>1020.4</v>
      </c>
      <c r="AT97" s="43">
        <v>1040.4</v>
      </c>
      <c r="AU97" s="43">
        <v>972.6</v>
      </c>
      <c r="AV97" s="43">
        <v>944.8</v>
      </c>
      <c r="AW97" s="43">
        <v>925.6</v>
      </c>
      <c r="AX97" s="43">
        <v>926.2</v>
      </c>
      <c r="AY97" s="43">
        <v>906.6</v>
      </c>
      <c r="AZ97" s="43">
        <v>919.9</v>
      </c>
      <c r="BA97" s="43">
        <v>885</v>
      </c>
      <c r="BB97" s="43">
        <v>871.7</v>
      </c>
      <c r="BC97" s="43">
        <v>867.3</v>
      </c>
      <c r="BD97" s="43">
        <v>839.7</v>
      </c>
      <c r="BE97" s="43">
        <v>854.1</v>
      </c>
      <c r="BF97" s="1" t="s">
        <v>161</v>
      </c>
    </row>
    <row r="98" spans="1:58" ht="18" thickBot="1" thickTop="1">
      <c r="A98" s="48">
        <v>5</v>
      </c>
      <c r="B98" s="49"/>
      <c r="C98" s="51" t="str">
        <f>INDEX('[2]sex'!$D$3:$D$176,MATCH(D98,'[2]sex'!$B$3:$B$176,0))</f>
        <v>males</v>
      </c>
      <c r="D98" s="47" t="s">
        <v>165</v>
      </c>
      <c r="E98" s="52" t="str">
        <f>INDEX('[2]world'!$D$3:$D$400,MATCH(F98,'[2]world'!$B$3:$B$400,0))</f>
        <v>KR</v>
      </c>
      <c r="F98" s="42" t="s">
        <v>160</v>
      </c>
      <c r="G98" s="43" t="s">
        <v>161</v>
      </c>
      <c r="H98" s="43" t="s">
        <v>161</v>
      </c>
      <c r="I98" s="43" t="s">
        <v>161</v>
      </c>
      <c r="J98" s="43" t="s">
        <v>161</v>
      </c>
      <c r="K98" s="43" t="s">
        <v>161</v>
      </c>
      <c r="L98" s="43" t="s">
        <v>161</v>
      </c>
      <c r="M98" s="43" t="s">
        <v>161</v>
      </c>
      <c r="N98" s="43" t="s">
        <v>161</v>
      </c>
      <c r="O98" s="43" t="s">
        <v>161</v>
      </c>
      <c r="P98" s="43" t="s">
        <v>161</v>
      </c>
      <c r="Q98" s="43" t="s">
        <v>161</v>
      </c>
      <c r="R98" s="43" t="s">
        <v>161</v>
      </c>
      <c r="S98" s="43" t="s">
        <v>161</v>
      </c>
      <c r="T98" s="43" t="s">
        <v>161</v>
      </c>
      <c r="U98" s="43" t="s">
        <v>161</v>
      </c>
      <c r="V98" s="43" t="s">
        <v>161</v>
      </c>
      <c r="W98" s="43" t="s">
        <v>161</v>
      </c>
      <c r="X98" s="43" t="s">
        <v>161</v>
      </c>
      <c r="Y98" s="43" t="s">
        <v>161</v>
      </c>
      <c r="Z98" s="43" t="s">
        <v>161</v>
      </c>
      <c r="AA98" s="43" t="s">
        <v>161</v>
      </c>
      <c r="AB98" s="43" t="s">
        <v>161</v>
      </c>
      <c r="AC98" s="43" t="s">
        <v>161</v>
      </c>
      <c r="AD98" s="43" t="s">
        <v>161</v>
      </c>
      <c r="AE98" s="43" t="s">
        <v>161</v>
      </c>
      <c r="AF98" s="43">
        <v>2023.8</v>
      </c>
      <c r="AG98" s="43">
        <v>1865.9</v>
      </c>
      <c r="AH98" s="43">
        <v>1869.4</v>
      </c>
      <c r="AI98" s="43">
        <v>1710.5</v>
      </c>
      <c r="AJ98" s="43">
        <v>1604.3</v>
      </c>
      <c r="AK98" s="43">
        <v>1589.8</v>
      </c>
      <c r="AL98" s="43">
        <v>1579.4</v>
      </c>
      <c r="AM98" s="43">
        <v>1566.2</v>
      </c>
      <c r="AN98" s="43">
        <v>1653.9</v>
      </c>
      <c r="AO98" s="43">
        <v>1869.6</v>
      </c>
      <c r="AP98" s="43">
        <v>1660.6</v>
      </c>
      <c r="AQ98" s="43">
        <v>1594.7</v>
      </c>
      <c r="AR98" s="43">
        <v>1576.6</v>
      </c>
      <c r="AS98" s="43">
        <v>1547.9</v>
      </c>
      <c r="AT98" s="43">
        <v>1543</v>
      </c>
      <c r="AU98" s="43">
        <v>1484.4</v>
      </c>
      <c r="AV98" s="43">
        <v>1410.7</v>
      </c>
      <c r="AW98" s="43">
        <v>1390.6</v>
      </c>
      <c r="AX98" s="43">
        <v>1327.6</v>
      </c>
      <c r="AY98" s="43">
        <v>1285</v>
      </c>
      <c r="AZ98" s="43">
        <v>1243.2</v>
      </c>
      <c r="BA98" s="43">
        <v>1195</v>
      </c>
      <c r="BB98" s="43">
        <v>1160.7</v>
      </c>
      <c r="BC98" s="43">
        <v>1123.6</v>
      </c>
      <c r="BD98" s="43">
        <v>1067</v>
      </c>
      <c r="BE98" s="43">
        <v>1063.2</v>
      </c>
      <c r="BF98" s="1" t="s">
        <v>161</v>
      </c>
    </row>
    <row r="99" spans="1:58" ht="18" thickBot="1" thickTop="1">
      <c r="A99" s="48">
        <v>5</v>
      </c>
      <c r="B99" s="49"/>
      <c r="C99" s="51" t="str">
        <f>INDEX('[2]sex'!$D$3:$D$176,MATCH(D99,'[2]sex'!$B$3:$B$176,0))</f>
        <v>males</v>
      </c>
      <c r="D99" s="47" t="s">
        <v>165</v>
      </c>
      <c r="E99" s="52" t="str">
        <f>INDEX('[2]world'!$D$3:$D$400,MATCH(F99,'[2]world'!$B$3:$B$400,0))</f>
        <v>Lux</v>
      </c>
      <c r="F99" s="42" t="s">
        <v>143</v>
      </c>
      <c r="G99" s="43" t="s">
        <v>161</v>
      </c>
      <c r="H99" s="43" t="s">
        <v>161</v>
      </c>
      <c r="I99" s="43" t="s">
        <v>161</v>
      </c>
      <c r="J99" s="43" t="s">
        <v>161</v>
      </c>
      <c r="K99" s="43" t="s">
        <v>161</v>
      </c>
      <c r="L99" s="43" t="s">
        <v>161</v>
      </c>
      <c r="M99" s="43" t="s">
        <v>161</v>
      </c>
      <c r="N99" s="43">
        <v>2112</v>
      </c>
      <c r="O99" s="43">
        <v>1909.8</v>
      </c>
      <c r="P99" s="43">
        <v>2043.4</v>
      </c>
      <c r="Q99" s="43">
        <v>2102.4</v>
      </c>
      <c r="R99" s="43">
        <v>2155.7</v>
      </c>
      <c r="S99" s="43">
        <v>1951.4</v>
      </c>
      <c r="T99" s="43">
        <v>2031.3</v>
      </c>
      <c r="U99" s="43">
        <v>1987.9</v>
      </c>
      <c r="V99" s="43">
        <v>1941.3</v>
      </c>
      <c r="W99" s="43">
        <v>2067.5</v>
      </c>
      <c r="X99" s="43">
        <v>1857.5</v>
      </c>
      <c r="Y99" s="43">
        <v>1955.8</v>
      </c>
      <c r="Z99" s="43">
        <v>1859.5</v>
      </c>
      <c r="AA99" s="43">
        <v>1824.3</v>
      </c>
      <c r="AB99" s="43">
        <v>1874.9</v>
      </c>
      <c r="AC99" s="43">
        <v>1843.4</v>
      </c>
      <c r="AD99" s="43">
        <v>1848.9</v>
      </c>
      <c r="AE99" s="43">
        <v>1757.3</v>
      </c>
      <c r="AF99" s="43">
        <v>1782.7</v>
      </c>
      <c r="AG99" s="43">
        <v>1769.9</v>
      </c>
      <c r="AH99" s="43">
        <v>1728.2</v>
      </c>
      <c r="AI99" s="43">
        <v>1697.2</v>
      </c>
      <c r="AJ99" s="43">
        <v>1601.2</v>
      </c>
      <c r="AK99" s="43">
        <v>1500.3</v>
      </c>
      <c r="AL99" s="43">
        <v>1478.3</v>
      </c>
      <c r="AM99" s="43">
        <v>1450.6</v>
      </c>
      <c r="AN99" s="43">
        <v>1456.6</v>
      </c>
      <c r="AO99" s="43">
        <v>1382.1</v>
      </c>
      <c r="AP99" s="43">
        <v>1391.1</v>
      </c>
      <c r="AQ99" s="43">
        <v>1393.6</v>
      </c>
      <c r="AR99" s="43">
        <v>1305.5</v>
      </c>
      <c r="AS99" s="43">
        <v>1338.4</v>
      </c>
      <c r="AT99" s="43">
        <v>1234.6</v>
      </c>
      <c r="AU99" s="43">
        <v>1256.5</v>
      </c>
      <c r="AV99" s="43">
        <v>1198.2</v>
      </c>
      <c r="AW99" s="43">
        <v>1208.4</v>
      </c>
      <c r="AX99" s="43">
        <v>1326.6</v>
      </c>
      <c r="AY99" s="43">
        <v>1178.8</v>
      </c>
      <c r="AZ99" s="43">
        <v>1095.1</v>
      </c>
      <c r="BA99" s="43">
        <v>1088.2</v>
      </c>
      <c r="BB99" s="43">
        <v>1112.7</v>
      </c>
      <c r="BC99" s="43">
        <v>980.6</v>
      </c>
      <c r="BD99" s="43">
        <v>1009.1</v>
      </c>
      <c r="BE99" s="43" t="s">
        <v>161</v>
      </c>
      <c r="BF99" s="1" t="s">
        <v>161</v>
      </c>
    </row>
    <row r="100" spans="1:58" ht="18" thickBot="1" thickTop="1">
      <c r="A100" s="48">
        <v>5</v>
      </c>
      <c r="B100" s="49"/>
      <c r="C100" s="51" t="str">
        <f>INDEX('[2]sex'!$D$3:$D$176,MATCH(D100,'[2]sex'!$B$3:$B$176,0))</f>
        <v>males</v>
      </c>
      <c r="D100" s="47" t="s">
        <v>165</v>
      </c>
      <c r="E100" s="52" t="str">
        <f>INDEX('[2]world'!$D$3:$D$400,MATCH(F100,'[2]world'!$B$3:$B$400,0))</f>
        <v>Mex</v>
      </c>
      <c r="F100" s="42" t="s">
        <v>144</v>
      </c>
      <c r="G100" s="43" t="s">
        <v>161</v>
      </c>
      <c r="H100" s="43" t="s">
        <v>161</v>
      </c>
      <c r="I100" s="43" t="s">
        <v>161</v>
      </c>
      <c r="J100" s="43" t="s">
        <v>161</v>
      </c>
      <c r="K100" s="43" t="s">
        <v>161</v>
      </c>
      <c r="L100" s="43" t="s">
        <v>161</v>
      </c>
      <c r="M100" s="43" t="s">
        <v>161</v>
      </c>
      <c r="N100" s="43" t="s">
        <v>161</v>
      </c>
      <c r="O100" s="43" t="s">
        <v>161</v>
      </c>
      <c r="P100" s="43">
        <v>1820.9</v>
      </c>
      <c r="Q100" s="43">
        <v>1819.4</v>
      </c>
      <c r="R100" s="43">
        <v>1675.5</v>
      </c>
      <c r="S100" s="43">
        <v>1681</v>
      </c>
      <c r="T100" s="43">
        <v>1649.6</v>
      </c>
      <c r="U100" s="43" t="s">
        <v>161</v>
      </c>
      <c r="V100" s="43" t="s">
        <v>161</v>
      </c>
      <c r="W100" s="43" t="s">
        <v>161</v>
      </c>
      <c r="X100" s="43" t="s">
        <v>161</v>
      </c>
      <c r="Y100" s="43" t="s">
        <v>161</v>
      </c>
      <c r="Z100" s="43" t="s">
        <v>161</v>
      </c>
      <c r="AA100" s="43" t="s">
        <v>161</v>
      </c>
      <c r="AB100" s="43">
        <v>1865.6</v>
      </c>
      <c r="AC100" s="43">
        <v>1841.8</v>
      </c>
      <c r="AD100" s="43">
        <v>1801.1</v>
      </c>
      <c r="AE100" s="43" t="s">
        <v>161</v>
      </c>
      <c r="AF100" s="43">
        <v>1734.2</v>
      </c>
      <c r="AG100" s="43">
        <v>1675.2</v>
      </c>
      <c r="AH100" s="43">
        <v>1654.5</v>
      </c>
      <c r="AI100" s="43">
        <v>1697.5</v>
      </c>
      <c r="AJ100" s="43">
        <v>1643.1</v>
      </c>
      <c r="AK100" s="43">
        <v>1453.3</v>
      </c>
      <c r="AL100" s="43">
        <v>1408.2</v>
      </c>
      <c r="AM100" s="43">
        <v>1384.1</v>
      </c>
      <c r="AN100" s="43">
        <v>1366.6</v>
      </c>
      <c r="AO100" s="43">
        <v>1346.4</v>
      </c>
      <c r="AP100" s="43">
        <v>1372.8</v>
      </c>
      <c r="AQ100" s="43">
        <v>1362.5</v>
      </c>
      <c r="AR100" s="43">
        <v>1327.9</v>
      </c>
      <c r="AS100" s="43">
        <v>1306.2</v>
      </c>
      <c r="AT100" s="43">
        <v>1277.2</v>
      </c>
      <c r="AU100" s="43">
        <v>1235.7</v>
      </c>
      <c r="AV100" s="43">
        <v>1205.8</v>
      </c>
      <c r="AW100" s="43">
        <v>1216.3</v>
      </c>
      <c r="AX100" s="43">
        <v>1226.3</v>
      </c>
      <c r="AY100" s="43">
        <v>1193.9</v>
      </c>
      <c r="AZ100" s="43">
        <v>1226.3</v>
      </c>
      <c r="BA100" s="43">
        <v>1176.5</v>
      </c>
      <c r="BB100" s="43">
        <v>1148.1</v>
      </c>
      <c r="BC100" s="43">
        <v>1195.2</v>
      </c>
      <c r="BD100" s="43">
        <v>1180</v>
      </c>
      <c r="BE100" s="43">
        <v>1225</v>
      </c>
      <c r="BF100" s="1" t="s">
        <v>161</v>
      </c>
    </row>
    <row r="101" spans="1:58" ht="18" thickBot="1" thickTop="1">
      <c r="A101" s="48">
        <v>5</v>
      </c>
      <c r="B101" s="49"/>
      <c r="C101" s="51" t="str">
        <f>INDEX('[2]sex'!$D$3:$D$176,MATCH(D101,'[2]sex'!$B$3:$B$176,0))</f>
        <v>males</v>
      </c>
      <c r="D101" s="47" t="s">
        <v>165</v>
      </c>
      <c r="E101" s="52" t="str">
        <f>INDEX('[2]world'!$D$3:$D$400,MATCH(F101,'[2]world'!$B$3:$B$400,0))</f>
        <v>ND</v>
      </c>
      <c r="F101" s="42" t="s">
        <v>145</v>
      </c>
      <c r="G101" s="43">
        <v>1529.5</v>
      </c>
      <c r="H101" s="43">
        <v>1501.5</v>
      </c>
      <c r="I101" s="43">
        <v>1591.1</v>
      </c>
      <c r="J101" s="43">
        <v>1607.1</v>
      </c>
      <c r="K101" s="43">
        <v>1507.8</v>
      </c>
      <c r="L101" s="43">
        <v>1569.7</v>
      </c>
      <c r="M101" s="43">
        <v>1570.5</v>
      </c>
      <c r="N101" s="43">
        <v>1532.2</v>
      </c>
      <c r="O101" s="43">
        <v>1606.7</v>
      </c>
      <c r="P101" s="43">
        <v>1595.5</v>
      </c>
      <c r="Q101" s="43">
        <v>1611.7</v>
      </c>
      <c r="R101" s="43">
        <v>1601</v>
      </c>
      <c r="S101" s="43">
        <v>1638.5</v>
      </c>
      <c r="T101" s="43">
        <v>1580.2</v>
      </c>
      <c r="U101" s="43">
        <v>1536</v>
      </c>
      <c r="V101" s="43">
        <v>1599.5</v>
      </c>
      <c r="W101" s="43">
        <v>1586.5</v>
      </c>
      <c r="X101" s="43">
        <v>1484.9</v>
      </c>
      <c r="Y101" s="43">
        <v>1532.9</v>
      </c>
      <c r="Z101" s="43">
        <v>1474.3</v>
      </c>
      <c r="AA101" s="43">
        <v>1481.8</v>
      </c>
      <c r="AB101" s="43">
        <v>1472.2</v>
      </c>
      <c r="AC101" s="43">
        <v>1471.3</v>
      </c>
      <c r="AD101" s="43">
        <v>1472.9</v>
      </c>
      <c r="AE101" s="43">
        <v>1464.5</v>
      </c>
      <c r="AF101" s="43">
        <v>1476.5</v>
      </c>
      <c r="AG101" s="43">
        <v>1475.3</v>
      </c>
      <c r="AH101" s="43">
        <v>1417.6</v>
      </c>
      <c r="AI101" s="43">
        <v>1409.3</v>
      </c>
      <c r="AJ101" s="43">
        <v>1437.1</v>
      </c>
      <c r="AK101" s="43">
        <v>1409.8</v>
      </c>
      <c r="AL101" s="43">
        <v>1396.1</v>
      </c>
      <c r="AM101" s="43">
        <v>1367.3</v>
      </c>
      <c r="AN101" s="43">
        <v>1433.2</v>
      </c>
      <c r="AO101" s="43">
        <v>1352.2</v>
      </c>
      <c r="AP101" s="43">
        <v>1360.1</v>
      </c>
      <c r="AQ101" s="43">
        <v>1355.1</v>
      </c>
      <c r="AR101" s="43">
        <v>1302.2</v>
      </c>
      <c r="AS101" s="43">
        <v>1301.9</v>
      </c>
      <c r="AT101" s="43">
        <v>1295.6</v>
      </c>
      <c r="AU101" s="43">
        <v>1268.8</v>
      </c>
      <c r="AV101" s="43">
        <v>1236.5</v>
      </c>
      <c r="AW101" s="43">
        <v>1228.6</v>
      </c>
      <c r="AX101" s="43">
        <v>1212.5</v>
      </c>
      <c r="AY101" s="43">
        <v>1136.5</v>
      </c>
      <c r="AZ101" s="43">
        <v>1115.3</v>
      </c>
      <c r="BA101" s="43">
        <v>1068.1</v>
      </c>
      <c r="BB101" s="43">
        <v>1030.5</v>
      </c>
      <c r="BC101" s="43">
        <v>1001.8</v>
      </c>
      <c r="BD101" s="43">
        <v>976.3</v>
      </c>
      <c r="BE101" s="43">
        <v>957.6</v>
      </c>
      <c r="BF101" s="1" t="s">
        <v>161</v>
      </c>
    </row>
    <row r="102" spans="1:58" ht="18" thickBot="1" thickTop="1">
      <c r="A102" s="48">
        <v>5</v>
      </c>
      <c r="B102" s="49"/>
      <c r="C102" s="51" t="str">
        <f>INDEX('[2]sex'!$D$3:$D$176,MATCH(D102,'[2]sex'!$B$3:$B$176,0))</f>
        <v>males</v>
      </c>
      <c r="D102" s="47" t="s">
        <v>165</v>
      </c>
      <c r="E102" s="52" t="str">
        <f>INDEX('[2]world'!$D$3:$D$400,MATCH(F102,'[2]world'!$B$3:$B$400,0))</f>
        <v>NZ</v>
      </c>
      <c r="F102" s="42" t="s">
        <v>146</v>
      </c>
      <c r="G102" s="43">
        <v>1785.7</v>
      </c>
      <c r="H102" s="43">
        <v>1807.6</v>
      </c>
      <c r="I102" s="43">
        <v>1879.1</v>
      </c>
      <c r="J102" s="43">
        <v>1891.6</v>
      </c>
      <c r="K102" s="43">
        <v>1922</v>
      </c>
      <c r="L102" s="43">
        <v>1889.8</v>
      </c>
      <c r="M102" s="43">
        <v>1934.7</v>
      </c>
      <c r="N102" s="43">
        <v>1813.4</v>
      </c>
      <c r="O102" s="43">
        <v>1959.5</v>
      </c>
      <c r="P102" s="43">
        <v>1924</v>
      </c>
      <c r="Q102" s="43">
        <v>1934.8</v>
      </c>
      <c r="R102" s="43">
        <v>1878.7</v>
      </c>
      <c r="S102" s="43">
        <v>1826.2</v>
      </c>
      <c r="T102" s="43">
        <v>1870.5</v>
      </c>
      <c r="U102" s="43">
        <v>1851.2</v>
      </c>
      <c r="V102" s="43">
        <v>1844.3</v>
      </c>
      <c r="W102" s="43">
        <v>1833.1</v>
      </c>
      <c r="X102" s="43">
        <v>1853.1</v>
      </c>
      <c r="Y102" s="43">
        <v>1699.2</v>
      </c>
      <c r="Z102" s="43">
        <v>1717.1</v>
      </c>
      <c r="AA102" s="43">
        <v>1819.1</v>
      </c>
      <c r="AB102" s="43">
        <v>1638.9</v>
      </c>
      <c r="AC102" s="43">
        <v>1626.5</v>
      </c>
      <c r="AD102" s="43">
        <v>1623</v>
      </c>
      <c r="AE102" s="43">
        <v>1563.7</v>
      </c>
      <c r="AF102" s="43">
        <v>1640.3</v>
      </c>
      <c r="AG102" s="43">
        <v>1555.3</v>
      </c>
      <c r="AH102" s="43">
        <v>1527.2</v>
      </c>
      <c r="AI102" s="43">
        <v>1521.3</v>
      </c>
      <c r="AJ102" s="43">
        <v>1465.6</v>
      </c>
      <c r="AK102" s="43">
        <v>1386.2</v>
      </c>
      <c r="AL102" s="43">
        <v>1320.8</v>
      </c>
      <c r="AM102" s="43">
        <v>1382.4</v>
      </c>
      <c r="AN102" s="43">
        <v>1317.5</v>
      </c>
      <c r="AO102" s="43">
        <v>1295.4</v>
      </c>
      <c r="AP102" s="43">
        <v>1301.3</v>
      </c>
      <c r="AQ102" s="43">
        <v>1274.4</v>
      </c>
      <c r="AR102" s="43">
        <v>1221.5</v>
      </c>
      <c r="AS102" s="43">
        <v>1139.8</v>
      </c>
      <c r="AT102" s="43">
        <v>1173.7</v>
      </c>
      <c r="AU102" s="43">
        <v>1098.8</v>
      </c>
      <c r="AV102" s="43">
        <v>1108.6</v>
      </c>
      <c r="AW102" s="43">
        <v>1081.6</v>
      </c>
      <c r="AX102" s="43">
        <v>1038.9</v>
      </c>
      <c r="AY102" s="43">
        <v>1032.5</v>
      </c>
      <c r="AZ102" s="43">
        <v>941.3</v>
      </c>
      <c r="BA102" s="43">
        <v>952</v>
      </c>
      <c r="BB102" s="43">
        <v>936</v>
      </c>
      <c r="BC102" s="43">
        <v>940.4</v>
      </c>
      <c r="BD102" s="43" t="s">
        <v>161</v>
      </c>
      <c r="BE102" s="43" t="s">
        <v>161</v>
      </c>
      <c r="BF102" s="1" t="s">
        <v>161</v>
      </c>
    </row>
    <row r="103" spans="1:58" ht="18" thickBot="1" thickTop="1">
      <c r="A103" s="48">
        <v>5</v>
      </c>
      <c r="B103" s="49"/>
      <c r="C103" s="51" t="str">
        <f>INDEX('[2]sex'!$D$3:$D$176,MATCH(D103,'[2]sex'!$B$3:$B$176,0))</f>
        <v>males</v>
      </c>
      <c r="D103" s="47" t="s">
        <v>165</v>
      </c>
      <c r="E103" s="52" t="str">
        <f>INDEX('[2]world'!$D$3:$D$400,MATCH(F103,'[2]world'!$B$3:$B$400,0))</f>
        <v>NOR</v>
      </c>
      <c r="F103" s="42" t="s">
        <v>147</v>
      </c>
      <c r="G103" s="43">
        <v>1502</v>
      </c>
      <c r="H103" s="43">
        <v>1522.1</v>
      </c>
      <c r="I103" s="43">
        <v>1539</v>
      </c>
      <c r="J103" s="43">
        <v>1607.4</v>
      </c>
      <c r="K103" s="43">
        <v>1513</v>
      </c>
      <c r="L103" s="43">
        <v>1523.8</v>
      </c>
      <c r="M103" s="43">
        <v>1532.7</v>
      </c>
      <c r="N103" s="43">
        <v>1515.7</v>
      </c>
      <c r="O103" s="43">
        <v>1544.3</v>
      </c>
      <c r="P103" s="43">
        <v>1594.7</v>
      </c>
      <c r="Q103" s="43">
        <v>1581.1</v>
      </c>
      <c r="R103" s="43">
        <v>1566.5</v>
      </c>
      <c r="S103" s="43">
        <v>1558.7</v>
      </c>
      <c r="T103" s="43">
        <v>1559.2</v>
      </c>
      <c r="U103" s="43">
        <v>1516.9</v>
      </c>
      <c r="V103" s="43">
        <v>1522.9</v>
      </c>
      <c r="W103" s="43">
        <v>1512.8</v>
      </c>
      <c r="X103" s="43">
        <v>1479.9</v>
      </c>
      <c r="Y103" s="43">
        <v>1477.6</v>
      </c>
      <c r="Z103" s="43">
        <v>1491.6</v>
      </c>
      <c r="AA103" s="43">
        <v>1465</v>
      </c>
      <c r="AB103" s="43">
        <v>1473.3</v>
      </c>
      <c r="AC103" s="43">
        <v>1435.1</v>
      </c>
      <c r="AD103" s="43">
        <v>1437.1</v>
      </c>
      <c r="AE103" s="43">
        <v>1427.7</v>
      </c>
      <c r="AF103" s="43">
        <v>1461.3</v>
      </c>
      <c r="AG103" s="43">
        <v>1434.9</v>
      </c>
      <c r="AH103" s="43">
        <v>1451.7</v>
      </c>
      <c r="AI103" s="43">
        <v>1423.9</v>
      </c>
      <c r="AJ103" s="43">
        <v>1407.7</v>
      </c>
      <c r="AK103" s="43">
        <v>1414.2</v>
      </c>
      <c r="AL103" s="43">
        <v>1358.5</v>
      </c>
      <c r="AM103" s="43">
        <v>1348.9</v>
      </c>
      <c r="AN103" s="43">
        <v>1388.5</v>
      </c>
      <c r="AO103" s="43">
        <v>1290.8</v>
      </c>
      <c r="AP103" s="43">
        <v>1322.7</v>
      </c>
      <c r="AQ103" s="43">
        <v>1253.5</v>
      </c>
      <c r="AR103" s="43">
        <v>1256.3</v>
      </c>
      <c r="AS103" s="43">
        <v>1229.6</v>
      </c>
      <c r="AT103" s="43">
        <v>1240.5</v>
      </c>
      <c r="AU103" s="43">
        <v>1186.1</v>
      </c>
      <c r="AV103" s="43">
        <v>1173.3</v>
      </c>
      <c r="AW103" s="43">
        <v>1165.6</v>
      </c>
      <c r="AX103" s="43">
        <v>1098.2</v>
      </c>
      <c r="AY103" s="43">
        <v>1049.3</v>
      </c>
      <c r="AZ103" s="43">
        <v>1035.3</v>
      </c>
      <c r="BA103" s="43">
        <v>991.6</v>
      </c>
      <c r="BB103" s="43">
        <v>1006.3</v>
      </c>
      <c r="BC103" s="43">
        <v>994.2</v>
      </c>
      <c r="BD103" s="43">
        <v>952.5</v>
      </c>
      <c r="BE103" s="43">
        <v>940.1</v>
      </c>
      <c r="BF103" s="1" t="s">
        <v>161</v>
      </c>
    </row>
    <row r="104" spans="1:58" ht="18" thickBot="1" thickTop="1">
      <c r="A104" s="48">
        <v>5</v>
      </c>
      <c r="B104" s="49"/>
      <c r="C104" s="51" t="str">
        <f>INDEX('[2]sex'!$D$3:$D$176,MATCH(D104,'[2]sex'!$B$3:$B$176,0))</f>
        <v>males</v>
      </c>
      <c r="D104" s="47" t="s">
        <v>165</v>
      </c>
      <c r="E104" s="52" t="str">
        <f>INDEX('[2]world'!$D$3:$D$400,MATCH(F104,'[2]world'!$B$3:$B$400,0))</f>
        <v>PL</v>
      </c>
      <c r="F104" s="42" t="s">
        <v>148</v>
      </c>
      <c r="G104" s="43">
        <v>1909.3</v>
      </c>
      <c r="H104" s="43">
        <v>1828.1</v>
      </c>
      <c r="I104" s="43">
        <v>1968.9</v>
      </c>
      <c r="J104" s="43">
        <v>1909.8</v>
      </c>
      <c r="K104" s="43">
        <v>1949.1</v>
      </c>
      <c r="L104" s="43">
        <v>1866.7</v>
      </c>
      <c r="M104" s="43">
        <v>1817.2</v>
      </c>
      <c r="N104" s="43">
        <v>1926.2</v>
      </c>
      <c r="O104" s="43">
        <v>1764.9</v>
      </c>
      <c r="P104" s="43">
        <v>1862.7</v>
      </c>
      <c r="Q104" s="43">
        <v>1989.6</v>
      </c>
      <c r="R104" s="43">
        <v>2047</v>
      </c>
      <c r="S104" s="43">
        <v>1847.6</v>
      </c>
      <c r="T104" s="43">
        <v>1896.8</v>
      </c>
      <c r="U104" s="43">
        <v>1778.2</v>
      </c>
      <c r="V104" s="43">
        <v>1841.2</v>
      </c>
      <c r="W104" s="43">
        <v>1889.3</v>
      </c>
      <c r="X104" s="43">
        <v>1887.4</v>
      </c>
      <c r="Y104" s="43">
        <v>1933.2</v>
      </c>
      <c r="Z104" s="43">
        <v>1894.5</v>
      </c>
      <c r="AA104" s="43">
        <v>2179.7</v>
      </c>
      <c r="AB104" s="43">
        <v>2022.7</v>
      </c>
      <c r="AC104" s="43">
        <v>2007.5</v>
      </c>
      <c r="AD104" s="43">
        <v>1939.1</v>
      </c>
      <c r="AE104" s="43">
        <v>2000.2</v>
      </c>
      <c r="AF104" s="43">
        <v>2100.1</v>
      </c>
      <c r="AG104" s="43">
        <v>2055.2</v>
      </c>
      <c r="AH104" s="43">
        <v>2043.1</v>
      </c>
      <c r="AI104" s="43">
        <v>1983.7</v>
      </c>
      <c r="AJ104" s="43">
        <v>1974.9</v>
      </c>
      <c r="AK104" s="43">
        <v>1996.3</v>
      </c>
      <c r="AL104" s="43">
        <v>2057.9</v>
      </c>
      <c r="AM104" s="43">
        <v>1977.6</v>
      </c>
      <c r="AN104" s="43">
        <v>1953.4</v>
      </c>
      <c r="AO104" s="43">
        <v>1900.9</v>
      </c>
      <c r="AP104" s="43">
        <v>1875.6</v>
      </c>
      <c r="AQ104" s="43">
        <v>1852.8</v>
      </c>
      <c r="AR104" s="43" t="s">
        <v>161</v>
      </c>
      <c r="AS104" s="43" t="s">
        <v>161</v>
      </c>
      <c r="AT104" s="43">
        <v>1761.8</v>
      </c>
      <c r="AU104" s="43">
        <v>1705.6</v>
      </c>
      <c r="AV104" s="43">
        <v>1660</v>
      </c>
      <c r="AW104" s="43">
        <v>1616.9</v>
      </c>
      <c r="AX104" s="43">
        <v>1633.1</v>
      </c>
      <c r="AY104" s="43">
        <v>1590.5</v>
      </c>
      <c r="AZ104" s="43">
        <v>1568.8</v>
      </c>
      <c r="BA104" s="43">
        <v>1531.2</v>
      </c>
      <c r="BB104" s="43">
        <v>1524</v>
      </c>
      <c r="BC104" s="43">
        <v>1494.5</v>
      </c>
      <c r="BD104" s="43">
        <v>1482</v>
      </c>
      <c r="BE104" s="43">
        <v>1415.3</v>
      </c>
      <c r="BF104" s="1" t="s">
        <v>161</v>
      </c>
    </row>
    <row r="105" spans="1:58" ht="18" thickBot="1" thickTop="1">
      <c r="A105" s="48">
        <v>5</v>
      </c>
      <c r="B105" s="49"/>
      <c r="C105" s="51" t="str">
        <f>INDEX('[2]sex'!$D$3:$D$176,MATCH(D105,'[2]sex'!$B$3:$B$176,0))</f>
        <v>males</v>
      </c>
      <c r="D105" s="47" t="s">
        <v>165</v>
      </c>
      <c r="E105" s="52" t="str">
        <f>INDEX('[2]world'!$D$3:$D$400,MATCH(F105,'[2]world'!$B$3:$B$400,0))</f>
        <v>PR</v>
      </c>
      <c r="F105" s="42" t="s">
        <v>149</v>
      </c>
      <c r="G105" s="43">
        <v>2053.9</v>
      </c>
      <c r="H105" s="43">
        <v>2065.5</v>
      </c>
      <c r="I105" s="43">
        <v>2063</v>
      </c>
      <c r="J105" s="43">
        <v>2148</v>
      </c>
      <c r="K105" s="43">
        <v>2090.4</v>
      </c>
      <c r="L105" s="43">
        <v>2097.9</v>
      </c>
      <c r="M105" s="43">
        <v>2243.6</v>
      </c>
      <c r="N105" s="43">
        <v>2141.8</v>
      </c>
      <c r="O105" s="43">
        <v>2121.4</v>
      </c>
      <c r="P105" s="43">
        <v>2357.3</v>
      </c>
      <c r="Q105" s="43">
        <v>2113.2</v>
      </c>
      <c r="R105" s="43">
        <v>2295.7</v>
      </c>
      <c r="S105" s="43">
        <v>2139.5</v>
      </c>
      <c r="T105" s="43">
        <v>2256.2</v>
      </c>
      <c r="U105" s="43">
        <v>2299.2</v>
      </c>
      <c r="V105" s="43">
        <v>2192.6</v>
      </c>
      <c r="W105" s="43">
        <v>2374.1</v>
      </c>
      <c r="X105" s="43">
        <v>2259</v>
      </c>
      <c r="Y105" s="43">
        <v>2246.4</v>
      </c>
      <c r="Z105" s="43">
        <v>2178.7</v>
      </c>
      <c r="AA105" s="43">
        <v>1938.1</v>
      </c>
      <c r="AB105" s="43">
        <v>1812.3</v>
      </c>
      <c r="AC105" s="43">
        <v>1728.7</v>
      </c>
      <c r="AD105" s="43">
        <v>1788.7</v>
      </c>
      <c r="AE105" s="43">
        <v>1803.1</v>
      </c>
      <c r="AF105" s="43">
        <v>1797.3</v>
      </c>
      <c r="AG105" s="43">
        <v>1714.6</v>
      </c>
      <c r="AH105" s="43">
        <v>1664.4</v>
      </c>
      <c r="AI105" s="43">
        <v>1692.8</v>
      </c>
      <c r="AJ105" s="43">
        <v>1604.1</v>
      </c>
      <c r="AK105" s="43">
        <v>1637.7</v>
      </c>
      <c r="AL105" s="43">
        <v>1616.6</v>
      </c>
      <c r="AM105" s="43">
        <v>1549.2</v>
      </c>
      <c r="AN105" s="43">
        <v>1622.1</v>
      </c>
      <c r="AO105" s="43">
        <v>1486.7</v>
      </c>
      <c r="AP105" s="43">
        <v>1503.8</v>
      </c>
      <c r="AQ105" s="43">
        <v>1526.8</v>
      </c>
      <c r="AR105" s="43">
        <v>1457.4</v>
      </c>
      <c r="AS105" s="43">
        <v>1449</v>
      </c>
      <c r="AT105" s="43">
        <v>1432.3</v>
      </c>
      <c r="AU105" s="43">
        <v>1361.5</v>
      </c>
      <c r="AV105" s="43">
        <v>1322.4</v>
      </c>
      <c r="AW105" s="43">
        <v>1316.2</v>
      </c>
      <c r="AX105" s="43">
        <v>1305.9</v>
      </c>
      <c r="AY105" s="43" t="s">
        <v>161</v>
      </c>
      <c r="AZ105" s="43" t="s">
        <v>161</v>
      </c>
      <c r="BA105" s="43" t="s">
        <v>161</v>
      </c>
      <c r="BB105" s="43">
        <v>1155.5</v>
      </c>
      <c r="BC105" s="43">
        <v>1142.1</v>
      </c>
      <c r="BD105" s="43">
        <v>1115.6</v>
      </c>
      <c r="BE105" s="43">
        <v>1106.2</v>
      </c>
      <c r="BF105" s="1" t="s">
        <v>161</v>
      </c>
    </row>
    <row r="106" spans="1:58" ht="18" thickBot="1" thickTop="1">
      <c r="A106" s="48">
        <v>5</v>
      </c>
      <c r="B106" s="49"/>
      <c r="C106" s="51" t="str">
        <f>INDEX('[2]sex'!$D$3:$D$176,MATCH(D106,'[2]sex'!$B$3:$B$176,0))</f>
        <v>males</v>
      </c>
      <c r="D106" s="47" t="s">
        <v>165</v>
      </c>
      <c r="E106" s="52" t="str">
        <f>INDEX('[2]world'!$D$3:$D$400,MATCH(F106,'[2]world'!$B$3:$B$400,0))</f>
        <v>SLO</v>
      </c>
      <c r="F106" s="42" t="s">
        <v>150</v>
      </c>
      <c r="G106" s="43" t="s">
        <v>161</v>
      </c>
      <c r="H106" s="43" t="s">
        <v>161</v>
      </c>
      <c r="I106" s="43" t="s">
        <v>161</v>
      </c>
      <c r="J106" s="43" t="s">
        <v>161</v>
      </c>
      <c r="K106" s="43" t="s">
        <v>161</v>
      </c>
      <c r="L106" s="43" t="s">
        <v>161</v>
      </c>
      <c r="M106" s="43" t="s">
        <v>161</v>
      </c>
      <c r="N106" s="43" t="s">
        <v>161</v>
      </c>
      <c r="O106" s="43" t="s">
        <v>161</v>
      </c>
      <c r="P106" s="43" t="s">
        <v>161</v>
      </c>
      <c r="Q106" s="43" t="s">
        <v>161</v>
      </c>
      <c r="R106" s="43" t="s">
        <v>161</v>
      </c>
      <c r="S106" s="43" t="s">
        <v>161</v>
      </c>
      <c r="T106" s="43" t="s">
        <v>161</v>
      </c>
      <c r="U106" s="43" t="s">
        <v>161</v>
      </c>
      <c r="V106" s="43" t="s">
        <v>161</v>
      </c>
      <c r="W106" s="43" t="s">
        <v>161</v>
      </c>
      <c r="X106" s="43" t="s">
        <v>161</v>
      </c>
      <c r="Y106" s="43" t="s">
        <v>161</v>
      </c>
      <c r="Z106" s="43" t="s">
        <v>161</v>
      </c>
      <c r="AA106" s="43" t="s">
        <v>161</v>
      </c>
      <c r="AB106" s="43" t="s">
        <v>161</v>
      </c>
      <c r="AC106" s="43" t="s">
        <v>161</v>
      </c>
      <c r="AD106" s="43" t="s">
        <v>161</v>
      </c>
      <c r="AE106" s="43" t="s">
        <v>161</v>
      </c>
      <c r="AF106" s="43" t="s">
        <v>161</v>
      </c>
      <c r="AG106" s="43" t="s">
        <v>161</v>
      </c>
      <c r="AH106" s="43" t="s">
        <v>161</v>
      </c>
      <c r="AI106" s="43" t="s">
        <v>161</v>
      </c>
      <c r="AJ106" s="43" t="s">
        <v>161</v>
      </c>
      <c r="AK106" s="43" t="s">
        <v>161</v>
      </c>
      <c r="AL106" s="43" t="s">
        <v>161</v>
      </c>
      <c r="AM106" s="43">
        <v>1800.7</v>
      </c>
      <c r="AN106" s="43">
        <v>1758.8</v>
      </c>
      <c r="AO106" s="43">
        <v>1837.7</v>
      </c>
      <c r="AP106" s="43">
        <v>1865</v>
      </c>
      <c r="AQ106" s="43">
        <v>1803.5</v>
      </c>
      <c r="AR106" s="43">
        <v>1793.2</v>
      </c>
      <c r="AS106" s="43">
        <v>1825.1</v>
      </c>
      <c r="AT106" s="43">
        <v>1768.7</v>
      </c>
      <c r="AU106" s="43">
        <v>1752.8</v>
      </c>
      <c r="AV106" s="43">
        <v>1761.3</v>
      </c>
      <c r="AW106" s="43">
        <v>1745.5</v>
      </c>
      <c r="AX106" s="43">
        <v>1757.3</v>
      </c>
      <c r="AY106" s="43">
        <v>1686.8</v>
      </c>
      <c r="AZ106" s="43">
        <v>1714.8</v>
      </c>
      <c r="BA106" s="43">
        <v>1682.4</v>
      </c>
      <c r="BB106" s="43">
        <v>1651.4</v>
      </c>
      <c r="BC106" s="43">
        <v>1608</v>
      </c>
      <c r="BD106" s="43">
        <v>1553.8</v>
      </c>
      <c r="BE106" s="43">
        <v>1554</v>
      </c>
      <c r="BF106" s="1" t="s">
        <v>161</v>
      </c>
    </row>
    <row r="107" spans="1:58" ht="18" thickBot="1" thickTop="1">
      <c r="A107" s="48">
        <v>5</v>
      </c>
      <c r="B107" s="49"/>
      <c r="C107" s="51" t="str">
        <f>INDEX('[2]sex'!$D$3:$D$176,MATCH(D107,'[2]sex'!$B$3:$B$176,0))</f>
        <v>males</v>
      </c>
      <c r="D107" s="47" t="s">
        <v>165</v>
      </c>
      <c r="E107" s="52" t="str">
        <f>INDEX('[2]world'!$D$3:$D$400,MATCH(F107,'[2]world'!$B$3:$B$400,0))</f>
        <v>SLN</v>
      </c>
      <c r="F107" s="42" t="s">
        <v>151</v>
      </c>
      <c r="G107" s="43" t="s">
        <v>161</v>
      </c>
      <c r="H107" s="43" t="s">
        <v>161</v>
      </c>
      <c r="I107" s="43" t="s">
        <v>161</v>
      </c>
      <c r="J107" s="43" t="s">
        <v>161</v>
      </c>
      <c r="K107" s="43" t="s">
        <v>161</v>
      </c>
      <c r="L107" s="43" t="s">
        <v>161</v>
      </c>
      <c r="M107" s="43" t="s">
        <v>161</v>
      </c>
      <c r="N107" s="43" t="s">
        <v>161</v>
      </c>
      <c r="O107" s="43" t="s">
        <v>161</v>
      </c>
      <c r="P107" s="43" t="s">
        <v>161</v>
      </c>
      <c r="Q107" s="43" t="s">
        <v>161</v>
      </c>
      <c r="R107" s="43" t="s">
        <v>161</v>
      </c>
      <c r="S107" s="43" t="s">
        <v>161</v>
      </c>
      <c r="T107" s="43" t="s">
        <v>161</v>
      </c>
      <c r="U107" s="43" t="s">
        <v>161</v>
      </c>
      <c r="V107" s="43" t="s">
        <v>161</v>
      </c>
      <c r="W107" s="43" t="s">
        <v>161</v>
      </c>
      <c r="X107" s="43" t="s">
        <v>161</v>
      </c>
      <c r="Y107" s="43" t="s">
        <v>161</v>
      </c>
      <c r="Z107" s="43" t="s">
        <v>161</v>
      </c>
      <c r="AA107" s="43" t="s">
        <v>161</v>
      </c>
      <c r="AB107" s="43" t="s">
        <v>161</v>
      </c>
      <c r="AC107" s="43" t="s">
        <v>161</v>
      </c>
      <c r="AD107" s="43" t="s">
        <v>161</v>
      </c>
      <c r="AE107" s="43" t="s">
        <v>161</v>
      </c>
      <c r="AF107" s="43">
        <v>1893.7</v>
      </c>
      <c r="AG107" s="43">
        <v>1823.5</v>
      </c>
      <c r="AH107" s="43">
        <v>1841.2</v>
      </c>
      <c r="AI107" s="43">
        <v>1779</v>
      </c>
      <c r="AJ107" s="43">
        <v>1772.5</v>
      </c>
      <c r="AK107" s="43">
        <v>1706.1</v>
      </c>
      <c r="AL107" s="43">
        <v>1734.5</v>
      </c>
      <c r="AM107" s="43">
        <v>1767.8</v>
      </c>
      <c r="AN107" s="43">
        <v>1787.8</v>
      </c>
      <c r="AO107" s="43">
        <v>1656.6</v>
      </c>
      <c r="AP107" s="43">
        <v>1621</v>
      </c>
      <c r="AQ107" s="43">
        <v>1597.2</v>
      </c>
      <c r="AR107" s="43">
        <v>1597.6</v>
      </c>
      <c r="AS107" s="43">
        <v>1580.3</v>
      </c>
      <c r="AT107" s="43">
        <v>1557</v>
      </c>
      <c r="AU107" s="43">
        <v>1490.9</v>
      </c>
      <c r="AV107" s="43">
        <v>1485.2</v>
      </c>
      <c r="AW107" s="43">
        <v>1480.2</v>
      </c>
      <c r="AX107" s="43">
        <v>1516.5</v>
      </c>
      <c r="AY107" s="43">
        <v>1385.1</v>
      </c>
      <c r="AZ107" s="43">
        <v>1362.6</v>
      </c>
      <c r="BA107" s="43">
        <v>1270.1</v>
      </c>
      <c r="BB107" s="43">
        <v>1252.8</v>
      </c>
      <c r="BC107" s="43">
        <v>1174.6</v>
      </c>
      <c r="BD107" s="43">
        <v>1155.9</v>
      </c>
      <c r="BE107" s="43">
        <v>1120.1</v>
      </c>
      <c r="BF107" s="1" t="s">
        <v>161</v>
      </c>
    </row>
    <row r="108" spans="1:58" ht="18" thickBot="1" thickTop="1">
      <c r="A108" s="48">
        <v>5</v>
      </c>
      <c r="B108" s="49"/>
      <c r="C108" s="51" t="str">
        <f>INDEX('[2]sex'!$D$3:$D$176,MATCH(D108,'[2]sex'!$B$3:$B$176,0))</f>
        <v>males</v>
      </c>
      <c r="D108" s="47" t="s">
        <v>165</v>
      </c>
      <c r="E108" s="52" t="str">
        <f>INDEX('[2]world'!$D$3:$D$400,MATCH(F108,'[2]world'!$B$3:$B$400,0))</f>
        <v>SP</v>
      </c>
      <c r="F108" s="42" t="s">
        <v>152</v>
      </c>
      <c r="G108" s="43">
        <v>1839.7</v>
      </c>
      <c r="H108" s="43">
        <v>1746.9</v>
      </c>
      <c r="I108" s="43">
        <v>1883.1</v>
      </c>
      <c r="J108" s="43">
        <v>1782.8</v>
      </c>
      <c r="K108" s="43">
        <v>1718.8</v>
      </c>
      <c r="L108" s="43">
        <v>1702.1</v>
      </c>
      <c r="M108" s="43">
        <v>1712.5</v>
      </c>
      <c r="N108" s="43">
        <v>1729.4</v>
      </c>
      <c r="O108" s="43">
        <v>1711</v>
      </c>
      <c r="P108" s="43">
        <v>1769.8</v>
      </c>
      <c r="Q108" s="43" t="s">
        <v>161</v>
      </c>
      <c r="R108" s="43">
        <v>1751.2</v>
      </c>
      <c r="S108" s="43">
        <v>1600</v>
      </c>
      <c r="T108" s="43">
        <v>1668.1</v>
      </c>
      <c r="U108" s="43">
        <v>1607.7</v>
      </c>
      <c r="V108" s="43">
        <v>1625.3</v>
      </c>
      <c r="W108" s="43">
        <v>1607.3</v>
      </c>
      <c r="X108" s="43">
        <v>1562.4</v>
      </c>
      <c r="Y108" s="43">
        <v>1547.5</v>
      </c>
      <c r="Z108" s="43">
        <v>1495.8</v>
      </c>
      <c r="AA108" s="43">
        <v>1432.5</v>
      </c>
      <c r="AB108" s="43">
        <v>1418</v>
      </c>
      <c r="AC108" s="43">
        <v>1351.9</v>
      </c>
      <c r="AD108" s="43">
        <v>1388.4</v>
      </c>
      <c r="AE108" s="43">
        <v>1349.7</v>
      </c>
      <c r="AF108" s="43">
        <v>1382</v>
      </c>
      <c r="AG108" s="43">
        <v>1331.9</v>
      </c>
      <c r="AH108" s="43">
        <v>1301.7</v>
      </c>
      <c r="AI108" s="43">
        <v>1317.6</v>
      </c>
      <c r="AJ108" s="43">
        <v>1315.6</v>
      </c>
      <c r="AK108" s="43">
        <v>1329</v>
      </c>
      <c r="AL108" s="43">
        <v>1320.8</v>
      </c>
      <c r="AM108" s="43">
        <v>1269.6</v>
      </c>
      <c r="AN108" s="43">
        <v>1261.2</v>
      </c>
      <c r="AO108" s="43">
        <v>1234.2</v>
      </c>
      <c r="AP108" s="43">
        <v>1242.6</v>
      </c>
      <c r="AQ108" s="43">
        <v>1238</v>
      </c>
      <c r="AR108" s="43">
        <v>1209.6</v>
      </c>
      <c r="AS108" s="43">
        <v>1225</v>
      </c>
      <c r="AT108" s="43">
        <v>1220.9</v>
      </c>
      <c r="AU108" s="43">
        <v>1131.9</v>
      </c>
      <c r="AV108" s="43">
        <v>1110.8</v>
      </c>
      <c r="AW108" s="43">
        <v>1103.1</v>
      </c>
      <c r="AX108" s="43">
        <v>1114.8</v>
      </c>
      <c r="AY108" s="43">
        <v>1053.7</v>
      </c>
      <c r="AZ108" s="43">
        <v>1059.7</v>
      </c>
      <c r="BA108" s="43">
        <v>988.3</v>
      </c>
      <c r="BB108" s="43">
        <v>994.6</v>
      </c>
      <c r="BC108" s="43">
        <v>961.7</v>
      </c>
      <c r="BD108" s="43">
        <v>934.5</v>
      </c>
      <c r="BE108" s="43">
        <v>908.6</v>
      </c>
      <c r="BF108" s="1" t="s">
        <v>161</v>
      </c>
    </row>
    <row r="109" spans="1:58" ht="18" thickBot="1" thickTop="1">
      <c r="A109" s="48">
        <v>5</v>
      </c>
      <c r="B109" s="49"/>
      <c r="C109" s="51" t="str">
        <f>INDEX('[2]sex'!$D$3:$D$176,MATCH(D109,'[2]sex'!$B$3:$B$176,0))</f>
        <v>males</v>
      </c>
      <c r="D109" s="47" t="s">
        <v>165</v>
      </c>
      <c r="E109" s="52" t="str">
        <f>INDEX('[2]world'!$D$3:$D$400,MATCH(F109,'[2]world'!$B$3:$B$400,0))</f>
        <v>SWE</v>
      </c>
      <c r="F109" s="42" t="s">
        <v>153</v>
      </c>
      <c r="G109" s="43">
        <v>1607.4</v>
      </c>
      <c r="H109" s="43">
        <v>1549.5</v>
      </c>
      <c r="I109" s="43">
        <v>1611.8</v>
      </c>
      <c r="J109" s="43">
        <v>1582.3</v>
      </c>
      <c r="K109" s="43">
        <v>1549</v>
      </c>
      <c r="L109" s="43">
        <v>1558.3</v>
      </c>
      <c r="M109" s="43">
        <v>1529.3</v>
      </c>
      <c r="N109" s="43">
        <v>1531</v>
      </c>
      <c r="O109" s="43">
        <v>1569.2</v>
      </c>
      <c r="P109" s="43">
        <v>1566.7</v>
      </c>
      <c r="Q109" s="43">
        <v>1476.3</v>
      </c>
      <c r="R109" s="43">
        <v>1518.9</v>
      </c>
      <c r="S109" s="43">
        <v>1506.3</v>
      </c>
      <c r="T109" s="43">
        <v>1530</v>
      </c>
      <c r="U109" s="43">
        <v>1522.3</v>
      </c>
      <c r="V109" s="43">
        <v>1529.4</v>
      </c>
      <c r="W109" s="43">
        <v>1555.4</v>
      </c>
      <c r="X109" s="43">
        <v>1502.2</v>
      </c>
      <c r="Y109" s="43">
        <v>1499.4</v>
      </c>
      <c r="Z109" s="43">
        <v>1501.2</v>
      </c>
      <c r="AA109" s="43">
        <v>1487.1</v>
      </c>
      <c r="AB109" s="43">
        <v>1464.3</v>
      </c>
      <c r="AC109" s="43">
        <v>1421.1</v>
      </c>
      <c r="AD109" s="43">
        <v>1410</v>
      </c>
      <c r="AE109" s="43">
        <v>1370.4</v>
      </c>
      <c r="AF109" s="43">
        <v>1404.3</v>
      </c>
      <c r="AG109" s="43">
        <v>1369.4</v>
      </c>
      <c r="AH109" s="43">
        <v>1352</v>
      </c>
      <c r="AI109" s="43">
        <v>1367.9</v>
      </c>
      <c r="AJ109" s="43">
        <v>1278.8</v>
      </c>
      <c r="AK109" s="43">
        <v>1294.7</v>
      </c>
      <c r="AL109" s="43">
        <v>1279.9</v>
      </c>
      <c r="AM109" s="43">
        <v>1244.9</v>
      </c>
      <c r="AN109" s="43">
        <v>1254.3</v>
      </c>
      <c r="AO109" s="43">
        <v>1171.2</v>
      </c>
      <c r="AP109" s="43">
        <v>1184.2</v>
      </c>
      <c r="AQ109" s="43">
        <v>1161.6</v>
      </c>
      <c r="AR109" s="43">
        <v>1143.2</v>
      </c>
      <c r="AS109" s="43">
        <v>1135.7</v>
      </c>
      <c r="AT109" s="43">
        <v>1124.8</v>
      </c>
      <c r="AU109" s="43">
        <v>1089.1</v>
      </c>
      <c r="AV109" s="43">
        <v>1070.5</v>
      </c>
      <c r="AW109" s="43">
        <v>1067.5</v>
      </c>
      <c r="AX109" s="43">
        <v>1044.5</v>
      </c>
      <c r="AY109" s="43">
        <v>1004.4</v>
      </c>
      <c r="AZ109" s="43">
        <v>1003</v>
      </c>
      <c r="BA109" s="43">
        <v>971.8</v>
      </c>
      <c r="BB109" s="43">
        <v>952.1</v>
      </c>
      <c r="BC109" s="43">
        <v>939.5</v>
      </c>
      <c r="BD109" s="43">
        <v>918.4</v>
      </c>
      <c r="BE109" s="43">
        <v>907.2</v>
      </c>
      <c r="BF109" s="1" t="s">
        <v>161</v>
      </c>
    </row>
    <row r="110" spans="1:58" ht="18" thickBot="1" thickTop="1">
      <c r="A110" s="48">
        <v>5</v>
      </c>
      <c r="B110" s="49"/>
      <c r="C110" s="51" t="str">
        <f>INDEX('[2]sex'!$D$3:$D$176,MATCH(D110,'[2]sex'!$B$3:$B$176,0))</f>
        <v>males</v>
      </c>
      <c r="D110" s="47" t="s">
        <v>165</v>
      </c>
      <c r="E110" s="52" t="str">
        <f>INDEX('[2]world'!$D$3:$D$400,MATCH(F110,'[2]world'!$B$3:$B$400,0))</f>
        <v>SWI</v>
      </c>
      <c r="F110" s="42" t="s">
        <v>154</v>
      </c>
      <c r="G110" s="43">
        <v>1816.3</v>
      </c>
      <c r="H110" s="43">
        <v>1739</v>
      </c>
      <c r="I110" s="43">
        <v>1852.5</v>
      </c>
      <c r="J110" s="43">
        <v>1910.7</v>
      </c>
      <c r="K110" s="43">
        <v>1753.4</v>
      </c>
      <c r="L110" s="43">
        <v>1792.1</v>
      </c>
      <c r="M110" s="43">
        <v>1758.8</v>
      </c>
      <c r="N110" s="43">
        <v>1697.9</v>
      </c>
      <c r="O110" s="43">
        <v>1757</v>
      </c>
      <c r="P110" s="43">
        <v>1735.5</v>
      </c>
      <c r="Q110" s="43">
        <v>1686.7</v>
      </c>
      <c r="R110" s="43">
        <v>1685.1</v>
      </c>
      <c r="S110" s="43">
        <v>1612.9</v>
      </c>
      <c r="T110" s="43">
        <v>1596.2</v>
      </c>
      <c r="U110" s="43">
        <v>1578.6</v>
      </c>
      <c r="V110" s="43">
        <v>1547.3</v>
      </c>
      <c r="W110" s="43">
        <v>1563.2</v>
      </c>
      <c r="X110" s="43">
        <v>1484.4</v>
      </c>
      <c r="Y110" s="43">
        <v>1512.8</v>
      </c>
      <c r="Z110" s="43">
        <v>1472.3</v>
      </c>
      <c r="AA110" s="43">
        <v>1482.5</v>
      </c>
      <c r="AB110" s="43">
        <v>1474.8</v>
      </c>
      <c r="AC110" s="43">
        <v>1423.3</v>
      </c>
      <c r="AD110" s="43">
        <v>1444.9</v>
      </c>
      <c r="AE110" s="43">
        <v>1365.9</v>
      </c>
      <c r="AF110" s="43">
        <v>1369.2</v>
      </c>
      <c r="AG110" s="43">
        <v>1337.8</v>
      </c>
      <c r="AH110" s="43">
        <v>1303.9</v>
      </c>
      <c r="AI110" s="43">
        <v>1307.3</v>
      </c>
      <c r="AJ110" s="43">
        <v>1292.1</v>
      </c>
      <c r="AK110" s="43">
        <v>1325.5</v>
      </c>
      <c r="AL110" s="43">
        <v>1278.1</v>
      </c>
      <c r="AM110" s="43">
        <v>1239.2</v>
      </c>
      <c r="AN110" s="43">
        <v>1221.7</v>
      </c>
      <c r="AO110" s="43">
        <v>1191.3</v>
      </c>
      <c r="AP110" s="43">
        <v>1191.7</v>
      </c>
      <c r="AQ110" s="43">
        <v>1147.4</v>
      </c>
      <c r="AR110" s="43">
        <v>1132.7</v>
      </c>
      <c r="AS110" s="43">
        <v>1128.5</v>
      </c>
      <c r="AT110" s="43">
        <v>1090.9</v>
      </c>
      <c r="AU110" s="43">
        <v>1068.5</v>
      </c>
      <c r="AV110" s="43">
        <v>1033.6</v>
      </c>
      <c r="AW110" s="43">
        <v>988.8</v>
      </c>
      <c r="AX110" s="43">
        <v>1004.4</v>
      </c>
      <c r="AY110" s="43">
        <v>939.2</v>
      </c>
      <c r="AZ110" s="43">
        <v>942.4</v>
      </c>
      <c r="BA110" s="43">
        <v>901.5</v>
      </c>
      <c r="BB110" s="43">
        <v>887</v>
      </c>
      <c r="BC110" s="43" t="s">
        <v>161</v>
      </c>
      <c r="BD110" s="43" t="s">
        <v>161</v>
      </c>
      <c r="BE110" s="43" t="s">
        <v>161</v>
      </c>
      <c r="BF110" s="1" t="s">
        <v>161</v>
      </c>
    </row>
    <row r="111" spans="1:58" ht="18" thickBot="1" thickTop="1">
      <c r="A111" s="48">
        <v>5</v>
      </c>
      <c r="B111" s="49"/>
      <c r="C111" s="51" t="str">
        <f>INDEX('[2]sex'!$D$3:$D$176,MATCH(D111,'[2]sex'!$B$3:$B$176,0))</f>
        <v>males</v>
      </c>
      <c r="D111" s="47" t="s">
        <v>165</v>
      </c>
      <c r="E111" s="52" t="str">
        <f>INDEX('[2]world'!$D$3:$D$400,MATCH(F111,'[2]world'!$B$3:$B$400,0))</f>
        <v>UK</v>
      </c>
      <c r="F111" s="42" t="s">
        <v>155</v>
      </c>
      <c r="G111" s="43">
        <v>1936.4</v>
      </c>
      <c r="H111" s="43">
        <v>2024.6</v>
      </c>
      <c r="I111" s="43">
        <v>2032.3</v>
      </c>
      <c r="J111" s="43">
        <v>2092.7</v>
      </c>
      <c r="K111" s="43">
        <v>1902.2</v>
      </c>
      <c r="L111" s="43">
        <v>1942.8</v>
      </c>
      <c r="M111" s="43">
        <v>1999.9</v>
      </c>
      <c r="N111" s="43">
        <v>1871.4</v>
      </c>
      <c r="O111" s="43">
        <v>1996.2</v>
      </c>
      <c r="P111" s="43">
        <v>1971</v>
      </c>
      <c r="Q111" s="43">
        <v>1949.2</v>
      </c>
      <c r="R111" s="43">
        <v>1860.4</v>
      </c>
      <c r="S111" s="43">
        <v>1933.9</v>
      </c>
      <c r="T111" s="43">
        <v>1903.5</v>
      </c>
      <c r="U111" s="43">
        <v>1884.3</v>
      </c>
      <c r="V111" s="43">
        <v>1860.5</v>
      </c>
      <c r="W111" s="43">
        <v>1895.4</v>
      </c>
      <c r="X111" s="43">
        <v>1801</v>
      </c>
      <c r="Y111" s="43">
        <v>1820.5</v>
      </c>
      <c r="Z111" s="43">
        <v>1825.9</v>
      </c>
      <c r="AA111" s="43">
        <v>1763.7</v>
      </c>
      <c r="AB111" s="43">
        <v>1696.2</v>
      </c>
      <c r="AC111" s="43">
        <v>1685.8</v>
      </c>
      <c r="AD111" s="43">
        <v>1661.6</v>
      </c>
      <c r="AE111" s="43">
        <v>1601</v>
      </c>
      <c r="AF111" s="43">
        <v>1639.9</v>
      </c>
      <c r="AG111" s="43">
        <v>1596.7</v>
      </c>
      <c r="AH111" s="43">
        <v>1507.6</v>
      </c>
      <c r="AI111" s="43">
        <v>1496.2</v>
      </c>
      <c r="AJ111" s="43">
        <v>1490.3</v>
      </c>
      <c r="AK111" s="43">
        <v>1437.1</v>
      </c>
      <c r="AL111" s="43">
        <v>1443.6</v>
      </c>
      <c r="AM111" s="43">
        <v>1397</v>
      </c>
      <c r="AN111" s="43">
        <v>1428.1</v>
      </c>
      <c r="AO111" s="43">
        <v>1348.9</v>
      </c>
      <c r="AP111" s="43">
        <v>1363.3</v>
      </c>
      <c r="AQ111" s="43">
        <v>1324.6</v>
      </c>
      <c r="AR111" s="43">
        <v>1289.5</v>
      </c>
      <c r="AS111" s="43">
        <v>1272.9</v>
      </c>
      <c r="AT111" s="43">
        <v>1263.1</v>
      </c>
      <c r="AU111" s="43" t="s">
        <v>161</v>
      </c>
      <c r="AV111" s="43">
        <v>1182.7</v>
      </c>
      <c r="AW111" s="43">
        <v>1170.1</v>
      </c>
      <c r="AX111" s="43">
        <v>1160.4</v>
      </c>
      <c r="AY111" s="43">
        <v>1097.1</v>
      </c>
      <c r="AZ111" s="43">
        <v>1066</v>
      </c>
      <c r="BA111" s="43">
        <v>1027.2</v>
      </c>
      <c r="BB111" s="43">
        <v>1005.8</v>
      </c>
      <c r="BC111" s="43">
        <v>990.9</v>
      </c>
      <c r="BD111" s="43">
        <v>948.5</v>
      </c>
      <c r="BE111" s="43">
        <v>937</v>
      </c>
      <c r="BF111" s="1" t="s">
        <v>161</v>
      </c>
    </row>
    <row r="112" spans="1:58" ht="18" thickBot="1" thickTop="1">
      <c r="A112" s="48">
        <v>5</v>
      </c>
      <c r="B112" s="49"/>
      <c r="C112" s="51" t="str">
        <f>INDEX('[2]sex'!$D$3:$D$176,MATCH(D112,'[2]sex'!$B$3:$B$176,0))</f>
        <v>males</v>
      </c>
      <c r="D112" s="47" t="s">
        <v>165</v>
      </c>
      <c r="E112" s="52" t="str">
        <f>INDEX('[2]world'!$D$3:$D$400,MATCH(F112,'[2]world'!$B$3:$B$400,0))</f>
        <v>USA</v>
      </c>
      <c r="F112" s="42" t="s">
        <v>156</v>
      </c>
      <c r="G112" s="43">
        <v>1862.6</v>
      </c>
      <c r="H112" s="43">
        <v>1806.8</v>
      </c>
      <c r="I112" s="43">
        <v>1842.9</v>
      </c>
      <c r="J112" s="43">
        <v>1884.4</v>
      </c>
      <c r="K112" s="43">
        <v>1824.5</v>
      </c>
      <c r="L112" s="43">
        <v>1839</v>
      </c>
      <c r="M112" s="43">
        <v>1845.5</v>
      </c>
      <c r="N112" s="43">
        <v>1809.4</v>
      </c>
      <c r="O112" s="43">
        <v>1852.6</v>
      </c>
      <c r="P112" s="43">
        <v>1810.8</v>
      </c>
      <c r="Q112" s="43">
        <v>1773</v>
      </c>
      <c r="R112" s="43">
        <v>1776.6</v>
      </c>
      <c r="S112" s="43">
        <v>1789.1</v>
      </c>
      <c r="T112" s="43">
        <v>1775.2</v>
      </c>
      <c r="U112" s="43">
        <v>1706.8</v>
      </c>
      <c r="V112" s="43">
        <v>1630.8</v>
      </c>
      <c r="W112" s="43">
        <v>1616.7</v>
      </c>
      <c r="X112" s="43">
        <v>1576.5</v>
      </c>
      <c r="Y112" s="43">
        <v>1567.4</v>
      </c>
      <c r="Z112" s="43">
        <v>1519.6</v>
      </c>
      <c r="AA112" s="43">
        <v>1544.6</v>
      </c>
      <c r="AB112" s="43">
        <v>1505.4</v>
      </c>
      <c r="AC112" s="43">
        <v>1470.8</v>
      </c>
      <c r="AD112" s="43">
        <v>1489.4</v>
      </c>
      <c r="AE112" s="43">
        <v>1458.4</v>
      </c>
      <c r="AF112" s="43">
        <v>1463.4</v>
      </c>
      <c r="AG112" s="43">
        <v>1441.8</v>
      </c>
      <c r="AH112" s="43">
        <v>1423.7</v>
      </c>
      <c r="AI112" s="43">
        <v>1424.1</v>
      </c>
      <c r="AJ112" s="43">
        <v>1378.2</v>
      </c>
      <c r="AK112" s="43">
        <v>1383.7</v>
      </c>
      <c r="AL112" s="43">
        <v>1359.2</v>
      </c>
      <c r="AM112" s="43">
        <v>1333.6</v>
      </c>
      <c r="AN112" s="43">
        <v>1356.5</v>
      </c>
      <c r="AO112" s="43">
        <v>1331.8</v>
      </c>
      <c r="AP112" s="43">
        <v>1318.9</v>
      </c>
      <c r="AQ112" s="43">
        <v>1284.7</v>
      </c>
      <c r="AR112" s="43">
        <v>1254.9</v>
      </c>
      <c r="AS112" s="43">
        <v>1224.8</v>
      </c>
      <c r="AT112" s="43">
        <v>1220.4</v>
      </c>
      <c r="AU112" s="43">
        <v>1210.4</v>
      </c>
      <c r="AV112" s="43">
        <v>1179.1</v>
      </c>
      <c r="AW112" s="43">
        <v>1159.9</v>
      </c>
      <c r="AX112" s="43">
        <v>1137.6</v>
      </c>
      <c r="AY112" s="43">
        <v>1092.7</v>
      </c>
      <c r="AZ112" s="43">
        <v>1087.1</v>
      </c>
      <c r="BA112" s="43">
        <v>1057</v>
      </c>
      <c r="BB112" s="43">
        <v>1049.8</v>
      </c>
      <c r="BC112" s="43">
        <v>1036.1</v>
      </c>
      <c r="BD112" s="43" t="s">
        <v>161</v>
      </c>
      <c r="BE112" s="43" t="s">
        <v>161</v>
      </c>
      <c r="BF112" s="1" t="s">
        <v>161</v>
      </c>
    </row>
    <row r="113" spans="1:57" ht="18" thickBot="1" thickTop="1">
      <c r="A113" s="48">
        <v>5</v>
      </c>
      <c r="B113" s="49"/>
      <c r="C113" s="51" t="str">
        <f>INDEX('[2]sex'!$D$3:$D$176,MATCH(D113,'[2]sex'!$B$3:$B$176,0))</f>
        <v>females</v>
      </c>
      <c r="D113" s="47" t="s">
        <v>166</v>
      </c>
      <c r="E113" s="52" t="str">
        <f>INDEX('[2]world'!$D$3:$D$400,MATCH(F113,'[2]world'!$B$3:$B$400,0))</f>
        <v>AUS</v>
      </c>
      <c r="F113" s="42" t="s">
        <v>125</v>
      </c>
      <c r="G113" s="43">
        <v>1290.4</v>
      </c>
      <c r="H113" s="43">
        <v>1250.4</v>
      </c>
      <c r="I113" s="43">
        <v>1276</v>
      </c>
      <c r="J113" s="43">
        <v>1264.8</v>
      </c>
      <c r="K113" s="43">
        <v>1311.6</v>
      </c>
      <c r="L113" s="43">
        <v>1263.8</v>
      </c>
      <c r="M113" s="43">
        <v>1293.3</v>
      </c>
      <c r="N113" s="43">
        <v>1232.1</v>
      </c>
      <c r="O113" s="43">
        <v>1307.2</v>
      </c>
      <c r="P113" s="43">
        <v>1218.1</v>
      </c>
      <c r="Q113" s="43">
        <v>1279</v>
      </c>
      <c r="R113" s="43">
        <v>1236.1</v>
      </c>
      <c r="S113" s="43">
        <v>1190.6</v>
      </c>
      <c r="T113" s="43">
        <v>1191.6</v>
      </c>
      <c r="U113" s="43">
        <v>1229</v>
      </c>
      <c r="V113" s="43">
        <v>1075.9</v>
      </c>
      <c r="W113" s="43">
        <v>1096.2</v>
      </c>
      <c r="X113" s="43">
        <v>1043.4</v>
      </c>
      <c r="Y113" s="43">
        <v>1012.7</v>
      </c>
      <c r="Z113" s="43">
        <v>966.4</v>
      </c>
      <c r="AA113" s="43">
        <v>962.5</v>
      </c>
      <c r="AB113" s="43">
        <v>918.8</v>
      </c>
      <c r="AC113" s="43">
        <v>948.3</v>
      </c>
      <c r="AD113" s="43">
        <v>894.3</v>
      </c>
      <c r="AE113" s="43">
        <v>905.6</v>
      </c>
      <c r="AF113" s="43">
        <v>927.7</v>
      </c>
      <c r="AG113" s="43">
        <v>849.6</v>
      </c>
      <c r="AH113" s="43">
        <v>854.9</v>
      </c>
      <c r="AI113" s="43">
        <v>834.7</v>
      </c>
      <c r="AJ113" s="43">
        <v>871.3</v>
      </c>
      <c r="AK113" s="43">
        <v>805.6</v>
      </c>
      <c r="AL113" s="43">
        <v>783.1</v>
      </c>
      <c r="AM113" s="43">
        <v>792.1</v>
      </c>
      <c r="AN113" s="43">
        <v>755.2</v>
      </c>
      <c r="AO113" s="43">
        <v>777.6</v>
      </c>
      <c r="AP113" s="43">
        <v>748.5</v>
      </c>
      <c r="AQ113" s="43">
        <v>737.5</v>
      </c>
      <c r="AR113" s="43">
        <v>728.3</v>
      </c>
      <c r="AS113" s="43">
        <v>693.9</v>
      </c>
      <c r="AT113" s="43">
        <v>679</v>
      </c>
      <c r="AU113" s="43">
        <v>665.5</v>
      </c>
      <c r="AV113" s="43">
        <v>644.2</v>
      </c>
      <c r="AW113" s="43">
        <v>652.8</v>
      </c>
      <c r="AX113" s="43">
        <v>632.4</v>
      </c>
      <c r="AY113" s="43">
        <v>620.4</v>
      </c>
      <c r="AZ113" s="43">
        <v>600.5</v>
      </c>
      <c r="BA113" s="43">
        <v>597.6</v>
      </c>
      <c r="BB113" s="43">
        <v>601.8</v>
      </c>
      <c r="BC113" s="43">
        <v>597.5</v>
      </c>
      <c r="BD113" s="43">
        <v>573.2</v>
      </c>
      <c r="BE113" s="43">
        <v>567.8</v>
      </c>
    </row>
    <row r="114" spans="1:57" ht="18" thickBot="1" thickTop="1">
      <c r="A114" s="48">
        <v>5</v>
      </c>
      <c r="B114" s="49"/>
      <c r="C114" s="51" t="str">
        <f>INDEX('[2]sex'!$D$3:$D$176,MATCH(D114,'[2]sex'!$B$3:$B$176,0))</f>
        <v>females</v>
      </c>
      <c r="D114" s="47" t="s">
        <v>166</v>
      </c>
      <c r="E114" s="52" t="str">
        <f>INDEX('[2]world'!$D$3:$D$400,MATCH(F114,'[2]world'!$B$3:$B$400,0))</f>
        <v>AUT</v>
      </c>
      <c r="F114" s="42" t="s">
        <v>126</v>
      </c>
      <c r="G114" s="43">
        <v>1436</v>
      </c>
      <c r="H114" s="43">
        <v>1363.8</v>
      </c>
      <c r="I114" s="43">
        <v>1416.2</v>
      </c>
      <c r="J114" s="43">
        <v>1404.3</v>
      </c>
      <c r="K114" s="43">
        <v>1335</v>
      </c>
      <c r="L114" s="43">
        <v>1404.5</v>
      </c>
      <c r="M114" s="43">
        <v>1345.3</v>
      </c>
      <c r="N114" s="43">
        <v>1383.6</v>
      </c>
      <c r="O114" s="43">
        <v>1373.7</v>
      </c>
      <c r="P114" s="43">
        <v>1398.3</v>
      </c>
      <c r="Q114" s="43">
        <v>1380.2</v>
      </c>
      <c r="R114" s="43">
        <v>1379.4</v>
      </c>
      <c r="S114" s="43">
        <v>1309.4</v>
      </c>
      <c r="T114" s="43">
        <v>1266.9</v>
      </c>
      <c r="U114" s="43">
        <v>1264.9</v>
      </c>
      <c r="V114" s="43">
        <v>1286.4</v>
      </c>
      <c r="W114" s="43">
        <v>1278</v>
      </c>
      <c r="X114" s="43">
        <v>1215.6</v>
      </c>
      <c r="Y114" s="43">
        <v>1232.3</v>
      </c>
      <c r="Z114" s="43">
        <v>1178.2</v>
      </c>
      <c r="AA114" s="43">
        <v>1176.4</v>
      </c>
      <c r="AB114" s="43">
        <v>1159.6</v>
      </c>
      <c r="AC114" s="43">
        <v>1129</v>
      </c>
      <c r="AD114" s="43">
        <v>1147.5</v>
      </c>
      <c r="AE114" s="43">
        <v>1072.2</v>
      </c>
      <c r="AF114" s="43">
        <v>1080.3</v>
      </c>
      <c r="AG114" s="43">
        <v>1044</v>
      </c>
      <c r="AH114" s="43">
        <v>1006.8</v>
      </c>
      <c r="AI114" s="43">
        <v>973.1</v>
      </c>
      <c r="AJ114" s="43">
        <v>957.1</v>
      </c>
      <c r="AK114" s="43">
        <v>940.1</v>
      </c>
      <c r="AL114" s="43">
        <v>933.6</v>
      </c>
      <c r="AM114" s="43">
        <v>920.9</v>
      </c>
      <c r="AN114" s="43">
        <v>904.1</v>
      </c>
      <c r="AO114" s="43">
        <v>874.2</v>
      </c>
      <c r="AP114" s="43">
        <v>859.3</v>
      </c>
      <c r="AQ114" s="43">
        <v>850.3</v>
      </c>
      <c r="AR114" s="43">
        <v>819.4</v>
      </c>
      <c r="AS114" s="43">
        <v>802</v>
      </c>
      <c r="AT114" s="43">
        <v>799.2</v>
      </c>
      <c r="AU114" s="43">
        <v>783.6</v>
      </c>
      <c r="AV114" s="43">
        <v>751.2</v>
      </c>
      <c r="AW114" s="43">
        <v>760.1</v>
      </c>
      <c r="AX114" s="43">
        <v>779.8</v>
      </c>
      <c r="AY114" s="43">
        <v>735.6</v>
      </c>
      <c r="AZ114" s="43">
        <v>721.7</v>
      </c>
      <c r="BA114" s="43">
        <v>687</v>
      </c>
      <c r="BB114" s="43">
        <v>669.4</v>
      </c>
      <c r="BC114" s="43">
        <v>658.9</v>
      </c>
      <c r="BD114" s="43">
        <v>658.5</v>
      </c>
      <c r="BE114" s="43">
        <v>638.9</v>
      </c>
    </row>
    <row r="115" spans="1:57" ht="18" thickBot="1" thickTop="1">
      <c r="A115" s="48">
        <v>5</v>
      </c>
      <c r="B115" s="49"/>
      <c r="C115" s="51" t="str">
        <f>INDEX('[2]sex'!$D$3:$D$176,MATCH(D115,'[2]sex'!$B$3:$B$176,0))</f>
        <v>females</v>
      </c>
      <c r="D115" s="47" t="s">
        <v>166</v>
      </c>
      <c r="E115" s="52" t="str">
        <f>INDEX('[2]world'!$D$3:$D$400,MATCH(F115,'[2]world'!$B$3:$B$400,0))</f>
        <v>BG</v>
      </c>
      <c r="F115" s="42" t="s">
        <v>127</v>
      </c>
      <c r="G115" s="43">
        <v>1446.5</v>
      </c>
      <c r="H115" s="43">
        <v>1323.3</v>
      </c>
      <c r="I115" s="43">
        <v>1389</v>
      </c>
      <c r="J115" s="43">
        <v>1420.4</v>
      </c>
      <c r="K115" s="43">
        <v>1302.3</v>
      </c>
      <c r="L115" s="43">
        <v>1345.5</v>
      </c>
      <c r="M115" s="43">
        <v>1346</v>
      </c>
      <c r="N115" s="43">
        <v>1310.4</v>
      </c>
      <c r="O115" s="43">
        <v>1389</v>
      </c>
      <c r="P115" s="43">
        <v>1346.6</v>
      </c>
      <c r="Q115" s="43">
        <v>1315.6</v>
      </c>
      <c r="R115" s="43">
        <v>1313.8</v>
      </c>
      <c r="S115" s="43">
        <v>1266.5</v>
      </c>
      <c r="T115" s="43">
        <v>1260.2</v>
      </c>
      <c r="U115" s="43">
        <v>1235.5</v>
      </c>
      <c r="V115" s="43">
        <v>1244.1</v>
      </c>
      <c r="W115" s="43">
        <v>1218.7</v>
      </c>
      <c r="X115" s="43">
        <v>1129.9</v>
      </c>
      <c r="Y115" s="43">
        <v>1162.6</v>
      </c>
      <c r="Z115" s="43">
        <v>1092.8</v>
      </c>
      <c r="AA115" s="43">
        <v>1113.9</v>
      </c>
      <c r="AB115" s="43">
        <v>1078.5</v>
      </c>
      <c r="AC115" s="43">
        <v>1053.2</v>
      </c>
      <c r="AD115" s="43">
        <v>1079.2</v>
      </c>
      <c r="AE115" s="43">
        <v>1021.4</v>
      </c>
      <c r="AF115" s="43">
        <v>990.4</v>
      </c>
      <c r="AG115" s="43">
        <v>976.8</v>
      </c>
      <c r="AH115" s="43">
        <v>918.4</v>
      </c>
      <c r="AI115" s="43">
        <v>901.6</v>
      </c>
      <c r="AJ115" s="43">
        <v>918.4</v>
      </c>
      <c r="AK115" s="43">
        <v>874.5</v>
      </c>
      <c r="AL115" s="43">
        <v>865.1</v>
      </c>
      <c r="AM115" s="43">
        <v>851.1</v>
      </c>
      <c r="AN115" s="43">
        <v>863.3</v>
      </c>
      <c r="AO115" s="43">
        <v>830</v>
      </c>
      <c r="AP115" s="43">
        <v>821.6</v>
      </c>
      <c r="AQ115" s="43">
        <v>808.9</v>
      </c>
      <c r="AR115" s="43">
        <v>806.9</v>
      </c>
      <c r="AS115" s="43">
        <v>804.9</v>
      </c>
      <c r="AT115" s="43">
        <v>793.7</v>
      </c>
      <c r="AU115" s="43" t="s">
        <v>161</v>
      </c>
      <c r="AV115" s="43" t="s">
        <v>161</v>
      </c>
      <c r="AW115" s="43" t="s">
        <v>161</v>
      </c>
      <c r="AX115" s="43" t="s">
        <v>161</v>
      </c>
      <c r="AY115" s="43">
        <v>742</v>
      </c>
      <c r="AZ115" s="43">
        <v>741.1</v>
      </c>
      <c r="BA115" s="43">
        <v>698.6</v>
      </c>
      <c r="BB115" s="43" t="s">
        <v>161</v>
      </c>
      <c r="BC115" s="43" t="s">
        <v>161</v>
      </c>
      <c r="BD115" s="43" t="s">
        <v>161</v>
      </c>
      <c r="BE115" s="43" t="s">
        <v>161</v>
      </c>
    </row>
    <row r="116" spans="1:57" ht="18" thickBot="1" thickTop="1">
      <c r="A116" s="48">
        <v>5</v>
      </c>
      <c r="B116" s="49"/>
      <c r="C116" s="51" t="str">
        <f>INDEX('[2]sex'!$D$3:$D$176,MATCH(D116,'[2]sex'!$B$3:$B$176,0))</f>
        <v>females</v>
      </c>
      <c r="D116" s="47" t="s">
        <v>166</v>
      </c>
      <c r="E116" s="52" t="str">
        <f>INDEX('[2]world'!$D$3:$D$400,MATCH(F116,'[2]world'!$B$3:$B$400,0))</f>
        <v>CA</v>
      </c>
      <c r="F116" s="42" t="s">
        <v>128</v>
      </c>
      <c r="G116" s="43">
        <v>1281.8</v>
      </c>
      <c r="H116" s="43">
        <v>1205.3</v>
      </c>
      <c r="I116" s="43">
        <v>1201.3</v>
      </c>
      <c r="J116" s="43">
        <v>1211.1</v>
      </c>
      <c r="K116" s="43">
        <v>1150.7</v>
      </c>
      <c r="L116" s="43">
        <v>1168.9</v>
      </c>
      <c r="M116" s="43">
        <v>1125.1</v>
      </c>
      <c r="N116" s="43">
        <v>1096.5</v>
      </c>
      <c r="O116" s="43">
        <v>1103.7</v>
      </c>
      <c r="P116" s="43">
        <v>1084.8</v>
      </c>
      <c r="Q116" s="43">
        <v>1065.1</v>
      </c>
      <c r="R116" s="43">
        <v>1009.3</v>
      </c>
      <c r="S116" s="43">
        <v>1007.8</v>
      </c>
      <c r="T116" s="43">
        <v>994.2</v>
      </c>
      <c r="U116" s="43">
        <v>989.8</v>
      </c>
      <c r="V116" s="43">
        <v>960.7</v>
      </c>
      <c r="W116" s="43">
        <v>956.6</v>
      </c>
      <c r="X116" s="43">
        <v>916</v>
      </c>
      <c r="Y116" s="43">
        <v>894</v>
      </c>
      <c r="Z116" s="43">
        <v>874.9</v>
      </c>
      <c r="AA116" s="43">
        <v>875.8</v>
      </c>
      <c r="AB116" s="43">
        <v>847.7</v>
      </c>
      <c r="AC116" s="43">
        <v>888</v>
      </c>
      <c r="AD116" s="43">
        <v>823.4</v>
      </c>
      <c r="AE116" s="43">
        <v>811.1</v>
      </c>
      <c r="AF116" s="43">
        <v>816.4</v>
      </c>
      <c r="AG116" s="43">
        <v>831.1</v>
      </c>
      <c r="AH116" s="43">
        <v>810.8</v>
      </c>
      <c r="AI116" s="43">
        <v>806.7</v>
      </c>
      <c r="AJ116" s="43">
        <v>786.8</v>
      </c>
      <c r="AK116" s="43">
        <v>776.4</v>
      </c>
      <c r="AL116" s="43">
        <v>766.7</v>
      </c>
      <c r="AM116" s="43">
        <v>737.1</v>
      </c>
      <c r="AN116" s="43">
        <v>753.3</v>
      </c>
      <c r="AO116" s="43">
        <v>745.3</v>
      </c>
      <c r="AP116" s="43">
        <v>736.2</v>
      </c>
      <c r="AQ116" s="43">
        <v>744.8</v>
      </c>
      <c r="AR116" s="43">
        <v>741.7</v>
      </c>
      <c r="AS116" s="43">
        <v>732.2</v>
      </c>
      <c r="AT116" s="43">
        <v>717.1</v>
      </c>
      <c r="AU116" s="43">
        <v>698.5</v>
      </c>
      <c r="AV116" s="43">
        <v>691.8</v>
      </c>
      <c r="AW116" s="43">
        <v>690.6</v>
      </c>
      <c r="AX116" s="43">
        <v>678.5</v>
      </c>
      <c r="AY116" s="43">
        <v>665.3</v>
      </c>
      <c r="AZ116" s="43">
        <v>654.9</v>
      </c>
      <c r="BA116" s="43">
        <v>627</v>
      </c>
      <c r="BB116" s="43">
        <v>627.2</v>
      </c>
      <c r="BC116" s="43">
        <v>617.8</v>
      </c>
      <c r="BD116" s="43">
        <v>600.2</v>
      </c>
      <c r="BE116" s="43" t="s">
        <v>161</v>
      </c>
    </row>
    <row r="117" spans="1:57" ht="18" thickBot="1" thickTop="1">
      <c r="A117" s="48">
        <v>5</v>
      </c>
      <c r="B117" s="49"/>
      <c r="C117" s="51" t="str">
        <f>INDEX('[2]sex'!$D$3:$D$176,MATCH(D117,'[2]sex'!$B$3:$B$176,0))</f>
        <v>females</v>
      </c>
      <c r="D117" s="47" t="s">
        <v>166</v>
      </c>
      <c r="E117" s="52" t="str">
        <f>INDEX('[2]world'!$D$3:$D$400,MATCH(F117,'[2]world'!$B$3:$B$400,0))</f>
        <v>Chili</v>
      </c>
      <c r="F117" s="42" t="s">
        <v>129</v>
      </c>
      <c r="G117" s="43">
        <v>1728.6</v>
      </c>
      <c r="H117" s="43">
        <v>1708.2</v>
      </c>
      <c r="I117" s="43">
        <v>1660.3</v>
      </c>
      <c r="J117" s="43">
        <v>1815.3</v>
      </c>
      <c r="K117" s="43">
        <v>1626.1</v>
      </c>
      <c r="L117" s="43">
        <v>1826.7</v>
      </c>
      <c r="M117" s="43">
        <v>1744.9</v>
      </c>
      <c r="N117" s="43">
        <v>1677.9</v>
      </c>
      <c r="O117" s="43">
        <v>1700.8</v>
      </c>
      <c r="P117" s="43">
        <v>1677.1</v>
      </c>
      <c r="Q117" s="43">
        <v>1320.2</v>
      </c>
      <c r="R117" s="43">
        <v>1322.1</v>
      </c>
      <c r="S117" s="43">
        <v>1357.9</v>
      </c>
      <c r="T117" s="43">
        <v>1270.3</v>
      </c>
      <c r="U117" s="43">
        <v>1337</v>
      </c>
      <c r="V117" s="43">
        <v>1276.4</v>
      </c>
      <c r="W117" s="43">
        <v>1459.7</v>
      </c>
      <c r="X117" s="43">
        <v>1291.4</v>
      </c>
      <c r="Y117" s="43">
        <v>1262.1</v>
      </c>
      <c r="Z117" s="43">
        <v>1265.3</v>
      </c>
      <c r="AA117" s="43">
        <v>1251.8</v>
      </c>
      <c r="AB117" s="43">
        <v>1157.5</v>
      </c>
      <c r="AC117" s="43">
        <v>1141.9</v>
      </c>
      <c r="AD117" s="43" t="s">
        <v>161</v>
      </c>
      <c r="AE117" s="43">
        <v>1184.5</v>
      </c>
      <c r="AF117" s="43">
        <v>1213</v>
      </c>
      <c r="AG117" s="43">
        <v>1155</v>
      </c>
      <c r="AH117" s="43">
        <v>1133.4</v>
      </c>
      <c r="AI117" s="43">
        <v>1068.4</v>
      </c>
      <c r="AJ117" s="43">
        <v>1032.8</v>
      </c>
      <c r="AK117" s="43">
        <v>1031.6</v>
      </c>
      <c r="AL117" s="43">
        <v>960.3</v>
      </c>
      <c r="AM117" s="43">
        <v>941.7</v>
      </c>
      <c r="AN117" s="43">
        <v>940.1</v>
      </c>
      <c r="AO117" s="43">
        <v>898.2</v>
      </c>
      <c r="AP117" s="43">
        <v>909.1</v>
      </c>
      <c r="AQ117" s="43">
        <v>887.7</v>
      </c>
      <c r="AR117" s="43">
        <v>857.9</v>
      </c>
      <c r="AS117" s="43">
        <v>868.5</v>
      </c>
      <c r="AT117" s="43">
        <v>869.4</v>
      </c>
      <c r="AU117" s="43">
        <v>805</v>
      </c>
      <c r="AV117" s="43">
        <v>802.1</v>
      </c>
      <c r="AW117" s="43">
        <v>761.4</v>
      </c>
      <c r="AX117" s="43">
        <v>764.7</v>
      </c>
      <c r="AY117" s="43">
        <v>765.7</v>
      </c>
      <c r="AZ117" s="43">
        <v>745.6</v>
      </c>
      <c r="BA117" s="43">
        <v>713.9</v>
      </c>
      <c r="BB117" s="43">
        <v>727.5</v>
      </c>
      <c r="BC117" s="43">
        <v>671.9</v>
      </c>
      <c r="BD117" s="43">
        <v>686.1</v>
      </c>
      <c r="BE117" s="43" t="s">
        <v>161</v>
      </c>
    </row>
    <row r="118" spans="1:57" ht="18" thickBot="1" thickTop="1">
      <c r="A118" s="48">
        <v>5</v>
      </c>
      <c r="B118" s="49"/>
      <c r="C118" s="51" t="str">
        <f>INDEX('[2]sex'!$D$3:$D$176,MATCH(D118,'[2]sex'!$B$3:$B$176,0))</f>
        <v>females</v>
      </c>
      <c r="D118" s="47" t="s">
        <v>166</v>
      </c>
      <c r="E118" s="52" t="str">
        <f>INDEX('[2]world'!$D$3:$D$400,MATCH(F118,'[2]world'!$B$3:$B$400,0))</f>
        <v>Che</v>
      </c>
      <c r="F118" s="42" t="s">
        <v>130</v>
      </c>
      <c r="G118" s="43" t="s">
        <v>161</v>
      </c>
      <c r="H118" s="43" t="s">
        <v>161</v>
      </c>
      <c r="I118" s="43" t="s">
        <v>161</v>
      </c>
      <c r="J118" s="43" t="s">
        <v>161</v>
      </c>
      <c r="K118" s="43" t="s">
        <v>161</v>
      </c>
      <c r="L118" s="43" t="s">
        <v>161</v>
      </c>
      <c r="M118" s="43" t="s">
        <v>161</v>
      </c>
      <c r="N118" s="43" t="s">
        <v>161</v>
      </c>
      <c r="O118" s="43" t="s">
        <v>161</v>
      </c>
      <c r="P118" s="43" t="s">
        <v>161</v>
      </c>
      <c r="Q118" s="43" t="s">
        <v>161</v>
      </c>
      <c r="R118" s="43" t="s">
        <v>161</v>
      </c>
      <c r="S118" s="43" t="s">
        <v>161</v>
      </c>
      <c r="T118" s="43" t="s">
        <v>161</v>
      </c>
      <c r="U118" s="43" t="s">
        <v>161</v>
      </c>
      <c r="V118" s="43" t="s">
        <v>161</v>
      </c>
      <c r="W118" s="43" t="s">
        <v>161</v>
      </c>
      <c r="X118" s="43" t="s">
        <v>161</v>
      </c>
      <c r="Y118" s="43" t="s">
        <v>161</v>
      </c>
      <c r="Z118" s="43" t="s">
        <v>161</v>
      </c>
      <c r="AA118" s="43" t="s">
        <v>161</v>
      </c>
      <c r="AB118" s="43" t="s">
        <v>161</v>
      </c>
      <c r="AC118" s="43" t="s">
        <v>161</v>
      </c>
      <c r="AD118" s="43" t="s">
        <v>161</v>
      </c>
      <c r="AE118" s="43" t="s">
        <v>161</v>
      </c>
      <c r="AF118" s="43" t="s">
        <v>161</v>
      </c>
      <c r="AG118" s="43">
        <v>1377.8</v>
      </c>
      <c r="AH118" s="43">
        <v>1316.1</v>
      </c>
      <c r="AI118" s="43">
        <v>1285.8</v>
      </c>
      <c r="AJ118" s="43">
        <v>1306.9</v>
      </c>
      <c r="AK118" s="43">
        <v>1281.8</v>
      </c>
      <c r="AL118" s="43">
        <v>1243.4</v>
      </c>
      <c r="AM118" s="43">
        <v>1185.3</v>
      </c>
      <c r="AN118" s="43">
        <v>1187.6</v>
      </c>
      <c r="AO118" s="43">
        <v>1169.9</v>
      </c>
      <c r="AP118" s="43">
        <v>1162.4</v>
      </c>
      <c r="AQ118" s="43">
        <v>1093.4</v>
      </c>
      <c r="AR118" s="43">
        <v>1086.8</v>
      </c>
      <c r="AS118" s="43">
        <v>1046.8</v>
      </c>
      <c r="AT118" s="43">
        <v>1042.3</v>
      </c>
      <c r="AU118" s="43">
        <v>1012.1</v>
      </c>
      <c r="AV118" s="43">
        <v>1010.9</v>
      </c>
      <c r="AW118" s="43">
        <v>1014.7</v>
      </c>
      <c r="AX118" s="43">
        <v>1046.3</v>
      </c>
      <c r="AY118" s="43">
        <v>984.8</v>
      </c>
      <c r="AZ118" s="43">
        <v>977.7</v>
      </c>
      <c r="BA118" s="43">
        <v>909.5</v>
      </c>
      <c r="BB118" s="43">
        <v>882.8</v>
      </c>
      <c r="BC118" s="43">
        <v>853.8</v>
      </c>
      <c r="BD118" s="43">
        <v>855.3</v>
      </c>
      <c r="BE118" s="43">
        <v>825.9</v>
      </c>
    </row>
    <row r="119" spans="1:57" ht="18" thickBot="1" thickTop="1">
      <c r="A119" s="48">
        <v>5</v>
      </c>
      <c r="B119" s="49"/>
      <c r="C119" s="51" t="str">
        <f>INDEX('[2]sex'!$D$3:$D$176,MATCH(D119,'[2]sex'!$B$3:$B$176,0))</f>
        <v>females</v>
      </c>
      <c r="D119" s="47" t="s">
        <v>166</v>
      </c>
      <c r="E119" s="52" t="str">
        <f>INDEX('[2]world'!$D$3:$D$400,MATCH(F119,'[2]world'!$B$3:$B$400,0))</f>
        <v>DK</v>
      </c>
      <c r="F119" s="42" t="s">
        <v>131</v>
      </c>
      <c r="G119" s="43">
        <v>1366.4</v>
      </c>
      <c r="H119" s="43">
        <v>1291.7</v>
      </c>
      <c r="I119" s="43">
        <v>1315.2</v>
      </c>
      <c r="J119" s="43">
        <v>1295.8</v>
      </c>
      <c r="K119" s="43">
        <v>1281.8</v>
      </c>
      <c r="L119" s="43">
        <v>1279.1</v>
      </c>
      <c r="M119" s="43">
        <v>1303.7</v>
      </c>
      <c r="N119" s="43">
        <v>1213.2</v>
      </c>
      <c r="O119" s="43">
        <v>1168.9</v>
      </c>
      <c r="P119" s="43">
        <v>1144.3</v>
      </c>
      <c r="Q119" s="43">
        <v>1124.5</v>
      </c>
      <c r="R119" s="43">
        <v>1109.8</v>
      </c>
      <c r="S119" s="43">
        <v>1120.4</v>
      </c>
      <c r="T119" s="43">
        <v>1086.1</v>
      </c>
      <c r="U119" s="43">
        <v>1063.8</v>
      </c>
      <c r="V119" s="43">
        <v>1045.2</v>
      </c>
      <c r="W119" s="43">
        <v>1076.9</v>
      </c>
      <c r="X119" s="43">
        <v>972</v>
      </c>
      <c r="Y119" s="43">
        <v>998.9</v>
      </c>
      <c r="Z119" s="43">
        <v>1006.1</v>
      </c>
      <c r="AA119" s="43">
        <v>1019.4</v>
      </c>
      <c r="AB119" s="43">
        <v>1004.2</v>
      </c>
      <c r="AC119" s="43">
        <v>976.9</v>
      </c>
      <c r="AD119" s="43">
        <v>993.9</v>
      </c>
      <c r="AE119" s="43">
        <v>981.7</v>
      </c>
      <c r="AF119" s="43">
        <v>995.8</v>
      </c>
      <c r="AG119" s="43">
        <v>977.6</v>
      </c>
      <c r="AH119" s="43">
        <v>963.7</v>
      </c>
      <c r="AI119" s="43">
        <v>973</v>
      </c>
      <c r="AJ119" s="43">
        <v>967.9</v>
      </c>
      <c r="AK119" s="43">
        <v>980.7</v>
      </c>
      <c r="AL119" s="43">
        <v>959.4</v>
      </c>
      <c r="AM119" s="43">
        <v>973.3</v>
      </c>
      <c r="AN119" s="43">
        <v>1003.5</v>
      </c>
      <c r="AO119" s="43">
        <v>969.2</v>
      </c>
      <c r="AP119" s="43">
        <v>997.8</v>
      </c>
      <c r="AQ119" s="43">
        <v>958.4</v>
      </c>
      <c r="AR119" s="43">
        <v>941.5</v>
      </c>
      <c r="AS119" s="43">
        <v>903.9</v>
      </c>
      <c r="AT119" s="43">
        <v>930.2</v>
      </c>
      <c r="AU119" s="43">
        <v>888.2</v>
      </c>
      <c r="AV119" s="43">
        <v>894.2</v>
      </c>
      <c r="AW119" s="43">
        <v>904.7</v>
      </c>
      <c r="AX119" s="43">
        <v>875.7</v>
      </c>
      <c r="AY119" s="43">
        <v>840.3</v>
      </c>
      <c r="AZ119" s="43">
        <v>823.2</v>
      </c>
      <c r="BA119" s="43">
        <v>818.5</v>
      </c>
      <c r="BB119" s="43" t="s">
        <v>161</v>
      </c>
      <c r="BC119" s="43" t="s">
        <v>161</v>
      </c>
      <c r="BD119" s="43" t="s">
        <v>161</v>
      </c>
      <c r="BE119" s="43" t="s">
        <v>161</v>
      </c>
    </row>
    <row r="120" spans="1:57" ht="18" thickBot="1" thickTop="1">
      <c r="A120" s="48">
        <v>5</v>
      </c>
      <c r="B120" s="49"/>
      <c r="C120" s="51" t="str">
        <f>INDEX('[2]sex'!$D$3:$D$176,MATCH(D120,'[2]sex'!$B$3:$B$176,0))</f>
        <v>females</v>
      </c>
      <c r="D120" s="47" t="s">
        <v>166</v>
      </c>
      <c r="E120" s="52" t="str">
        <f>INDEX('[2]world'!$D$3:$D$400,MATCH(F120,'[2]world'!$B$3:$B$400,0))</f>
        <v>Est</v>
      </c>
      <c r="F120" s="42" t="s">
        <v>132</v>
      </c>
      <c r="G120" s="43" t="s">
        <v>161</v>
      </c>
      <c r="H120" s="43" t="s">
        <v>161</v>
      </c>
      <c r="I120" s="43" t="s">
        <v>161</v>
      </c>
      <c r="J120" s="43" t="s">
        <v>161</v>
      </c>
      <c r="K120" s="43" t="s">
        <v>161</v>
      </c>
      <c r="L120" s="43" t="s">
        <v>161</v>
      </c>
      <c r="M120" s="43" t="s">
        <v>161</v>
      </c>
      <c r="N120" s="43" t="s">
        <v>161</v>
      </c>
      <c r="O120" s="43" t="s">
        <v>161</v>
      </c>
      <c r="P120" s="43" t="s">
        <v>161</v>
      </c>
      <c r="Q120" s="43" t="s">
        <v>161</v>
      </c>
      <c r="R120" s="43" t="s">
        <v>161</v>
      </c>
      <c r="S120" s="43" t="s">
        <v>161</v>
      </c>
      <c r="T120" s="43" t="s">
        <v>161</v>
      </c>
      <c r="U120" s="43" t="s">
        <v>161</v>
      </c>
      <c r="V120" s="43" t="s">
        <v>161</v>
      </c>
      <c r="W120" s="43" t="s">
        <v>161</v>
      </c>
      <c r="X120" s="43" t="s">
        <v>161</v>
      </c>
      <c r="Y120" s="43" t="s">
        <v>161</v>
      </c>
      <c r="Z120" s="43" t="s">
        <v>161</v>
      </c>
      <c r="AA120" s="43" t="s">
        <v>161</v>
      </c>
      <c r="AB120" s="43">
        <v>2607.4</v>
      </c>
      <c r="AC120" s="43">
        <v>2549.4</v>
      </c>
      <c r="AD120" s="43" t="s">
        <v>161</v>
      </c>
      <c r="AE120" s="43" t="s">
        <v>161</v>
      </c>
      <c r="AF120" s="43">
        <v>2701</v>
      </c>
      <c r="AG120" s="43">
        <v>2491.7</v>
      </c>
      <c r="AH120" s="43">
        <v>2517.3</v>
      </c>
      <c r="AI120" s="43">
        <v>2539.4</v>
      </c>
      <c r="AJ120" s="43">
        <v>2435.6</v>
      </c>
      <c r="AK120" s="43">
        <v>2480.6</v>
      </c>
      <c r="AL120" s="43">
        <v>2490.5</v>
      </c>
      <c r="AM120" s="43">
        <v>2498.9</v>
      </c>
      <c r="AN120" s="43">
        <v>2640.9</v>
      </c>
      <c r="AO120" s="43">
        <v>1343.4</v>
      </c>
      <c r="AP120" s="43">
        <v>1255.8</v>
      </c>
      <c r="AQ120" s="43">
        <v>1172</v>
      </c>
      <c r="AR120" s="43">
        <v>1141.6</v>
      </c>
      <c r="AS120" s="43">
        <v>1189.6</v>
      </c>
      <c r="AT120" s="43">
        <v>1113.2</v>
      </c>
      <c r="AU120" s="43">
        <v>1104</v>
      </c>
      <c r="AV120" s="43">
        <v>1088.9</v>
      </c>
      <c r="AW120" s="43">
        <v>1077.1</v>
      </c>
      <c r="AX120" s="43">
        <v>1065.8</v>
      </c>
      <c r="AY120" s="43">
        <v>1010.8</v>
      </c>
      <c r="AZ120" s="43">
        <v>986.2</v>
      </c>
      <c r="BA120" s="43">
        <v>958.2</v>
      </c>
      <c r="BB120" s="43">
        <v>922.7</v>
      </c>
      <c r="BC120" s="43">
        <v>880.9</v>
      </c>
      <c r="BD120" s="43">
        <v>835.8</v>
      </c>
      <c r="BE120" s="43">
        <v>807.2</v>
      </c>
    </row>
    <row r="121" spans="1:57" ht="18" thickBot="1" thickTop="1">
      <c r="A121" s="48">
        <v>5</v>
      </c>
      <c r="B121" s="49"/>
      <c r="C121" s="51" t="str">
        <f>INDEX('[2]sex'!$D$3:$D$176,MATCH(D121,'[2]sex'!$B$3:$B$176,0))</f>
        <v>females</v>
      </c>
      <c r="D121" s="47" t="s">
        <v>166</v>
      </c>
      <c r="E121" s="52" t="str">
        <f>INDEX('[2]world'!$D$3:$D$400,MATCH(F121,'[2]world'!$B$3:$B$400,0))</f>
        <v>Fin</v>
      </c>
      <c r="F121" s="42" t="s">
        <v>133</v>
      </c>
      <c r="G121" s="43">
        <v>1571.7</v>
      </c>
      <c r="H121" s="43">
        <v>1600.2</v>
      </c>
      <c r="I121" s="43">
        <v>1665.6</v>
      </c>
      <c r="J121" s="43">
        <v>1580.9</v>
      </c>
      <c r="K121" s="43">
        <v>1572.8</v>
      </c>
      <c r="L121" s="43">
        <v>1637.7</v>
      </c>
      <c r="M121" s="43">
        <v>1554.4</v>
      </c>
      <c r="N121" s="43">
        <v>1508.7</v>
      </c>
      <c r="O121" s="43">
        <v>1532.8</v>
      </c>
      <c r="P121" s="43">
        <v>1521.6</v>
      </c>
      <c r="Q121" s="43">
        <v>1400.5</v>
      </c>
      <c r="R121" s="43">
        <v>1420</v>
      </c>
      <c r="S121" s="43">
        <v>1337.8</v>
      </c>
      <c r="T121" s="43">
        <v>1248.9</v>
      </c>
      <c r="U121" s="43">
        <v>1264.9</v>
      </c>
      <c r="V121" s="43">
        <v>1185.5</v>
      </c>
      <c r="W121" s="43">
        <v>1168.6</v>
      </c>
      <c r="X121" s="43">
        <v>1108</v>
      </c>
      <c r="Y121" s="43">
        <v>1071.4</v>
      </c>
      <c r="Z121" s="43">
        <v>1048</v>
      </c>
      <c r="AA121" s="43">
        <v>1046</v>
      </c>
      <c r="AB121" s="43">
        <v>1027.5</v>
      </c>
      <c r="AC121" s="43">
        <v>962.6</v>
      </c>
      <c r="AD121" s="43">
        <v>982.6</v>
      </c>
      <c r="AE121" s="43">
        <v>949.4</v>
      </c>
      <c r="AF121" s="43">
        <v>998.6</v>
      </c>
      <c r="AG121" s="43">
        <v>965.6</v>
      </c>
      <c r="AH121" s="43">
        <v>959.4</v>
      </c>
      <c r="AI121" s="43">
        <v>965</v>
      </c>
      <c r="AJ121" s="43">
        <v>953</v>
      </c>
      <c r="AK121" s="43">
        <v>949.9</v>
      </c>
      <c r="AL121" s="43">
        <v>916.1</v>
      </c>
      <c r="AM121" s="43">
        <v>905.9</v>
      </c>
      <c r="AN121" s="43">
        <v>936.6</v>
      </c>
      <c r="AO121" s="43">
        <v>856.3</v>
      </c>
      <c r="AP121" s="43">
        <v>859.8</v>
      </c>
      <c r="AQ121" s="43">
        <v>837.3</v>
      </c>
      <c r="AR121" s="43">
        <v>832</v>
      </c>
      <c r="AS121" s="43">
        <v>802.6</v>
      </c>
      <c r="AT121" s="43">
        <v>794.9</v>
      </c>
      <c r="AU121" s="43">
        <v>794.2</v>
      </c>
      <c r="AV121" s="43">
        <v>762.6</v>
      </c>
      <c r="AW121" s="43">
        <v>770.3</v>
      </c>
      <c r="AX121" s="43">
        <v>748.7</v>
      </c>
      <c r="AY121" s="43">
        <v>703.9</v>
      </c>
      <c r="AZ121" s="43">
        <v>685</v>
      </c>
      <c r="BA121" s="43">
        <v>662.6</v>
      </c>
      <c r="BB121" s="43">
        <v>659.2</v>
      </c>
      <c r="BC121" s="43">
        <v>651.8</v>
      </c>
      <c r="BD121" s="43">
        <v>639.3</v>
      </c>
      <c r="BE121" s="43">
        <v>637.9</v>
      </c>
    </row>
    <row r="122" spans="1:57" ht="18" thickBot="1" thickTop="1">
      <c r="A122" s="48">
        <v>5</v>
      </c>
      <c r="B122" s="49"/>
      <c r="C122" s="51" t="str">
        <f>INDEX('[2]sex'!$D$3:$D$176,MATCH(D122,'[2]sex'!$B$3:$B$176,0))</f>
        <v>females</v>
      </c>
      <c r="D122" s="47" t="s">
        <v>166</v>
      </c>
      <c r="E122" s="52" t="str">
        <f>INDEX('[2]world'!$D$3:$D$400,MATCH(F122,'[2]world'!$B$3:$B$400,0))</f>
        <v>FR</v>
      </c>
      <c r="F122" s="42" t="s">
        <v>134</v>
      </c>
      <c r="G122" s="43">
        <v>1314.8</v>
      </c>
      <c r="H122" s="43">
        <v>1217.8</v>
      </c>
      <c r="I122" s="43">
        <v>1302.2</v>
      </c>
      <c r="J122" s="43">
        <v>1312.9</v>
      </c>
      <c r="K122" s="43">
        <v>1184.6</v>
      </c>
      <c r="L122" s="43">
        <v>1220.7</v>
      </c>
      <c r="M122" s="43">
        <v>1161.7</v>
      </c>
      <c r="N122" s="43">
        <v>1171</v>
      </c>
      <c r="O122" s="43">
        <v>1176.4</v>
      </c>
      <c r="P122" s="43">
        <v>1120.8</v>
      </c>
      <c r="Q122" s="43">
        <v>1056.3</v>
      </c>
      <c r="R122" s="43">
        <v>1061.8</v>
      </c>
      <c r="S122" s="43">
        <v>1026.5</v>
      </c>
      <c r="T122" s="43">
        <v>1021.9</v>
      </c>
      <c r="U122" s="43">
        <v>999.2</v>
      </c>
      <c r="V122" s="43">
        <v>1006</v>
      </c>
      <c r="W122" s="43">
        <v>983.1</v>
      </c>
      <c r="X122" s="43">
        <v>923.2</v>
      </c>
      <c r="Y122" s="43">
        <v>924.3</v>
      </c>
      <c r="Z122" s="43">
        <v>897.8</v>
      </c>
      <c r="AA122" s="43">
        <v>892.6</v>
      </c>
      <c r="AB122" s="43">
        <v>895</v>
      </c>
      <c r="AC122" s="43">
        <v>860.4</v>
      </c>
      <c r="AD122" s="43">
        <v>878.4</v>
      </c>
      <c r="AE122" s="43">
        <v>829.1</v>
      </c>
      <c r="AF122" s="43">
        <v>830</v>
      </c>
      <c r="AG122" s="43">
        <v>850.8</v>
      </c>
      <c r="AH122" s="43">
        <v>760.4</v>
      </c>
      <c r="AI122" s="43">
        <v>744.5</v>
      </c>
      <c r="AJ122" s="43">
        <v>735.1</v>
      </c>
      <c r="AK122" s="43">
        <v>718.5</v>
      </c>
      <c r="AL122" s="43">
        <v>703.7</v>
      </c>
      <c r="AM122" s="43">
        <v>686</v>
      </c>
      <c r="AN122" s="43">
        <v>690.4</v>
      </c>
      <c r="AO122" s="43">
        <v>658</v>
      </c>
      <c r="AP122" s="43">
        <v>662.3</v>
      </c>
      <c r="AQ122" s="43">
        <v>660.7</v>
      </c>
      <c r="AR122" s="43">
        <v>647.8</v>
      </c>
      <c r="AS122" s="43">
        <v>676.2</v>
      </c>
      <c r="AT122" s="43">
        <v>669.9</v>
      </c>
      <c r="AU122" s="43">
        <v>650</v>
      </c>
      <c r="AV122" s="43">
        <v>647.7</v>
      </c>
      <c r="AW122" s="43">
        <v>653.5</v>
      </c>
      <c r="AX122" s="43">
        <v>677.2</v>
      </c>
      <c r="AY122" s="43">
        <v>606.1</v>
      </c>
      <c r="AZ122" s="43">
        <v>612.2</v>
      </c>
      <c r="BA122" s="43">
        <v>572.6</v>
      </c>
      <c r="BB122" s="43">
        <v>556.1</v>
      </c>
      <c r="BC122" s="43">
        <v>563.5</v>
      </c>
      <c r="BD122" s="43">
        <v>549.7</v>
      </c>
      <c r="BE122" s="43" t="s">
        <v>161</v>
      </c>
    </row>
    <row r="123" spans="1:57" ht="18" thickBot="1" thickTop="1">
      <c r="A123" s="48">
        <v>5</v>
      </c>
      <c r="B123" s="49"/>
      <c r="C123" s="51" t="str">
        <f>INDEX('[2]sex'!$D$3:$D$176,MATCH(D123,'[2]sex'!$B$3:$B$176,0))</f>
        <v>females</v>
      </c>
      <c r="D123" s="47" t="s">
        <v>166</v>
      </c>
      <c r="E123" s="52" t="str">
        <f>INDEX('[2]world'!$D$3:$D$400,MATCH(F123,'[2]world'!$B$3:$B$400,0))</f>
        <v>GER</v>
      </c>
      <c r="F123" s="42" t="s">
        <v>135</v>
      </c>
      <c r="G123" s="43" t="s">
        <v>161</v>
      </c>
      <c r="H123" s="43" t="s">
        <v>161</v>
      </c>
      <c r="I123" s="43" t="s">
        <v>161</v>
      </c>
      <c r="J123" s="43" t="s">
        <v>161</v>
      </c>
      <c r="K123" s="43" t="s">
        <v>161</v>
      </c>
      <c r="L123" s="43" t="s">
        <v>161</v>
      </c>
      <c r="M123" s="43" t="s">
        <v>161</v>
      </c>
      <c r="N123" s="43" t="s">
        <v>161</v>
      </c>
      <c r="O123" s="43" t="s">
        <v>161</v>
      </c>
      <c r="P123" s="43" t="s">
        <v>161</v>
      </c>
      <c r="Q123" s="43" t="s">
        <v>161</v>
      </c>
      <c r="R123" s="43" t="s">
        <v>161</v>
      </c>
      <c r="S123" s="43" t="s">
        <v>161</v>
      </c>
      <c r="T123" s="43" t="s">
        <v>161</v>
      </c>
      <c r="U123" s="43" t="s">
        <v>161</v>
      </c>
      <c r="V123" s="43" t="s">
        <v>161</v>
      </c>
      <c r="W123" s="43" t="s">
        <v>161</v>
      </c>
      <c r="X123" s="43" t="s">
        <v>161</v>
      </c>
      <c r="Y123" s="43" t="s">
        <v>161</v>
      </c>
      <c r="Z123" s="43" t="s">
        <v>161</v>
      </c>
      <c r="AA123" s="43" t="s">
        <v>161</v>
      </c>
      <c r="AB123" s="43" t="s">
        <v>161</v>
      </c>
      <c r="AC123" s="43" t="s">
        <v>161</v>
      </c>
      <c r="AD123" s="43" t="s">
        <v>161</v>
      </c>
      <c r="AE123" s="43" t="s">
        <v>161</v>
      </c>
      <c r="AF123" s="43" t="s">
        <v>161</v>
      </c>
      <c r="AG123" s="43" t="s">
        <v>161</v>
      </c>
      <c r="AH123" s="43" t="s">
        <v>161</v>
      </c>
      <c r="AI123" s="43" t="s">
        <v>161</v>
      </c>
      <c r="AJ123" s="43" t="s">
        <v>161</v>
      </c>
      <c r="AK123" s="43">
        <v>977.9</v>
      </c>
      <c r="AL123" s="43">
        <v>953.9</v>
      </c>
      <c r="AM123" s="43">
        <v>914.2</v>
      </c>
      <c r="AN123" s="43">
        <v>914.3</v>
      </c>
      <c r="AO123" s="43">
        <v>888.5</v>
      </c>
      <c r="AP123" s="43">
        <v>870.2</v>
      </c>
      <c r="AQ123" s="43">
        <v>861</v>
      </c>
      <c r="AR123" s="43">
        <v>831.2</v>
      </c>
      <c r="AS123" s="43">
        <v>818.8</v>
      </c>
      <c r="AT123" s="43">
        <v>801.8</v>
      </c>
      <c r="AU123" s="43">
        <v>779.4</v>
      </c>
      <c r="AV123" s="43">
        <v>763.5</v>
      </c>
      <c r="AW123" s="43">
        <v>777.3</v>
      </c>
      <c r="AX123" s="43">
        <v>789.2</v>
      </c>
      <c r="AY123" s="43">
        <v>745.5</v>
      </c>
      <c r="AZ123" s="43">
        <v>739.4</v>
      </c>
      <c r="BA123" s="43">
        <v>709.2</v>
      </c>
      <c r="BB123" s="43">
        <v>692.8</v>
      </c>
      <c r="BC123" s="43">
        <v>695.6</v>
      </c>
      <c r="BD123" s="43">
        <v>687.4</v>
      </c>
      <c r="BE123" s="43">
        <v>674.6</v>
      </c>
    </row>
    <row r="124" spans="1:57" ht="18" thickBot="1" thickTop="1">
      <c r="A124" s="48">
        <v>5</v>
      </c>
      <c r="B124" s="49"/>
      <c r="C124" s="51" t="str">
        <f>INDEX('[2]sex'!$D$3:$D$176,MATCH(D124,'[2]sex'!$B$3:$B$176,0))</f>
        <v>females</v>
      </c>
      <c r="D124" s="47" t="s">
        <v>166</v>
      </c>
      <c r="E124" s="52" t="str">
        <f>INDEX('[2]world'!$D$3:$D$400,MATCH(F124,'[2]world'!$B$3:$B$400,0))</f>
        <v>GR</v>
      </c>
      <c r="F124" s="42" t="s">
        <v>136</v>
      </c>
      <c r="G124" s="43" t="s">
        <v>161</v>
      </c>
      <c r="H124" s="43">
        <v>1203.6</v>
      </c>
      <c r="I124" s="43">
        <v>1235.2</v>
      </c>
      <c r="J124" s="43">
        <v>1221</v>
      </c>
      <c r="K124" s="43">
        <v>1256</v>
      </c>
      <c r="L124" s="43">
        <v>1241.3</v>
      </c>
      <c r="M124" s="43">
        <v>1213.5</v>
      </c>
      <c r="N124" s="43">
        <v>1260.3</v>
      </c>
      <c r="O124" s="43">
        <v>1275.8</v>
      </c>
      <c r="P124" s="43">
        <v>1213.7</v>
      </c>
      <c r="Q124" s="43">
        <v>1064.2</v>
      </c>
      <c r="R124" s="43">
        <v>1065.8</v>
      </c>
      <c r="S124" s="43">
        <v>1080.6</v>
      </c>
      <c r="T124" s="43">
        <v>1074.4</v>
      </c>
      <c r="U124" s="43">
        <v>1028.3</v>
      </c>
      <c r="V124" s="43">
        <v>1054.9</v>
      </c>
      <c r="W124" s="43">
        <v>1061.6</v>
      </c>
      <c r="X124" s="43">
        <v>1069.6</v>
      </c>
      <c r="Y124" s="43">
        <v>1008.4</v>
      </c>
      <c r="Z124" s="43">
        <v>998.7</v>
      </c>
      <c r="AA124" s="43">
        <v>1046.4</v>
      </c>
      <c r="AB124" s="43">
        <v>1010.2</v>
      </c>
      <c r="AC124" s="43">
        <v>989.5</v>
      </c>
      <c r="AD124" s="43">
        <v>1021.7</v>
      </c>
      <c r="AE124" s="43">
        <v>963.4</v>
      </c>
      <c r="AF124" s="43">
        <v>1001.3</v>
      </c>
      <c r="AG124" s="43">
        <v>976.2</v>
      </c>
      <c r="AH124" s="43">
        <v>993.1</v>
      </c>
      <c r="AI124" s="43">
        <v>930.6</v>
      </c>
      <c r="AJ124" s="43">
        <v>921.4</v>
      </c>
      <c r="AK124" s="43">
        <v>917.9</v>
      </c>
      <c r="AL124" s="43">
        <v>906.4</v>
      </c>
      <c r="AM124" s="43">
        <v>917</v>
      </c>
      <c r="AN124" s="43">
        <v>895.6</v>
      </c>
      <c r="AO124" s="43">
        <v>887.9</v>
      </c>
      <c r="AP124" s="43">
        <v>893.2</v>
      </c>
      <c r="AQ124" s="43">
        <v>885.5</v>
      </c>
      <c r="AR124" s="43">
        <v>868.9</v>
      </c>
      <c r="AS124" s="43">
        <v>892.5</v>
      </c>
      <c r="AT124" s="43">
        <v>882.6</v>
      </c>
      <c r="AU124" s="43">
        <v>884.4</v>
      </c>
      <c r="AV124" s="43">
        <v>860</v>
      </c>
      <c r="AW124" s="43">
        <v>867.9</v>
      </c>
      <c r="AX124" s="43">
        <v>881.5</v>
      </c>
      <c r="AY124" s="43">
        <v>866.4</v>
      </c>
      <c r="AZ124" s="43">
        <v>835.3</v>
      </c>
      <c r="BA124" s="43">
        <v>809.5</v>
      </c>
      <c r="BB124" s="43">
        <v>825.1</v>
      </c>
      <c r="BC124" s="43">
        <v>778.3</v>
      </c>
      <c r="BD124" s="43">
        <v>739.6</v>
      </c>
      <c r="BE124" s="43" t="s">
        <v>161</v>
      </c>
    </row>
    <row r="125" spans="1:57" ht="18" thickBot="1" thickTop="1">
      <c r="A125" s="48">
        <v>5</v>
      </c>
      <c r="B125" s="49"/>
      <c r="C125" s="51" t="str">
        <f>INDEX('[2]sex'!$D$3:$D$176,MATCH(D125,'[2]sex'!$B$3:$B$176,0))</f>
        <v>females</v>
      </c>
      <c r="D125" s="47" t="s">
        <v>166</v>
      </c>
      <c r="E125" s="52" t="str">
        <f>INDEX('[2]world'!$D$3:$D$400,MATCH(F125,'[2]world'!$B$3:$B$400,0))</f>
        <v>HUN</v>
      </c>
      <c r="F125" s="42" t="s">
        <v>137</v>
      </c>
      <c r="G125" s="43">
        <v>1599</v>
      </c>
      <c r="H125" s="43">
        <v>1476.4</v>
      </c>
      <c r="I125" s="43">
        <v>1674.3</v>
      </c>
      <c r="J125" s="43">
        <v>1472.3</v>
      </c>
      <c r="K125" s="43">
        <v>1457.2</v>
      </c>
      <c r="L125" s="43">
        <v>1548.3</v>
      </c>
      <c r="M125" s="43">
        <v>1408.3</v>
      </c>
      <c r="N125" s="43">
        <v>1469.4</v>
      </c>
      <c r="O125" s="43">
        <v>1509.2</v>
      </c>
      <c r="P125" s="43">
        <v>1464.5</v>
      </c>
      <c r="Q125" s="43">
        <v>1484.8</v>
      </c>
      <c r="R125" s="43">
        <v>1471</v>
      </c>
      <c r="S125" s="43">
        <v>1409.6</v>
      </c>
      <c r="T125" s="43">
        <v>1426.7</v>
      </c>
      <c r="U125" s="43">
        <v>1416.4</v>
      </c>
      <c r="V125" s="43">
        <v>1446.7</v>
      </c>
      <c r="W125" s="43">
        <v>1448.4</v>
      </c>
      <c r="X125" s="43">
        <v>1405.3</v>
      </c>
      <c r="Y125" s="43">
        <v>1480</v>
      </c>
      <c r="Z125" s="43">
        <v>1405.5</v>
      </c>
      <c r="AA125" s="43">
        <v>1449.4</v>
      </c>
      <c r="AB125" s="43">
        <v>1419.2</v>
      </c>
      <c r="AC125" s="43">
        <v>1403.5</v>
      </c>
      <c r="AD125" s="43">
        <v>1432.2</v>
      </c>
      <c r="AE125" s="43">
        <v>1379.7</v>
      </c>
      <c r="AF125" s="43">
        <v>1387.6</v>
      </c>
      <c r="AG125" s="43">
        <v>1382.2</v>
      </c>
      <c r="AH125" s="43">
        <v>1324.8</v>
      </c>
      <c r="AI125" s="43">
        <v>1287.5</v>
      </c>
      <c r="AJ125" s="43">
        <v>1301.9</v>
      </c>
      <c r="AK125" s="43">
        <v>1340.6</v>
      </c>
      <c r="AL125" s="43">
        <v>1316</v>
      </c>
      <c r="AM125" s="43">
        <v>1324.9</v>
      </c>
      <c r="AN125" s="43">
        <v>1325.3</v>
      </c>
      <c r="AO125" s="43">
        <v>1274.8</v>
      </c>
      <c r="AP125" s="43">
        <v>1252.4</v>
      </c>
      <c r="AQ125" s="43">
        <v>1248</v>
      </c>
      <c r="AR125" s="43">
        <v>1198.2</v>
      </c>
      <c r="AS125" s="43">
        <v>1193.9</v>
      </c>
      <c r="AT125" s="43">
        <v>1260.3</v>
      </c>
      <c r="AU125" s="43">
        <v>1184.4</v>
      </c>
      <c r="AV125" s="43">
        <v>1094.4</v>
      </c>
      <c r="AW125" s="43">
        <v>1093.5</v>
      </c>
      <c r="AX125" s="43">
        <v>1116.9</v>
      </c>
      <c r="AY125" s="43">
        <v>1070.4</v>
      </c>
      <c r="AZ125" s="43">
        <v>1074.6</v>
      </c>
      <c r="BA125" s="43">
        <v>1013.1</v>
      </c>
      <c r="BB125" s="43">
        <v>1006.7</v>
      </c>
      <c r="BC125" s="43">
        <v>970.8</v>
      </c>
      <c r="BD125" s="43">
        <v>958.3</v>
      </c>
      <c r="BE125" s="43" t="s">
        <v>161</v>
      </c>
    </row>
    <row r="126" spans="1:57" ht="18" thickBot="1" thickTop="1">
      <c r="A126" s="48">
        <v>5</v>
      </c>
      <c r="B126" s="49"/>
      <c r="C126" s="51" t="str">
        <f>INDEX('[2]sex'!$D$3:$D$176,MATCH(D126,'[2]sex'!$B$3:$B$176,0))</f>
        <v>females</v>
      </c>
      <c r="D126" s="47" t="s">
        <v>166</v>
      </c>
      <c r="E126" s="52" t="str">
        <f>INDEX('[2]world'!$D$3:$D$400,MATCH(F126,'[2]world'!$B$3:$B$400,0))</f>
        <v>ISL</v>
      </c>
      <c r="F126" s="42" t="s">
        <v>138</v>
      </c>
      <c r="G126" s="43">
        <v>1199.2</v>
      </c>
      <c r="H126" s="43">
        <v>1089.9</v>
      </c>
      <c r="I126" s="43">
        <v>1108.6</v>
      </c>
      <c r="J126" s="43">
        <v>1112.7</v>
      </c>
      <c r="K126" s="43">
        <v>1067.9</v>
      </c>
      <c r="L126" s="43">
        <v>1084.7</v>
      </c>
      <c r="M126" s="43">
        <v>1075.3</v>
      </c>
      <c r="N126" s="43">
        <v>1082</v>
      </c>
      <c r="O126" s="43">
        <v>1118.4</v>
      </c>
      <c r="P126" s="43">
        <v>1140.2</v>
      </c>
      <c r="Q126" s="43">
        <v>1093.4</v>
      </c>
      <c r="R126" s="43">
        <v>1068.7</v>
      </c>
      <c r="S126" s="43">
        <v>1038.7</v>
      </c>
      <c r="T126" s="43">
        <v>999.3</v>
      </c>
      <c r="U126" s="43">
        <v>949</v>
      </c>
      <c r="V126" s="43">
        <v>878.3</v>
      </c>
      <c r="W126" s="43">
        <v>826</v>
      </c>
      <c r="X126" s="43">
        <v>832.5</v>
      </c>
      <c r="Y126" s="43">
        <v>805.9</v>
      </c>
      <c r="Z126" s="43">
        <v>832.8</v>
      </c>
      <c r="AA126" s="43">
        <v>808.9</v>
      </c>
      <c r="AB126" s="43">
        <v>875.1</v>
      </c>
      <c r="AC126" s="43">
        <v>841.5</v>
      </c>
      <c r="AD126" s="43">
        <v>797.8</v>
      </c>
      <c r="AE126" s="43">
        <v>802.2</v>
      </c>
      <c r="AF126" s="43">
        <v>844</v>
      </c>
      <c r="AG126" s="43">
        <v>784.2</v>
      </c>
      <c r="AH126" s="43">
        <v>831.3</v>
      </c>
      <c r="AI126" s="43">
        <v>864.9</v>
      </c>
      <c r="AJ126" s="43">
        <v>834.6</v>
      </c>
      <c r="AK126" s="43">
        <v>783</v>
      </c>
      <c r="AL126" s="43">
        <v>762.7</v>
      </c>
      <c r="AM126" s="43">
        <v>810.1</v>
      </c>
      <c r="AN126" s="43">
        <v>820.3</v>
      </c>
      <c r="AO126" s="43">
        <v>759.6</v>
      </c>
      <c r="AP126" s="43">
        <v>848.7</v>
      </c>
      <c r="AQ126" s="43">
        <v>798.7</v>
      </c>
      <c r="AR126" s="43">
        <v>758.7</v>
      </c>
      <c r="AS126" s="43">
        <v>757.2</v>
      </c>
      <c r="AT126" s="43">
        <v>798</v>
      </c>
      <c r="AU126" s="43">
        <v>771</v>
      </c>
      <c r="AV126" s="43">
        <v>651.2</v>
      </c>
      <c r="AW126" s="43">
        <v>705</v>
      </c>
      <c r="AX126" s="43">
        <v>714.6</v>
      </c>
      <c r="AY126" s="43">
        <v>649.5</v>
      </c>
      <c r="AZ126" s="43">
        <v>655.9</v>
      </c>
      <c r="BA126" s="43">
        <v>674.3</v>
      </c>
      <c r="BB126" s="43">
        <v>653.6</v>
      </c>
      <c r="BC126" s="43">
        <v>677</v>
      </c>
      <c r="BD126" s="43">
        <v>637.6</v>
      </c>
      <c r="BE126" s="43" t="s">
        <v>161</v>
      </c>
    </row>
    <row r="127" spans="1:57" ht="18" thickBot="1" thickTop="1">
      <c r="A127" s="48">
        <v>5</v>
      </c>
      <c r="B127" s="49"/>
      <c r="C127" s="51" t="str">
        <f>INDEX('[2]sex'!$D$3:$D$176,MATCH(D127,'[2]sex'!$B$3:$B$176,0))</f>
        <v>females</v>
      </c>
      <c r="D127" s="47" t="s">
        <v>166</v>
      </c>
      <c r="E127" s="52" t="str">
        <f>INDEX('[2]world'!$D$3:$D$400,MATCH(F127,'[2]world'!$B$3:$B$400,0))</f>
        <v>IR</v>
      </c>
      <c r="F127" s="42" t="s">
        <v>139</v>
      </c>
      <c r="G127" s="43">
        <v>1493.3</v>
      </c>
      <c r="H127" s="43">
        <v>1561.8</v>
      </c>
      <c r="I127" s="43">
        <v>1503.1</v>
      </c>
      <c r="J127" s="43">
        <v>1512.5</v>
      </c>
      <c r="K127" s="43">
        <v>1440.8</v>
      </c>
      <c r="L127" s="43">
        <v>1440.4</v>
      </c>
      <c r="M127" s="43">
        <v>1524.9</v>
      </c>
      <c r="N127" s="43">
        <v>1358.4</v>
      </c>
      <c r="O127" s="43">
        <v>1437</v>
      </c>
      <c r="P127" s="43">
        <v>1451.4</v>
      </c>
      <c r="Q127" s="43">
        <v>1421.4</v>
      </c>
      <c r="R127" s="43">
        <v>1344.2</v>
      </c>
      <c r="S127" s="43">
        <v>1432.3</v>
      </c>
      <c r="T127" s="43">
        <v>1400.9</v>
      </c>
      <c r="U127" s="43">
        <v>1454.8</v>
      </c>
      <c r="V127" s="43">
        <v>1361.7</v>
      </c>
      <c r="W127" s="43">
        <v>1377</v>
      </c>
      <c r="X127" s="43">
        <v>1332</v>
      </c>
      <c r="Y127" s="43">
        <v>1330.5</v>
      </c>
      <c r="Z127" s="43">
        <v>1289.2</v>
      </c>
      <c r="AA127" s="43">
        <v>1280.7</v>
      </c>
      <c r="AB127" s="43">
        <v>1234.8</v>
      </c>
      <c r="AC127" s="43">
        <v>1212.2</v>
      </c>
      <c r="AD127" s="43">
        <v>1244.3</v>
      </c>
      <c r="AE127" s="43">
        <v>1154.5</v>
      </c>
      <c r="AF127" s="43">
        <v>1180.9</v>
      </c>
      <c r="AG127" s="43">
        <v>1203.9</v>
      </c>
      <c r="AH127" s="43">
        <v>1097.7</v>
      </c>
      <c r="AI127" s="43">
        <v>1115</v>
      </c>
      <c r="AJ127" s="43">
        <v>1114.5</v>
      </c>
      <c r="AK127" s="43">
        <v>1056.4</v>
      </c>
      <c r="AL127" s="43">
        <v>1051.7</v>
      </c>
      <c r="AM127" s="43">
        <v>1008.8</v>
      </c>
      <c r="AN127" s="43">
        <v>1034.6</v>
      </c>
      <c r="AO127" s="43">
        <v>1002.9</v>
      </c>
      <c r="AP127" s="43">
        <v>1017.8</v>
      </c>
      <c r="AQ127" s="43">
        <v>991.3</v>
      </c>
      <c r="AR127" s="43">
        <v>976.8</v>
      </c>
      <c r="AS127" s="43">
        <v>955.1</v>
      </c>
      <c r="AT127" s="43">
        <v>983</v>
      </c>
      <c r="AU127" s="43">
        <v>939</v>
      </c>
      <c r="AV127" s="43">
        <v>879.9</v>
      </c>
      <c r="AW127" s="43">
        <v>849.4</v>
      </c>
      <c r="AX127" s="43">
        <v>826.9</v>
      </c>
      <c r="AY127" s="43">
        <v>788.3</v>
      </c>
      <c r="AZ127" s="43">
        <v>764.2</v>
      </c>
      <c r="BA127" s="43">
        <v>756.3</v>
      </c>
      <c r="BB127" s="43">
        <v>733</v>
      </c>
      <c r="BC127" s="43">
        <v>716.2</v>
      </c>
      <c r="BD127" s="43">
        <v>703.4</v>
      </c>
      <c r="BE127" s="43">
        <v>653</v>
      </c>
    </row>
    <row r="128" spans="1:57" ht="18" thickBot="1" thickTop="1">
      <c r="A128" s="48">
        <v>5</v>
      </c>
      <c r="B128" s="49"/>
      <c r="C128" s="51" t="str">
        <f>INDEX('[2]sex'!$D$3:$D$176,MATCH(D128,'[2]sex'!$B$3:$B$176,0))</f>
        <v>females</v>
      </c>
      <c r="D128" s="47" t="s">
        <v>166</v>
      </c>
      <c r="E128" s="52" t="str">
        <f>INDEX('[2]world'!$D$3:$D$400,MATCH(F128,'[2]world'!$B$3:$B$400,0))</f>
        <v>Isr</v>
      </c>
      <c r="F128" s="42" t="s">
        <v>140</v>
      </c>
      <c r="G128" s="43" t="s">
        <v>161</v>
      </c>
      <c r="H128" s="43" t="s">
        <v>161</v>
      </c>
      <c r="I128" s="43" t="s">
        <v>161</v>
      </c>
      <c r="J128" s="43" t="s">
        <v>161</v>
      </c>
      <c r="K128" s="43" t="s">
        <v>161</v>
      </c>
      <c r="L128" s="43" t="s">
        <v>161</v>
      </c>
      <c r="M128" s="43" t="s">
        <v>161</v>
      </c>
      <c r="N128" s="43" t="s">
        <v>161</v>
      </c>
      <c r="O128" s="43" t="s">
        <v>161</v>
      </c>
      <c r="P128" s="43" t="s">
        <v>161</v>
      </c>
      <c r="Q128" s="43" t="s">
        <v>161</v>
      </c>
      <c r="R128" s="43" t="s">
        <v>161</v>
      </c>
      <c r="S128" s="43" t="s">
        <v>161</v>
      </c>
      <c r="T128" s="43" t="s">
        <v>161</v>
      </c>
      <c r="U128" s="43" t="s">
        <v>161</v>
      </c>
      <c r="V128" s="43">
        <v>1262.5</v>
      </c>
      <c r="W128" s="43">
        <v>1194</v>
      </c>
      <c r="X128" s="43">
        <v>1241.1</v>
      </c>
      <c r="Y128" s="43">
        <v>1198.9</v>
      </c>
      <c r="Z128" s="43">
        <v>1204.6</v>
      </c>
      <c r="AA128" s="43">
        <v>1217.8</v>
      </c>
      <c r="AB128" s="43">
        <v>1163.5</v>
      </c>
      <c r="AC128" s="43">
        <v>1227</v>
      </c>
      <c r="AD128" s="43">
        <v>1145.9</v>
      </c>
      <c r="AE128" s="43">
        <v>1113.8</v>
      </c>
      <c r="AF128" s="43">
        <v>1102</v>
      </c>
      <c r="AG128" s="43">
        <v>1109.1</v>
      </c>
      <c r="AH128" s="43">
        <v>1081.1</v>
      </c>
      <c r="AI128" s="43">
        <v>1051.6</v>
      </c>
      <c r="AJ128" s="43">
        <v>1001.8</v>
      </c>
      <c r="AK128" s="43">
        <v>962.9</v>
      </c>
      <c r="AL128" s="43">
        <v>968.9</v>
      </c>
      <c r="AM128" s="43">
        <v>979.7</v>
      </c>
      <c r="AN128" s="43">
        <v>931.7</v>
      </c>
      <c r="AO128" s="43">
        <v>902.6</v>
      </c>
      <c r="AP128" s="43">
        <v>925.5</v>
      </c>
      <c r="AQ128" s="43">
        <v>839.8</v>
      </c>
      <c r="AR128" s="43">
        <v>839</v>
      </c>
      <c r="AS128" s="43">
        <v>838.2</v>
      </c>
      <c r="AT128" s="43">
        <v>823.8</v>
      </c>
      <c r="AU128" s="43">
        <v>796.8</v>
      </c>
      <c r="AV128" s="43">
        <v>757.6</v>
      </c>
      <c r="AW128" s="43">
        <v>773.1</v>
      </c>
      <c r="AX128" s="43">
        <v>760.7</v>
      </c>
      <c r="AY128" s="43">
        <v>731.3</v>
      </c>
      <c r="AZ128" s="43">
        <v>742.2</v>
      </c>
      <c r="BA128" s="43">
        <v>716.7</v>
      </c>
      <c r="BB128" s="43">
        <v>717.2</v>
      </c>
      <c r="BC128" s="43">
        <v>679.8</v>
      </c>
      <c r="BD128" s="43">
        <v>627.7</v>
      </c>
      <c r="BE128" s="43" t="s">
        <v>161</v>
      </c>
    </row>
    <row r="129" spans="1:57" ht="18" thickBot="1" thickTop="1">
      <c r="A129" s="48">
        <v>5</v>
      </c>
      <c r="B129" s="49"/>
      <c r="C129" s="51" t="str">
        <f>INDEX('[2]sex'!$D$3:$D$176,MATCH(D129,'[2]sex'!$B$3:$B$176,0))</f>
        <v>females</v>
      </c>
      <c r="D129" s="47" t="s">
        <v>166</v>
      </c>
      <c r="E129" s="52" t="str">
        <f>INDEX('[2]world'!$D$3:$D$400,MATCH(F129,'[2]world'!$B$3:$B$400,0))</f>
        <v>IT</v>
      </c>
      <c r="F129" s="42" t="s">
        <v>141</v>
      </c>
      <c r="G129" s="43">
        <v>1389.8</v>
      </c>
      <c r="H129" s="43">
        <v>1278.7</v>
      </c>
      <c r="I129" s="43">
        <v>1368.6</v>
      </c>
      <c r="J129" s="43">
        <v>1357</v>
      </c>
      <c r="K129" s="43">
        <v>1276.6</v>
      </c>
      <c r="L129" s="43">
        <v>1346.1</v>
      </c>
      <c r="M129" s="43">
        <v>1227.4</v>
      </c>
      <c r="N129" s="43">
        <v>1258</v>
      </c>
      <c r="O129" s="43">
        <v>1304.1</v>
      </c>
      <c r="P129" s="43">
        <v>1267.7</v>
      </c>
      <c r="Q129" s="43">
        <v>1197.5</v>
      </c>
      <c r="R129" s="43">
        <v>1178.9</v>
      </c>
      <c r="S129" s="43">
        <v>1167.3</v>
      </c>
      <c r="T129" s="43">
        <v>1231.8</v>
      </c>
      <c r="U129" s="43">
        <v>1137</v>
      </c>
      <c r="V129" s="43">
        <v>1156.6</v>
      </c>
      <c r="W129" s="43">
        <v>1121.5</v>
      </c>
      <c r="X129" s="43">
        <v>1090.7</v>
      </c>
      <c r="Y129" s="43">
        <v>1045</v>
      </c>
      <c r="Z129" s="43">
        <v>1016</v>
      </c>
      <c r="AA129" s="43">
        <v>1024.7</v>
      </c>
      <c r="AB129" s="43">
        <v>979.7</v>
      </c>
      <c r="AC129" s="43">
        <v>999</v>
      </c>
      <c r="AD129" s="43">
        <v>1041.4</v>
      </c>
      <c r="AE129" s="43">
        <v>952.8</v>
      </c>
      <c r="AF129" s="43">
        <v>955.6</v>
      </c>
      <c r="AG129" s="43">
        <v>925.8</v>
      </c>
      <c r="AH129" s="43">
        <v>879.3</v>
      </c>
      <c r="AI129" s="43">
        <v>871.1</v>
      </c>
      <c r="AJ129" s="43">
        <v>833.4</v>
      </c>
      <c r="AK129" s="43">
        <v>832.7</v>
      </c>
      <c r="AL129" s="43">
        <v>827.4</v>
      </c>
      <c r="AM129" s="43">
        <v>813.3</v>
      </c>
      <c r="AN129" s="43">
        <v>802.2</v>
      </c>
      <c r="AO129" s="43">
        <v>788.9</v>
      </c>
      <c r="AP129" s="43">
        <v>770.3</v>
      </c>
      <c r="AQ129" s="43">
        <v>744.8</v>
      </c>
      <c r="AR129" s="43">
        <v>737.7</v>
      </c>
      <c r="AS129" s="43">
        <v>737.9</v>
      </c>
      <c r="AT129" s="43">
        <v>716.9</v>
      </c>
      <c r="AU129" s="43">
        <v>696.8</v>
      </c>
      <c r="AV129" s="43">
        <v>671.6</v>
      </c>
      <c r="AW129" s="43">
        <v>657.3</v>
      </c>
      <c r="AX129" s="43">
        <v>689.5</v>
      </c>
      <c r="AY129" s="43" t="s">
        <v>161</v>
      </c>
      <c r="AZ129" s="43" t="s">
        <v>161</v>
      </c>
      <c r="BA129" s="43">
        <v>603.1</v>
      </c>
      <c r="BB129" s="43">
        <v>602.2</v>
      </c>
      <c r="BC129" s="43">
        <v>594</v>
      </c>
      <c r="BD129" s="43">
        <v>586.8</v>
      </c>
      <c r="BE129" s="43" t="s">
        <v>161</v>
      </c>
    </row>
    <row r="130" spans="1:57" ht="18" thickBot="1" thickTop="1">
      <c r="A130" s="48">
        <v>5</v>
      </c>
      <c r="B130" s="49"/>
      <c r="C130" s="51" t="str">
        <f>INDEX('[2]sex'!$D$3:$D$176,MATCH(D130,'[2]sex'!$B$3:$B$176,0))</f>
        <v>females</v>
      </c>
      <c r="D130" s="47" t="s">
        <v>166</v>
      </c>
      <c r="E130" s="52" t="str">
        <f>INDEX('[2]world'!$D$3:$D$400,MATCH(F130,'[2]world'!$B$3:$B$400,0))</f>
        <v>Jap</v>
      </c>
      <c r="F130" s="42" t="s">
        <v>142</v>
      </c>
      <c r="G130" s="43">
        <v>1548</v>
      </c>
      <c r="H130" s="43">
        <v>1486.8</v>
      </c>
      <c r="I130" s="43">
        <v>1509.9</v>
      </c>
      <c r="J130" s="43">
        <v>1396.1</v>
      </c>
      <c r="K130" s="43">
        <v>1373.1</v>
      </c>
      <c r="L130" s="43">
        <v>1428.5</v>
      </c>
      <c r="M130" s="43">
        <v>1330.1</v>
      </c>
      <c r="N130" s="43">
        <v>1304.9</v>
      </c>
      <c r="O130" s="43">
        <v>1298.5</v>
      </c>
      <c r="P130" s="43">
        <v>1260.2</v>
      </c>
      <c r="Q130" s="43">
        <v>1285.5</v>
      </c>
      <c r="R130" s="43">
        <v>1182.5</v>
      </c>
      <c r="S130" s="43">
        <v>1134.9</v>
      </c>
      <c r="T130" s="43">
        <v>1171.6</v>
      </c>
      <c r="U130" s="43">
        <v>1154.1</v>
      </c>
      <c r="V130" s="43">
        <v>1087.4</v>
      </c>
      <c r="W130" s="43">
        <v>1065.4</v>
      </c>
      <c r="X130" s="43">
        <v>1001.7</v>
      </c>
      <c r="Y130" s="43">
        <v>973.3</v>
      </c>
      <c r="Z130" s="43">
        <v>921.2</v>
      </c>
      <c r="AA130" s="43">
        <v>920.5</v>
      </c>
      <c r="AB130" s="43">
        <v>901.5</v>
      </c>
      <c r="AC130" s="43">
        <v>844.6</v>
      </c>
      <c r="AD130" s="43">
        <v>846.2</v>
      </c>
      <c r="AE130" s="43">
        <v>811.5</v>
      </c>
      <c r="AF130" s="43">
        <v>790.5</v>
      </c>
      <c r="AG130" s="43">
        <v>753.7</v>
      </c>
      <c r="AH130" s="43">
        <v>716.9</v>
      </c>
      <c r="AI130" s="43">
        <v>733.2</v>
      </c>
      <c r="AJ130" s="43">
        <v>695.9</v>
      </c>
      <c r="AK130" s="43">
        <v>699.1</v>
      </c>
      <c r="AL130" s="43">
        <v>676.1</v>
      </c>
      <c r="AM130" s="43">
        <v>665.2</v>
      </c>
      <c r="AN130" s="43">
        <v>655.8</v>
      </c>
      <c r="AO130" s="43">
        <v>624.8</v>
      </c>
      <c r="AP130" s="43">
        <v>629.9</v>
      </c>
      <c r="AQ130" s="43">
        <v>582.5</v>
      </c>
      <c r="AR130" s="43">
        <v>568.6</v>
      </c>
      <c r="AS130" s="43">
        <v>556.1</v>
      </c>
      <c r="AT130" s="43">
        <v>563.7</v>
      </c>
      <c r="AU130" s="43">
        <v>527.5</v>
      </c>
      <c r="AV130" s="43">
        <v>511.9</v>
      </c>
      <c r="AW130" s="43">
        <v>497.8</v>
      </c>
      <c r="AX130" s="43">
        <v>496.3</v>
      </c>
      <c r="AY130" s="43">
        <v>487.7</v>
      </c>
      <c r="AZ130" s="43">
        <v>491.6</v>
      </c>
      <c r="BA130" s="43">
        <v>477.2</v>
      </c>
      <c r="BB130" s="43">
        <v>469.9</v>
      </c>
      <c r="BC130" s="43">
        <v>468.5</v>
      </c>
      <c r="BD130" s="43">
        <v>451.5</v>
      </c>
      <c r="BE130" s="43">
        <v>459.1</v>
      </c>
    </row>
    <row r="131" spans="1:57" ht="18" thickBot="1" thickTop="1">
      <c r="A131" s="48">
        <v>5</v>
      </c>
      <c r="B131" s="49"/>
      <c r="C131" s="51" t="str">
        <f>INDEX('[2]sex'!$D$3:$D$176,MATCH(D131,'[2]sex'!$B$3:$B$176,0))</f>
        <v>females</v>
      </c>
      <c r="D131" s="47" t="s">
        <v>166</v>
      </c>
      <c r="E131" s="52" t="str">
        <f>INDEX('[2]world'!$D$3:$D$400,MATCH(F131,'[2]world'!$B$3:$B$400,0))</f>
        <v>KR</v>
      </c>
      <c r="F131" s="42" t="s">
        <v>160</v>
      </c>
      <c r="G131" s="43" t="s">
        <v>161</v>
      </c>
      <c r="H131" s="43" t="s">
        <v>161</v>
      </c>
      <c r="I131" s="43" t="s">
        <v>161</v>
      </c>
      <c r="J131" s="43" t="s">
        <v>161</v>
      </c>
      <c r="K131" s="43" t="s">
        <v>161</v>
      </c>
      <c r="L131" s="43" t="s">
        <v>161</v>
      </c>
      <c r="M131" s="43" t="s">
        <v>161</v>
      </c>
      <c r="N131" s="43" t="s">
        <v>161</v>
      </c>
      <c r="O131" s="43" t="s">
        <v>161</v>
      </c>
      <c r="P131" s="43" t="s">
        <v>161</v>
      </c>
      <c r="Q131" s="43" t="s">
        <v>161</v>
      </c>
      <c r="R131" s="43" t="s">
        <v>161</v>
      </c>
      <c r="S131" s="43" t="s">
        <v>161</v>
      </c>
      <c r="T131" s="43" t="s">
        <v>161</v>
      </c>
      <c r="U131" s="43" t="s">
        <v>161</v>
      </c>
      <c r="V131" s="43" t="s">
        <v>161</v>
      </c>
      <c r="W131" s="43" t="s">
        <v>161</v>
      </c>
      <c r="X131" s="43" t="s">
        <v>161</v>
      </c>
      <c r="Y131" s="43" t="s">
        <v>161</v>
      </c>
      <c r="Z131" s="43" t="s">
        <v>161</v>
      </c>
      <c r="AA131" s="43" t="s">
        <v>161</v>
      </c>
      <c r="AB131" s="43" t="s">
        <v>161</v>
      </c>
      <c r="AC131" s="43" t="s">
        <v>161</v>
      </c>
      <c r="AD131" s="43" t="s">
        <v>161</v>
      </c>
      <c r="AE131" s="43" t="s">
        <v>161</v>
      </c>
      <c r="AF131" s="43">
        <v>1030</v>
      </c>
      <c r="AG131" s="43">
        <v>953.9</v>
      </c>
      <c r="AH131" s="43">
        <v>995.1</v>
      </c>
      <c r="AI131" s="43">
        <v>927.2</v>
      </c>
      <c r="AJ131" s="43">
        <v>868.7</v>
      </c>
      <c r="AK131" s="43">
        <v>863</v>
      </c>
      <c r="AL131" s="43">
        <v>855.8</v>
      </c>
      <c r="AM131" s="43">
        <v>886.3</v>
      </c>
      <c r="AN131" s="43">
        <v>955.2</v>
      </c>
      <c r="AO131" s="43">
        <v>1074.4</v>
      </c>
      <c r="AP131" s="43">
        <v>967.3</v>
      </c>
      <c r="AQ131" s="43">
        <v>928.5</v>
      </c>
      <c r="AR131" s="43">
        <v>918.9</v>
      </c>
      <c r="AS131" s="43">
        <v>899.6</v>
      </c>
      <c r="AT131" s="43">
        <v>911.2</v>
      </c>
      <c r="AU131" s="43">
        <v>884.5</v>
      </c>
      <c r="AV131" s="43">
        <v>840.3</v>
      </c>
      <c r="AW131" s="43">
        <v>837.2</v>
      </c>
      <c r="AX131" s="43">
        <v>794.4</v>
      </c>
      <c r="AY131" s="43">
        <v>763.5</v>
      </c>
      <c r="AZ131" s="43">
        <v>735.7</v>
      </c>
      <c r="BA131" s="43">
        <v>703.2</v>
      </c>
      <c r="BB131" s="43">
        <v>674.9</v>
      </c>
      <c r="BC131" s="43">
        <v>634.3</v>
      </c>
      <c r="BD131" s="43">
        <v>600.2</v>
      </c>
      <c r="BE131" s="43">
        <v>593.8</v>
      </c>
    </row>
    <row r="132" spans="1:57" ht="18" thickBot="1" thickTop="1">
      <c r="A132" s="48">
        <v>5</v>
      </c>
      <c r="B132" s="49"/>
      <c r="C132" s="51" t="str">
        <f>INDEX('[2]sex'!$D$3:$D$176,MATCH(D132,'[2]sex'!$B$3:$B$176,0))</f>
        <v>females</v>
      </c>
      <c r="D132" s="47" t="s">
        <v>166</v>
      </c>
      <c r="E132" s="52" t="str">
        <f>INDEX('[2]world'!$D$3:$D$400,MATCH(F132,'[2]world'!$B$3:$B$400,0))</f>
        <v>Lux</v>
      </c>
      <c r="F132" s="42" t="s">
        <v>143</v>
      </c>
      <c r="G132" s="43" t="s">
        <v>161</v>
      </c>
      <c r="H132" s="43" t="s">
        <v>161</v>
      </c>
      <c r="I132" s="43" t="s">
        <v>161</v>
      </c>
      <c r="J132" s="43" t="s">
        <v>161</v>
      </c>
      <c r="K132" s="43" t="s">
        <v>161</v>
      </c>
      <c r="L132" s="43" t="s">
        <v>161</v>
      </c>
      <c r="M132" s="43" t="s">
        <v>161</v>
      </c>
      <c r="N132" s="43">
        <v>1407.8</v>
      </c>
      <c r="O132" s="43">
        <v>1450.7</v>
      </c>
      <c r="P132" s="43">
        <v>1361.1</v>
      </c>
      <c r="Q132" s="43">
        <v>1342.1</v>
      </c>
      <c r="R132" s="43">
        <v>1412.9</v>
      </c>
      <c r="S132" s="43">
        <v>1283.7</v>
      </c>
      <c r="T132" s="43">
        <v>1281.2</v>
      </c>
      <c r="U132" s="43">
        <v>1310.3</v>
      </c>
      <c r="V132" s="43">
        <v>1317.7</v>
      </c>
      <c r="W132" s="43">
        <v>1341.3</v>
      </c>
      <c r="X132" s="43">
        <v>1114.8</v>
      </c>
      <c r="Y132" s="43">
        <v>1257.4</v>
      </c>
      <c r="Z132" s="43">
        <v>1177.9</v>
      </c>
      <c r="AA132" s="43">
        <v>1265.8</v>
      </c>
      <c r="AB132" s="43">
        <v>1188</v>
      </c>
      <c r="AC132" s="43">
        <v>1134.1</v>
      </c>
      <c r="AD132" s="43">
        <v>1167</v>
      </c>
      <c r="AE132" s="43">
        <v>1118</v>
      </c>
      <c r="AF132" s="43">
        <v>1098.2</v>
      </c>
      <c r="AG132" s="43">
        <v>1056.2</v>
      </c>
      <c r="AH132" s="43">
        <v>1085.1</v>
      </c>
      <c r="AI132" s="43">
        <v>939.5</v>
      </c>
      <c r="AJ132" s="43">
        <v>1029.7</v>
      </c>
      <c r="AK132" s="43">
        <v>949.9</v>
      </c>
      <c r="AL132" s="43">
        <v>909.5</v>
      </c>
      <c r="AM132" s="43">
        <v>921</v>
      </c>
      <c r="AN132" s="43">
        <v>899.5</v>
      </c>
      <c r="AO132" s="43">
        <v>822.6</v>
      </c>
      <c r="AP132" s="43">
        <v>777.8</v>
      </c>
      <c r="AQ132" s="43">
        <v>789.4</v>
      </c>
      <c r="AR132" s="43">
        <v>808.8</v>
      </c>
      <c r="AS132" s="43">
        <v>768</v>
      </c>
      <c r="AT132" s="43">
        <v>740.6</v>
      </c>
      <c r="AU132" s="43">
        <v>730.9</v>
      </c>
      <c r="AV132" s="43">
        <v>774.4</v>
      </c>
      <c r="AW132" s="43">
        <v>752.6</v>
      </c>
      <c r="AX132" s="43">
        <v>817.5</v>
      </c>
      <c r="AY132" s="43">
        <v>694.2</v>
      </c>
      <c r="AZ132" s="43">
        <v>723.2</v>
      </c>
      <c r="BA132" s="43">
        <v>725.2</v>
      </c>
      <c r="BB132" s="43">
        <v>714.6</v>
      </c>
      <c r="BC132" s="43">
        <v>657.1</v>
      </c>
      <c r="BD132" s="43">
        <v>638.3</v>
      </c>
      <c r="BE132" s="43" t="s">
        <v>161</v>
      </c>
    </row>
    <row r="133" spans="1:57" ht="18" thickBot="1" thickTop="1">
      <c r="A133" s="48">
        <v>5</v>
      </c>
      <c r="B133" s="49"/>
      <c r="C133" s="51" t="str">
        <f>INDEX('[2]sex'!$D$3:$D$176,MATCH(D133,'[2]sex'!$B$3:$B$176,0))</f>
        <v>females</v>
      </c>
      <c r="D133" s="47" t="s">
        <v>166</v>
      </c>
      <c r="E133" s="52" t="str">
        <f>INDEX('[2]world'!$D$3:$D$400,MATCH(F133,'[2]world'!$B$3:$B$400,0))</f>
        <v>Mex</v>
      </c>
      <c r="F133" s="42" t="s">
        <v>144</v>
      </c>
      <c r="G133" s="43" t="s">
        <v>161</v>
      </c>
      <c r="H133" s="43" t="s">
        <v>161</v>
      </c>
      <c r="I133" s="43" t="s">
        <v>161</v>
      </c>
      <c r="J133" s="43" t="s">
        <v>161</v>
      </c>
      <c r="K133" s="43" t="s">
        <v>161</v>
      </c>
      <c r="L133" s="43" t="s">
        <v>161</v>
      </c>
      <c r="M133" s="43" t="s">
        <v>161</v>
      </c>
      <c r="N133" s="43" t="s">
        <v>161</v>
      </c>
      <c r="O133" s="43" t="s">
        <v>161</v>
      </c>
      <c r="P133" s="43">
        <v>1591.3</v>
      </c>
      <c r="Q133" s="43">
        <v>1561.8</v>
      </c>
      <c r="R133" s="43">
        <v>1453.4</v>
      </c>
      <c r="S133" s="43">
        <v>1445.9</v>
      </c>
      <c r="T133" s="43">
        <v>1413.8</v>
      </c>
      <c r="U133" s="43" t="s">
        <v>161</v>
      </c>
      <c r="V133" s="43" t="s">
        <v>161</v>
      </c>
      <c r="W133" s="43" t="s">
        <v>161</v>
      </c>
      <c r="X133" s="43" t="s">
        <v>161</v>
      </c>
      <c r="Y133" s="43" t="s">
        <v>161</v>
      </c>
      <c r="Z133" s="43" t="s">
        <v>161</v>
      </c>
      <c r="AA133" s="43" t="s">
        <v>161</v>
      </c>
      <c r="AB133" s="43">
        <v>1366.2</v>
      </c>
      <c r="AC133" s="43">
        <v>1335.9</v>
      </c>
      <c r="AD133" s="43">
        <v>1444.2</v>
      </c>
      <c r="AE133" s="43" t="s">
        <v>161</v>
      </c>
      <c r="AF133" s="43">
        <v>1293.2</v>
      </c>
      <c r="AG133" s="43">
        <v>1254</v>
      </c>
      <c r="AH133" s="43">
        <v>1239.2</v>
      </c>
      <c r="AI133" s="43">
        <v>1235.1</v>
      </c>
      <c r="AJ133" s="43">
        <v>1202.1</v>
      </c>
      <c r="AK133" s="43">
        <v>1023.5</v>
      </c>
      <c r="AL133" s="43">
        <v>994</v>
      </c>
      <c r="AM133" s="43">
        <v>965.1</v>
      </c>
      <c r="AN133" s="43">
        <v>966.6</v>
      </c>
      <c r="AO133" s="43">
        <v>949.6</v>
      </c>
      <c r="AP133" s="43">
        <v>972.1</v>
      </c>
      <c r="AQ133" s="43">
        <v>965.4</v>
      </c>
      <c r="AR133" s="43">
        <v>941.4</v>
      </c>
      <c r="AS133" s="43">
        <v>926.7</v>
      </c>
      <c r="AT133" s="43">
        <v>907.9</v>
      </c>
      <c r="AU133" s="43">
        <v>875.1</v>
      </c>
      <c r="AV133" s="43">
        <v>864.4</v>
      </c>
      <c r="AW133" s="43">
        <v>868.3</v>
      </c>
      <c r="AX133" s="43">
        <v>875.7</v>
      </c>
      <c r="AY133" s="43">
        <v>853.2</v>
      </c>
      <c r="AZ133" s="43">
        <v>877.6</v>
      </c>
      <c r="BA133" s="43">
        <v>835.4</v>
      </c>
      <c r="BB133" s="43">
        <v>822.4</v>
      </c>
      <c r="BC133" s="43">
        <v>843.3</v>
      </c>
      <c r="BD133" s="43">
        <v>828.3</v>
      </c>
      <c r="BE133" s="43">
        <v>854.5</v>
      </c>
    </row>
    <row r="134" spans="1:57" ht="18" thickBot="1" thickTop="1">
      <c r="A134" s="48">
        <v>5</v>
      </c>
      <c r="B134" s="49"/>
      <c r="C134" s="51" t="str">
        <f>INDEX('[2]sex'!$D$3:$D$176,MATCH(D134,'[2]sex'!$B$3:$B$176,0))</f>
        <v>females</v>
      </c>
      <c r="D134" s="47" t="s">
        <v>166</v>
      </c>
      <c r="E134" s="52" t="str">
        <f>INDEX('[2]world'!$D$3:$D$400,MATCH(F134,'[2]world'!$B$3:$B$400,0))</f>
        <v>ND</v>
      </c>
      <c r="F134" s="42" t="s">
        <v>145</v>
      </c>
      <c r="G134" s="43">
        <v>1232</v>
      </c>
      <c r="H134" s="43">
        <v>1186</v>
      </c>
      <c r="I134" s="43">
        <v>1222.2</v>
      </c>
      <c r="J134" s="43">
        <v>1205.4</v>
      </c>
      <c r="K134" s="43">
        <v>1125.4</v>
      </c>
      <c r="L134" s="43">
        <v>1152.4</v>
      </c>
      <c r="M134" s="43">
        <v>1159.9</v>
      </c>
      <c r="N134" s="43">
        <v>1098.5</v>
      </c>
      <c r="O134" s="43">
        <v>1135.2</v>
      </c>
      <c r="P134" s="43">
        <v>1136.4</v>
      </c>
      <c r="Q134" s="43">
        <v>1120.4</v>
      </c>
      <c r="R134" s="43">
        <v>1108.9</v>
      </c>
      <c r="S134" s="43">
        <v>1112.9</v>
      </c>
      <c r="T134" s="43">
        <v>1057.5</v>
      </c>
      <c r="U134" s="43">
        <v>1016.6</v>
      </c>
      <c r="V134" s="43">
        <v>1022</v>
      </c>
      <c r="W134" s="43">
        <v>994.5</v>
      </c>
      <c r="X134" s="43">
        <v>928.2</v>
      </c>
      <c r="Y134" s="43">
        <v>938.7</v>
      </c>
      <c r="Z134" s="43">
        <v>899.7</v>
      </c>
      <c r="AA134" s="43">
        <v>881.4</v>
      </c>
      <c r="AB134" s="43">
        <v>873.3</v>
      </c>
      <c r="AC134" s="43">
        <v>865.7</v>
      </c>
      <c r="AD134" s="43">
        <v>853.6</v>
      </c>
      <c r="AE134" s="43">
        <v>852.2</v>
      </c>
      <c r="AF134" s="43">
        <v>857.5</v>
      </c>
      <c r="AG134" s="43">
        <v>863.9</v>
      </c>
      <c r="AH134" s="43">
        <v>821.4</v>
      </c>
      <c r="AI134" s="43">
        <v>820.9</v>
      </c>
      <c r="AJ134" s="43">
        <v>844.7</v>
      </c>
      <c r="AK134" s="43">
        <v>832.6</v>
      </c>
      <c r="AL134" s="43">
        <v>829.3</v>
      </c>
      <c r="AM134" s="43">
        <v>818.7</v>
      </c>
      <c r="AN134" s="43">
        <v>858.1</v>
      </c>
      <c r="AO134" s="43">
        <v>826.5</v>
      </c>
      <c r="AP134" s="43">
        <v>824.5</v>
      </c>
      <c r="AQ134" s="43">
        <v>825.5</v>
      </c>
      <c r="AR134" s="43">
        <v>813.6</v>
      </c>
      <c r="AS134" s="43">
        <v>809.7</v>
      </c>
      <c r="AT134" s="43">
        <v>825.5</v>
      </c>
      <c r="AU134" s="43">
        <v>816.4</v>
      </c>
      <c r="AV134" s="43">
        <v>808.2</v>
      </c>
      <c r="AW134" s="43">
        <v>813.2</v>
      </c>
      <c r="AX134" s="43">
        <v>799.8</v>
      </c>
      <c r="AY134" s="43">
        <v>760</v>
      </c>
      <c r="AZ134" s="43">
        <v>744.6</v>
      </c>
      <c r="BA134" s="43">
        <v>728.7</v>
      </c>
      <c r="BB134" s="43">
        <v>695</v>
      </c>
      <c r="BC134" s="43">
        <v>699.6</v>
      </c>
      <c r="BD134" s="43">
        <v>671.5</v>
      </c>
      <c r="BE134" s="43">
        <v>669.1</v>
      </c>
    </row>
    <row r="135" spans="1:57" ht="18" thickBot="1" thickTop="1">
      <c r="A135" s="48">
        <v>5</v>
      </c>
      <c r="B135" s="49"/>
      <c r="C135" s="51" t="str">
        <f>INDEX('[2]sex'!$D$3:$D$176,MATCH(D135,'[2]sex'!$B$3:$B$176,0))</f>
        <v>females</v>
      </c>
      <c r="D135" s="47" t="s">
        <v>166</v>
      </c>
      <c r="E135" s="52" t="str">
        <f>INDEX('[2]world'!$D$3:$D$400,MATCH(F135,'[2]world'!$B$3:$B$400,0))</f>
        <v>NZ</v>
      </c>
      <c r="F135" s="42" t="s">
        <v>146</v>
      </c>
      <c r="G135" s="43">
        <v>1294.3</v>
      </c>
      <c r="H135" s="43">
        <v>1313</v>
      </c>
      <c r="I135" s="43">
        <v>1293.1</v>
      </c>
      <c r="J135" s="43">
        <v>1290.7</v>
      </c>
      <c r="K135" s="43">
        <v>1310.5</v>
      </c>
      <c r="L135" s="43">
        <v>1300.1</v>
      </c>
      <c r="M135" s="43">
        <v>1284.4</v>
      </c>
      <c r="N135" s="43">
        <v>1229.7</v>
      </c>
      <c r="O135" s="43">
        <v>1278.4</v>
      </c>
      <c r="P135" s="43">
        <v>1256.6</v>
      </c>
      <c r="Q135" s="43">
        <v>1278</v>
      </c>
      <c r="R135" s="43">
        <v>1211.2</v>
      </c>
      <c r="S135" s="43">
        <v>1237.8</v>
      </c>
      <c r="T135" s="43">
        <v>1229.5</v>
      </c>
      <c r="U135" s="43">
        <v>1208.5</v>
      </c>
      <c r="V135" s="43">
        <v>1175.1</v>
      </c>
      <c r="W135" s="43">
        <v>1188.9</v>
      </c>
      <c r="X135" s="43">
        <v>1202.6</v>
      </c>
      <c r="Y135" s="43">
        <v>1069.3</v>
      </c>
      <c r="Z135" s="43">
        <v>1080.6</v>
      </c>
      <c r="AA135" s="43">
        <v>1150.3</v>
      </c>
      <c r="AB135" s="43">
        <v>1023.8</v>
      </c>
      <c r="AC135" s="43">
        <v>1019.9</v>
      </c>
      <c r="AD135" s="43">
        <v>1020.9</v>
      </c>
      <c r="AE135" s="43">
        <v>964.4</v>
      </c>
      <c r="AF135" s="43">
        <v>1060.9</v>
      </c>
      <c r="AG135" s="43">
        <v>991.6</v>
      </c>
      <c r="AH135" s="43">
        <v>1004.9</v>
      </c>
      <c r="AI135" s="43">
        <v>981.1</v>
      </c>
      <c r="AJ135" s="43">
        <v>952</v>
      </c>
      <c r="AK135" s="43">
        <v>913.3</v>
      </c>
      <c r="AL135" s="43">
        <v>886.3</v>
      </c>
      <c r="AM135" s="43">
        <v>866</v>
      </c>
      <c r="AN135" s="43">
        <v>868.2</v>
      </c>
      <c r="AO135" s="43">
        <v>840.7</v>
      </c>
      <c r="AP135" s="43">
        <v>851.1</v>
      </c>
      <c r="AQ135" s="43">
        <v>858.8</v>
      </c>
      <c r="AR135" s="43">
        <v>807.3</v>
      </c>
      <c r="AS135" s="43">
        <v>758.3</v>
      </c>
      <c r="AT135" s="43">
        <v>797.4</v>
      </c>
      <c r="AU135" s="43">
        <v>722.7</v>
      </c>
      <c r="AV135" s="43">
        <v>760</v>
      </c>
      <c r="AW135" s="43">
        <v>752.7</v>
      </c>
      <c r="AX135" s="43">
        <v>729.2</v>
      </c>
      <c r="AY135" s="43">
        <v>739.2</v>
      </c>
      <c r="AZ135" s="43">
        <v>681.5</v>
      </c>
      <c r="BA135" s="43">
        <v>699.6</v>
      </c>
      <c r="BB135" s="43">
        <v>676</v>
      </c>
      <c r="BC135" s="43">
        <v>689.9</v>
      </c>
      <c r="BD135" s="43" t="s">
        <v>161</v>
      </c>
      <c r="BE135" s="43" t="s">
        <v>161</v>
      </c>
    </row>
    <row r="136" spans="1:57" ht="18" thickBot="1" thickTop="1">
      <c r="A136" s="48">
        <v>5</v>
      </c>
      <c r="B136" s="49"/>
      <c r="C136" s="51" t="str">
        <f>INDEX('[2]sex'!$D$3:$D$176,MATCH(D136,'[2]sex'!$B$3:$B$176,0))</f>
        <v>females</v>
      </c>
      <c r="D136" s="47" t="s">
        <v>166</v>
      </c>
      <c r="E136" s="52" t="str">
        <f>INDEX('[2]world'!$D$3:$D$400,MATCH(F136,'[2]world'!$B$3:$B$400,0))</f>
        <v>NOR</v>
      </c>
      <c r="F136" s="42" t="s">
        <v>147</v>
      </c>
      <c r="G136" s="43">
        <v>1206.1</v>
      </c>
      <c r="H136" s="43">
        <v>1172</v>
      </c>
      <c r="I136" s="43">
        <v>1184.3</v>
      </c>
      <c r="J136" s="43">
        <v>1281.8</v>
      </c>
      <c r="K136" s="43">
        <v>1176.4</v>
      </c>
      <c r="L136" s="43">
        <v>1129.7</v>
      </c>
      <c r="M136" s="43">
        <v>1137.3</v>
      </c>
      <c r="N136" s="43">
        <v>1103.9</v>
      </c>
      <c r="O136" s="43">
        <v>1101.1</v>
      </c>
      <c r="P136" s="43">
        <v>1092.4</v>
      </c>
      <c r="Q136" s="43">
        <v>1066.2</v>
      </c>
      <c r="R136" s="43">
        <v>1069.7</v>
      </c>
      <c r="S136" s="43">
        <v>1057.7</v>
      </c>
      <c r="T136" s="43">
        <v>1036.8</v>
      </c>
      <c r="U136" s="43">
        <v>1020.3</v>
      </c>
      <c r="V136" s="43">
        <v>1005.7</v>
      </c>
      <c r="W136" s="43">
        <v>990.2</v>
      </c>
      <c r="X136" s="43">
        <v>949.6</v>
      </c>
      <c r="Y136" s="43">
        <v>951.8</v>
      </c>
      <c r="Z136" s="43">
        <v>946.8</v>
      </c>
      <c r="AA136" s="43">
        <v>909.7</v>
      </c>
      <c r="AB136" s="43">
        <v>906.8</v>
      </c>
      <c r="AC136" s="43">
        <v>868.3</v>
      </c>
      <c r="AD136" s="43">
        <v>870.4</v>
      </c>
      <c r="AE136" s="43">
        <v>862.9</v>
      </c>
      <c r="AF136" s="43">
        <v>886.6</v>
      </c>
      <c r="AG136" s="43">
        <v>855.1</v>
      </c>
      <c r="AH136" s="43">
        <v>865.2</v>
      </c>
      <c r="AI136" s="43">
        <v>879.6</v>
      </c>
      <c r="AJ136" s="43">
        <v>862.1</v>
      </c>
      <c r="AK136" s="43">
        <v>868.5</v>
      </c>
      <c r="AL136" s="43">
        <v>840.1</v>
      </c>
      <c r="AM136" s="43">
        <v>825.5</v>
      </c>
      <c r="AN136" s="43">
        <v>856.5</v>
      </c>
      <c r="AO136" s="43">
        <v>807.1</v>
      </c>
      <c r="AP136" s="43">
        <v>809.1</v>
      </c>
      <c r="AQ136" s="43">
        <v>786.1</v>
      </c>
      <c r="AR136" s="43">
        <v>793.5</v>
      </c>
      <c r="AS136" s="43">
        <v>772.9</v>
      </c>
      <c r="AT136" s="43">
        <v>785.8</v>
      </c>
      <c r="AU136" s="43">
        <v>765.8</v>
      </c>
      <c r="AV136" s="43">
        <v>755.9</v>
      </c>
      <c r="AW136" s="43">
        <v>761.2</v>
      </c>
      <c r="AX136" s="43">
        <v>726.3</v>
      </c>
      <c r="AY136" s="43">
        <v>695.1</v>
      </c>
      <c r="AZ136" s="43">
        <v>680.3</v>
      </c>
      <c r="BA136" s="43">
        <v>682.6</v>
      </c>
      <c r="BB136" s="43">
        <v>679.1</v>
      </c>
      <c r="BC136" s="43">
        <v>661.9</v>
      </c>
      <c r="BD136" s="43">
        <v>655.5</v>
      </c>
      <c r="BE136" s="43">
        <v>651</v>
      </c>
    </row>
    <row r="137" spans="1:57" ht="18" thickBot="1" thickTop="1">
      <c r="A137" s="48">
        <v>5</v>
      </c>
      <c r="B137" s="49"/>
      <c r="C137" s="51" t="str">
        <f>INDEX('[2]sex'!$D$3:$D$176,MATCH(D137,'[2]sex'!$B$3:$B$176,0))</f>
        <v>females</v>
      </c>
      <c r="D137" s="47" t="s">
        <v>166</v>
      </c>
      <c r="E137" s="52" t="str">
        <f>INDEX('[2]world'!$D$3:$D$400,MATCH(F137,'[2]world'!$B$3:$B$400,0))</f>
        <v>PL</v>
      </c>
      <c r="F137" s="42" t="s">
        <v>148</v>
      </c>
      <c r="G137" s="43">
        <v>1369</v>
      </c>
      <c r="H137" s="43">
        <v>1315</v>
      </c>
      <c r="I137" s="43">
        <v>1406.8</v>
      </c>
      <c r="J137" s="43">
        <v>1346.4</v>
      </c>
      <c r="K137" s="43">
        <v>1386.6</v>
      </c>
      <c r="L137" s="43">
        <v>1330.6</v>
      </c>
      <c r="M137" s="43">
        <v>1286.7</v>
      </c>
      <c r="N137" s="43">
        <v>1362.6</v>
      </c>
      <c r="O137" s="43">
        <v>1179.2</v>
      </c>
      <c r="P137" s="43">
        <v>1258.7</v>
      </c>
      <c r="Q137" s="43">
        <v>1399.7</v>
      </c>
      <c r="R137" s="43">
        <v>1323.2</v>
      </c>
      <c r="S137" s="43">
        <v>1223.5</v>
      </c>
      <c r="T137" s="43">
        <v>1236.1</v>
      </c>
      <c r="U137" s="43">
        <v>1173.4</v>
      </c>
      <c r="V137" s="43">
        <v>1204.2</v>
      </c>
      <c r="W137" s="43">
        <v>1201.7</v>
      </c>
      <c r="X137" s="43">
        <v>1185.3</v>
      </c>
      <c r="Y137" s="43">
        <v>1199.5</v>
      </c>
      <c r="Z137" s="43">
        <v>1175.9</v>
      </c>
      <c r="AA137" s="43">
        <v>1310.5</v>
      </c>
      <c r="AB137" s="43">
        <v>1211.4</v>
      </c>
      <c r="AC137" s="43">
        <v>1216.3</v>
      </c>
      <c r="AD137" s="43">
        <v>1205.4</v>
      </c>
      <c r="AE137" s="43">
        <v>1248.3</v>
      </c>
      <c r="AF137" s="43">
        <v>1291.1</v>
      </c>
      <c r="AG137" s="43">
        <v>1245.5</v>
      </c>
      <c r="AH137" s="43">
        <v>1235.7</v>
      </c>
      <c r="AI137" s="43">
        <v>1174.1</v>
      </c>
      <c r="AJ137" s="43">
        <v>1188.3</v>
      </c>
      <c r="AK137" s="43">
        <v>1181.5</v>
      </c>
      <c r="AL137" s="43">
        <v>1215.1</v>
      </c>
      <c r="AM137" s="43">
        <v>1177.5</v>
      </c>
      <c r="AN137" s="43">
        <v>1183.1</v>
      </c>
      <c r="AO137" s="43">
        <v>1156.3</v>
      </c>
      <c r="AP137" s="43">
        <v>1135.2</v>
      </c>
      <c r="AQ137" s="43">
        <v>1136.4</v>
      </c>
      <c r="AR137" s="43" t="s">
        <v>161</v>
      </c>
      <c r="AS137" s="43" t="s">
        <v>161</v>
      </c>
      <c r="AT137" s="43">
        <v>1062.5</v>
      </c>
      <c r="AU137" s="43">
        <v>1008.2</v>
      </c>
      <c r="AV137" s="43">
        <v>977.9</v>
      </c>
      <c r="AW137" s="43">
        <v>947.4</v>
      </c>
      <c r="AX137" s="43">
        <v>960.4</v>
      </c>
      <c r="AY137" s="43">
        <v>922</v>
      </c>
      <c r="AZ137" s="43">
        <v>911</v>
      </c>
      <c r="BA137" s="43">
        <v>878.5</v>
      </c>
      <c r="BB137" s="43">
        <v>867.5</v>
      </c>
      <c r="BC137" s="43">
        <v>850.4</v>
      </c>
      <c r="BD137" s="43">
        <v>844.5</v>
      </c>
      <c r="BE137" s="43">
        <v>806</v>
      </c>
    </row>
    <row r="138" spans="1:57" ht="18" thickBot="1" thickTop="1">
      <c r="A138" s="48">
        <v>5</v>
      </c>
      <c r="B138" s="49"/>
      <c r="C138" s="51" t="str">
        <f>INDEX('[2]sex'!$D$3:$D$176,MATCH(D138,'[2]sex'!$B$3:$B$176,0))</f>
        <v>females</v>
      </c>
      <c r="D138" s="47" t="s">
        <v>166</v>
      </c>
      <c r="E138" s="52" t="str">
        <f>INDEX('[2]world'!$D$3:$D$400,MATCH(F138,'[2]world'!$B$3:$B$400,0))</f>
        <v>PR</v>
      </c>
      <c r="F138" s="42" t="s">
        <v>149</v>
      </c>
      <c r="G138" s="43">
        <v>1546.1</v>
      </c>
      <c r="H138" s="43">
        <v>1538.9</v>
      </c>
      <c r="I138" s="43">
        <v>1504.8</v>
      </c>
      <c r="J138" s="43">
        <v>1556.4</v>
      </c>
      <c r="K138" s="43">
        <v>1545.1</v>
      </c>
      <c r="L138" s="43">
        <v>1494.7</v>
      </c>
      <c r="M138" s="43">
        <v>1601.5</v>
      </c>
      <c r="N138" s="43">
        <v>1531.8</v>
      </c>
      <c r="O138" s="43">
        <v>1521.2</v>
      </c>
      <c r="P138" s="43">
        <v>1673.3</v>
      </c>
      <c r="Q138" s="43">
        <v>1486.7</v>
      </c>
      <c r="R138" s="43">
        <v>1576.5</v>
      </c>
      <c r="S138" s="43">
        <v>1469.4</v>
      </c>
      <c r="T138" s="43">
        <v>1543</v>
      </c>
      <c r="U138" s="43">
        <v>1579.7</v>
      </c>
      <c r="V138" s="43">
        <v>1441.2</v>
      </c>
      <c r="W138" s="43">
        <v>1512.8</v>
      </c>
      <c r="X138" s="43">
        <v>1409.5</v>
      </c>
      <c r="Y138" s="43">
        <v>1459.9</v>
      </c>
      <c r="Z138" s="43">
        <v>1402.9</v>
      </c>
      <c r="AA138" s="43">
        <v>1322.8</v>
      </c>
      <c r="AB138" s="43">
        <v>1207.8</v>
      </c>
      <c r="AC138" s="43">
        <v>1141</v>
      </c>
      <c r="AD138" s="43">
        <v>1187.1</v>
      </c>
      <c r="AE138" s="43">
        <v>1174.5</v>
      </c>
      <c r="AF138" s="43">
        <v>1151.5</v>
      </c>
      <c r="AG138" s="43">
        <v>1104</v>
      </c>
      <c r="AH138" s="43">
        <v>1074.2</v>
      </c>
      <c r="AI138" s="43">
        <v>1073.2</v>
      </c>
      <c r="AJ138" s="43">
        <v>1025.3</v>
      </c>
      <c r="AK138" s="43">
        <v>1073.2</v>
      </c>
      <c r="AL138" s="43">
        <v>1051.7</v>
      </c>
      <c r="AM138" s="43">
        <v>988.3</v>
      </c>
      <c r="AN138" s="43">
        <v>1023.3</v>
      </c>
      <c r="AO138" s="43">
        <v>936</v>
      </c>
      <c r="AP138" s="43">
        <v>952.6</v>
      </c>
      <c r="AQ138" s="43">
        <v>952.7</v>
      </c>
      <c r="AR138" s="43">
        <v>915.8</v>
      </c>
      <c r="AS138" s="43">
        <v>905.5</v>
      </c>
      <c r="AT138" s="43">
        <v>904.8</v>
      </c>
      <c r="AU138" s="43">
        <v>857</v>
      </c>
      <c r="AV138" s="43">
        <v>833.9</v>
      </c>
      <c r="AW138" s="43">
        <v>830.7</v>
      </c>
      <c r="AX138" s="43">
        <v>846.7</v>
      </c>
      <c r="AY138" s="43" t="s">
        <v>161</v>
      </c>
      <c r="AZ138" s="43" t="s">
        <v>161</v>
      </c>
      <c r="BA138" s="43" t="s">
        <v>161</v>
      </c>
      <c r="BB138" s="43">
        <v>731.8</v>
      </c>
      <c r="BC138" s="43">
        <v>722.6</v>
      </c>
      <c r="BD138" s="43">
        <v>710.6</v>
      </c>
      <c r="BE138" s="43">
        <v>694</v>
      </c>
    </row>
    <row r="139" spans="1:57" ht="18" thickBot="1" thickTop="1">
      <c r="A139" s="48">
        <v>5</v>
      </c>
      <c r="B139" s="49"/>
      <c r="C139" s="51" t="str">
        <f>INDEX('[2]sex'!$D$3:$D$176,MATCH(D139,'[2]sex'!$B$3:$B$176,0))</f>
        <v>females</v>
      </c>
      <c r="D139" s="47" t="s">
        <v>166</v>
      </c>
      <c r="E139" s="52" t="str">
        <f>INDEX('[2]world'!$D$3:$D$400,MATCH(F139,'[2]world'!$B$3:$B$400,0))</f>
        <v>SLO</v>
      </c>
      <c r="F139" s="42" t="s">
        <v>150</v>
      </c>
      <c r="G139" s="43" t="s">
        <v>161</v>
      </c>
      <c r="H139" s="43" t="s">
        <v>161</v>
      </c>
      <c r="I139" s="43" t="s">
        <v>161</v>
      </c>
      <c r="J139" s="43" t="s">
        <v>161</v>
      </c>
      <c r="K139" s="43" t="s">
        <v>161</v>
      </c>
      <c r="L139" s="43" t="s">
        <v>161</v>
      </c>
      <c r="M139" s="43" t="s">
        <v>161</v>
      </c>
      <c r="N139" s="43" t="s">
        <v>161</v>
      </c>
      <c r="O139" s="43" t="s">
        <v>161</v>
      </c>
      <c r="P139" s="43" t="s">
        <v>161</v>
      </c>
      <c r="Q139" s="43" t="s">
        <v>161</v>
      </c>
      <c r="R139" s="43" t="s">
        <v>161</v>
      </c>
      <c r="S139" s="43" t="s">
        <v>161</v>
      </c>
      <c r="T139" s="43" t="s">
        <v>161</v>
      </c>
      <c r="U139" s="43" t="s">
        <v>161</v>
      </c>
      <c r="V139" s="43" t="s">
        <v>161</v>
      </c>
      <c r="W139" s="43" t="s">
        <v>161</v>
      </c>
      <c r="X139" s="43" t="s">
        <v>161</v>
      </c>
      <c r="Y139" s="43" t="s">
        <v>161</v>
      </c>
      <c r="Z139" s="43" t="s">
        <v>161</v>
      </c>
      <c r="AA139" s="43" t="s">
        <v>161</v>
      </c>
      <c r="AB139" s="43" t="s">
        <v>161</v>
      </c>
      <c r="AC139" s="43" t="s">
        <v>161</v>
      </c>
      <c r="AD139" s="43" t="s">
        <v>161</v>
      </c>
      <c r="AE139" s="43" t="s">
        <v>161</v>
      </c>
      <c r="AF139" s="43" t="s">
        <v>161</v>
      </c>
      <c r="AG139" s="43" t="s">
        <v>161</v>
      </c>
      <c r="AH139" s="43" t="s">
        <v>161</v>
      </c>
      <c r="AI139" s="43" t="s">
        <v>161</v>
      </c>
      <c r="AJ139" s="43" t="s">
        <v>161</v>
      </c>
      <c r="AK139" s="43" t="s">
        <v>161</v>
      </c>
      <c r="AL139" s="43" t="s">
        <v>161</v>
      </c>
      <c r="AM139" s="43">
        <v>1081.8</v>
      </c>
      <c r="AN139" s="43">
        <v>1070.9</v>
      </c>
      <c r="AO139" s="43">
        <v>1127.7</v>
      </c>
      <c r="AP139" s="43">
        <v>1147</v>
      </c>
      <c r="AQ139" s="43">
        <v>1095.1</v>
      </c>
      <c r="AR139" s="43">
        <v>1106.7</v>
      </c>
      <c r="AS139" s="43">
        <v>1105.3</v>
      </c>
      <c r="AT139" s="43">
        <v>1071.8</v>
      </c>
      <c r="AU139" s="43">
        <v>1067.6</v>
      </c>
      <c r="AV139" s="43">
        <v>1067.1</v>
      </c>
      <c r="AW139" s="43">
        <v>1060.3</v>
      </c>
      <c r="AX139" s="43">
        <v>1072.2</v>
      </c>
      <c r="AY139" s="43">
        <v>1023.2</v>
      </c>
      <c r="AZ139" s="43">
        <v>1040.9</v>
      </c>
      <c r="BA139" s="43">
        <v>1010.1</v>
      </c>
      <c r="BB139" s="43">
        <v>997.6</v>
      </c>
      <c r="BC139" s="43">
        <v>955.3</v>
      </c>
      <c r="BD139" s="43">
        <v>945.2</v>
      </c>
      <c r="BE139" s="43">
        <v>938</v>
      </c>
    </row>
    <row r="140" spans="1:57" ht="18" thickBot="1" thickTop="1">
      <c r="A140" s="48">
        <v>5</v>
      </c>
      <c r="B140" s="49"/>
      <c r="C140" s="51" t="str">
        <f>INDEX('[2]sex'!$D$3:$D$176,MATCH(D140,'[2]sex'!$B$3:$B$176,0))</f>
        <v>females</v>
      </c>
      <c r="D140" s="47" t="s">
        <v>166</v>
      </c>
      <c r="E140" s="52" t="str">
        <f>INDEX('[2]world'!$D$3:$D$400,MATCH(F140,'[2]world'!$B$3:$B$400,0))</f>
        <v>SLN</v>
      </c>
      <c r="F140" s="42" t="s">
        <v>151</v>
      </c>
      <c r="G140" s="43" t="s">
        <v>161</v>
      </c>
      <c r="H140" s="43" t="s">
        <v>161</v>
      </c>
      <c r="I140" s="43" t="s">
        <v>161</v>
      </c>
      <c r="J140" s="43" t="s">
        <v>161</v>
      </c>
      <c r="K140" s="43" t="s">
        <v>161</v>
      </c>
      <c r="L140" s="43" t="s">
        <v>161</v>
      </c>
      <c r="M140" s="43" t="s">
        <v>161</v>
      </c>
      <c r="N140" s="43" t="s">
        <v>161</v>
      </c>
      <c r="O140" s="43" t="s">
        <v>161</v>
      </c>
      <c r="P140" s="43" t="s">
        <v>161</v>
      </c>
      <c r="Q140" s="43" t="s">
        <v>161</v>
      </c>
      <c r="R140" s="43" t="s">
        <v>161</v>
      </c>
      <c r="S140" s="43" t="s">
        <v>161</v>
      </c>
      <c r="T140" s="43" t="s">
        <v>161</v>
      </c>
      <c r="U140" s="43" t="s">
        <v>161</v>
      </c>
      <c r="V140" s="43" t="s">
        <v>161</v>
      </c>
      <c r="W140" s="43" t="s">
        <v>161</v>
      </c>
      <c r="X140" s="43" t="s">
        <v>161</v>
      </c>
      <c r="Y140" s="43" t="s">
        <v>161</v>
      </c>
      <c r="Z140" s="43" t="s">
        <v>161</v>
      </c>
      <c r="AA140" s="43" t="s">
        <v>161</v>
      </c>
      <c r="AB140" s="43" t="s">
        <v>161</v>
      </c>
      <c r="AC140" s="43" t="s">
        <v>161</v>
      </c>
      <c r="AD140" s="43" t="s">
        <v>161</v>
      </c>
      <c r="AE140" s="43" t="s">
        <v>161</v>
      </c>
      <c r="AF140" s="43">
        <v>1163.6</v>
      </c>
      <c r="AG140" s="43">
        <v>1137.5</v>
      </c>
      <c r="AH140" s="43">
        <v>1133.2</v>
      </c>
      <c r="AI140" s="43">
        <v>1071.7</v>
      </c>
      <c r="AJ140" s="43">
        <v>1037</v>
      </c>
      <c r="AK140" s="43">
        <v>1031.3</v>
      </c>
      <c r="AL140" s="43">
        <v>1073.8</v>
      </c>
      <c r="AM140" s="43">
        <v>1047.1</v>
      </c>
      <c r="AN140" s="43">
        <v>1071.8</v>
      </c>
      <c r="AO140" s="43">
        <v>1022.6</v>
      </c>
      <c r="AP140" s="43">
        <v>976.6</v>
      </c>
      <c r="AQ140" s="43">
        <v>952.2</v>
      </c>
      <c r="AR140" s="43">
        <v>959.1</v>
      </c>
      <c r="AS140" s="43">
        <v>945</v>
      </c>
      <c r="AT140" s="43">
        <v>914.8</v>
      </c>
      <c r="AU140" s="43">
        <v>870.6</v>
      </c>
      <c r="AV140" s="43">
        <v>841.1</v>
      </c>
      <c r="AW140" s="43">
        <v>838.7</v>
      </c>
      <c r="AX140" s="43">
        <v>867.7</v>
      </c>
      <c r="AY140" s="43">
        <v>814.7</v>
      </c>
      <c r="AZ140" s="43">
        <v>824.2</v>
      </c>
      <c r="BA140" s="43">
        <v>746.5</v>
      </c>
      <c r="BB140" s="43">
        <v>730.7</v>
      </c>
      <c r="BC140" s="43">
        <v>702.6</v>
      </c>
      <c r="BD140" s="43">
        <v>700.6</v>
      </c>
      <c r="BE140" s="43">
        <v>667.2</v>
      </c>
    </row>
    <row r="141" spans="1:57" ht="18" thickBot="1" thickTop="1">
      <c r="A141" s="48">
        <v>5</v>
      </c>
      <c r="B141" s="49"/>
      <c r="C141" s="51" t="str">
        <f>INDEX('[2]sex'!$D$3:$D$176,MATCH(D141,'[2]sex'!$B$3:$B$176,0))</f>
        <v>females</v>
      </c>
      <c r="D141" s="47" t="s">
        <v>166</v>
      </c>
      <c r="E141" s="52" t="str">
        <f>INDEX('[2]world'!$D$3:$D$400,MATCH(F141,'[2]world'!$B$3:$B$400,0))</f>
        <v>SP</v>
      </c>
      <c r="F141" s="42" t="s">
        <v>152</v>
      </c>
      <c r="G141" s="43">
        <v>1411.7</v>
      </c>
      <c r="H141" s="43">
        <v>1362.7</v>
      </c>
      <c r="I141" s="43">
        <v>1443.9</v>
      </c>
      <c r="J141" s="43">
        <v>1355.5</v>
      </c>
      <c r="K141" s="43">
        <v>1274.5</v>
      </c>
      <c r="L141" s="43">
        <v>1269.7</v>
      </c>
      <c r="M141" s="43">
        <v>1264</v>
      </c>
      <c r="N141" s="43">
        <v>1265.1</v>
      </c>
      <c r="O141" s="43">
        <v>1272.5</v>
      </c>
      <c r="P141" s="43">
        <v>1290.7</v>
      </c>
      <c r="Q141" s="43" t="s">
        <v>161</v>
      </c>
      <c r="R141" s="43">
        <v>1239.3</v>
      </c>
      <c r="S141" s="43">
        <v>1147.7</v>
      </c>
      <c r="T141" s="43">
        <v>1198.2</v>
      </c>
      <c r="U141" s="43">
        <v>1152</v>
      </c>
      <c r="V141" s="43">
        <v>1141.2</v>
      </c>
      <c r="W141" s="43">
        <v>1109.7</v>
      </c>
      <c r="X141" s="43">
        <v>1074.9</v>
      </c>
      <c r="Y141" s="43">
        <v>1064</v>
      </c>
      <c r="Z141" s="43">
        <v>1021.1</v>
      </c>
      <c r="AA141" s="43">
        <v>956.2</v>
      </c>
      <c r="AB141" s="43">
        <v>946.6</v>
      </c>
      <c r="AC141" s="43">
        <v>895.6</v>
      </c>
      <c r="AD141" s="43">
        <v>920.8</v>
      </c>
      <c r="AE141" s="43">
        <v>873.9</v>
      </c>
      <c r="AF141" s="43">
        <v>895.4</v>
      </c>
      <c r="AG141" s="43">
        <v>870.1</v>
      </c>
      <c r="AH141" s="43">
        <v>833.5</v>
      </c>
      <c r="AI141" s="43">
        <v>838.3</v>
      </c>
      <c r="AJ141" s="43">
        <v>827.3</v>
      </c>
      <c r="AK141" s="43">
        <v>828.9</v>
      </c>
      <c r="AL141" s="43">
        <v>820.7</v>
      </c>
      <c r="AM141" s="43">
        <v>769.1</v>
      </c>
      <c r="AN141" s="43">
        <v>768.9</v>
      </c>
      <c r="AO141" s="43">
        <v>746.6</v>
      </c>
      <c r="AP141" s="43">
        <v>744</v>
      </c>
      <c r="AQ141" s="43">
        <v>737.8</v>
      </c>
      <c r="AR141" s="43">
        <v>718.9</v>
      </c>
      <c r="AS141" s="43">
        <v>725.8</v>
      </c>
      <c r="AT141" s="43">
        <v>727</v>
      </c>
      <c r="AU141" s="43">
        <v>674.4</v>
      </c>
      <c r="AV141" s="43">
        <v>657.2</v>
      </c>
      <c r="AW141" s="43">
        <v>657.5</v>
      </c>
      <c r="AX141" s="43">
        <v>674.1</v>
      </c>
      <c r="AY141" s="43">
        <v>627.3</v>
      </c>
      <c r="AZ141" s="43">
        <v>636.6</v>
      </c>
      <c r="BA141" s="43">
        <v>591.1</v>
      </c>
      <c r="BB141" s="43">
        <v>595.6</v>
      </c>
      <c r="BC141" s="43">
        <v>585.9</v>
      </c>
      <c r="BD141" s="43">
        <v>566.7</v>
      </c>
      <c r="BE141" s="43">
        <v>545.7</v>
      </c>
    </row>
    <row r="142" spans="1:57" ht="18" thickBot="1" thickTop="1">
      <c r="A142" s="48">
        <v>5</v>
      </c>
      <c r="B142" s="49"/>
      <c r="C142" s="51" t="str">
        <f>INDEX('[2]sex'!$D$3:$D$176,MATCH(D142,'[2]sex'!$B$3:$B$176,0))</f>
        <v>females</v>
      </c>
      <c r="D142" s="47" t="s">
        <v>166</v>
      </c>
      <c r="E142" s="52" t="str">
        <f>INDEX('[2]world'!$D$3:$D$400,MATCH(F142,'[2]world'!$B$3:$B$400,0))</f>
        <v>SWE</v>
      </c>
      <c r="F142" s="42" t="s">
        <v>153</v>
      </c>
      <c r="G142" s="43">
        <v>1305.4</v>
      </c>
      <c r="H142" s="43">
        <v>1246.8</v>
      </c>
      <c r="I142" s="43">
        <v>1264.6</v>
      </c>
      <c r="J142" s="43">
        <v>1225.3</v>
      </c>
      <c r="K142" s="43">
        <v>1183.1</v>
      </c>
      <c r="L142" s="43">
        <v>1175.8</v>
      </c>
      <c r="M142" s="43">
        <v>1139.7</v>
      </c>
      <c r="N142" s="43">
        <v>1132.3</v>
      </c>
      <c r="O142" s="43">
        <v>1164.3</v>
      </c>
      <c r="P142" s="43">
        <v>1134.3</v>
      </c>
      <c r="Q142" s="43">
        <v>1052.7</v>
      </c>
      <c r="R142" s="43">
        <v>1037.4</v>
      </c>
      <c r="S142" s="43">
        <v>1032.9</v>
      </c>
      <c r="T142" s="43">
        <v>1023.2</v>
      </c>
      <c r="U142" s="43">
        <v>1000</v>
      </c>
      <c r="V142" s="43">
        <v>1003.6</v>
      </c>
      <c r="W142" s="43">
        <v>1013.7</v>
      </c>
      <c r="X142" s="43">
        <v>951.8</v>
      </c>
      <c r="Y142" s="43">
        <v>946.1</v>
      </c>
      <c r="Z142" s="43">
        <v>941.1</v>
      </c>
      <c r="AA142" s="43">
        <v>938.2</v>
      </c>
      <c r="AB142" s="43">
        <v>923.3</v>
      </c>
      <c r="AC142" s="43">
        <v>887.5</v>
      </c>
      <c r="AD142" s="43">
        <v>871</v>
      </c>
      <c r="AE142" s="43">
        <v>852.5</v>
      </c>
      <c r="AF142" s="43">
        <v>872.5</v>
      </c>
      <c r="AG142" s="43">
        <v>849.1</v>
      </c>
      <c r="AH142" s="43">
        <v>834.2</v>
      </c>
      <c r="AI142" s="43">
        <v>860.9</v>
      </c>
      <c r="AJ142" s="43">
        <v>806.3</v>
      </c>
      <c r="AK142" s="43">
        <v>822.2</v>
      </c>
      <c r="AL142" s="43">
        <v>804.8</v>
      </c>
      <c r="AM142" s="43">
        <v>790.3</v>
      </c>
      <c r="AN142" s="43">
        <v>805.8</v>
      </c>
      <c r="AO142" s="43">
        <v>749.8</v>
      </c>
      <c r="AP142" s="43">
        <v>753.3</v>
      </c>
      <c r="AQ142" s="43">
        <v>750.6</v>
      </c>
      <c r="AR142" s="43">
        <v>735.4</v>
      </c>
      <c r="AS142" s="43">
        <v>729.1</v>
      </c>
      <c r="AT142" s="43">
        <v>742.4</v>
      </c>
      <c r="AU142" s="43">
        <v>728.7</v>
      </c>
      <c r="AV142" s="43">
        <v>727.6</v>
      </c>
      <c r="AW142" s="43">
        <v>734.1</v>
      </c>
      <c r="AX142" s="43">
        <v>707.3</v>
      </c>
      <c r="AY142" s="43">
        <v>693.5</v>
      </c>
      <c r="AZ142" s="43">
        <v>682.9</v>
      </c>
      <c r="BA142" s="43">
        <v>672.7</v>
      </c>
      <c r="BB142" s="43">
        <v>674.3</v>
      </c>
      <c r="BC142" s="43">
        <v>663.4</v>
      </c>
      <c r="BD142" s="43">
        <v>646.3</v>
      </c>
      <c r="BE142" s="43">
        <v>641.2</v>
      </c>
    </row>
    <row r="143" spans="1:57" ht="18" thickBot="1" thickTop="1">
      <c r="A143" s="48">
        <v>5</v>
      </c>
      <c r="B143" s="49"/>
      <c r="C143" s="51" t="str">
        <f>INDEX('[2]sex'!$D$3:$D$176,MATCH(D143,'[2]sex'!$B$3:$B$176,0))</f>
        <v>females</v>
      </c>
      <c r="D143" s="47" t="s">
        <v>166</v>
      </c>
      <c r="E143" s="52" t="str">
        <f>INDEX('[2]world'!$D$3:$D$400,MATCH(F143,'[2]world'!$B$3:$B$400,0))</f>
        <v>SWI</v>
      </c>
      <c r="F143" s="42" t="s">
        <v>154</v>
      </c>
      <c r="G143" s="43">
        <v>1356.7</v>
      </c>
      <c r="H143" s="43">
        <v>1248.7</v>
      </c>
      <c r="I143" s="43">
        <v>1346.3</v>
      </c>
      <c r="J143" s="43">
        <v>1354.9</v>
      </c>
      <c r="K143" s="43">
        <v>1223.6</v>
      </c>
      <c r="L143" s="43">
        <v>1262.8</v>
      </c>
      <c r="M143" s="43">
        <v>1248.8</v>
      </c>
      <c r="N143" s="43">
        <v>1192</v>
      </c>
      <c r="O143" s="43">
        <v>1228</v>
      </c>
      <c r="P143" s="43">
        <v>1195.4</v>
      </c>
      <c r="Q143" s="43">
        <v>1161.6</v>
      </c>
      <c r="R143" s="43">
        <v>1155.6</v>
      </c>
      <c r="S143" s="43">
        <v>1093.4</v>
      </c>
      <c r="T143" s="43">
        <v>1087.9</v>
      </c>
      <c r="U143" s="43">
        <v>1032.2</v>
      </c>
      <c r="V143" s="43">
        <v>988</v>
      </c>
      <c r="W143" s="43">
        <v>992.7</v>
      </c>
      <c r="X143" s="43">
        <v>929.4</v>
      </c>
      <c r="Y143" s="43">
        <v>942.4</v>
      </c>
      <c r="Z143" s="43">
        <v>918.4</v>
      </c>
      <c r="AA143" s="43">
        <v>924.7</v>
      </c>
      <c r="AB143" s="43">
        <v>907.9</v>
      </c>
      <c r="AC143" s="43">
        <v>880.5</v>
      </c>
      <c r="AD143" s="43">
        <v>879.7</v>
      </c>
      <c r="AE143" s="43">
        <v>828.2</v>
      </c>
      <c r="AF143" s="43">
        <v>818.5</v>
      </c>
      <c r="AG143" s="43">
        <v>812.4</v>
      </c>
      <c r="AH143" s="43">
        <v>779</v>
      </c>
      <c r="AI143" s="43">
        <v>775.5</v>
      </c>
      <c r="AJ143" s="43">
        <v>760.7</v>
      </c>
      <c r="AK143" s="43">
        <v>787.1</v>
      </c>
      <c r="AL143" s="43">
        <v>753.7</v>
      </c>
      <c r="AM143" s="43">
        <v>738.1</v>
      </c>
      <c r="AN143" s="43">
        <v>731.3</v>
      </c>
      <c r="AO143" s="43">
        <v>712.2</v>
      </c>
      <c r="AP143" s="43">
        <v>720.7</v>
      </c>
      <c r="AQ143" s="43">
        <v>710.2</v>
      </c>
      <c r="AR143" s="43">
        <v>708.7</v>
      </c>
      <c r="AS143" s="43">
        <v>684.3</v>
      </c>
      <c r="AT143" s="43">
        <v>685.3</v>
      </c>
      <c r="AU143" s="43">
        <v>679.3</v>
      </c>
      <c r="AV143" s="43">
        <v>653.6</v>
      </c>
      <c r="AW143" s="43">
        <v>647.8</v>
      </c>
      <c r="AX143" s="43">
        <v>659.1</v>
      </c>
      <c r="AY143" s="43">
        <v>620.3</v>
      </c>
      <c r="AZ143" s="43">
        <v>612.2</v>
      </c>
      <c r="BA143" s="43">
        <v>593.5</v>
      </c>
      <c r="BB143" s="43">
        <v>587.4</v>
      </c>
      <c r="BC143" s="43" t="s">
        <v>161</v>
      </c>
      <c r="BD143" s="43" t="s">
        <v>161</v>
      </c>
      <c r="BE143" s="43" t="s">
        <v>161</v>
      </c>
    </row>
    <row r="144" spans="1:57" ht="18" thickBot="1" thickTop="1">
      <c r="A144" s="48">
        <v>5</v>
      </c>
      <c r="B144" s="49"/>
      <c r="C144" s="51" t="str">
        <f>INDEX('[2]sex'!$D$3:$D$176,MATCH(D144,'[2]sex'!$B$3:$B$176,0))</f>
        <v>females</v>
      </c>
      <c r="D144" s="47" t="s">
        <v>166</v>
      </c>
      <c r="E144" s="52" t="str">
        <f>INDEX('[2]world'!$D$3:$D$400,MATCH(F144,'[2]world'!$B$3:$B$400,0))</f>
        <v>UK</v>
      </c>
      <c r="F144" s="42" t="s">
        <v>155</v>
      </c>
      <c r="G144" s="43">
        <v>1319.2</v>
      </c>
      <c r="H144" s="43">
        <v>1363.5</v>
      </c>
      <c r="I144" s="43">
        <v>1346.9</v>
      </c>
      <c r="J144" s="43">
        <v>1373.5</v>
      </c>
      <c r="K144" s="43">
        <v>1239.5</v>
      </c>
      <c r="L144" s="43">
        <v>1252.9</v>
      </c>
      <c r="M144" s="43">
        <v>1277.3</v>
      </c>
      <c r="N144" s="43">
        <v>1197.9</v>
      </c>
      <c r="O144" s="43">
        <v>1277.9</v>
      </c>
      <c r="P144" s="43">
        <v>1247.1</v>
      </c>
      <c r="Q144" s="43">
        <v>1232.2</v>
      </c>
      <c r="R144" s="43">
        <v>1179.6</v>
      </c>
      <c r="S144" s="43">
        <v>1220.4</v>
      </c>
      <c r="T144" s="43">
        <v>1208.9</v>
      </c>
      <c r="U144" s="43">
        <v>1193.3</v>
      </c>
      <c r="V144" s="43">
        <v>1171.4</v>
      </c>
      <c r="W144" s="43">
        <v>1202.2</v>
      </c>
      <c r="X144" s="43">
        <v>1138.9</v>
      </c>
      <c r="Y144" s="43">
        <v>1145.4</v>
      </c>
      <c r="Z144" s="43">
        <v>1149.9</v>
      </c>
      <c r="AA144" s="43">
        <v>1106.7</v>
      </c>
      <c r="AB144" s="43">
        <v>1067.8</v>
      </c>
      <c r="AC144" s="43">
        <v>1067.4</v>
      </c>
      <c r="AD144" s="43">
        <v>1046.1</v>
      </c>
      <c r="AE144" s="43">
        <v>1011.2</v>
      </c>
      <c r="AF144" s="43">
        <v>1040.9</v>
      </c>
      <c r="AG144" s="43">
        <v>1010.4</v>
      </c>
      <c r="AH144" s="43">
        <v>968.5</v>
      </c>
      <c r="AI144" s="43">
        <v>967.8</v>
      </c>
      <c r="AJ144" s="43">
        <v>974.3</v>
      </c>
      <c r="AK144" s="43">
        <v>933.5</v>
      </c>
      <c r="AL144" s="43">
        <v>923.8</v>
      </c>
      <c r="AM144" s="43">
        <v>896.3</v>
      </c>
      <c r="AN144" s="43">
        <v>925.3</v>
      </c>
      <c r="AO144" s="43">
        <v>876.7</v>
      </c>
      <c r="AP144" s="43">
        <v>891.5</v>
      </c>
      <c r="AQ144" s="43">
        <v>874.3</v>
      </c>
      <c r="AR144" s="43">
        <v>865.6</v>
      </c>
      <c r="AS144" s="43">
        <v>859.4</v>
      </c>
      <c r="AT144" s="43">
        <v>862.6</v>
      </c>
      <c r="AU144" s="43" t="s">
        <v>161</v>
      </c>
      <c r="AV144" s="43">
        <v>819.8</v>
      </c>
      <c r="AW144" s="43">
        <v>819.4</v>
      </c>
      <c r="AX144" s="43">
        <v>828.9</v>
      </c>
      <c r="AY144" s="43">
        <v>783.4</v>
      </c>
      <c r="AZ144" s="43">
        <v>770.6</v>
      </c>
      <c r="BA144" s="43">
        <v>740.2</v>
      </c>
      <c r="BB144" s="43">
        <v>731.9</v>
      </c>
      <c r="BC144" s="43">
        <v>729.5</v>
      </c>
      <c r="BD144" s="43">
        <v>688.4</v>
      </c>
      <c r="BE144" s="43">
        <v>684.4</v>
      </c>
    </row>
    <row r="145" spans="1:57" ht="18" thickBot="1" thickTop="1">
      <c r="A145" s="48">
        <v>5</v>
      </c>
      <c r="B145" s="49"/>
      <c r="C145" s="51" t="str">
        <f>INDEX('[2]sex'!$D$3:$D$176,MATCH(D145,'[2]sex'!$B$3:$B$176,0))</f>
        <v>females</v>
      </c>
      <c r="D145" s="47" t="s">
        <v>166</v>
      </c>
      <c r="E145" s="52" t="str">
        <f>INDEX('[2]world'!$D$3:$D$400,MATCH(F145,'[2]world'!$B$3:$B$400,0))</f>
        <v>USA</v>
      </c>
      <c r="F145" s="42" t="s">
        <v>156</v>
      </c>
      <c r="G145" s="43">
        <v>1276.8</v>
      </c>
      <c r="H145" s="43">
        <v>1235</v>
      </c>
      <c r="I145" s="43">
        <v>1257.6</v>
      </c>
      <c r="J145" s="43">
        <v>1272.9</v>
      </c>
      <c r="K145" s="43">
        <v>1230.9</v>
      </c>
      <c r="L145" s="43">
        <v>1226.3</v>
      </c>
      <c r="M145" s="43">
        <v>1224.6</v>
      </c>
      <c r="N145" s="43">
        <v>1187.1</v>
      </c>
      <c r="O145" s="43">
        <v>1211.5</v>
      </c>
      <c r="P145" s="43">
        <v>1181.8</v>
      </c>
      <c r="Q145" s="43">
        <v>1144.6</v>
      </c>
      <c r="R145" s="43">
        <v>1101</v>
      </c>
      <c r="S145" s="43">
        <v>1101.5</v>
      </c>
      <c r="T145" s="43">
        <v>1090.4</v>
      </c>
      <c r="U145" s="43">
        <v>1044.7</v>
      </c>
      <c r="V145" s="43">
        <v>978.8</v>
      </c>
      <c r="W145" s="43">
        <v>972.8</v>
      </c>
      <c r="X145" s="43">
        <v>939.6</v>
      </c>
      <c r="Y145" s="43">
        <v>936.1</v>
      </c>
      <c r="Z145" s="43">
        <v>906</v>
      </c>
      <c r="AA145" s="43">
        <v>930.4</v>
      </c>
      <c r="AB145" s="43">
        <v>907.3</v>
      </c>
      <c r="AC145" s="43">
        <v>887.9</v>
      </c>
      <c r="AD145" s="43">
        <v>908</v>
      </c>
      <c r="AE145" s="43">
        <v>893.1</v>
      </c>
      <c r="AF145" s="43">
        <v>898.5</v>
      </c>
      <c r="AG145" s="43">
        <v>890.9</v>
      </c>
      <c r="AH145" s="43">
        <v>885.6</v>
      </c>
      <c r="AI145" s="43">
        <v>891.8</v>
      </c>
      <c r="AJ145" s="43">
        <v>868.7</v>
      </c>
      <c r="AK145" s="43">
        <v>860.4</v>
      </c>
      <c r="AL145" s="43">
        <v>849</v>
      </c>
      <c r="AM145" s="43">
        <v>837</v>
      </c>
      <c r="AN145" s="43">
        <v>859.2</v>
      </c>
      <c r="AO145" s="43">
        <v>851.8</v>
      </c>
      <c r="AP145" s="43">
        <v>855.2</v>
      </c>
      <c r="AQ145" s="43">
        <v>850.1</v>
      </c>
      <c r="AR145" s="43">
        <v>843</v>
      </c>
      <c r="AS145" s="43">
        <v>838.6</v>
      </c>
      <c r="AT145" s="43">
        <v>851.1</v>
      </c>
      <c r="AU145" s="43">
        <v>836.5</v>
      </c>
      <c r="AV145" s="43">
        <v>824.2</v>
      </c>
      <c r="AW145" s="43">
        <v>815.4</v>
      </c>
      <c r="AX145" s="43">
        <v>805.2</v>
      </c>
      <c r="AY145" s="43">
        <v>773.5</v>
      </c>
      <c r="AZ145" s="43">
        <v>771.4</v>
      </c>
      <c r="BA145" s="43">
        <v>748.9</v>
      </c>
      <c r="BB145" s="43">
        <v>736.2</v>
      </c>
      <c r="BC145" s="43">
        <v>735.1</v>
      </c>
      <c r="BD145" s="43" t="s">
        <v>161</v>
      </c>
      <c r="BE145" s="43" t="s">
        <v>161</v>
      </c>
    </row>
    <row r="146" ht="14.25" thickTop="1"/>
  </sheetData>
  <sheetProtection/>
  <mergeCells count="2">
    <mergeCell ref="B1:N1"/>
    <mergeCell ref="D40:AQ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58">
      <selection activeCell="D37" sqref="D37"/>
    </sheetView>
  </sheetViews>
  <sheetFormatPr defaultColWidth="9.00390625" defaultRowHeight="12.75"/>
  <sheetData>
    <row r="1" ht="12.75">
      <c r="A1" t="s">
        <v>12</v>
      </c>
    </row>
    <row r="2" spans="1:2" ht="12.75">
      <c r="A2">
        <v>1</v>
      </c>
      <c r="B2" t="s">
        <v>13</v>
      </c>
    </row>
    <row r="3" spans="1:3" ht="12.75">
      <c r="A3">
        <v>1</v>
      </c>
      <c r="B3">
        <v>1</v>
      </c>
      <c r="C3" t="s">
        <v>14</v>
      </c>
    </row>
    <row r="4" spans="1:3" ht="12.75">
      <c r="A4">
        <v>1</v>
      </c>
      <c r="B4">
        <v>2</v>
      </c>
      <c r="C4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N187"/>
  <sheetViews>
    <sheetView zoomScalePageLayoutView="0" workbookViewId="0" topLeftCell="A52">
      <selection activeCell="D187" sqref="D187"/>
    </sheetView>
  </sheetViews>
  <sheetFormatPr defaultColWidth="9.00390625" defaultRowHeight="12.75"/>
  <sheetData>
    <row r="8" ht="13.5" thickBot="1"/>
    <row r="9" spans="1:14" ht="42" thickBot="1">
      <c r="A9" s="3" t="s">
        <v>0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25" thickBot="1">
      <c r="A10" s="5"/>
      <c r="B10" s="6"/>
      <c r="C10" s="6"/>
      <c r="D10" s="6"/>
      <c r="E10" s="6"/>
      <c r="F10" s="6"/>
      <c r="G10" s="6"/>
      <c r="H10" s="6">
        <v>8</v>
      </c>
      <c r="I10" s="6"/>
      <c r="J10" s="6"/>
      <c r="K10" s="6"/>
      <c r="L10" s="6"/>
      <c r="M10" s="6"/>
      <c r="N10" s="6"/>
    </row>
    <row r="11" spans="1:14" ht="69" thickBot="1">
      <c r="A11" s="5">
        <v>1</v>
      </c>
      <c r="B11" s="6" t="s">
        <v>2</v>
      </c>
      <c r="C11" s="6" t="s">
        <v>3</v>
      </c>
      <c r="D11" s="6" t="s">
        <v>4</v>
      </c>
      <c r="E11" s="6" t="s">
        <v>30</v>
      </c>
      <c r="F11" s="6"/>
      <c r="G11" s="6"/>
      <c r="H11" s="6"/>
      <c r="I11" s="6"/>
      <c r="J11" s="6"/>
      <c r="K11" s="6"/>
      <c r="L11" s="6"/>
      <c r="M11" s="6"/>
      <c r="N11" s="6" t="s">
        <v>73</v>
      </c>
    </row>
    <row r="12" spans="1:14" ht="69" thickBot="1">
      <c r="A12" s="5">
        <v>1</v>
      </c>
      <c r="B12" s="6" t="s">
        <v>5</v>
      </c>
      <c r="C12" s="6" t="s">
        <v>6</v>
      </c>
      <c r="D12" s="6">
        <v>1</v>
      </c>
      <c r="E12" s="6">
        <v>1</v>
      </c>
      <c r="F12" s="6">
        <v>2</v>
      </c>
      <c r="G12" s="6">
        <v>40</v>
      </c>
      <c r="H12" s="6"/>
      <c r="I12" s="6"/>
      <c r="J12" s="6"/>
      <c r="K12" s="6"/>
      <c r="L12" s="6"/>
      <c r="M12" s="6"/>
      <c r="N12" s="6" t="s">
        <v>73</v>
      </c>
    </row>
    <row r="13" spans="1:14" ht="27.75" thickBot="1">
      <c r="A13" s="5"/>
      <c r="B13" s="6"/>
      <c r="C13" s="6"/>
      <c r="D13" s="6"/>
      <c r="E13" s="6" t="s">
        <v>9</v>
      </c>
      <c r="F13" s="6" t="s">
        <v>7</v>
      </c>
      <c r="G13" s="6" t="s">
        <v>8</v>
      </c>
      <c r="H13" s="6"/>
      <c r="I13" s="6"/>
      <c r="J13" s="6"/>
      <c r="K13" s="6"/>
      <c r="L13" s="6"/>
      <c r="M13" s="6"/>
      <c r="N13" s="6" t="s">
        <v>73</v>
      </c>
    </row>
    <row r="14" spans="1:14" ht="69" thickBot="1">
      <c r="A14" s="5">
        <v>1</v>
      </c>
      <c r="B14" s="6" t="s">
        <v>10</v>
      </c>
      <c r="C14" s="6" t="s">
        <v>11</v>
      </c>
      <c r="D14" s="6">
        <v>1</v>
      </c>
      <c r="E14" s="6">
        <v>1950</v>
      </c>
      <c r="F14" s="6">
        <v>2</v>
      </c>
      <c r="G14" s="6">
        <v>53</v>
      </c>
      <c r="H14" s="6"/>
      <c r="I14" s="6"/>
      <c r="J14" s="6"/>
      <c r="K14" s="6"/>
      <c r="L14" s="6"/>
      <c r="M14" s="6"/>
      <c r="N14" s="6" t="s">
        <v>73</v>
      </c>
    </row>
    <row r="15" spans="1:14" ht="42" thickBot="1">
      <c r="A15" s="5"/>
      <c r="B15" s="6"/>
      <c r="C15" s="6"/>
      <c r="D15" s="6"/>
      <c r="E15" s="6" t="s">
        <v>9</v>
      </c>
      <c r="F15" s="6" t="s">
        <v>16</v>
      </c>
      <c r="G15" s="6" t="s">
        <v>17</v>
      </c>
      <c r="H15" s="6"/>
      <c r="I15" s="6"/>
      <c r="J15" s="6"/>
      <c r="K15" s="6"/>
      <c r="L15" s="6"/>
      <c r="M15" s="6"/>
      <c r="N15" s="6" t="s">
        <v>73</v>
      </c>
    </row>
    <row r="16" spans="1:14" ht="27.75" thickBot="1">
      <c r="A16" s="5">
        <v>1</v>
      </c>
      <c r="B16" s="6" t="s">
        <v>18</v>
      </c>
      <c r="C16" s="6" t="s">
        <v>19</v>
      </c>
      <c r="D16" s="6" t="s">
        <v>20</v>
      </c>
      <c r="E16" s="6"/>
      <c r="F16" s="6"/>
      <c r="G16" s="6"/>
      <c r="H16" s="6"/>
      <c r="I16" s="6"/>
      <c r="J16" s="6"/>
      <c r="K16" s="6"/>
      <c r="L16" s="6"/>
      <c r="M16" s="6"/>
      <c r="N16" s="6" t="s">
        <v>73</v>
      </c>
    </row>
    <row r="17" spans="1:14" ht="207" thickBot="1">
      <c r="A17" s="5">
        <v>1</v>
      </c>
      <c r="B17" s="6" t="s">
        <v>21</v>
      </c>
      <c r="C17" s="6" t="s">
        <v>22</v>
      </c>
      <c r="D17" s="6" t="s">
        <v>23</v>
      </c>
      <c r="E17" s="6"/>
      <c r="F17" s="6"/>
      <c r="G17" s="6"/>
      <c r="H17" s="6"/>
      <c r="I17" s="6"/>
      <c r="J17" s="6"/>
      <c r="K17" s="6"/>
      <c r="L17" s="6"/>
      <c r="M17" s="6"/>
      <c r="N17" s="6" t="s">
        <v>73</v>
      </c>
    </row>
    <row r="18" spans="1:14" ht="83.25" thickBot="1">
      <c r="A18" s="5">
        <v>1</v>
      </c>
      <c r="B18" s="6" t="s">
        <v>24</v>
      </c>
      <c r="C18" s="6" t="s">
        <v>25</v>
      </c>
      <c r="D18" s="6" t="s">
        <v>26</v>
      </c>
      <c r="E18" s="6"/>
      <c r="F18" s="6"/>
      <c r="G18" s="6"/>
      <c r="H18" s="6"/>
      <c r="I18" s="6"/>
      <c r="J18" s="6"/>
      <c r="K18" s="6"/>
      <c r="L18" s="6"/>
      <c r="M18" s="6"/>
      <c r="N18" s="6" t="s">
        <v>73</v>
      </c>
    </row>
    <row r="19" spans="1:14" ht="42" thickBot="1">
      <c r="A19" s="5">
        <v>1</v>
      </c>
      <c r="B19" s="6" t="s">
        <v>27</v>
      </c>
      <c r="C19" s="6" t="s">
        <v>28</v>
      </c>
      <c r="D19" s="6" t="s">
        <v>29</v>
      </c>
      <c r="E19" s="6" t="s">
        <v>31</v>
      </c>
      <c r="F19" s="6"/>
      <c r="G19" s="6"/>
      <c r="H19" s="6"/>
      <c r="I19" s="6"/>
      <c r="J19" s="6"/>
      <c r="K19" s="6"/>
      <c r="L19" s="6"/>
      <c r="M19" s="6"/>
      <c r="N19" s="6" t="s">
        <v>73</v>
      </c>
    </row>
    <row r="20" spans="1:14" ht="14.25" thickBo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73</v>
      </c>
    </row>
    <row r="21" spans="1:14" ht="55.5" thickBot="1">
      <c r="A21" s="5">
        <v>2</v>
      </c>
      <c r="B21" s="6" t="s">
        <v>2</v>
      </c>
      <c r="C21" s="6" t="s">
        <v>3</v>
      </c>
      <c r="D21" s="6" t="s">
        <v>32</v>
      </c>
      <c r="E21" s="6" t="s">
        <v>33</v>
      </c>
      <c r="F21" s="6"/>
      <c r="G21" s="6"/>
      <c r="H21" s="6"/>
      <c r="I21" s="6"/>
      <c r="J21" s="6"/>
      <c r="K21" s="6"/>
      <c r="L21" s="6"/>
      <c r="M21" s="6"/>
      <c r="N21" s="6" t="s">
        <v>73</v>
      </c>
    </row>
    <row r="22" spans="1:14" ht="69" thickBot="1">
      <c r="A22" s="5">
        <v>2</v>
      </c>
      <c r="B22" s="6" t="s">
        <v>5</v>
      </c>
      <c r="C22" s="6" t="s">
        <v>6</v>
      </c>
      <c r="D22" s="6">
        <v>1</v>
      </c>
      <c r="E22" s="6">
        <v>1950</v>
      </c>
      <c r="F22" s="6">
        <v>2</v>
      </c>
      <c r="G22" s="6">
        <v>3</v>
      </c>
      <c r="H22" s="6"/>
      <c r="I22" s="6"/>
      <c r="J22" s="6"/>
      <c r="K22" s="6"/>
      <c r="L22" s="6"/>
      <c r="M22" s="6"/>
      <c r="N22" s="6" t="s">
        <v>73</v>
      </c>
    </row>
    <row r="23" spans="1:14" ht="27.75" thickBot="1">
      <c r="A23" s="5">
        <v>2</v>
      </c>
      <c r="B23" s="6"/>
      <c r="C23" s="6"/>
      <c r="D23" s="6"/>
      <c r="E23" s="6" t="s">
        <v>9</v>
      </c>
      <c r="F23" s="6" t="s">
        <v>7</v>
      </c>
      <c r="G23" s="6" t="s">
        <v>8</v>
      </c>
      <c r="H23" s="6"/>
      <c r="I23" s="6"/>
      <c r="J23" s="6"/>
      <c r="K23" s="6"/>
      <c r="L23" s="6"/>
      <c r="M23" s="6"/>
      <c r="N23" s="6" t="s">
        <v>73</v>
      </c>
    </row>
    <row r="24" spans="1:14" ht="69" thickBot="1">
      <c r="A24" s="5">
        <v>2</v>
      </c>
      <c r="B24" s="6" t="s">
        <v>10</v>
      </c>
      <c r="C24" s="6" t="s">
        <v>11</v>
      </c>
      <c r="D24" s="6">
        <v>1</v>
      </c>
      <c r="E24" s="6">
        <v>101</v>
      </c>
      <c r="F24" s="6">
        <v>4</v>
      </c>
      <c r="G24" s="6">
        <v>89</v>
      </c>
      <c r="H24" s="6"/>
      <c r="I24" s="6"/>
      <c r="J24" s="6"/>
      <c r="K24" s="6"/>
      <c r="L24" s="6"/>
      <c r="M24" s="6"/>
      <c r="N24" s="6" t="s">
        <v>73</v>
      </c>
    </row>
    <row r="25" spans="1:14" ht="42" thickBot="1">
      <c r="A25" s="5">
        <v>2</v>
      </c>
      <c r="B25" s="6"/>
      <c r="C25" s="6" t="s">
        <v>34</v>
      </c>
      <c r="D25" s="6"/>
      <c r="E25" s="6" t="s">
        <v>9</v>
      </c>
      <c r="F25" s="6" t="s">
        <v>16</v>
      </c>
      <c r="G25" s="6" t="s">
        <v>17</v>
      </c>
      <c r="H25" s="6"/>
      <c r="I25" s="6"/>
      <c r="J25" s="6"/>
      <c r="K25" s="6"/>
      <c r="L25" s="6"/>
      <c r="M25" s="6"/>
      <c r="N25" s="6" t="s">
        <v>73</v>
      </c>
    </row>
    <row r="26" spans="1:14" ht="27.75" thickBot="1">
      <c r="A26" s="5">
        <v>2</v>
      </c>
      <c r="B26" s="6" t="s">
        <v>18</v>
      </c>
      <c r="C26" s="6" t="s">
        <v>19</v>
      </c>
      <c r="D26" s="6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 t="s">
        <v>73</v>
      </c>
    </row>
    <row r="27" spans="1:14" ht="138" thickBot="1">
      <c r="A27" s="5">
        <v>2</v>
      </c>
      <c r="B27" s="6" t="s">
        <v>21</v>
      </c>
      <c r="C27" s="6" t="s">
        <v>22</v>
      </c>
      <c r="D27" s="6" t="s">
        <v>36</v>
      </c>
      <c r="E27" s="6"/>
      <c r="F27" s="6"/>
      <c r="G27" s="6"/>
      <c r="H27" s="6"/>
      <c r="I27" s="6"/>
      <c r="J27" s="6"/>
      <c r="K27" s="6"/>
      <c r="L27" s="6"/>
      <c r="M27" s="6"/>
      <c r="N27" s="6" t="s">
        <v>73</v>
      </c>
    </row>
    <row r="28" spans="1:14" ht="83.25" thickBot="1">
      <c r="A28" s="5">
        <v>2</v>
      </c>
      <c r="B28" s="6" t="s">
        <v>24</v>
      </c>
      <c r="C28" s="6" t="s">
        <v>25</v>
      </c>
      <c r="D28" s="6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 t="s">
        <v>73</v>
      </c>
    </row>
    <row r="29" spans="1:14" ht="42" thickBot="1">
      <c r="A29" s="5">
        <v>2</v>
      </c>
      <c r="B29" s="6" t="s">
        <v>27</v>
      </c>
      <c r="C29" s="6" t="s">
        <v>28</v>
      </c>
      <c r="D29" s="6" t="s">
        <v>29</v>
      </c>
      <c r="E29" s="6" t="s">
        <v>31</v>
      </c>
      <c r="F29" s="6"/>
      <c r="G29" s="6"/>
      <c r="H29" s="6"/>
      <c r="I29" s="6"/>
      <c r="J29" s="6"/>
      <c r="K29" s="6"/>
      <c r="L29" s="6"/>
      <c r="M29" s="6"/>
      <c r="N29" s="6" t="s">
        <v>73</v>
      </c>
    </row>
    <row r="30" spans="1:14" ht="27.75" thickBot="1">
      <c r="A30" s="5">
        <v>2</v>
      </c>
      <c r="B30" s="6" t="s">
        <v>38</v>
      </c>
      <c r="C30" s="6" t="s">
        <v>39</v>
      </c>
      <c r="D30" s="6">
        <v>3</v>
      </c>
      <c r="E30" s="6" t="s">
        <v>40</v>
      </c>
      <c r="F30" s="6"/>
      <c r="G30" s="6"/>
      <c r="H30" s="6"/>
      <c r="I30" s="6"/>
      <c r="J30" s="6"/>
      <c r="K30" s="6"/>
      <c r="L30" s="6"/>
      <c r="M30" s="6"/>
      <c r="N30" s="6" t="s">
        <v>73</v>
      </c>
    </row>
    <row r="31" spans="1:14" ht="14.2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 t="s">
        <v>73</v>
      </c>
    </row>
    <row r="32" spans="1:14" ht="55.5" thickBot="1">
      <c r="A32" s="5">
        <v>3</v>
      </c>
      <c r="B32" s="6" t="s">
        <v>2</v>
      </c>
      <c r="C32" s="6" t="s">
        <v>3</v>
      </c>
      <c r="D32" s="6" t="s">
        <v>41</v>
      </c>
      <c r="E32" s="6" t="s">
        <v>42</v>
      </c>
      <c r="F32" s="6"/>
      <c r="G32" s="6"/>
      <c r="H32" s="6"/>
      <c r="I32" s="6"/>
      <c r="J32" s="6"/>
      <c r="K32" s="6"/>
      <c r="L32" s="6"/>
      <c r="M32" s="6"/>
      <c r="N32" s="6" t="s">
        <v>73</v>
      </c>
    </row>
    <row r="33" spans="1:14" ht="69" thickBot="1">
      <c r="A33" s="5">
        <v>3</v>
      </c>
      <c r="B33" s="6" t="s">
        <v>5</v>
      </c>
      <c r="C33" s="6" t="s">
        <v>6</v>
      </c>
      <c r="D33" s="6">
        <v>1</v>
      </c>
      <c r="E33" s="6">
        <v>1950</v>
      </c>
      <c r="F33" s="6">
        <v>17</v>
      </c>
      <c r="G33" s="6">
        <v>3</v>
      </c>
      <c r="H33" s="6"/>
      <c r="I33" s="6"/>
      <c r="J33" s="6"/>
      <c r="K33" s="6"/>
      <c r="L33" s="6"/>
      <c r="M33" s="6"/>
      <c r="N33" s="6" t="s">
        <v>73</v>
      </c>
    </row>
    <row r="34" spans="1:14" ht="27.75" thickBot="1">
      <c r="A34" s="5">
        <v>3</v>
      </c>
      <c r="B34" s="6"/>
      <c r="C34" s="6"/>
      <c r="D34" s="6"/>
      <c r="E34" s="6" t="s">
        <v>9</v>
      </c>
      <c r="F34" s="6" t="s">
        <v>7</v>
      </c>
      <c r="G34" s="6" t="s">
        <v>8</v>
      </c>
      <c r="H34" s="6"/>
      <c r="I34" s="6"/>
      <c r="J34" s="6"/>
      <c r="K34" s="6"/>
      <c r="L34" s="6"/>
      <c r="M34" s="6"/>
      <c r="N34" s="6" t="s">
        <v>73</v>
      </c>
    </row>
    <row r="35" spans="1:14" ht="69" thickBot="1">
      <c r="A35" s="5">
        <v>3</v>
      </c>
      <c r="B35" s="6" t="s">
        <v>10</v>
      </c>
      <c r="C35" s="6" t="s">
        <v>11</v>
      </c>
      <c r="D35" s="6">
        <v>1</v>
      </c>
      <c r="E35" s="6">
        <v>201</v>
      </c>
      <c r="F35" s="6">
        <v>4</v>
      </c>
      <c r="G35" s="6">
        <v>15</v>
      </c>
      <c r="H35" s="6"/>
      <c r="I35" s="6"/>
      <c r="J35" s="6"/>
      <c r="K35" s="6"/>
      <c r="L35" s="6"/>
      <c r="M35" s="6"/>
      <c r="N35" s="6" t="s">
        <v>73</v>
      </c>
    </row>
    <row r="36" spans="1:14" ht="42" thickBot="1">
      <c r="A36" s="5">
        <v>3</v>
      </c>
      <c r="B36" s="6"/>
      <c r="C36" s="6" t="s">
        <v>34</v>
      </c>
      <c r="D36" s="6"/>
      <c r="E36" s="6" t="s">
        <v>9</v>
      </c>
      <c r="F36" s="6" t="s">
        <v>16</v>
      </c>
      <c r="G36" s="6" t="s">
        <v>17</v>
      </c>
      <c r="H36" s="6"/>
      <c r="I36" s="6"/>
      <c r="J36" s="6"/>
      <c r="K36" s="6"/>
      <c r="L36" s="6"/>
      <c r="M36" s="6"/>
      <c r="N36" s="6" t="s">
        <v>73</v>
      </c>
    </row>
    <row r="37" spans="1:14" ht="27.75" thickBot="1">
      <c r="A37" s="5">
        <v>3</v>
      </c>
      <c r="B37" s="6" t="s">
        <v>18</v>
      </c>
      <c r="C37" s="6" t="s">
        <v>19</v>
      </c>
      <c r="D37" s="6" t="s">
        <v>43</v>
      </c>
      <c r="E37" s="6"/>
      <c r="F37" s="6"/>
      <c r="G37" s="6"/>
      <c r="H37" s="6"/>
      <c r="I37" s="6"/>
      <c r="J37" s="6"/>
      <c r="K37" s="6"/>
      <c r="L37" s="6"/>
      <c r="M37" s="6"/>
      <c r="N37" s="6" t="s">
        <v>73</v>
      </c>
    </row>
    <row r="38" spans="1:14" ht="138" thickBot="1">
      <c r="A38" s="5">
        <v>3</v>
      </c>
      <c r="B38" s="6" t="s">
        <v>21</v>
      </c>
      <c r="C38" s="6" t="s">
        <v>22</v>
      </c>
      <c r="D38" s="6" t="s">
        <v>36</v>
      </c>
      <c r="E38" s="6"/>
      <c r="F38" s="6"/>
      <c r="G38" s="6"/>
      <c r="H38" s="6"/>
      <c r="I38" s="6"/>
      <c r="J38" s="6"/>
      <c r="K38" s="6"/>
      <c r="L38" s="6"/>
      <c r="M38" s="6"/>
      <c r="N38" s="6" t="s">
        <v>73</v>
      </c>
    </row>
    <row r="39" spans="1:14" ht="83.25" thickBot="1">
      <c r="A39" s="5">
        <v>3</v>
      </c>
      <c r="B39" s="6" t="s">
        <v>24</v>
      </c>
      <c r="C39" s="6" t="s">
        <v>25</v>
      </c>
      <c r="D39" s="6" t="s">
        <v>37</v>
      </c>
      <c r="E39" s="6"/>
      <c r="F39" s="6"/>
      <c r="G39" s="6"/>
      <c r="H39" s="6"/>
      <c r="I39" s="6"/>
      <c r="J39" s="6"/>
      <c r="K39" s="6"/>
      <c r="L39" s="6"/>
      <c r="M39" s="6"/>
      <c r="N39" s="6" t="s">
        <v>73</v>
      </c>
    </row>
    <row r="40" spans="1:14" ht="42" thickBot="1">
      <c r="A40" s="5">
        <v>3</v>
      </c>
      <c r="B40" s="6" t="s">
        <v>27</v>
      </c>
      <c r="C40" s="6" t="s">
        <v>28</v>
      </c>
      <c r="D40" s="6" t="s">
        <v>29</v>
      </c>
      <c r="E40" s="6" t="s">
        <v>31</v>
      </c>
      <c r="F40" s="6"/>
      <c r="G40" s="6"/>
      <c r="H40" s="6"/>
      <c r="I40" s="6"/>
      <c r="J40" s="6"/>
      <c r="K40" s="6"/>
      <c r="L40" s="6"/>
      <c r="M40" s="6"/>
      <c r="N40" s="6" t="s">
        <v>73</v>
      </c>
    </row>
    <row r="41" spans="1:14" ht="27.75" thickBot="1">
      <c r="A41" s="5">
        <v>3</v>
      </c>
      <c r="B41" s="6" t="s">
        <v>38</v>
      </c>
      <c r="C41" s="6" t="s">
        <v>39</v>
      </c>
      <c r="D41" s="6">
        <v>3</v>
      </c>
      <c r="E41" s="6" t="s">
        <v>40</v>
      </c>
      <c r="F41" s="6"/>
      <c r="G41" s="6"/>
      <c r="H41" s="6"/>
      <c r="I41" s="6"/>
      <c r="J41" s="6"/>
      <c r="K41" s="6"/>
      <c r="L41" s="6"/>
      <c r="M41" s="6"/>
      <c r="N41" s="6" t="s">
        <v>73</v>
      </c>
    </row>
    <row r="42" spans="1:14" ht="14.25" thickBot="1">
      <c r="A42" s="5"/>
      <c r="B42" s="6"/>
      <c r="C42" s="6"/>
      <c r="D42" s="6"/>
      <c r="E42" s="6"/>
      <c r="F42" s="6"/>
      <c r="G42" s="6"/>
      <c r="H42" s="6">
        <v>8</v>
      </c>
      <c r="I42" s="6"/>
      <c r="J42" s="6"/>
      <c r="K42" s="6"/>
      <c r="L42" s="6"/>
      <c r="M42" s="6"/>
      <c r="N42" s="6" t="s">
        <v>73</v>
      </c>
    </row>
    <row r="43" spans="1:14" ht="83.25" thickBot="1">
      <c r="A43" s="5">
        <v>4</v>
      </c>
      <c r="B43" s="6" t="s">
        <v>2</v>
      </c>
      <c r="C43" s="6" t="s">
        <v>3</v>
      </c>
      <c r="D43" s="6" t="s">
        <v>44</v>
      </c>
      <c r="E43" s="6" t="s">
        <v>45</v>
      </c>
      <c r="F43" s="6"/>
      <c r="G43" s="6"/>
      <c r="H43" s="6"/>
      <c r="I43" s="6"/>
      <c r="J43" s="6"/>
      <c r="K43" s="6"/>
      <c r="L43" s="6"/>
      <c r="M43" s="6"/>
      <c r="N43" s="6" t="s">
        <v>73</v>
      </c>
    </row>
    <row r="44" spans="1:14" ht="69" thickBot="1">
      <c r="A44" s="5">
        <v>4</v>
      </c>
      <c r="B44" s="6" t="s">
        <v>5</v>
      </c>
      <c r="C44" s="6" t="s">
        <v>6</v>
      </c>
      <c r="D44" s="6">
        <v>1</v>
      </c>
      <c r="E44" s="6">
        <v>1</v>
      </c>
      <c r="F44" s="6">
        <v>2</v>
      </c>
      <c r="G44" s="6">
        <v>40</v>
      </c>
      <c r="H44" s="6"/>
      <c r="I44" s="6"/>
      <c r="J44" s="6"/>
      <c r="K44" s="6"/>
      <c r="L44" s="6"/>
      <c r="M44" s="6"/>
      <c r="N44" s="6" t="s">
        <v>73</v>
      </c>
    </row>
    <row r="45" spans="1:14" ht="27.75" thickBot="1">
      <c r="A45" s="5"/>
      <c r="B45" s="6"/>
      <c r="C45" s="6"/>
      <c r="D45" s="6"/>
      <c r="E45" s="6" t="s">
        <v>9</v>
      </c>
      <c r="F45" s="6" t="s">
        <v>7</v>
      </c>
      <c r="G45" s="6" t="s">
        <v>8</v>
      </c>
      <c r="H45" s="6"/>
      <c r="I45" s="6"/>
      <c r="J45" s="6"/>
      <c r="K45" s="6"/>
      <c r="L45" s="6"/>
      <c r="M45" s="6"/>
      <c r="N45" s="6" t="s">
        <v>73</v>
      </c>
    </row>
    <row r="46" spans="1:14" ht="69" thickBot="1">
      <c r="A46" s="5">
        <v>4</v>
      </c>
      <c r="B46" s="6" t="s">
        <v>10</v>
      </c>
      <c r="C46" s="6" t="s">
        <v>11</v>
      </c>
      <c r="D46" s="6">
        <v>1</v>
      </c>
      <c r="E46" s="6">
        <v>1950</v>
      </c>
      <c r="F46" s="6">
        <v>3</v>
      </c>
      <c r="G46" s="6">
        <v>53</v>
      </c>
      <c r="H46" s="6"/>
      <c r="I46" s="6"/>
      <c r="J46" s="6"/>
      <c r="K46" s="6"/>
      <c r="L46" s="6"/>
      <c r="M46" s="6"/>
      <c r="N46" s="6" t="s">
        <v>73</v>
      </c>
    </row>
    <row r="47" spans="1:14" ht="42" thickBot="1">
      <c r="A47" s="5"/>
      <c r="B47" s="6"/>
      <c r="C47" s="6"/>
      <c r="D47" s="6"/>
      <c r="E47" s="6" t="s">
        <v>9</v>
      </c>
      <c r="F47" s="6" t="s">
        <v>16</v>
      </c>
      <c r="G47" s="6" t="s">
        <v>17</v>
      </c>
      <c r="H47" s="6"/>
      <c r="I47" s="6"/>
      <c r="J47" s="6"/>
      <c r="K47" s="6"/>
      <c r="L47" s="6"/>
      <c r="M47" s="6"/>
      <c r="N47" s="6" t="s">
        <v>73</v>
      </c>
    </row>
    <row r="48" spans="1:14" ht="27.75" thickBot="1">
      <c r="A48" s="5">
        <v>4</v>
      </c>
      <c r="B48" s="6" t="s">
        <v>18</v>
      </c>
      <c r="C48" s="6" t="s">
        <v>19</v>
      </c>
      <c r="D48" s="6" t="s">
        <v>46</v>
      </c>
      <c r="E48" s="6"/>
      <c r="F48" s="6"/>
      <c r="G48" s="6"/>
      <c r="H48" s="6"/>
      <c r="I48" s="6"/>
      <c r="J48" s="6"/>
      <c r="K48" s="6"/>
      <c r="L48" s="6"/>
      <c r="M48" s="6"/>
      <c r="N48" s="6" t="s">
        <v>73</v>
      </c>
    </row>
    <row r="49" spans="1:14" ht="221.25" thickBot="1">
      <c r="A49" s="5">
        <v>4</v>
      </c>
      <c r="B49" s="6" t="s">
        <v>21</v>
      </c>
      <c r="C49" s="6" t="s">
        <v>22</v>
      </c>
      <c r="D49" s="6" t="s">
        <v>50</v>
      </c>
      <c r="E49" s="6"/>
      <c r="F49" s="6"/>
      <c r="G49" s="6"/>
      <c r="H49" s="6"/>
      <c r="I49" s="6"/>
      <c r="J49" s="6"/>
      <c r="K49" s="6"/>
      <c r="L49" s="6"/>
      <c r="M49" s="6"/>
      <c r="N49" s="6" t="s">
        <v>73</v>
      </c>
    </row>
    <row r="50" spans="1:14" ht="83.25" thickBot="1">
      <c r="A50" s="5">
        <v>4</v>
      </c>
      <c r="B50" s="6" t="s">
        <v>24</v>
      </c>
      <c r="C50" s="6" t="s">
        <v>25</v>
      </c>
      <c r="D50" s="6" t="s">
        <v>47</v>
      </c>
      <c r="E50" s="6"/>
      <c r="F50" s="6"/>
      <c r="G50" s="6"/>
      <c r="H50" s="6"/>
      <c r="I50" s="6"/>
      <c r="J50" s="6"/>
      <c r="K50" s="6"/>
      <c r="L50" s="6"/>
      <c r="M50" s="6"/>
      <c r="N50" s="6" t="s">
        <v>73</v>
      </c>
    </row>
    <row r="51" spans="1:14" ht="42" thickBot="1">
      <c r="A51" s="5">
        <v>4</v>
      </c>
      <c r="B51" s="6" t="s">
        <v>27</v>
      </c>
      <c r="C51" s="6" t="s">
        <v>28</v>
      </c>
      <c r="D51" s="6" t="s">
        <v>48</v>
      </c>
      <c r="E51" s="6" t="s">
        <v>49</v>
      </c>
      <c r="F51" s="6"/>
      <c r="G51" s="6"/>
      <c r="H51" s="6"/>
      <c r="I51" s="6"/>
      <c r="J51" s="6"/>
      <c r="K51" s="6"/>
      <c r="L51" s="6"/>
      <c r="M51" s="6"/>
      <c r="N51" s="6" t="s">
        <v>73</v>
      </c>
    </row>
    <row r="52" spans="1:14" ht="27.75" thickBot="1">
      <c r="A52" s="5">
        <v>4</v>
      </c>
      <c r="B52" s="6" t="s">
        <v>51</v>
      </c>
      <c r="C52" s="6" t="s">
        <v>52</v>
      </c>
      <c r="D52" s="6">
        <v>2</v>
      </c>
      <c r="E52" s="6" t="s">
        <v>40</v>
      </c>
      <c r="F52" s="6"/>
      <c r="G52" s="6"/>
      <c r="H52" s="6"/>
      <c r="I52" s="6"/>
      <c r="J52" s="6"/>
      <c r="K52" s="6"/>
      <c r="L52" s="6"/>
      <c r="M52" s="6"/>
      <c r="N52" s="6" t="s">
        <v>73</v>
      </c>
    </row>
    <row r="53" spans="1:14" ht="14.25" thickBo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 t="s">
        <v>73</v>
      </c>
    </row>
    <row r="54" spans="1:14" ht="152.25" thickBot="1">
      <c r="A54" s="5">
        <v>5</v>
      </c>
      <c r="B54" s="6" t="s">
        <v>2</v>
      </c>
      <c r="C54" s="6" t="s">
        <v>3</v>
      </c>
      <c r="D54" s="6" t="s">
        <v>53</v>
      </c>
      <c r="E54" s="6" t="s">
        <v>54</v>
      </c>
      <c r="F54" s="6"/>
      <c r="G54" s="6"/>
      <c r="H54" s="6"/>
      <c r="I54" s="6"/>
      <c r="J54" s="6"/>
      <c r="K54" s="6"/>
      <c r="L54" s="6"/>
      <c r="M54" s="6"/>
      <c r="N54" s="6" t="s">
        <v>73</v>
      </c>
    </row>
    <row r="55" spans="1:14" ht="69" thickBot="1">
      <c r="A55" s="5">
        <v>5</v>
      </c>
      <c r="B55" s="6" t="s">
        <v>5</v>
      </c>
      <c r="C55" s="6" t="s">
        <v>6</v>
      </c>
      <c r="D55" s="6">
        <v>2</v>
      </c>
      <c r="E55" s="6">
        <v>111</v>
      </c>
      <c r="F55" s="6">
        <v>2</v>
      </c>
      <c r="G55" s="6">
        <v>8</v>
      </c>
      <c r="H55" s="6">
        <v>501</v>
      </c>
      <c r="I55" s="6">
        <v>2</v>
      </c>
      <c r="J55" s="6"/>
      <c r="K55" s="6"/>
      <c r="L55" s="6"/>
      <c r="M55" s="6"/>
      <c r="N55" s="6" t="s">
        <v>73</v>
      </c>
    </row>
    <row r="56" spans="1:14" ht="27.75" thickBot="1">
      <c r="A56" s="5">
        <v>5</v>
      </c>
      <c r="B56" s="6"/>
      <c r="C56" s="6"/>
      <c r="D56" s="6"/>
      <c r="E56" s="6" t="s">
        <v>9</v>
      </c>
      <c r="F56" s="6" t="s">
        <v>7</v>
      </c>
      <c r="G56" s="6" t="s">
        <v>8</v>
      </c>
      <c r="H56" s="6" t="s">
        <v>9</v>
      </c>
      <c r="I56" s="6" t="s">
        <v>8</v>
      </c>
      <c r="J56" s="6"/>
      <c r="K56" s="6"/>
      <c r="L56" s="6"/>
      <c r="M56" s="6"/>
      <c r="N56" s="6" t="s">
        <v>73</v>
      </c>
    </row>
    <row r="57" spans="1:14" ht="69" thickBot="1">
      <c r="A57" s="5">
        <v>5</v>
      </c>
      <c r="B57" s="6" t="s">
        <v>10</v>
      </c>
      <c r="C57" s="6" t="s">
        <v>11</v>
      </c>
      <c r="D57" s="6">
        <v>1</v>
      </c>
      <c r="E57" s="6">
        <v>502</v>
      </c>
      <c r="F57" s="6">
        <v>3</v>
      </c>
      <c r="G57" s="6">
        <v>7</v>
      </c>
      <c r="H57" s="6"/>
      <c r="I57" s="6"/>
      <c r="J57" s="6"/>
      <c r="K57" s="6"/>
      <c r="L57" s="6"/>
      <c r="M57" s="6"/>
      <c r="N57" s="6" t="s">
        <v>73</v>
      </c>
    </row>
    <row r="58" spans="1:14" ht="42" thickBot="1">
      <c r="A58" s="5">
        <v>5</v>
      </c>
      <c r="B58" s="6"/>
      <c r="C58" s="6"/>
      <c r="D58" s="6"/>
      <c r="E58" s="6" t="s">
        <v>9</v>
      </c>
      <c r="F58" s="6" t="s">
        <v>16</v>
      </c>
      <c r="G58" s="6" t="s">
        <v>17</v>
      </c>
      <c r="H58" s="6"/>
      <c r="I58" s="6"/>
      <c r="J58" s="6"/>
      <c r="K58" s="6"/>
      <c r="L58" s="6"/>
      <c r="M58" s="6"/>
      <c r="N58" s="6" t="s">
        <v>73</v>
      </c>
    </row>
    <row r="59" spans="1:14" ht="27.75" thickBot="1">
      <c r="A59" s="5">
        <v>5</v>
      </c>
      <c r="B59" s="6" t="s">
        <v>18</v>
      </c>
      <c r="C59" s="6" t="s">
        <v>19</v>
      </c>
      <c r="D59" s="6" t="s">
        <v>55</v>
      </c>
      <c r="E59" s="6"/>
      <c r="F59" s="6"/>
      <c r="G59" s="6"/>
      <c r="H59" s="6"/>
      <c r="I59" s="6"/>
      <c r="J59" s="6"/>
      <c r="K59" s="6"/>
      <c r="L59" s="6"/>
      <c r="M59" s="6"/>
      <c r="N59" s="6" t="s">
        <v>73</v>
      </c>
    </row>
    <row r="60" spans="1:14" ht="221.25" thickBot="1">
      <c r="A60" s="5">
        <v>5</v>
      </c>
      <c r="B60" s="6" t="s">
        <v>21</v>
      </c>
      <c r="C60" s="6" t="s">
        <v>22</v>
      </c>
      <c r="D60" s="6" t="s">
        <v>56</v>
      </c>
      <c r="E60" s="6"/>
      <c r="F60" s="6"/>
      <c r="G60" s="6"/>
      <c r="H60" s="6"/>
      <c r="I60" s="6"/>
      <c r="J60" s="6"/>
      <c r="K60" s="6"/>
      <c r="L60" s="6"/>
      <c r="M60" s="6"/>
      <c r="N60" s="6" t="s">
        <v>73</v>
      </c>
    </row>
    <row r="61" spans="1:14" ht="69" thickBot="1">
      <c r="A61" s="5">
        <v>5</v>
      </c>
      <c r="B61" s="6" t="s">
        <v>24</v>
      </c>
      <c r="C61" s="6" t="s">
        <v>25</v>
      </c>
      <c r="D61" s="6" t="s">
        <v>57</v>
      </c>
      <c r="E61" s="6"/>
      <c r="F61" s="6"/>
      <c r="G61" s="6"/>
      <c r="H61" s="6"/>
      <c r="I61" s="6"/>
      <c r="J61" s="6"/>
      <c r="K61" s="6"/>
      <c r="L61" s="6"/>
      <c r="M61" s="6"/>
      <c r="N61" s="6" t="s">
        <v>73</v>
      </c>
    </row>
    <row r="62" spans="1:14" ht="42" thickBot="1">
      <c r="A62" s="5">
        <v>5</v>
      </c>
      <c r="B62" s="6" t="s">
        <v>27</v>
      </c>
      <c r="C62" s="6" t="s">
        <v>28</v>
      </c>
      <c r="D62" s="6" t="s">
        <v>58</v>
      </c>
      <c r="E62" s="6" t="s">
        <v>59</v>
      </c>
      <c r="F62" s="6"/>
      <c r="G62" s="6"/>
      <c r="H62" s="6"/>
      <c r="I62" s="6"/>
      <c r="J62" s="6"/>
      <c r="K62" s="6"/>
      <c r="L62" s="6"/>
      <c r="M62" s="6"/>
      <c r="N62" s="6" t="s">
        <v>73</v>
      </c>
    </row>
    <row r="63" spans="1:14" ht="14.25" thickBo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 t="s">
        <v>73</v>
      </c>
    </row>
    <row r="64" spans="1:14" ht="83.25" thickBot="1">
      <c r="A64" s="5">
        <v>6</v>
      </c>
      <c r="B64" s="6" t="s">
        <v>2</v>
      </c>
      <c r="C64" s="6" t="s">
        <v>3</v>
      </c>
      <c r="D64" s="6" t="s">
        <v>65</v>
      </c>
      <c r="E64" s="6" t="s">
        <v>66</v>
      </c>
      <c r="F64" s="6"/>
      <c r="G64" s="6"/>
      <c r="H64" s="6"/>
      <c r="I64" s="6"/>
      <c r="J64" s="6"/>
      <c r="K64" s="6"/>
      <c r="L64" s="6"/>
      <c r="M64" s="6"/>
      <c r="N64" s="6" t="s">
        <v>73</v>
      </c>
    </row>
    <row r="65" spans="1:14" ht="69" thickBot="1">
      <c r="A65" s="5">
        <v>6</v>
      </c>
      <c r="B65" s="6" t="s">
        <v>5</v>
      </c>
      <c r="C65" s="6" t="s">
        <v>6</v>
      </c>
      <c r="D65" s="6">
        <v>1</v>
      </c>
      <c r="E65" s="6">
        <v>1</v>
      </c>
      <c r="F65" s="6">
        <v>2</v>
      </c>
      <c r="G65" s="6">
        <v>40</v>
      </c>
      <c r="H65" s="6"/>
      <c r="I65" s="6"/>
      <c r="J65" s="6"/>
      <c r="K65" s="6"/>
      <c r="L65" s="6"/>
      <c r="M65" s="6"/>
      <c r="N65" s="6" t="s">
        <v>73</v>
      </c>
    </row>
    <row r="66" spans="1:14" ht="27.75" thickBot="1">
      <c r="A66" s="5">
        <v>6</v>
      </c>
      <c r="B66" s="6"/>
      <c r="C66" s="6"/>
      <c r="D66" s="6"/>
      <c r="E66" s="6" t="s">
        <v>9</v>
      </c>
      <c r="F66" s="6" t="s">
        <v>7</v>
      </c>
      <c r="G66" s="6" t="s">
        <v>8</v>
      </c>
      <c r="H66" s="6"/>
      <c r="I66" s="6"/>
      <c r="J66" s="6"/>
      <c r="K66" s="6"/>
      <c r="L66" s="6"/>
      <c r="M66" s="6"/>
      <c r="N66" s="6" t="s">
        <v>73</v>
      </c>
    </row>
    <row r="67" spans="1:14" ht="69" thickBot="1">
      <c r="A67" s="5">
        <v>6</v>
      </c>
      <c r="B67" s="6" t="s">
        <v>10</v>
      </c>
      <c r="C67" s="6" t="s">
        <v>11</v>
      </c>
      <c r="D67" s="6">
        <v>1</v>
      </c>
      <c r="E67" s="6">
        <v>1950</v>
      </c>
      <c r="F67" s="6">
        <v>2</v>
      </c>
      <c r="G67" s="6">
        <v>44</v>
      </c>
      <c r="H67" s="6"/>
      <c r="I67" s="6"/>
      <c r="J67" s="6"/>
      <c r="K67" s="6"/>
      <c r="L67" s="6"/>
      <c r="M67" s="6"/>
      <c r="N67" s="6" t="s">
        <v>73</v>
      </c>
    </row>
    <row r="68" spans="1:14" ht="42" thickBot="1">
      <c r="A68" s="5">
        <v>6</v>
      </c>
      <c r="B68" s="6"/>
      <c r="C68" s="6"/>
      <c r="D68" s="6"/>
      <c r="E68" s="6" t="s">
        <v>9</v>
      </c>
      <c r="F68" s="6" t="s">
        <v>16</v>
      </c>
      <c r="G68" s="6" t="s">
        <v>17</v>
      </c>
      <c r="H68" s="6"/>
      <c r="I68" s="6"/>
      <c r="J68" s="6"/>
      <c r="K68" s="6"/>
      <c r="L68" s="6"/>
      <c r="M68" s="6"/>
      <c r="N68" s="6" t="s">
        <v>73</v>
      </c>
    </row>
    <row r="69" spans="1:14" ht="27.75" thickBot="1">
      <c r="A69" s="5">
        <v>6</v>
      </c>
      <c r="B69" s="6" t="s">
        <v>18</v>
      </c>
      <c r="C69" s="6" t="s">
        <v>19</v>
      </c>
      <c r="D69" s="6" t="s">
        <v>60</v>
      </c>
      <c r="E69" s="6"/>
      <c r="F69" s="6"/>
      <c r="G69" s="6"/>
      <c r="H69" s="6"/>
      <c r="I69" s="6"/>
      <c r="J69" s="6"/>
      <c r="K69" s="6"/>
      <c r="L69" s="6"/>
      <c r="M69" s="6"/>
      <c r="N69" s="6" t="s">
        <v>73</v>
      </c>
    </row>
    <row r="70" spans="1:14" ht="221.25" thickBot="1">
      <c r="A70" s="5">
        <v>6</v>
      </c>
      <c r="B70" s="6" t="s">
        <v>21</v>
      </c>
      <c r="C70" s="6" t="s">
        <v>22</v>
      </c>
      <c r="D70" s="6" t="s">
        <v>64</v>
      </c>
      <c r="E70" s="6"/>
      <c r="F70" s="6"/>
      <c r="G70" s="6"/>
      <c r="H70" s="6"/>
      <c r="I70" s="6"/>
      <c r="J70" s="6"/>
      <c r="K70" s="6"/>
      <c r="L70" s="6"/>
      <c r="M70" s="6"/>
      <c r="N70" s="6" t="s">
        <v>73</v>
      </c>
    </row>
    <row r="71" spans="1:14" ht="83.25" thickBot="1">
      <c r="A71" s="5">
        <v>6</v>
      </c>
      <c r="B71" s="6" t="s">
        <v>24</v>
      </c>
      <c r="C71" s="6" t="s">
        <v>25</v>
      </c>
      <c r="D71" s="6" t="s">
        <v>61</v>
      </c>
      <c r="E71" s="6"/>
      <c r="F71" s="6"/>
      <c r="G71" s="6"/>
      <c r="H71" s="6"/>
      <c r="I71" s="6"/>
      <c r="J71" s="6"/>
      <c r="K71" s="6"/>
      <c r="L71" s="6"/>
      <c r="M71" s="6"/>
      <c r="N71" s="6" t="s">
        <v>73</v>
      </c>
    </row>
    <row r="72" spans="1:14" ht="55.5" thickBot="1">
      <c r="A72" s="5">
        <v>6</v>
      </c>
      <c r="B72" s="6" t="s">
        <v>27</v>
      </c>
      <c r="C72" s="6" t="s">
        <v>28</v>
      </c>
      <c r="D72" s="6" t="s">
        <v>62</v>
      </c>
      <c r="E72" s="6" t="s">
        <v>63</v>
      </c>
      <c r="F72" s="6"/>
      <c r="G72" s="6"/>
      <c r="H72" s="6"/>
      <c r="I72" s="6"/>
      <c r="J72" s="6"/>
      <c r="K72" s="6"/>
      <c r="L72" s="6"/>
      <c r="M72" s="6"/>
      <c r="N72" s="6" t="s">
        <v>73</v>
      </c>
    </row>
    <row r="73" spans="1:14" ht="14.25" thickBo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 t="s">
        <v>73</v>
      </c>
    </row>
    <row r="74" spans="1:14" ht="69" thickBot="1">
      <c r="A74" s="5">
        <v>7</v>
      </c>
      <c r="B74" s="6" t="s">
        <v>2</v>
      </c>
      <c r="C74" s="6" t="s">
        <v>3</v>
      </c>
      <c r="D74" s="6" t="s">
        <v>67</v>
      </c>
      <c r="E74" s="6" t="s">
        <v>42</v>
      </c>
      <c r="F74" s="6"/>
      <c r="G74" s="6"/>
      <c r="H74" s="6"/>
      <c r="I74" s="6"/>
      <c r="J74" s="6"/>
      <c r="K74" s="6"/>
      <c r="L74" s="6"/>
      <c r="M74" s="6"/>
      <c r="N74" s="6" t="s">
        <v>73</v>
      </c>
    </row>
    <row r="75" spans="1:14" ht="69" thickBot="1">
      <c r="A75" s="5">
        <v>7</v>
      </c>
      <c r="B75" s="6" t="s">
        <v>5</v>
      </c>
      <c r="C75" s="6" t="s">
        <v>6</v>
      </c>
      <c r="D75" s="6">
        <v>1</v>
      </c>
      <c r="E75" s="6">
        <v>1950</v>
      </c>
      <c r="F75" s="6">
        <v>2</v>
      </c>
      <c r="G75" s="6">
        <v>5</v>
      </c>
      <c r="H75" s="6"/>
      <c r="I75" s="6"/>
      <c r="J75" s="6"/>
      <c r="K75" s="6"/>
      <c r="L75" s="6"/>
      <c r="M75" s="6"/>
      <c r="N75" s="6" t="s">
        <v>73</v>
      </c>
    </row>
    <row r="76" spans="1:14" ht="27.75" thickBot="1">
      <c r="A76" s="5">
        <v>7</v>
      </c>
      <c r="B76" s="6"/>
      <c r="C76" s="6"/>
      <c r="D76" s="6"/>
      <c r="E76" s="6" t="s">
        <v>9</v>
      </c>
      <c r="F76" s="6" t="s">
        <v>7</v>
      </c>
      <c r="G76" s="6" t="s">
        <v>8</v>
      </c>
      <c r="H76" s="6"/>
      <c r="I76" s="6"/>
      <c r="J76" s="6"/>
      <c r="K76" s="6"/>
      <c r="L76" s="6"/>
      <c r="M76" s="6"/>
      <c r="N76" s="6" t="s">
        <v>73</v>
      </c>
    </row>
    <row r="77" spans="1:14" ht="69" thickBot="1">
      <c r="A77" s="5">
        <v>7</v>
      </c>
      <c r="B77" s="6" t="s">
        <v>10</v>
      </c>
      <c r="C77" s="6" t="s">
        <v>11</v>
      </c>
      <c r="D77" s="6">
        <v>1</v>
      </c>
      <c r="E77" s="6">
        <v>102</v>
      </c>
      <c r="F77" s="6">
        <v>4</v>
      </c>
      <c r="G77" s="6">
        <v>89</v>
      </c>
      <c r="H77" s="6"/>
      <c r="I77" s="6"/>
      <c r="J77" s="6"/>
      <c r="K77" s="6"/>
      <c r="L77" s="6"/>
      <c r="M77" s="6"/>
      <c r="N77" s="6" t="s">
        <v>73</v>
      </c>
    </row>
    <row r="78" spans="1:14" ht="42" thickBot="1">
      <c r="A78" s="5">
        <v>7</v>
      </c>
      <c r="B78" s="6"/>
      <c r="C78" s="6" t="s">
        <v>34</v>
      </c>
      <c r="D78" s="6"/>
      <c r="E78" s="6" t="s">
        <v>9</v>
      </c>
      <c r="F78" s="6" t="s">
        <v>16</v>
      </c>
      <c r="G78" s="6" t="s">
        <v>17</v>
      </c>
      <c r="H78" s="6"/>
      <c r="I78" s="6"/>
      <c r="J78" s="6"/>
      <c r="K78" s="6"/>
      <c r="L78" s="6"/>
      <c r="M78" s="6"/>
      <c r="N78" s="6" t="s">
        <v>73</v>
      </c>
    </row>
    <row r="79" spans="1:14" ht="27.75" thickBot="1">
      <c r="A79" s="5">
        <v>7</v>
      </c>
      <c r="B79" s="6" t="s">
        <v>18</v>
      </c>
      <c r="C79" s="6" t="s">
        <v>19</v>
      </c>
      <c r="D79" s="6" t="s">
        <v>70</v>
      </c>
      <c r="E79" s="6"/>
      <c r="F79" s="6"/>
      <c r="G79" s="6"/>
      <c r="H79" s="6"/>
      <c r="I79" s="6"/>
      <c r="J79" s="6"/>
      <c r="K79" s="6"/>
      <c r="L79" s="6"/>
      <c r="M79" s="6"/>
      <c r="N79" s="6" t="s">
        <v>73</v>
      </c>
    </row>
    <row r="80" spans="1:14" ht="96.75" thickBot="1">
      <c r="A80" s="5">
        <v>7</v>
      </c>
      <c r="B80" s="6" t="s">
        <v>21</v>
      </c>
      <c r="C80" s="6" t="s">
        <v>22</v>
      </c>
      <c r="D80" s="6" t="s">
        <v>68</v>
      </c>
      <c r="E80" s="6"/>
      <c r="F80" s="6"/>
      <c r="G80" s="6"/>
      <c r="H80" s="6"/>
      <c r="I80" s="6"/>
      <c r="J80" s="6"/>
      <c r="K80" s="6"/>
      <c r="L80" s="6"/>
      <c r="M80" s="6"/>
      <c r="N80" s="6" t="s">
        <v>73</v>
      </c>
    </row>
    <row r="81" spans="1:14" ht="111" thickBot="1">
      <c r="A81" s="5">
        <v>7</v>
      </c>
      <c r="B81" s="6" t="s">
        <v>24</v>
      </c>
      <c r="C81" s="6" t="s">
        <v>25</v>
      </c>
      <c r="D81" s="6" t="s">
        <v>69</v>
      </c>
      <c r="E81" s="6"/>
      <c r="F81" s="6"/>
      <c r="G81" s="6"/>
      <c r="H81" s="6"/>
      <c r="I81" s="6"/>
      <c r="J81" s="6"/>
      <c r="K81" s="6"/>
      <c r="L81" s="6"/>
      <c r="M81" s="6"/>
      <c r="N81" s="6" t="s">
        <v>73</v>
      </c>
    </row>
    <row r="82" spans="1:14" ht="42" thickBot="1">
      <c r="A82" s="5">
        <v>7</v>
      </c>
      <c r="B82" s="6" t="s">
        <v>27</v>
      </c>
      <c r="C82" s="6" t="s">
        <v>28</v>
      </c>
      <c r="D82" s="6" t="s">
        <v>29</v>
      </c>
      <c r="E82" s="6" t="s">
        <v>31</v>
      </c>
      <c r="F82" s="6"/>
      <c r="G82" s="6"/>
      <c r="H82" s="6"/>
      <c r="I82" s="6"/>
      <c r="J82" s="6"/>
      <c r="K82" s="6"/>
      <c r="L82" s="6"/>
      <c r="M82" s="6"/>
      <c r="N82" s="6" t="s">
        <v>73</v>
      </c>
    </row>
    <row r="83" spans="1:14" ht="27.75" thickBot="1">
      <c r="A83" s="5">
        <v>7</v>
      </c>
      <c r="B83" s="6" t="s">
        <v>38</v>
      </c>
      <c r="C83" s="6" t="s">
        <v>39</v>
      </c>
      <c r="D83" s="6">
        <v>3</v>
      </c>
      <c r="E83" s="6" t="s">
        <v>40</v>
      </c>
      <c r="F83" s="6"/>
      <c r="G83" s="6"/>
      <c r="H83" s="6"/>
      <c r="I83" s="6"/>
      <c r="J83" s="6"/>
      <c r="K83" s="6"/>
      <c r="L83" s="6"/>
      <c r="M83" s="6"/>
      <c r="N83" s="6" t="s">
        <v>73</v>
      </c>
    </row>
    <row r="84" spans="1:14" ht="14.25" thickBo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 t="s">
        <v>73</v>
      </c>
    </row>
    <row r="85" spans="1:14" ht="69" thickBot="1">
      <c r="A85" s="5">
        <v>8</v>
      </c>
      <c r="B85" s="6" t="s">
        <v>2</v>
      </c>
      <c r="C85" s="6" t="s">
        <v>3</v>
      </c>
      <c r="D85" s="6" t="s">
        <v>67</v>
      </c>
      <c r="E85" s="6" t="s">
        <v>42</v>
      </c>
      <c r="F85" s="6"/>
      <c r="G85" s="6"/>
      <c r="H85" s="6"/>
      <c r="I85" s="6"/>
      <c r="J85" s="6"/>
      <c r="K85" s="6"/>
      <c r="L85" s="6"/>
      <c r="M85" s="6"/>
      <c r="N85" s="6" t="s">
        <v>73</v>
      </c>
    </row>
    <row r="86" spans="1:14" ht="69" thickBot="1">
      <c r="A86" s="5">
        <v>8</v>
      </c>
      <c r="B86" s="6" t="s">
        <v>5</v>
      </c>
      <c r="C86" s="6" t="s">
        <v>6</v>
      </c>
      <c r="D86" s="6">
        <v>1</v>
      </c>
      <c r="E86" s="6">
        <v>111</v>
      </c>
      <c r="F86" s="6">
        <v>2</v>
      </c>
      <c r="G86" s="6">
        <v>8</v>
      </c>
      <c r="H86" s="6"/>
      <c r="I86" s="6"/>
      <c r="J86" s="6"/>
      <c r="K86" s="6"/>
      <c r="L86" s="6"/>
      <c r="M86" s="6"/>
      <c r="N86" s="6" t="s">
        <v>73</v>
      </c>
    </row>
    <row r="87" spans="1:14" ht="27.75" thickBot="1">
      <c r="A87" s="5">
        <v>8</v>
      </c>
      <c r="B87" s="6"/>
      <c r="C87" s="6"/>
      <c r="D87" s="6"/>
      <c r="E87" s="6" t="s">
        <v>9</v>
      </c>
      <c r="F87" s="6" t="s">
        <v>7</v>
      </c>
      <c r="G87" s="6" t="s">
        <v>8</v>
      </c>
      <c r="H87" s="6"/>
      <c r="I87" s="6"/>
      <c r="J87" s="6"/>
      <c r="K87" s="6"/>
      <c r="L87" s="6"/>
      <c r="M87" s="6"/>
      <c r="N87" s="6" t="s">
        <v>73</v>
      </c>
    </row>
    <row r="88" spans="1:14" ht="69" thickBot="1">
      <c r="A88" s="5">
        <v>8</v>
      </c>
      <c r="B88" s="6" t="s">
        <v>10</v>
      </c>
      <c r="C88" s="6" t="s">
        <v>11</v>
      </c>
      <c r="D88" s="6">
        <v>1</v>
      </c>
      <c r="E88" s="6">
        <v>1950</v>
      </c>
      <c r="F88" s="6">
        <v>2</v>
      </c>
      <c r="G88" s="6">
        <v>3</v>
      </c>
      <c r="H88" s="6"/>
      <c r="I88" s="6"/>
      <c r="J88" s="6"/>
      <c r="K88" s="6"/>
      <c r="L88" s="6"/>
      <c r="M88" s="6"/>
      <c r="N88" s="6" t="s">
        <v>73</v>
      </c>
    </row>
    <row r="89" spans="1:14" ht="42" thickBot="1">
      <c r="A89" s="5">
        <v>8</v>
      </c>
      <c r="B89" s="6"/>
      <c r="C89" s="6" t="s">
        <v>34</v>
      </c>
      <c r="D89" s="6"/>
      <c r="E89" s="6" t="s">
        <v>9</v>
      </c>
      <c r="F89" s="6" t="s">
        <v>16</v>
      </c>
      <c r="G89" s="6" t="s">
        <v>17</v>
      </c>
      <c r="H89" s="6"/>
      <c r="I89" s="6"/>
      <c r="J89" s="6"/>
      <c r="K89" s="6"/>
      <c r="L89" s="6"/>
      <c r="M89" s="6"/>
      <c r="N89" s="6" t="s">
        <v>73</v>
      </c>
    </row>
    <row r="90" spans="1:14" ht="27.75" thickBot="1">
      <c r="A90" s="5">
        <v>8</v>
      </c>
      <c r="B90" s="6" t="s">
        <v>18</v>
      </c>
      <c r="C90" s="6" t="s">
        <v>19</v>
      </c>
      <c r="D90" s="6" t="s">
        <v>71</v>
      </c>
      <c r="E90" s="6"/>
      <c r="F90" s="6"/>
      <c r="G90" s="6"/>
      <c r="H90" s="6"/>
      <c r="I90" s="6"/>
      <c r="J90" s="6"/>
      <c r="K90" s="6"/>
      <c r="L90" s="6"/>
      <c r="M90" s="6"/>
      <c r="N90" s="6" t="s">
        <v>73</v>
      </c>
    </row>
    <row r="91" spans="1:14" ht="96.75" thickBot="1">
      <c r="A91" s="5">
        <v>8</v>
      </c>
      <c r="B91" s="6" t="s">
        <v>21</v>
      </c>
      <c r="C91" s="6" t="s">
        <v>22</v>
      </c>
      <c r="D91" s="6" t="s">
        <v>68</v>
      </c>
      <c r="E91" s="6"/>
      <c r="F91" s="6"/>
      <c r="G91" s="6"/>
      <c r="H91" s="6"/>
      <c r="I91" s="6"/>
      <c r="J91" s="6"/>
      <c r="K91" s="6"/>
      <c r="L91" s="6"/>
      <c r="M91" s="6"/>
      <c r="N91" s="6" t="s">
        <v>73</v>
      </c>
    </row>
    <row r="92" spans="1:14" ht="111" thickBot="1">
      <c r="A92" s="5">
        <v>8</v>
      </c>
      <c r="B92" s="6" t="s">
        <v>24</v>
      </c>
      <c r="C92" s="6" t="s">
        <v>25</v>
      </c>
      <c r="D92" s="6" t="s">
        <v>69</v>
      </c>
      <c r="E92" s="6"/>
      <c r="F92" s="6"/>
      <c r="G92" s="6"/>
      <c r="H92" s="6"/>
      <c r="I92" s="6"/>
      <c r="J92" s="6"/>
      <c r="K92" s="6"/>
      <c r="L92" s="6"/>
      <c r="M92" s="6"/>
      <c r="N92" s="6" t="s">
        <v>73</v>
      </c>
    </row>
    <row r="93" spans="1:14" ht="42" thickBot="1">
      <c r="A93" s="5">
        <v>8</v>
      </c>
      <c r="B93" s="6" t="s">
        <v>27</v>
      </c>
      <c r="C93" s="6" t="s">
        <v>28</v>
      </c>
      <c r="D93" s="6" t="s">
        <v>29</v>
      </c>
      <c r="E93" s="6" t="s">
        <v>31</v>
      </c>
      <c r="F93" s="6"/>
      <c r="G93" s="6"/>
      <c r="H93" s="6"/>
      <c r="I93" s="6"/>
      <c r="J93" s="6"/>
      <c r="K93" s="6"/>
      <c r="L93" s="6"/>
      <c r="M93" s="6"/>
      <c r="N93" s="6" t="s">
        <v>73</v>
      </c>
    </row>
    <row r="94" spans="1:14" ht="14.25" thickBo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 t="s">
        <v>73</v>
      </c>
    </row>
    <row r="95" spans="1:14" ht="69" thickBot="1">
      <c r="A95" s="5">
        <v>9</v>
      </c>
      <c r="B95" s="6" t="s">
        <v>2</v>
      </c>
      <c r="C95" s="6" t="s">
        <v>3</v>
      </c>
      <c r="D95" s="6" t="s">
        <v>4</v>
      </c>
      <c r="E95" s="6" t="s">
        <v>72</v>
      </c>
      <c r="F95" s="6"/>
      <c r="G95" s="6"/>
      <c r="H95" s="6"/>
      <c r="I95" s="6"/>
      <c r="J95" s="6"/>
      <c r="K95" s="6"/>
      <c r="L95" s="6"/>
      <c r="M95" s="6"/>
      <c r="N95" s="6" t="s">
        <v>73</v>
      </c>
    </row>
    <row r="96" spans="1:14" ht="69" thickBot="1">
      <c r="A96" s="5">
        <v>9</v>
      </c>
      <c r="B96" s="6" t="s">
        <v>5</v>
      </c>
      <c r="C96" s="6" t="s">
        <v>6</v>
      </c>
      <c r="D96" s="6">
        <v>1</v>
      </c>
      <c r="E96" s="6">
        <v>1950</v>
      </c>
      <c r="F96" s="6">
        <v>7</v>
      </c>
      <c r="G96" s="6">
        <v>5</v>
      </c>
      <c r="H96" s="6"/>
      <c r="I96" s="6"/>
      <c r="J96" s="6"/>
      <c r="K96" s="6"/>
      <c r="L96" s="6"/>
      <c r="M96" s="6"/>
      <c r="N96" s="6" t="s">
        <v>73</v>
      </c>
    </row>
    <row r="97" spans="1:14" ht="27.75" thickBot="1">
      <c r="A97" s="5">
        <v>9</v>
      </c>
      <c r="B97" s="6"/>
      <c r="C97" s="6"/>
      <c r="D97" s="6"/>
      <c r="E97" s="6" t="s">
        <v>9</v>
      </c>
      <c r="F97" s="6" t="s">
        <v>7</v>
      </c>
      <c r="G97" s="6" t="s">
        <v>8</v>
      </c>
      <c r="H97" s="6"/>
      <c r="I97" s="6"/>
      <c r="J97" s="6"/>
      <c r="K97" s="6"/>
      <c r="L97" s="6"/>
      <c r="M97" s="6"/>
      <c r="N97" s="6" t="s">
        <v>73</v>
      </c>
    </row>
    <row r="98" spans="1:14" ht="69" thickBot="1">
      <c r="A98" s="5">
        <v>9</v>
      </c>
      <c r="B98" s="6" t="s">
        <v>10</v>
      </c>
      <c r="C98" s="6" t="s">
        <v>11</v>
      </c>
      <c r="D98" s="6">
        <v>1</v>
      </c>
      <c r="E98" s="6">
        <v>102</v>
      </c>
      <c r="F98" s="6">
        <v>4</v>
      </c>
      <c r="G98" s="6">
        <v>89</v>
      </c>
      <c r="H98" s="6"/>
      <c r="I98" s="6"/>
      <c r="J98" s="6"/>
      <c r="K98" s="6"/>
      <c r="L98" s="6"/>
      <c r="M98" s="6"/>
      <c r="N98" s="6" t="s">
        <v>73</v>
      </c>
    </row>
    <row r="99" spans="1:14" ht="42" thickBot="1">
      <c r="A99" s="5">
        <v>9</v>
      </c>
      <c r="B99" s="6"/>
      <c r="C99" s="6" t="s">
        <v>34</v>
      </c>
      <c r="D99" s="6"/>
      <c r="E99" s="6" t="s">
        <v>9</v>
      </c>
      <c r="F99" s="6" t="s">
        <v>16</v>
      </c>
      <c r="G99" s="6" t="s">
        <v>17</v>
      </c>
      <c r="H99" s="6"/>
      <c r="I99" s="6"/>
      <c r="J99" s="6"/>
      <c r="K99" s="6"/>
      <c r="L99" s="6"/>
      <c r="M99" s="6"/>
      <c r="N99" s="6" t="s">
        <v>73</v>
      </c>
    </row>
    <row r="100" spans="1:14" ht="27.75" thickBot="1">
      <c r="A100" s="5">
        <v>9</v>
      </c>
      <c r="B100" s="6" t="s">
        <v>18</v>
      </c>
      <c r="C100" s="6" t="s">
        <v>19</v>
      </c>
      <c r="D100" s="6" t="s">
        <v>70</v>
      </c>
      <c r="E100" s="6"/>
      <c r="F100" s="6"/>
      <c r="G100" s="6"/>
      <c r="H100" s="6"/>
      <c r="I100" s="6"/>
      <c r="J100" s="6"/>
      <c r="K100" s="6"/>
      <c r="L100" s="6"/>
      <c r="M100" s="6"/>
      <c r="N100" s="6" t="s">
        <v>73</v>
      </c>
    </row>
    <row r="101" spans="1:14" ht="96.75" thickBot="1">
      <c r="A101" s="5">
        <v>9</v>
      </c>
      <c r="B101" s="6" t="s">
        <v>21</v>
      </c>
      <c r="C101" s="6" t="s">
        <v>22</v>
      </c>
      <c r="D101" s="6" t="s">
        <v>68</v>
      </c>
      <c r="E101" s="6"/>
      <c r="F101" s="6"/>
      <c r="G101" s="6"/>
      <c r="H101" s="6"/>
      <c r="I101" s="6"/>
      <c r="J101" s="6"/>
      <c r="K101" s="6"/>
      <c r="L101" s="6"/>
      <c r="M101" s="6"/>
      <c r="N101" s="6" t="s">
        <v>73</v>
      </c>
    </row>
    <row r="102" spans="1:14" ht="111" thickBot="1">
      <c r="A102" s="5">
        <v>9</v>
      </c>
      <c r="B102" s="6" t="s">
        <v>24</v>
      </c>
      <c r="C102" s="6" t="s">
        <v>25</v>
      </c>
      <c r="D102" s="6" t="s">
        <v>69</v>
      </c>
      <c r="E102" s="6"/>
      <c r="F102" s="6"/>
      <c r="G102" s="6"/>
      <c r="H102" s="6"/>
      <c r="I102" s="6"/>
      <c r="J102" s="6"/>
      <c r="K102" s="6"/>
      <c r="L102" s="6"/>
      <c r="M102" s="6"/>
      <c r="N102" s="6" t="s">
        <v>73</v>
      </c>
    </row>
    <row r="103" spans="1:14" ht="42" thickBot="1">
      <c r="A103" s="5">
        <v>9</v>
      </c>
      <c r="B103" s="6" t="s">
        <v>27</v>
      </c>
      <c r="C103" s="6" t="s">
        <v>28</v>
      </c>
      <c r="D103" s="6" t="s">
        <v>29</v>
      </c>
      <c r="E103" s="6" t="s">
        <v>31</v>
      </c>
      <c r="F103" s="6"/>
      <c r="G103" s="6"/>
      <c r="H103" s="6"/>
      <c r="I103" s="6"/>
      <c r="J103" s="6"/>
      <c r="K103" s="6"/>
      <c r="L103" s="6"/>
      <c r="M103" s="6"/>
      <c r="N103" s="6" t="s">
        <v>73</v>
      </c>
    </row>
    <row r="104" spans="1:14" ht="27.75" thickBot="1">
      <c r="A104" s="5">
        <v>9</v>
      </c>
      <c r="B104" s="6" t="s">
        <v>38</v>
      </c>
      <c r="C104" s="6" t="s">
        <v>39</v>
      </c>
      <c r="D104" s="6">
        <v>3</v>
      </c>
      <c r="E104" s="6" t="s">
        <v>40</v>
      </c>
      <c r="F104" s="6"/>
      <c r="G104" s="6"/>
      <c r="H104" s="6"/>
      <c r="I104" s="6"/>
      <c r="J104" s="6"/>
      <c r="K104" s="6"/>
      <c r="L104" s="6"/>
      <c r="M104" s="6"/>
      <c r="N104" s="6" t="s">
        <v>73</v>
      </c>
    </row>
    <row r="105" spans="1:14" ht="14.25" thickBo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 t="s">
        <v>73</v>
      </c>
    </row>
    <row r="106" spans="1:14" ht="69" thickBot="1">
      <c r="A106" s="5">
        <v>10</v>
      </c>
      <c r="B106" s="6" t="s">
        <v>2</v>
      </c>
      <c r="C106" s="6" t="s">
        <v>3</v>
      </c>
      <c r="D106" s="6" t="s">
        <v>4</v>
      </c>
      <c r="E106" s="6" t="s">
        <v>72</v>
      </c>
      <c r="F106" s="6"/>
      <c r="G106" s="6"/>
      <c r="H106" s="6"/>
      <c r="I106" s="6"/>
      <c r="J106" s="6"/>
      <c r="K106" s="6"/>
      <c r="L106" s="6"/>
      <c r="M106" s="6"/>
      <c r="N106" s="6" t="s">
        <v>73</v>
      </c>
    </row>
    <row r="107" spans="1:14" ht="69" thickBot="1">
      <c r="A107" s="5">
        <v>10</v>
      </c>
      <c r="B107" s="6" t="s">
        <v>5</v>
      </c>
      <c r="C107" s="6" t="s">
        <v>6</v>
      </c>
      <c r="D107" s="6">
        <v>1</v>
      </c>
      <c r="E107" s="6">
        <v>111</v>
      </c>
      <c r="F107" s="6">
        <v>10</v>
      </c>
      <c r="G107" s="6">
        <v>8</v>
      </c>
      <c r="H107" s="6"/>
      <c r="I107" s="6"/>
      <c r="J107" s="6"/>
      <c r="K107" s="6"/>
      <c r="L107" s="6"/>
      <c r="M107" s="6"/>
      <c r="N107" s="6" t="s">
        <v>73</v>
      </c>
    </row>
    <row r="108" spans="1:14" ht="27.75" thickBot="1">
      <c r="A108" s="5">
        <v>10</v>
      </c>
      <c r="B108" s="6"/>
      <c r="C108" s="6"/>
      <c r="D108" s="6"/>
      <c r="E108" s="6" t="s">
        <v>9</v>
      </c>
      <c r="F108" s="6" t="s">
        <v>7</v>
      </c>
      <c r="G108" s="6" t="s">
        <v>8</v>
      </c>
      <c r="H108" s="6"/>
      <c r="I108" s="6"/>
      <c r="J108" s="6"/>
      <c r="K108" s="6"/>
      <c r="L108" s="6"/>
      <c r="M108" s="6"/>
      <c r="N108" s="6" t="s">
        <v>73</v>
      </c>
    </row>
    <row r="109" spans="1:14" ht="69" thickBot="1">
      <c r="A109" s="5">
        <v>10</v>
      </c>
      <c r="B109" s="6" t="s">
        <v>10</v>
      </c>
      <c r="C109" s="6" t="s">
        <v>11</v>
      </c>
      <c r="D109" s="6">
        <v>1</v>
      </c>
      <c r="E109" s="6">
        <v>1950</v>
      </c>
      <c r="F109" s="6">
        <v>2</v>
      </c>
      <c r="G109" s="6">
        <v>3</v>
      </c>
      <c r="H109" s="6"/>
      <c r="I109" s="6"/>
      <c r="J109" s="6"/>
      <c r="K109" s="6"/>
      <c r="L109" s="6"/>
      <c r="M109" s="6"/>
      <c r="N109" s="6" t="s">
        <v>73</v>
      </c>
    </row>
    <row r="110" spans="1:14" ht="42" thickBot="1">
      <c r="A110" s="5">
        <v>10</v>
      </c>
      <c r="B110" s="6"/>
      <c r="C110" s="6" t="s">
        <v>34</v>
      </c>
      <c r="D110" s="6"/>
      <c r="E110" s="6" t="s">
        <v>9</v>
      </c>
      <c r="F110" s="6" t="s">
        <v>16</v>
      </c>
      <c r="G110" s="6" t="s">
        <v>17</v>
      </c>
      <c r="H110" s="6"/>
      <c r="I110" s="6"/>
      <c r="J110" s="6"/>
      <c r="K110" s="6"/>
      <c r="L110" s="6"/>
      <c r="M110" s="6"/>
      <c r="N110" s="6" t="s">
        <v>73</v>
      </c>
    </row>
    <row r="111" spans="1:14" ht="27.75" thickBot="1">
      <c r="A111" s="5">
        <v>10</v>
      </c>
      <c r="B111" s="6" t="s">
        <v>18</v>
      </c>
      <c r="C111" s="6" t="s">
        <v>19</v>
      </c>
      <c r="D111" s="6" t="s">
        <v>71</v>
      </c>
      <c r="E111" s="6"/>
      <c r="F111" s="6"/>
      <c r="G111" s="6"/>
      <c r="H111" s="6"/>
      <c r="I111" s="6"/>
      <c r="J111" s="6"/>
      <c r="K111" s="6"/>
      <c r="L111" s="6"/>
      <c r="M111" s="6"/>
      <c r="N111" s="6" t="s">
        <v>73</v>
      </c>
    </row>
    <row r="112" spans="1:14" ht="96.75" thickBot="1">
      <c r="A112" s="5">
        <v>10</v>
      </c>
      <c r="B112" s="6" t="s">
        <v>21</v>
      </c>
      <c r="C112" s="6" t="s">
        <v>22</v>
      </c>
      <c r="D112" s="6" t="s">
        <v>68</v>
      </c>
      <c r="E112" s="6"/>
      <c r="F112" s="6"/>
      <c r="G112" s="6"/>
      <c r="H112" s="6"/>
      <c r="I112" s="6"/>
      <c r="J112" s="6"/>
      <c r="K112" s="6"/>
      <c r="L112" s="6"/>
      <c r="M112" s="6"/>
      <c r="N112" s="6" t="s">
        <v>73</v>
      </c>
    </row>
    <row r="113" spans="1:14" ht="111" thickBot="1">
      <c r="A113" s="5">
        <v>10</v>
      </c>
      <c r="B113" s="6" t="s">
        <v>24</v>
      </c>
      <c r="C113" s="6" t="s">
        <v>25</v>
      </c>
      <c r="D113" s="6" t="s">
        <v>69</v>
      </c>
      <c r="E113" s="6"/>
      <c r="F113" s="6"/>
      <c r="G113" s="6"/>
      <c r="H113" s="6"/>
      <c r="I113" s="6"/>
      <c r="J113" s="6"/>
      <c r="K113" s="6"/>
      <c r="L113" s="6"/>
      <c r="M113" s="6"/>
      <c r="N113" s="6" t="s">
        <v>73</v>
      </c>
    </row>
    <row r="114" spans="1:14" ht="42" thickBot="1">
      <c r="A114" s="5">
        <v>10</v>
      </c>
      <c r="B114" s="6" t="s">
        <v>27</v>
      </c>
      <c r="C114" s="6" t="s">
        <v>28</v>
      </c>
      <c r="D114" s="6" t="s">
        <v>29</v>
      </c>
      <c r="E114" s="6" t="s">
        <v>31</v>
      </c>
      <c r="F114" s="6"/>
      <c r="G114" s="6"/>
      <c r="H114" s="6"/>
      <c r="I114" s="6"/>
      <c r="J114" s="6"/>
      <c r="K114" s="6"/>
      <c r="L114" s="6"/>
      <c r="M114" s="6"/>
      <c r="N114" s="6" t="s">
        <v>73</v>
      </c>
    </row>
    <row r="115" spans="1:14" ht="14.25" thickBot="1">
      <c r="A115" s="5"/>
      <c r="B115" s="6"/>
      <c r="C115" s="6"/>
      <c r="D115" s="6"/>
      <c r="E115" s="6"/>
      <c r="F115" s="6"/>
      <c r="G115" s="6"/>
      <c r="H115" s="6">
        <v>8</v>
      </c>
      <c r="I115" s="6"/>
      <c r="J115" s="6"/>
      <c r="K115" s="6"/>
      <c r="L115" s="6"/>
      <c r="M115" s="6"/>
      <c r="N115" s="6"/>
    </row>
    <row r="116" spans="1:14" ht="55.5" thickBot="1">
      <c r="A116" s="5">
        <v>11</v>
      </c>
      <c r="B116" s="6" t="s">
        <v>2</v>
      </c>
      <c r="C116" s="6" t="s">
        <v>3</v>
      </c>
      <c r="D116" s="6" t="s">
        <v>74</v>
      </c>
      <c r="E116" s="6" t="s">
        <v>75</v>
      </c>
      <c r="F116" s="6"/>
      <c r="G116" s="6"/>
      <c r="H116" s="6"/>
      <c r="I116" s="6"/>
      <c r="J116" s="6"/>
      <c r="K116" s="6"/>
      <c r="L116" s="6"/>
      <c r="M116" s="6"/>
      <c r="N116" s="6" t="s">
        <v>73</v>
      </c>
    </row>
    <row r="117" spans="1:14" ht="69" thickBot="1">
      <c r="A117" s="5">
        <v>11</v>
      </c>
      <c r="B117" s="6" t="s">
        <v>5</v>
      </c>
      <c r="C117" s="6" t="s">
        <v>6</v>
      </c>
      <c r="D117" s="6">
        <v>1</v>
      </c>
      <c r="E117" s="6">
        <v>1</v>
      </c>
      <c r="F117" s="6">
        <v>2</v>
      </c>
      <c r="G117" s="6">
        <v>40</v>
      </c>
      <c r="H117" s="6"/>
      <c r="I117" s="6"/>
      <c r="J117" s="6"/>
      <c r="K117" s="6"/>
      <c r="L117" s="6"/>
      <c r="M117" s="6"/>
      <c r="N117" s="6" t="s">
        <v>73</v>
      </c>
    </row>
    <row r="118" spans="1:14" ht="27.75" thickBot="1">
      <c r="A118" s="5">
        <v>11</v>
      </c>
      <c r="B118" s="6"/>
      <c r="C118" s="6"/>
      <c r="D118" s="6"/>
      <c r="E118" s="6" t="s">
        <v>9</v>
      </c>
      <c r="F118" s="6" t="s">
        <v>7</v>
      </c>
      <c r="G118" s="6" t="s">
        <v>8</v>
      </c>
      <c r="H118" s="6"/>
      <c r="I118" s="6"/>
      <c r="J118" s="6"/>
      <c r="K118" s="6"/>
      <c r="L118" s="6"/>
      <c r="M118" s="6"/>
      <c r="N118" s="6" t="s">
        <v>73</v>
      </c>
    </row>
    <row r="119" spans="1:14" ht="69" thickBot="1">
      <c r="A119" s="5">
        <v>11</v>
      </c>
      <c r="B119" s="6" t="s">
        <v>10</v>
      </c>
      <c r="C119" s="6" t="s">
        <v>11</v>
      </c>
      <c r="D119" s="6">
        <v>1</v>
      </c>
      <c r="E119" s="6">
        <v>1950</v>
      </c>
      <c r="F119" s="6">
        <v>3</v>
      </c>
      <c r="G119" s="6">
        <v>12</v>
      </c>
      <c r="H119" s="6"/>
      <c r="I119" s="6"/>
      <c r="J119" s="6"/>
      <c r="K119" s="6"/>
      <c r="L119" s="6"/>
      <c r="M119" s="6"/>
      <c r="N119" s="6" t="s">
        <v>73</v>
      </c>
    </row>
    <row r="120" spans="1:14" ht="42" thickBot="1">
      <c r="A120" s="5">
        <v>11</v>
      </c>
      <c r="B120" s="6"/>
      <c r="C120" s="6"/>
      <c r="D120" s="6"/>
      <c r="E120" s="6" t="s">
        <v>9</v>
      </c>
      <c r="F120" s="6" t="s">
        <v>16</v>
      </c>
      <c r="G120" s="6" t="s">
        <v>17</v>
      </c>
      <c r="H120" s="6"/>
      <c r="I120" s="6"/>
      <c r="J120" s="6"/>
      <c r="K120" s="6"/>
      <c r="L120" s="6"/>
      <c r="M120" s="6"/>
      <c r="N120" s="6" t="s">
        <v>73</v>
      </c>
    </row>
    <row r="121" spans="1:14" ht="27.75" thickBot="1">
      <c r="A121" s="5">
        <v>11</v>
      </c>
      <c r="B121" s="6" t="s">
        <v>18</v>
      </c>
      <c r="C121" s="6" t="s">
        <v>19</v>
      </c>
      <c r="D121" s="6" t="s">
        <v>78</v>
      </c>
      <c r="E121" s="6"/>
      <c r="F121" s="6"/>
      <c r="G121" s="6"/>
      <c r="H121" s="6"/>
      <c r="I121" s="6"/>
      <c r="J121" s="6"/>
      <c r="K121" s="6"/>
      <c r="L121" s="6"/>
      <c r="M121" s="6"/>
      <c r="N121" s="6" t="s">
        <v>73</v>
      </c>
    </row>
    <row r="122" spans="1:14" ht="193.5" thickBot="1">
      <c r="A122" s="5">
        <v>11</v>
      </c>
      <c r="B122" s="6" t="s">
        <v>21</v>
      </c>
      <c r="C122" s="6" t="s">
        <v>22</v>
      </c>
      <c r="D122" s="6" t="s">
        <v>76</v>
      </c>
      <c r="E122" s="6"/>
      <c r="F122" s="6"/>
      <c r="G122" s="6"/>
      <c r="H122" s="6"/>
      <c r="I122" s="6"/>
      <c r="J122" s="6"/>
      <c r="K122" s="6"/>
      <c r="L122" s="6"/>
      <c r="M122" s="6"/>
      <c r="N122" s="6" t="s">
        <v>73</v>
      </c>
    </row>
    <row r="123" spans="1:14" ht="83.25" thickBot="1">
      <c r="A123" s="5">
        <v>11</v>
      </c>
      <c r="B123" s="6" t="s">
        <v>24</v>
      </c>
      <c r="C123" s="6" t="s">
        <v>25</v>
      </c>
      <c r="D123" s="6" t="s">
        <v>77</v>
      </c>
      <c r="E123" s="6"/>
      <c r="F123" s="6"/>
      <c r="G123" s="6"/>
      <c r="H123" s="6"/>
      <c r="I123" s="6"/>
      <c r="J123" s="6"/>
      <c r="K123" s="6"/>
      <c r="L123" s="6"/>
      <c r="M123" s="6"/>
      <c r="N123" s="6" t="s">
        <v>73</v>
      </c>
    </row>
    <row r="124" spans="1:14" ht="42" thickBot="1">
      <c r="A124" s="5">
        <v>11</v>
      </c>
      <c r="B124" s="6" t="s">
        <v>27</v>
      </c>
      <c r="C124" s="6" t="s">
        <v>28</v>
      </c>
      <c r="D124" s="6" t="s">
        <v>58</v>
      </c>
      <c r="E124" s="6" t="s">
        <v>59</v>
      </c>
      <c r="F124" s="6"/>
      <c r="G124" s="6"/>
      <c r="H124" s="6"/>
      <c r="I124" s="6"/>
      <c r="J124" s="6"/>
      <c r="K124" s="6"/>
      <c r="L124" s="6"/>
      <c r="M124" s="6"/>
      <c r="N124" s="6" t="s">
        <v>73</v>
      </c>
    </row>
    <row r="125" spans="1:14" ht="14.25" thickBo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 t="s">
        <v>73</v>
      </c>
    </row>
    <row r="126" spans="1:14" ht="69" thickBot="1">
      <c r="A126" s="5">
        <v>12</v>
      </c>
      <c r="B126" s="6" t="s">
        <v>2</v>
      </c>
      <c r="C126" s="6" t="s">
        <v>3</v>
      </c>
      <c r="D126" s="6" t="s">
        <v>79</v>
      </c>
      <c r="E126" s="6" t="s">
        <v>66</v>
      </c>
      <c r="F126" s="6"/>
      <c r="G126" s="6"/>
      <c r="H126" s="6"/>
      <c r="I126" s="6"/>
      <c r="J126" s="6"/>
      <c r="K126" s="6"/>
      <c r="L126" s="6"/>
      <c r="M126" s="6"/>
      <c r="N126" s="6" t="s">
        <v>73</v>
      </c>
    </row>
    <row r="127" spans="1:14" ht="69" thickBot="1">
      <c r="A127" s="5">
        <v>12</v>
      </c>
      <c r="B127" s="6" t="s">
        <v>5</v>
      </c>
      <c r="C127" s="6" t="s">
        <v>6</v>
      </c>
      <c r="D127" s="6">
        <v>1</v>
      </c>
      <c r="E127" s="6">
        <v>1950</v>
      </c>
      <c r="F127" s="6">
        <v>12</v>
      </c>
      <c r="G127" s="6">
        <v>3</v>
      </c>
      <c r="H127" s="6"/>
      <c r="I127" s="6"/>
      <c r="J127" s="6"/>
      <c r="K127" s="6"/>
      <c r="L127" s="6"/>
      <c r="M127" s="6"/>
      <c r="N127" s="6" t="s">
        <v>73</v>
      </c>
    </row>
    <row r="128" spans="1:14" ht="27.75" thickBot="1">
      <c r="A128" s="5">
        <v>12</v>
      </c>
      <c r="B128" s="6"/>
      <c r="C128" s="6"/>
      <c r="D128" s="6"/>
      <c r="E128" s="6" t="s">
        <v>9</v>
      </c>
      <c r="F128" s="6" t="s">
        <v>7</v>
      </c>
      <c r="G128" s="6" t="s">
        <v>8</v>
      </c>
      <c r="H128" s="6"/>
      <c r="I128" s="6"/>
      <c r="J128" s="6"/>
      <c r="K128" s="6"/>
      <c r="L128" s="6"/>
      <c r="M128" s="6"/>
      <c r="N128" s="6" t="s">
        <v>73</v>
      </c>
    </row>
    <row r="129" spans="1:14" ht="69" thickBot="1">
      <c r="A129" s="5">
        <v>12</v>
      </c>
      <c r="B129" s="6" t="s">
        <v>10</v>
      </c>
      <c r="C129" s="6" t="s">
        <v>11</v>
      </c>
      <c r="D129" s="6">
        <v>1</v>
      </c>
      <c r="E129" s="6">
        <v>102</v>
      </c>
      <c r="F129" s="6">
        <v>4</v>
      </c>
      <c r="G129" s="6">
        <v>89</v>
      </c>
      <c r="H129" s="6"/>
      <c r="I129" s="6"/>
      <c r="J129" s="6"/>
      <c r="K129" s="6"/>
      <c r="L129" s="6"/>
      <c r="M129" s="6"/>
      <c r="N129" s="6" t="s">
        <v>73</v>
      </c>
    </row>
    <row r="130" spans="1:14" ht="42" thickBot="1">
      <c r="A130" s="5">
        <v>12</v>
      </c>
      <c r="B130" s="6"/>
      <c r="C130" s="6" t="s">
        <v>34</v>
      </c>
      <c r="D130" s="6"/>
      <c r="E130" s="6" t="s">
        <v>9</v>
      </c>
      <c r="F130" s="6" t="s">
        <v>16</v>
      </c>
      <c r="G130" s="6" t="s">
        <v>17</v>
      </c>
      <c r="H130" s="6"/>
      <c r="I130" s="6"/>
      <c r="J130" s="6"/>
      <c r="K130" s="6"/>
      <c r="L130" s="6"/>
      <c r="M130" s="6"/>
      <c r="N130" s="6" t="s">
        <v>73</v>
      </c>
    </row>
    <row r="131" spans="1:14" ht="27.75" thickBot="1">
      <c r="A131" s="5">
        <v>12</v>
      </c>
      <c r="B131" s="6" t="s">
        <v>18</v>
      </c>
      <c r="C131" s="6" t="s">
        <v>19</v>
      </c>
      <c r="D131" s="6" t="s">
        <v>70</v>
      </c>
      <c r="E131" s="6"/>
      <c r="F131" s="6"/>
      <c r="G131" s="6"/>
      <c r="H131" s="6"/>
      <c r="I131" s="6"/>
      <c r="J131" s="6"/>
      <c r="K131" s="6"/>
      <c r="L131" s="6"/>
      <c r="M131" s="6"/>
      <c r="N131" s="6" t="s">
        <v>73</v>
      </c>
    </row>
    <row r="132" spans="1:14" ht="96.75" thickBot="1">
      <c r="A132" s="5">
        <v>12</v>
      </c>
      <c r="B132" s="6" t="s">
        <v>21</v>
      </c>
      <c r="C132" s="6" t="s">
        <v>22</v>
      </c>
      <c r="D132" s="6" t="s">
        <v>68</v>
      </c>
      <c r="E132" s="6"/>
      <c r="F132" s="6"/>
      <c r="G132" s="6"/>
      <c r="H132" s="6"/>
      <c r="I132" s="6"/>
      <c r="J132" s="6"/>
      <c r="K132" s="6"/>
      <c r="L132" s="6"/>
      <c r="M132" s="6"/>
      <c r="N132" s="6" t="s">
        <v>73</v>
      </c>
    </row>
    <row r="133" spans="1:14" ht="111" thickBot="1">
      <c r="A133" s="5">
        <v>12</v>
      </c>
      <c r="B133" s="6" t="s">
        <v>24</v>
      </c>
      <c r="C133" s="6" t="s">
        <v>25</v>
      </c>
      <c r="D133" s="6" t="s">
        <v>69</v>
      </c>
      <c r="E133" s="6"/>
      <c r="F133" s="6"/>
      <c r="G133" s="6"/>
      <c r="H133" s="6"/>
      <c r="I133" s="6"/>
      <c r="J133" s="6"/>
      <c r="K133" s="6"/>
      <c r="L133" s="6"/>
      <c r="M133" s="6"/>
      <c r="N133" s="6" t="s">
        <v>73</v>
      </c>
    </row>
    <row r="134" spans="1:14" ht="55.5" thickBot="1">
      <c r="A134" s="5">
        <v>12</v>
      </c>
      <c r="B134" s="6" t="s">
        <v>27</v>
      </c>
      <c r="C134" s="6" t="s">
        <v>28</v>
      </c>
      <c r="D134" s="6" t="s">
        <v>62</v>
      </c>
      <c r="E134" s="6" t="s">
        <v>80</v>
      </c>
      <c r="F134" s="6"/>
      <c r="G134" s="6"/>
      <c r="H134" s="6"/>
      <c r="I134" s="6"/>
      <c r="J134" s="6"/>
      <c r="K134" s="6"/>
      <c r="L134" s="6"/>
      <c r="M134" s="6"/>
      <c r="N134" s="6" t="s">
        <v>73</v>
      </c>
    </row>
    <row r="135" spans="1:14" ht="27.75" thickBot="1">
      <c r="A135" s="5">
        <v>12</v>
      </c>
      <c r="B135" s="6" t="s">
        <v>38</v>
      </c>
      <c r="C135" s="6" t="s">
        <v>39</v>
      </c>
      <c r="D135" s="6">
        <v>3</v>
      </c>
      <c r="E135" s="6" t="s">
        <v>40</v>
      </c>
      <c r="F135" s="6"/>
      <c r="G135" s="6"/>
      <c r="H135" s="6"/>
      <c r="I135" s="6"/>
      <c r="J135" s="6"/>
      <c r="K135" s="6"/>
      <c r="L135" s="6"/>
      <c r="M135" s="6"/>
      <c r="N135" s="6" t="s">
        <v>73</v>
      </c>
    </row>
    <row r="136" spans="1:14" ht="14.25" thickBo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 t="s">
        <v>73</v>
      </c>
    </row>
    <row r="137" spans="1:14" ht="124.5" thickBot="1">
      <c r="A137" s="5">
        <v>13</v>
      </c>
      <c r="B137" s="6" t="s">
        <v>2</v>
      </c>
      <c r="C137" s="6" t="s">
        <v>3</v>
      </c>
      <c r="D137" s="6" t="s">
        <v>81</v>
      </c>
      <c r="E137" s="6" t="s">
        <v>82</v>
      </c>
      <c r="F137" s="6"/>
      <c r="G137" s="6"/>
      <c r="H137" s="6"/>
      <c r="I137" s="6"/>
      <c r="J137" s="6"/>
      <c r="K137" s="6"/>
      <c r="L137" s="6"/>
      <c r="M137" s="6"/>
      <c r="N137" s="6" t="s">
        <v>73</v>
      </c>
    </row>
    <row r="138" spans="1:14" ht="69" thickBot="1">
      <c r="A138" s="5">
        <v>13</v>
      </c>
      <c r="B138" s="6" t="s">
        <v>5</v>
      </c>
      <c r="C138" s="6" t="s">
        <v>6</v>
      </c>
      <c r="D138" s="6">
        <v>1</v>
      </c>
      <c r="E138" s="6">
        <v>1950</v>
      </c>
      <c r="F138" s="6">
        <v>15</v>
      </c>
      <c r="G138" s="6">
        <v>3</v>
      </c>
      <c r="H138" s="6"/>
      <c r="I138" s="6"/>
      <c r="J138" s="6"/>
      <c r="K138" s="6"/>
      <c r="L138" s="6"/>
      <c r="M138" s="6"/>
      <c r="N138" s="6" t="s">
        <v>73</v>
      </c>
    </row>
    <row r="139" spans="1:14" ht="27.75" thickBot="1">
      <c r="A139" s="5">
        <v>13</v>
      </c>
      <c r="B139" s="6"/>
      <c r="C139" s="6"/>
      <c r="D139" s="6"/>
      <c r="E139" s="6" t="s">
        <v>9</v>
      </c>
      <c r="F139" s="6" t="s">
        <v>7</v>
      </c>
      <c r="G139" s="6" t="s">
        <v>8</v>
      </c>
      <c r="H139" s="6"/>
      <c r="I139" s="6"/>
      <c r="J139" s="6"/>
      <c r="K139" s="6"/>
      <c r="L139" s="6"/>
      <c r="M139" s="6"/>
      <c r="N139" s="6" t="s">
        <v>73</v>
      </c>
    </row>
    <row r="140" spans="1:14" ht="69" thickBot="1">
      <c r="A140" s="5">
        <v>13</v>
      </c>
      <c r="B140" s="6" t="s">
        <v>10</v>
      </c>
      <c r="C140" s="6" t="s">
        <v>11</v>
      </c>
      <c r="D140" s="6">
        <v>1</v>
      </c>
      <c r="E140" s="6">
        <v>102</v>
      </c>
      <c r="F140" s="6">
        <v>4</v>
      </c>
      <c r="G140" s="6">
        <v>89</v>
      </c>
      <c r="H140" s="6"/>
      <c r="I140" s="6"/>
      <c r="J140" s="6"/>
      <c r="K140" s="6"/>
      <c r="L140" s="6"/>
      <c r="M140" s="6"/>
      <c r="N140" s="6" t="s">
        <v>73</v>
      </c>
    </row>
    <row r="141" spans="1:14" ht="42" thickBot="1">
      <c r="A141" s="5">
        <v>13</v>
      </c>
      <c r="B141" s="6"/>
      <c r="C141" s="6" t="s">
        <v>34</v>
      </c>
      <c r="D141" s="6"/>
      <c r="E141" s="6" t="s">
        <v>9</v>
      </c>
      <c r="F141" s="6" t="s">
        <v>16</v>
      </c>
      <c r="G141" s="6" t="s">
        <v>17</v>
      </c>
      <c r="H141" s="6"/>
      <c r="I141" s="6"/>
      <c r="J141" s="6"/>
      <c r="K141" s="6"/>
      <c r="L141" s="6"/>
      <c r="M141" s="6"/>
      <c r="N141" s="6" t="s">
        <v>73</v>
      </c>
    </row>
    <row r="142" spans="1:14" ht="27.75" thickBot="1">
      <c r="A142" s="5">
        <v>13</v>
      </c>
      <c r="B142" s="6" t="s">
        <v>18</v>
      </c>
      <c r="C142" s="6" t="s">
        <v>19</v>
      </c>
      <c r="D142" s="6" t="s">
        <v>70</v>
      </c>
      <c r="E142" s="6"/>
      <c r="F142" s="6"/>
      <c r="G142" s="6"/>
      <c r="H142" s="6"/>
      <c r="I142" s="6"/>
      <c r="J142" s="6"/>
      <c r="K142" s="6"/>
      <c r="L142" s="6"/>
      <c r="M142" s="6"/>
      <c r="N142" s="6" t="s">
        <v>73</v>
      </c>
    </row>
    <row r="143" spans="1:14" ht="96.75" thickBot="1">
      <c r="A143" s="5">
        <v>13</v>
      </c>
      <c r="B143" s="6" t="s">
        <v>21</v>
      </c>
      <c r="C143" s="6" t="s">
        <v>22</v>
      </c>
      <c r="D143" s="6" t="s">
        <v>68</v>
      </c>
      <c r="E143" s="6"/>
      <c r="F143" s="6"/>
      <c r="G143" s="6"/>
      <c r="H143" s="6"/>
      <c r="I143" s="6"/>
      <c r="J143" s="6"/>
      <c r="K143" s="6"/>
      <c r="L143" s="6"/>
      <c r="M143" s="6"/>
      <c r="N143" s="6" t="s">
        <v>73</v>
      </c>
    </row>
    <row r="144" spans="1:14" ht="111" thickBot="1">
      <c r="A144" s="5">
        <v>13</v>
      </c>
      <c r="B144" s="6" t="s">
        <v>24</v>
      </c>
      <c r="C144" s="6" t="s">
        <v>25</v>
      </c>
      <c r="D144" s="6" t="s">
        <v>69</v>
      </c>
      <c r="E144" s="6"/>
      <c r="F144" s="6"/>
      <c r="G144" s="6"/>
      <c r="H144" s="6"/>
      <c r="I144" s="6"/>
      <c r="J144" s="6"/>
      <c r="K144" s="6"/>
      <c r="L144" s="6"/>
      <c r="M144" s="6"/>
      <c r="N144" s="6" t="s">
        <v>73</v>
      </c>
    </row>
    <row r="145" spans="1:14" ht="55.5" thickBot="1">
      <c r="A145" s="5">
        <v>13</v>
      </c>
      <c r="B145" s="6" t="s">
        <v>27</v>
      </c>
      <c r="C145" s="6" t="s">
        <v>28</v>
      </c>
      <c r="D145" s="6" t="s">
        <v>62</v>
      </c>
      <c r="E145" s="6" t="s">
        <v>80</v>
      </c>
      <c r="F145" s="6"/>
      <c r="G145" s="6"/>
      <c r="H145" s="6"/>
      <c r="I145" s="6"/>
      <c r="J145" s="6"/>
      <c r="K145" s="6"/>
      <c r="L145" s="6"/>
      <c r="M145" s="6"/>
      <c r="N145" s="6" t="s">
        <v>73</v>
      </c>
    </row>
    <row r="146" spans="1:14" ht="27.75" thickBot="1">
      <c r="A146" s="5">
        <v>13</v>
      </c>
      <c r="B146" s="6" t="s">
        <v>38</v>
      </c>
      <c r="C146" s="6" t="s">
        <v>39</v>
      </c>
      <c r="D146" s="6">
        <v>3</v>
      </c>
      <c r="E146" s="6" t="s">
        <v>40</v>
      </c>
      <c r="F146" s="6"/>
      <c r="G146" s="6"/>
      <c r="H146" s="6"/>
      <c r="I146" s="6"/>
      <c r="J146" s="6"/>
      <c r="K146" s="6"/>
      <c r="L146" s="6"/>
      <c r="M146" s="6"/>
      <c r="N146" s="6" t="s">
        <v>73</v>
      </c>
    </row>
    <row r="147" spans="1:14" ht="14.25" thickBo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 t="s">
        <v>73</v>
      </c>
    </row>
    <row r="148" spans="1:14" ht="124.5" thickBot="1">
      <c r="A148" s="5">
        <v>14</v>
      </c>
      <c r="B148" s="6" t="s">
        <v>2</v>
      </c>
      <c r="C148" s="6" t="s">
        <v>3</v>
      </c>
      <c r="D148" s="6" t="s">
        <v>83</v>
      </c>
      <c r="E148" s="6" t="s">
        <v>84</v>
      </c>
      <c r="F148" s="6"/>
      <c r="G148" s="6"/>
      <c r="H148" s="6"/>
      <c r="I148" s="6"/>
      <c r="J148" s="6"/>
      <c r="K148" s="6"/>
      <c r="L148" s="6"/>
      <c r="M148" s="6"/>
      <c r="N148" s="6" t="s">
        <v>73</v>
      </c>
    </row>
    <row r="149" spans="1:14" ht="69" thickBot="1">
      <c r="A149" s="5">
        <v>14</v>
      </c>
      <c r="B149" s="6" t="s">
        <v>5</v>
      </c>
      <c r="C149" s="6" t="s">
        <v>6</v>
      </c>
      <c r="D149" s="6">
        <v>1</v>
      </c>
      <c r="E149" s="6">
        <v>1950</v>
      </c>
      <c r="F149" s="6">
        <v>18</v>
      </c>
      <c r="G149" s="6">
        <v>3</v>
      </c>
      <c r="H149" s="6"/>
      <c r="I149" s="6"/>
      <c r="J149" s="6"/>
      <c r="K149" s="6"/>
      <c r="L149" s="6"/>
      <c r="M149" s="6"/>
      <c r="N149" s="6" t="s">
        <v>73</v>
      </c>
    </row>
    <row r="150" spans="1:14" ht="27.75" thickBot="1">
      <c r="A150" s="5">
        <v>14</v>
      </c>
      <c r="B150" s="6"/>
      <c r="C150" s="6"/>
      <c r="D150" s="6"/>
      <c r="E150" s="6" t="s">
        <v>9</v>
      </c>
      <c r="F150" s="6" t="s">
        <v>7</v>
      </c>
      <c r="G150" s="6" t="s">
        <v>8</v>
      </c>
      <c r="H150" s="6"/>
      <c r="I150" s="6"/>
      <c r="J150" s="6"/>
      <c r="K150" s="6"/>
      <c r="L150" s="6"/>
      <c r="M150" s="6"/>
      <c r="N150" s="6" t="s">
        <v>73</v>
      </c>
    </row>
    <row r="151" spans="1:14" ht="69" thickBot="1">
      <c r="A151" s="5">
        <v>14</v>
      </c>
      <c r="B151" s="6" t="s">
        <v>10</v>
      </c>
      <c r="C151" s="6" t="s">
        <v>11</v>
      </c>
      <c r="D151" s="6">
        <v>1</v>
      </c>
      <c r="E151" s="6">
        <v>102</v>
      </c>
      <c r="F151" s="6">
        <v>4</v>
      </c>
      <c r="G151" s="6">
        <v>89</v>
      </c>
      <c r="H151" s="6"/>
      <c r="I151" s="6"/>
      <c r="J151" s="6"/>
      <c r="K151" s="6"/>
      <c r="L151" s="6"/>
      <c r="M151" s="6"/>
      <c r="N151" s="6" t="s">
        <v>73</v>
      </c>
    </row>
    <row r="152" spans="1:14" ht="42" thickBot="1">
      <c r="A152" s="5">
        <v>14</v>
      </c>
      <c r="B152" s="6"/>
      <c r="C152" s="6" t="s">
        <v>34</v>
      </c>
      <c r="D152" s="6"/>
      <c r="E152" s="6" t="s">
        <v>9</v>
      </c>
      <c r="F152" s="6" t="s">
        <v>16</v>
      </c>
      <c r="G152" s="6" t="s">
        <v>17</v>
      </c>
      <c r="H152" s="6"/>
      <c r="I152" s="6"/>
      <c r="J152" s="6"/>
      <c r="K152" s="6"/>
      <c r="L152" s="6"/>
      <c r="M152" s="6"/>
      <c r="N152" s="6" t="s">
        <v>73</v>
      </c>
    </row>
    <row r="153" spans="1:14" ht="27.75" thickBot="1">
      <c r="A153" s="5">
        <v>14</v>
      </c>
      <c r="B153" s="6" t="s">
        <v>18</v>
      </c>
      <c r="C153" s="6" t="s">
        <v>19</v>
      </c>
      <c r="D153" s="6" t="s">
        <v>70</v>
      </c>
      <c r="E153" s="6"/>
      <c r="F153" s="6"/>
      <c r="G153" s="6"/>
      <c r="H153" s="6"/>
      <c r="I153" s="6"/>
      <c r="J153" s="6"/>
      <c r="K153" s="6"/>
      <c r="L153" s="6"/>
      <c r="M153" s="6"/>
      <c r="N153" s="6" t="s">
        <v>73</v>
      </c>
    </row>
    <row r="154" spans="1:14" ht="96.75" thickBot="1">
      <c r="A154" s="5">
        <v>14</v>
      </c>
      <c r="B154" s="6" t="s">
        <v>21</v>
      </c>
      <c r="C154" s="6" t="s">
        <v>22</v>
      </c>
      <c r="D154" s="6" t="s">
        <v>68</v>
      </c>
      <c r="E154" s="6"/>
      <c r="F154" s="6"/>
      <c r="G154" s="6"/>
      <c r="H154" s="6"/>
      <c r="I154" s="6"/>
      <c r="J154" s="6"/>
      <c r="K154" s="6"/>
      <c r="L154" s="6"/>
      <c r="M154" s="6"/>
      <c r="N154" s="6" t="s">
        <v>73</v>
      </c>
    </row>
    <row r="155" spans="1:14" ht="111" thickBot="1">
      <c r="A155" s="5">
        <v>14</v>
      </c>
      <c r="B155" s="6" t="s">
        <v>24</v>
      </c>
      <c r="C155" s="6" t="s">
        <v>25</v>
      </c>
      <c r="D155" s="6" t="s">
        <v>69</v>
      </c>
      <c r="E155" s="6"/>
      <c r="F155" s="6"/>
      <c r="G155" s="6"/>
      <c r="H155" s="6"/>
      <c r="I155" s="6"/>
      <c r="J155" s="6"/>
      <c r="K155" s="6"/>
      <c r="L155" s="6"/>
      <c r="M155" s="6"/>
      <c r="N155" s="6" t="s">
        <v>73</v>
      </c>
    </row>
    <row r="156" spans="1:14" ht="55.5" thickBot="1">
      <c r="A156" s="5">
        <v>14</v>
      </c>
      <c r="B156" s="6" t="s">
        <v>27</v>
      </c>
      <c r="C156" s="6" t="s">
        <v>28</v>
      </c>
      <c r="D156" s="6" t="s">
        <v>62</v>
      </c>
      <c r="E156" s="6" t="s">
        <v>80</v>
      </c>
      <c r="F156" s="6"/>
      <c r="G156" s="6"/>
      <c r="H156" s="6"/>
      <c r="I156" s="6"/>
      <c r="J156" s="6"/>
      <c r="K156" s="6"/>
      <c r="L156" s="6"/>
      <c r="M156" s="6"/>
      <c r="N156" s="6" t="s">
        <v>73</v>
      </c>
    </row>
    <row r="157" spans="1:14" ht="27.75" thickBot="1">
      <c r="A157" s="5">
        <v>14</v>
      </c>
      <c r="B157" s="6" t="s">
        <v>38</v>
      </c>
      <c r="C157" s="6" t="s">
        <v>39</v>
      </c>
      <c r="D157" s="6">
        <v>3</v>
      </c>
      <c r="E157" s="6" t="s">
        <v>40</v>
      </c>
      <c r="F157" s="6"/>
      <c r="G157" s="6"/>
      <c r="H157" s="6"/>
      <c r="I157" s="6"/>
      <c r="J157" s="6"/>
      <c r="K157" s="6"/>
      <c r="L157" s="6"/>
      <c r="M157" s="6"/>
      <c r="N157" s="6" t="s">
        <v>73</v>
      </c>
    </row>
    <row r="158" spans="1:14" ht="14.25" thickBot="1">
      <c r="A158" s="5" t="s">
        <v>73</v>
      </c>
      <c r="B158" s="6" t="s">
        <v>73</v>
      </c>
      <c r="C158" s="6" t="s">
        <v>73</v>
      </c>
      <c r="D158" s="6" t="s">
        <v>73</v>
      </c>
      <c r="E158" s="6" t="s">
        <v>73</v>
      </c>
      <c r="F158" s="6" t="s">
        <v>73</v>
      </c>
      <c r="G158" s="6" t="s">
        <v>73</v>
      </c>
      <c r="H158" s="6" t="s">
        <v>73</v>
      </c>
      <c r="I158" s="6" t="s">
        <v>73</v>
      </c>
      <c r="J158" s="6" t="s">
        <v>73</v>
      </c>
      <c r="K158" s="6" t="s">
        <v>73</v>
      </c>
      <c r="L158" s="6" t="s">
        <v>73</v>
      </c>
      <c r="M158" s="6" t="s">
        <v>73</v>
      </c>
      <c r="N158" s="6" t="s">
        <v>73</v>
      </c>
    </row>
    <row r="159" spans="1:14" ht="111" thickBot="1">
      <c r="A159" s="5">
        <v>15</v>
      </c>
      <c r="B159" s="6" t="s">
        <v>2</v>
      </c>
      <c r="C159" s="6" t="s">
        <v>3</v>
      </c>
      <c r="D159" s="6" t="s">
        <v>87</v>
      </c>
      <c r="E159" s="6" t="s">
        <v>88</v>
      </c>
      <c r="F159" s="6"/>
      <c r="G159" s="6"/>
      <c r="H159" s="6"/>
      <c r="I159" s="6"/>
      <c r="J159" s="6"/>
      <c r="K159" s="6"/>
      <c r="L159" s="6"/>
      <c r="M159" s="6"/>
      <c r="N159" s="6" t="s">
        <v>73</v>
      </c>
    </row>
    <row r="160" spans="1:14" ht="69" thickBot="1">
      <c r="A160" s="5">
        <v>15</v>
      </c>
      <c r="B160" s="6" t="s">
        <v>5</v>
      </c>
      <c r="C160" s="6" t="s">
        <v>6</v>
      </c>
      <c r="D160" s="6">
        <v>1</v>
      </c>
      <c r="E160" s="6">
        <v>1950</v>
      </c>
      <c r="F160" s="6">
        <v>2</v>
      </c>
      <c r="G160" s="6">
        <v>42</v>
      </c>
      <c r="H160" s="6"/>
      <c r="I160" s="6"/>
      <c r="J160" s="6"/>
      <c r="K160" s="6"/>
      <c r="L160" s="6"/>
      <c r="M160" s="6"/>
      <c r="N160" s="6" t="s">
        <v>73</v>
      </c>
    </row>
    <row r="161" spans="1:14" ht="27.75" thickBot="1">
      <c r="A161" s="5">
        <v>15</v>
      </c>
      <c r="B161" s="6"/>
      <c r="C161" s="6"/>
      <c r="D161" s="6"/>
      <c r="E161" s="6" t="s">
        <v>9</v>
      </c>
      <c r="F161" s="6" t="s">
        <v>7</v>
      </c>
      <c r="G161" s="6" t="s">
        <v>8</v>
      </c>
      <c r="H161" s="6"/>
      <c r="I161" s="6"/>
      <c r="J161" s="6"/>
      <c r="K161" s="6"/>
      <c r="L161" s="6"/>
      <c r="M161" s="6"/>
      <c r="N161" s="6" t="s">
        <v>73</v>
      </c>
    </row>
    <row r="162" spans="1:14" ht="69" thickBot="1">
      <c r="A162" s="5">
        <v>15</v>
      </c>
      <c r="B162" s="6" t="s">
        <v>10</v>
      </c>
      <c r="C162" s="6" t="s">
        <v>11</v>
      </c>
      <c r="D162" s="6">
        <v>1</v>
      </c>
      <c r="E162" s="6">
        <v>201</v>
      </c>
      <c r="F162" s="6">
        <v>4</v>
      </c>
      <c r="G162" s="6">
        <v>15</v>
      </c>
      <c r="H162" s="6"/>
      <c r="I162" s="6"/>
      <c r="J162" s="6"/>
      <c r="K162" s="6"/>
      <c r="L162" s="6"/>
      <c r="M162" s="6"/>
      <c r="N162" s="6" t="s">
        <v>73</v>
      </c>
    </row>
    <row r="163" spans="1:14" ht="42" thickBot="1">
      <c r="A163" s="5">
        <v>15</v>
      </c>
      <c r="B163" s="6"/>
      <c r="C163" s="6"/>
      <c r="D163" s="6"/>
      <c r="E163" s="6" t="s">
        <v>9</v>
      </c>
      <c r="F163" s="6" t="s">
        <v>16</v>
      </c>
      <c r="G163" s="6" t="s">
        <v>17</v>
      </c>
      <c r="H163" s="6"/>
      <c r="I163" s="6"/>
      <c r="J163" s="6"/>
      <c r="K163" s="6"/>
      <c r="L163" s="6"/>
      <c r="M163" s="6"/>
      <c r="N163" s="6" t="s">
        <v>73</v>
      </c>
    </row>
    <row r="164" spans="1:14" ht="27.75" thickBot="1">
      <c r="A164" s="5">
        <v>15</v>
      </c>
      <c r="B164" s="6" t="s">
        <v>18</v>
      </c>
      <c r="C164" s="6" t="s">
        <v>19</v>
      </c>
      <c r="D164" s="6" t="s">
        <v>91</v>
      </c>
      <c r="E164" s="6"/>
      <c r="F164" s="6"/>
      <c r="G164" s="6"/>
      <c r="H164" s="6"/>
      <c r="I164" s="6"/>
      <c r="J164" s="6"/>
      <c r="K164" s="6"/>
      <c r="L164" s="6"/>
      <c r="M164" s="6"/>
      <c r="N164" s="6" t="s">
        <v>73</v>
      </c>
    </row>
    <row r="165" spans="1:14" ht="138" thickBot="1">
      <c r="A165" s="5">
        <v>15</v>
      </c>
      <c r="B165" s="6" t="s">
        <v>21</v>
      </c>
      <c r="C165" s="6" t="s">
        <v>22</v>
      </c>
      <c r="D165" s="6" t="s">
        <v>85</v>
      </c>
      <c r="E165" s="6"/>
      <c r="F165" s="6"/>
      <c r="G165" s="6"/>
      <c r="H165" s="6"/>
      <c r="I165" s="6"/>
      <c r="J165" s="6"/>
      <c r="K165" s="6"/>
      <c r="L165" s="6"/>
      <c r="M165" s="6"/>
      <c r="N165" s="6" t="s">
        <v>73</v>
      </c>
    </row>
    <row r="166" spans="1:14" ht="83.25" thickBot="1">
      <c r="A166" s="5">
        <v>15</v>
      </c>
      <c r="B166" s="6" t="s">
        <v>24</v>
      </c>
      <c r="C166" s="6" t="s">
        <v>25</v>
      </c>
      <c r="D166" s="6" t="s">
        <v>86</v>
      </c>
      <c r="E166" s="6"/>
      <c r="F166" s="6"/>
      <c r="G166" s="6"/>
      <c r="H166" s="6"/>
      <c r="I166" s="6"/>
      <c r="J166" s="6"/>
      <c r="K166" s="6"/>
      <c r="L166" s="6"/>
      <c r="M166" s="6"/>
      <c r="N166" s="6" t="s">
        <v>73</v>
      </c>
    </row>
    <row r="167" spans="1:14" ht="42" thickBot="1">
      <c r="A167" s="5">
        <v>15</v>
      </c>
      <c r="B167" s="6" t="s">
        <v>27</v>
      </c>
      <c r="C167" s="6" t="s">
        <v>28</v>
      </c>
      <c r="D167" s="6" t="s">
        <v>90</v>
      </c>
      <c r="E167" s="6" t="s">
        <v>89</v>
      </c>
      <c r="F167" s="6"/>
      <c r="G167" s="6"/>
      <c r="H167" s="6"/>
      <c r="I167" s="6"/>
      <c r="J167" s="6"/>
      <c r="K167" s="6"/>
      <c r="L167" s="6"/>
      <c r="M167" s="6"/>
      <c r="N167" s="6" t="s">
        <v>73</v>
      </c>
    </row>
    <row r="168" spans="1:14" ht="14.25" thickBot="1">
      <c r="A168" s="5" t="s">
        <v>73</v>
      </c>
      <c r="B168" s="6" t="s">
        <v>73</v>
      </c>
      <c r="C168" s="6" t="s">
        <v>73</v>
      </c>
      <c r="D168" s="6" t="s">
        <v>73</v>
      </c>
      <c r="E168" s="6" t="s">
        <v>73</v>
      </c>
      <c r="F168" s="6" t="s">
        <v>73</v>
      </c>
      <c r="G168" s="6" t="s">
        <v>73</v>
      </c>
      <c r="H168" s="6" t="s">
        <v>73</v>
      </c>
      <c r="I168" s="6" t="s">
        <v>73</v>
      </c>
      <c r="J168" s="6" t="s">
        <v>73</v>
      </c>
      <c r="K168" s="6" t="s">
        <v>73</v>
      </c>
      <c r="L168" s="6" t="s">
        <v>73</v>
      </c>
      <c r="M168" s="6" t="s">
        <v>73</v>
      </c>
      <c r="N168" s="6" t="s">
        <v>73</v>
      </c>
    </row>
    <row r="169" spans="1:14" ht="111" thickBot="1">
      <c r="A169" s="5">
        <v>16</v>
      </c>
      <c r="B169" s="6" t="s">
        <v>2</v>
      </c>
      <c r="C169" s="6" t="s">
        <v>3</v>
      </c>
      <c r="D169" s="6" t="s">
        <v>92</v>
      </c>
      <c r="E169" s="6" t="s">
        <v>93</v>
      </c>
      <c r="F169" s="6"/>
      <c r="G169" s="6"/>
      <c r="H169" s="6"/>
      <c r="I169" s="6"/>
      <c r="J169" s="6"/>
      <c r="K169" s="6"/>
      <c r="L169" s="6"/>
      <c r="M169" s="6"/>
      <c r="N169" s="6" t="s">
        <v>73</v>
      </c>
    </row>
    <row r="170" spans="1:14" ht="69" thickBot="1">
      <c r="A170" s="5">
        <v>16</v>
      </c>
      <c r="B170" s="6" t="s">
        <v>5</v>
      </c>
      <c r="C170" s="6" t="s">
        <v>6</v>
      </c>
      <c r="D170" s="6">
        <v>4</v>
      </c>
      <c r="E170" s="6">
        <v>501</v>
      </c>
      <c r="F170" s="6">
        <v>2</v>
      </c>
      <c r="G170" s="6">
        <v>2</v>
      </c>
      <c r="H170" s="6">
        <v>1950</v>
      </c>
      <c r="I170" s="6">
        <v>30</v>
      </c>
      <c r="J170" s="6">
        <v>601</v>
      </c>
      <c r="K170" s="6">
        <v>111</v>
      </c>
      <c r="L170" s="6">
        <v>1</v>
      </c>
      <c r="M170" s="6">
        <v>0</v>
      </c>
      <c r="N170" s="6" t="s">
        <v>73</v>
      </c>
    </row>
    <row r="171" spans="1:14" ht="27.75" thickBot="1">
      <c r="A171" s="5">
        <v>16</v>
      </c>
      <c r="B171" s="6"/>
      <c r="C171" s="6"/>
      <c r="D171" s="6"/>
      <c r="E171" s="6" t="s">
        <v>9</v>
      </c>
      <c r="F171" s="6" t="s">
        <v>7</v>
      </c>
      <c r="G171" s="6" t="s">
        <v>8</v>
      </c>
      <c r="H171" s="6" t="s">
        <v>9</v>
      </c>
      <c r="I171" s="6" t="s">
        <v>8</v>
      </c>
      <c r="J171" s="6" t="s">
        <v>9</v>
      </c>
      <c r="K171" s="6" t="s">
        <v>8</v>
      </c>
      <c r="L171" s="6" t="s">
        <v>9</v>
      </c>
      <c r="M171" s="6" t="s">
        <v>8</v>
      </c>
      <c r="N171" s="6" t="s">
        <v>73</v>
      </c>
    </row>
    <row r="172" spans="1:14" ht="69" thickBot="1">
      <c r="A172" s="5">
        <v>16</v>
      </c>
      <c r="B172" s="6" t="s">
        <v>10</v>
      </c>
      <c r="C172" s="6" t="s">
        <v>11</v>
      </c>
      <c r="D172" s="6">
        <v>1</v>
      </c>
      <c r="E172" s="6">
        <v>701</v>
      </c>
      <c r="F172" s="6">
        <v>4</v>
      </c>
      <c r="G172" s="6">
        <v>6</v>
      </c>
      <c r="H172" s="6"/>
      <c r="I172" s="6"/>
      <c r="J172" s="6"/>
      <c r="K172" s="6"/>
      <c r="L172" s="6"/>
      <c r="M172" s="6"/>
      <c r="N172" s="6" t="s">
        <v>73</v>
      </c>
    </row>
    <row r="173" spans="1:14" ht="69" thickBot="1">
      <c r="A173" s="5">
        <v>16</v>
      </c>
      <c r="B173" s="6"/>
      <c r="C173" s="6" t="s">
        <v>94</v>
      </c>
      <c r="D173" s="6"/>
      <c r="E173" s="6" t="s">
        <v>9</v>
      </c>
      <c r="F173" s="6" t="s">
        <v>16</v>
      </c>
      <c r="G173" s="6" t="s">
        <v>17</v>
      </c>
      <c r="H173" s="6"/>
      <c r="I173" s="6"/>
      <c r="J173" s="6"/>
      <c r="K173" s="6"/>
      <c r="L173" s="6"/>
      <c r="M173" s="6"/>
      <c r="N173" s="6" t="s">
        <v>73</v>
      </c>
    </row>
    <row r="174" spans="1:14" ht="27.75" thickBot="1">
      <c r="A174" s="5">
        <v>16</v>
      </c>
      <c r="B174" s="6" t="s">
        <v>18</v>
      </c>
      <c r="C174" s="6" t="s">
        <v>19</v>
      </c>
      <c r="D174" s="6" t="s">
        <v>95</v>
      </c>
      <c r="E174" s="6"/>
      <c r="F174" s="6"/>
      <c r="G174" s="6"/>
      <c r="H174" s="6"/>
      <c r="I174" s="6"/>
      <c r="J174" s="6"/>
      <c r="K174" s="6"/>
      <c r="L174" s="6"/>
      <c r="M174" s="6"/>
      <c r="N174" s="6" t="s">
        <v>73</v>
      </c>
    </row>
    <row r="175" spans="1:14" ht="138" thickBot="1">
      <c r="A175" s="5">
        <v>16</v>
      </c>
      <c r="B175" s="6" t="s">
        <v>21</v>
      </c>
      <c r="C175" s="6" t="s">
        <v>22</v>
      </c>
      <c r="D175" s="6" t="s">
        <v>85</v>
      </c>
      <c r="E175" s="6"/>
      <c r="F175" s="6"/>
      <c r="G175" s="6"/>
      <c r="H175" s="6"/>
      <c r="I175" s="6"/>
      <c r="J175" s="6"/>
      <c r="K175" s="6"/>
      <c r="L175" s="6"/>
      <c r="M175" s="6"/>
      <c r="N175" s="6" t="s">
        <v>73</v>
      </c>
    </row>
    <row r="176" spans="1:14" ht="96.75" thickBot="1">
      <c r="A176" s="5">
        <v>16</v>
      </c>
      <c r="B176" s="6" t="s">
        <v>24</v>
      </c>
      <c r="C176" s="6" t="s">
        <v>25</v>
      </c>
      <c r="D176" s="6" t="s">
        <v>96</v>
      </c>
      <c r="E176" s="6"/>
      <c r="F176" s="6"/>
      <c r="G176" s="6"/>
      <c r="H176" s="6"/>
      <c r="I176" s="6"/>
      <c r="J176" s="6"/>
      <c r="K176" s="6"/>
      <c r="L176" s="6"/>
      <c r="M176" s="6"/>
      <c r="N176" s="6" t="s">
        <v>73</v>
      </c>
    </row>
    <row r="177" spans="1:14" ht="409.5" thickBot="1">
      <c r="A177" s="5">
        <v>16</v>
      </c>
      <c r="B177" s="6" t="s">
        <v>97</v>
      </c>
      <c r="C177" s="6" t="s">
        <v>98</v>
      </c>
      <c r="D177" s="6" t="s">
        <v>99</v>
      </c>
      <c r="E177" s="6"/>
      <c r="F177" s="6"/>
      <c r="G177" s="6"/>
      <c r="H177" s="6"/>
      <c r="I177" s="6"/>
      <c r="J177" s="6"/>
      <c r="K177" s="6"/>
      <c r="L177" s="6"/>
      <c r="M177" s="6"/>
      <c r="N177" s="6" t="s">
        <v>73</v>
      </c>
    </row>
    <row r="178" spans="1:14" ht="14.25" thickBot="1">
      <c r="A178" s="5" t="s">
        <v>73</v>
      </c>
      <c r="B178" s="6" t="s">
        <v>73</v>
      </c>
      <c r="C178" s="6" t="s">
        <v>73</v>
      </c>
      <c r="D178" s="6" t="s">
        <v>73</v>
      </c>
      <c r="E178" s="6" t="s">
        <v>73</v>
      </c>
      <c r="F178" s="6" t="s">
        <v>73</v>
      </c>
      <c r="G178" s="6" t="s">
        <v>73</v>
      </c>
      <c r="H178" s="6" t="s">
        <v>73</v>
      </c>
      <c r="I178" s="6" t="s">
        <v>73</v>
      </c>
      <c r="J178" s="6" t="s">
        <v>73</v>
      </c>
      <c r="K178" s="6" t="s">
        <v>73</v>
      </c>
      <c r="L178" s="6" t="s">
        <v>73</v>
      </c>
      <c r="M178" s="6" t="s">
        <v>73</v>
      </c>
      <c r="N178" s="6" t="s">
        <v>73</v>
      </c>
    </row>
    <row r="179" spans="1:14" ht="83.25" thickBot="1">
      <c r="A179" s="5">
        <v>17</v>
      </c>
      <c r="B179" s="6" t="s">
        <v>2</v>
      </c>
      <c r="C179" s="6" t="s">
        <v>3</v>
      </c>
      <c r="D179" s="6" t="s">
        <v>100</v>
      </c>
      <c r="E179" s="6" t="s">
        <v>101</v>
      </c>
      <c r="F179" s="6"/>
      <c r="G179" s="6"/>
      <c r="H179" s="6"/>
      <c r="I179" s="6"/>
      <c r="J179" s="6"/>
      <c r="K179" s="6"/>
      <c r="L179" s="6"/>
      <c r="M179" s="6"/>
      <c r="N179" s="6" t="s">
        <v>73</v>
      </c>
    </row>
    <row r="180" spans="1:14" ht="69" thickBot="1">
      <c r="A180" s="5">
        <v>17</v>
      </c>
      <c r="B180" s="6" t="s">
        <v>5</v>
      </c>
      <c r="C180" s="6" t="s">
        <v>6</v>
      </c>
      <c r="D180" s="6">
        <v>1</v>
      </c>
      <c r="E180" s="6">
        <v>1950</v>
      </c>
      <c r="F180" s="6">
        <v>2</v>
      </c>
      <c r="G180" s="6">
        <v>45</v>
      </c>
      <c r="H180" s="6"/>
      <c r="I180" s="6"/>
      <c r="J180" s="6"/>
      <c r="K180" s="6"/>
      <c r="L180" s="6"/>
      <c r="M180" s="6"/>
      <c r="N180" s="6" t="s">
        <v>73</v>
      </c>
    </row>
    <row r="181" spans="1:14" ht="27.75" thickBot="1">
      <c r="A181" s="5">
        <v>17</v>
      </c>
      <c r="B181" s="6"/>
      <c r="C181" s="6"/>
      <c r="D181" s="6"/>
      <c r="E181" s="6" t="s">
        <v>9</v>
      </c>
      <c r="F181" s="6" t="s">
        <v>7</v>
      </c>
      <c r="G181" s="6" t="s">
        <v>8</v>
      </c>
      <c r="H181" s="6"/>
      <c r="I181" s="6"/>
      <c r="J181" s="6"/>
      <c r="K181" s="6"/>
      <c r="L181" s="6"/>
      <c r="M181" s="6"/>
      <c r="N181" s="6" t="s">
        <v>73</v>
      </c>
    </row>
    <row r="182" spans="1:14" ht="69" thickBot="1">
      <c r="A182" s="5">
        <v>17</v>
      </c>
      <c r="B182" s="6" t="s">
        <v>10</v>
      </c>
      <c r="C182" s="6" t="s">
        <v>11</v>
      </c>
      <c r="D182" s="6">
        <v>1</v>
      </c>
      <c r="E182" s="6">
        <v>201</v>
      </c>
      <c r="F182" s="6">
        <v>4</v>
      </c>
      <c r="G182" s="6">
        <v>15</v>
      </c>
      <c r="H182" s="6"/>
      <c r="I182" s="6"/>
      <c r="J182" s="6"/>
      <c r="K182" s="6"/>
      <c r="L182" s="6"/>
      <c r="M182" s="6"/>
      <c r="N182" s="6" t="s">
        <v>73</v>
      </c>
    </row>
    <row r="183" spans="1:14" ht="42" thickBot="1">
      <c r="A183" s="5">
        <v>17</v>
      </c>
      <c r="B183" s="6"/>
      <c r="C183" s="6"/>
      <c r="D183" s="6"/>
      <c r="E183" s="6" t="s">
        <v>9</v>
      </c>
      <c r="F183" s="6" t="s">
        <v>16</v>
      </c>
      <c r="G183" s="6" t="s">
        <v>17</v>
      </c>
      <c r="H183" s="6"/>
      <c r="I183" s="6"/>
      <c r="J183" s="6"/>
      <c r="K183" s="6"/>
      <c r="L183" s="6"/>
      <c r="M183" s="6"/>
      <c r="N183" s="6" t="s">
        <v>73</v>
      </c>
    </row>
    <row r="184" spans="1:14" ht="27.75" thickBot="1">
      <c r="A184" s="5">
        <v>17</v>
      </c>
      <c r="B184" s="6" t="s">
        <v>18</v>
      </c>
      <c r="C184" s="6" t="s">
        <v>19</v>
      </c>
      <c r="D184" s="6" t="s">
        <v>102</v>
      </c>
      <c r="E184" s="6"/>
      <c r="F184" s="6"/>
      <c r="G184" s="6"/>
      <c r="H184" s="6"/>
      <c r="I184" s="6"/>
      <c r="J184" s="6"/>
      <c r="K184" s="6"/>
      <c r="L184" s="6"/>
      <c r="M184" s="6"/>
      <c r="N184" s="6" t="s">
        <v>73</v>
      </c>
    </row>
    <row r="185" spans="1:14" ht="138" thickBot="1">
      <c r="A185" s="5">
        <v>17</v>
      </c>
      <c r="B185" s="6" t="s">
        <v>21</v>
      </c>
      <c r="C185" s="6" t="s">
        <v>22</v>
      </c>
      <c r="D185" s="6" t="s">
        <v>85</v>
      </c>
      <c r="E185" s="6"/>
      <c r="F185" s="6"/>
      <c r="G185" s="6"/>
      <c r="H185" s="6"/>
      <c r="I185" s="6"/>
      <c r="J185" s="6"/>
      <c r="K185" s="6"/>
      <c r="L185" s="6"/>
      <c r="M185" s="6"/>
      <c r="N185" s="6" t="s">
        <v>73</v>
      </c>
    </row>
    <row r="186" spans="1:14" ht="83.25" thickBot="1">
      <c r="A186" s="5">
        <v>17</v>
      </c>
      <c r="B186" s="6" t="s">
        <v>24</v>
      </c>
      <c r="C186" s="6" t="s">
        <v>25</v>
      </c>
      <c r="D186" s="6" t="s">
        <v>103</v>
      </c>
      <c r="E186" s="6"/>
      <c r="F186" s="6"/>
      <c r="G186" s="6"/>
      <c r="H186" s="6"/>
      <c r="I186" s="6"/>
      <c r="J186" s="6"/>
      <c r="K186" s="6"/>
      <c r="L186" s="6"/>
      <c r="M186" s="6"/>
      <c r="N186" s="6" t="s">
        <v>73</v>
      </c>
    </row>
    <row r="187" spans="1:14" ht="42" thickBot="1">
      <c r="A187" s="5">
        <v>17</v>
      </c>
      <c r="B187" s="6" t="s">
        <v>27</v>
      </c>
      <c r="C187" s="6" t="s">
        <v>28</v>
      </c>
      <c r="D187" s="6" t="s">
        <v>48</v>
      </c>
      <c r="E187" s="6" t="s">
        <v>104</v>
      </c>
      <c r="F187" s="6"/>
      <c r="G187" s="6"/>
      <c r="H187" s="6"/>
      <c r="I187" s="6"/>
      <c r="J187" s="6"/>
      <c r="K187" s="6"/>
      <c r="L187" s="6"/>
      <c r="M187" s="6"/>
      <c r="N187" s="6" t="s">
        <v>73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2012-12-11T17:21:21Z</dcterms:modified>
  <cp:category/>
  <cp:version/>
  <cp:contentType/>
  <cp:contentStatus/>
</cp:coreProperties>
</file>