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OECD.Stat</author>
  </authors>
  <commentList>
    <comment ref="BE84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D89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E89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F89" authorId="0">
      <text>
        <r>
          <rPr>
            <sz val="8"/>
            <color indexed="8"/>
            <rFont val="Tahoma"/>
            <family val="0"/>
          </rPr>
          <t>e: Estimate</t>
        </r>
      </text>
    </comment>
    <comment ref="BD95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AK111" authorId="0">
      <text>
        <r>
          <rPr>
            <sz val="8"/>
            <color indexed="8"/>
            <rFont val="Tahoma"/>
            <family val="0"/>
          </rPr>
          <t>b: Break in series</t>
        </r>
      </text>
    </comment>
    <comment ref="BE113" authorId="0">
      <text>
        <r>
          <rPr>
            <sz val="8"/>
            <color indexed="8"/>
            <rFont val="Tahoma"/>
            <family val="0"/>
          </rPr>
          <t>e: Estimate</t>
        </r>
      </text>
    </comment>
  </commentList>
</comments>
</file>

<file path=xl/sharedStrings.xml><?xml version="1.0" encoding="utf-8"?>
<sst xmlns="http://schemas.openxmlformats.org/spreadsheetml/2006/main" count="1033" uniqueCount="175">
  <si>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</si>
  <si>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</si>
  <si>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</si>
  <si>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</si>
  <si>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</si>
  <si>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</si>
  <si>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</si>
  <si>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</si>
  <si>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</si>
  <si>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</si>
  <si>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</si>
  <si>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</si>
  <si>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</si>
  <si>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</si>
  <si>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</si>
  <si>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</si>
  <si>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</si>
  <si>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</si>
  <si>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</si>
  <si>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</si>
  <si>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</si>
  <si>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</si>
  <si>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</si>
  <si>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</si>
  <si>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</si>
  <si>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</si>
  <si>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</si>
  <si>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</si>
  <si>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</si>
  <si>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</si>
  <si>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</si>
  <si>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</si>
  <si>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</si>
  <si>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</si>
  <si>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</si>
  <si>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</si>
  <si>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</si>
  <si>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</si>
  <si>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</si>
  <si>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</si>
  <si>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</si>
  <si>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</si>
  <si>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</si>
  <si>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</si>
  <si>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</si>
  <si>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</si>
  <si>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</si>
  <si>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</si>
  <si>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</si>
  <si>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</si>
  <si>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</si>
  <si>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</si>
  <si>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</si>
  <si>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</si>
  <si>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</si>
  <si>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</si>
  <si>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</si>
  <si>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</si>
  <si>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</si>
  <si>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</si>
  <si>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</si>
  <si>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</si>
  <si>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</si>
  <si>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</si>
  <si>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</si>
  <si>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</si>
  <si>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</si>
  <si>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</si>
  <si>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</si>
  <si>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</si>
  <si>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</si>
  <si>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</si>
  <si>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</si>
  <si>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</si>
  <si>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</si>
  <si>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</si>
  <si>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</si>
  <si>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</si>
  <si>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</si>
  <si>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</si>
  <si>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</si>
  <si>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</si>
  <si>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</si>
  <si>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</si>
  <si>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</si>
  <si>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</si>
  <si>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</si>
  <si>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</si>
  <si>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</si>
  <si>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</si>
  <si>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</si>
  <si>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</si>
  <si>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</si>
  <si>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</si>
  <si>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</si>
  <si>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</si>
  <si>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</si>
  <si>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</si>
  <si>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</si>
  <si>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</si>
  <si>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</si>
  <si>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</si>
  <si>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</si>
  <si>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</si>
  <si>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</si>
  <si>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</si>
  <si>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</si>
  <si>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</si>
  <si>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</si>
  <si>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</si>
  <si>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</si>
  <si>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</si>
  <si>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</si>
  <si>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</si>
  <si>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</si>
  <si>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</si>
  <si>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</si>
  <si>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</si>
  <si>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</si>
  <si>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</si>
  <si>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</si>
  <si>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</si>
  <si>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</si>
  <si>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</si>
  <si>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Страна / Год</t>
  </si>
  <si>
    <t>Австралия</t>
  </si>
  <si>
    <t>Австрия</t>
  </si>
  <si>
    <t>Бельгия</t>
  </si>
  <si>
    <t>Канада</t>
  </si>
  <si>
    <t>Чили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</si>
  <si>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</si>
  <si>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</si>
  <si>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</si>
  <si>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</si>
  <si>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</si>
  <si>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</si>
  <si>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</si>
  <si>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</si>
  <si>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</si>
  <si>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</si>
  <si>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Израиль</t>
  </si>
  <si>
    <t>Италия</t>
  </si>
  <si>
    <t>Япония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</si>
  <si>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</si>
  <si>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</si>
  <si>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</si>
  <si>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</si>
  <si>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</si>
  <si>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</si>
  <si>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</si>
  <si>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</si>
  <si>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</si>
  <si>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</si>
  <si>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</si>
  <si>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</si>
  <si>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Великобритания</t>
  </si>
  <si>
    <t>США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</si>
  <si>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</si>
  <si>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</si>
  <si>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</si>
  <si>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Республика Корея</t>
  </si>
  <si>
    <t>..</t>
  </si>
  <si>
    <t>пол</t>
  </si>
  <si>
    <t>Пол</t>
  </si>
  <si>
    <t>оба пола</t>
  </si>
  <si>
    <t>мужчины</t>
  </si>
  <si>
    <t>женщины</t>
  </si>
  <si>
    <t>название категории 2</t>
  </si>
  <si>
    <t>№ категории 2 п/п</t>
  </si>
  <si>
    <t>код категории 2</t>
  </si>
  <si>
    <t>Число строк категории 2</t>
  </si>
  <si>
    <t>Турция</t>
  </si>
  <si>
    <t>Среднегодовая численность населения</t>
  </si>
  <si>
    <t>Среднегодовая численность населения по полу в странах-членах ОЭСР, 1960-2011</t>
  </si>
  <si>
    <t>POP_025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</si>
</sst>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0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35" borderId="21" xfId="43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36" borderId="25" xfId="0" applyFont="1" applyFill="1" applyBorder="1" applyAlignment="1">
      <alignment horizontal="left" vertical="top" wrapText="1" indent="1"/>
    </xf>
    <xf numFmtId="0" fontId="17" fillId="38" borderId="25" xfId="0" applyFont="1" applyFill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4" fontId="7" fillId="39" borderId="21" xfId="0" applyNumberFormat="1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7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5" width="10.375" style="2" customWidth="1"/>
    <col min="6" max="6" width="20.50390625" style="2" customWidth="1"/>
    <col min="7" max="7" width="8.50390625" style="1" customWidth="1"/>
    <col min="8" max="8" width="8.125" style="1" customWidth="1"/>
    <col min="9" max="9" width="8.50390625" style="1" customWidth="1"/>
    <col min="10" max="10" width="10.50390625" style="1" customWidth="1"/>
    <col min="11" max="12" width="9.50390625" style="1" customWidth="1"/>
    <col min="13" max="13" width="8.625" style="1" customWidth="1"/>
    <col min="14" max="14" width="10.375" style="1" customWidth="1"/>
    <col min="15" max="15" width="9.00390625" style="1" customWidth="1"/>
    <col min="16" max="17" width="7.875" style="1" customWidth="1"/>
    <col min="18" max="18" width="8.50390625" style="1" customWidth="1"/>
    <col min="19" max="20" width="8.625" style="1" customWidth="1"/>
    <col min="21" max="21" width="8.875" style="1" customWidth="1"/>
    <col min="22" max="22" width="7.625" style="1" customWidth="1"/>
    <col min="23" max="23" width="8.375" style="1" customWidth="1"/>
    <col min="24" max="24" width="8.50390625" style="1" customWidth="1"/>
    <col min="25" max="25" width="11.125" style="1" customWidth="1"/>
    <col min="26" max="26" width="9.375" style="1" customWidth="1"/>
    <col min="27" max="27" width="8.125" style="1" customWidth="1"/>
    <col min="28" max="28" width="9.375" style="1" customWidth="1"/>
    <col min="29" max="29" width="8.625" style="1" customWidth="1"/>
    <col min="30" max="30" width="11.00390625" style="1" customWidth="1"/>
    <col min="31" max="31" width="8.625" style="1" customWidth="1"/>
    <col min="32" max="32" width="8.00390625" style="1" customWidth="1"/>
    <col min="33" max="34" width="9.375" style="1" customWidth="1"/>
    <col min="35" max="35" width="8.50390625" style="1" customWidth="1"/>
    <col min="36" max="36" width="8.625" style="1" customWidth="1"/>
    <col min="37" max="37" width="9.625" style="1" customWidth="1"/>
    <col min="38" max="38" width="9.125" style="1" customWidth="1"/>
    <col min="39" max="39" width="8.50390625" style="1" customWidth="1"/>
    <col min="40" max="40" width="10.50390625" style="1" customWidth="1"/>
    <col min="41" max="41" width="9.50390625" style="1" customWidth="1"/>
    <col min="42" max="42" width="8.125" style="1" customWidth="1"/>
    <col min="43" max="44" width="7.875" style="1" customWidth="1"/>
    <col min="45" max="45" width="8.125" style="1" customWidth="1"/>
    <col min="46" max="46" width="9.00390625" style="1" customWidth="1"/>
    <col min="47" max="16384" width="9.125" style="1" customWidth="1"/>
  </cols>
  <sheetData>
    <row r="1" spans="2:10" s="8" customFormat="1" ht="30.75" thickBot="1">
      <c r="B1" s="55" t="s">
        <v>118</v>
      </c>
      <c r="C1" s="56"/>
      <c r="D1" s="56"/>
      <c r="E1" s="56"/>
      <c r="F1" s="56"/>
      <c r="G1" s="56"/>
      <c r="H1" s="56"/>
      <c r="I1" s="56"/>
      <c r="J1" s="56"/>
    </row>
    <row r="2" spans="1:6" s="8" customFormat="1" ht="18.75" thickTop="1">
      <c r="A2" s="8">
        <v>1</v>
      </c>
      <c r="B2" s="8">
        <v>1</v>
      </c>
      <c r="C2" s="10" t="s">
        <v>3</v>
      </c>
      <c r="D2" s="27" t="s">
        <v>172</v>
      </c>
      <c r="E2" s="34"/>
      <c r="F2" s="9"/>
    </row>
    <row r="3" spans="1:6" s="8" customFormat="1" ht="32.25" thickBot="1">
      <c r="A3" s="8">
        <v>1</v>
      </c>
      <c r="B3" s="8">
        <v>2</v>
      </c>
      <c r="C3" s="14" t="s">
        <v>117</v>
      </c>
      <c r="D3" s="26" t="s">
        <v>173</v>
      </c>
      <c r="E3" s="35"/>
      <c r="F3" s="9"/>
    </row>
    <row r="4" spans="1:6" s="8" customFormat="1" ht="17.2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19</v>
      </c>
      <c r="E4" s="36"/>
      <c r="F4" s="9"/>
    </row>
    <row r="5" spans="1:6" s="8" customFormat="1" ht="17.2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MYPOP</v>
      </c>
      <c r="E5" s="36"/>
      <c r="F5" s="9"/>
    </row>
    <row r="6" spans="1:6" s="8" customFormat="1" ht="17.25" thickBot="1" thickTop="1">
      <c r="A6" s="8">
        <v>1</v>
      </c>
      <c r="B6" s="8">
        <v>5</v>
      </c>
      <c r="C6" s="13" t="s">
        <v>107</v>
      </c>
      <c r="D6" s="15">
        <f>D8+D19</f>
        <v>3</v>
      </c>
      <c r="E6" s="36"/>
      <c r="F6" s="9"/>
    </row>
    <row r="7" spans="3:6" s="8" customFormat="1" ht="17.25" thickBot="1" thickTop="1">
      <c r="C7" s="9"/>
      <c r="D7" s="7"/>
      <c r="E7" s="37"/>
      <c r="F7" s="9"/>
    </row>
    <row r="8" spans="1:6" s="8" customFormat="1" ht="19.5" thickBot="1" thickTop="1">
      <c r="A8" s="8">
        <v>1</v>
      </c>
      <c r="B8" s="8">
        <v>100</v>
      </c>
      <c r="C8" s="16" t="s">
        <v>6</v>
      </c>
      <c r="D8" s="17">
        <v>2</v>
      </c>
      <c r="E8" s="38"/>
      <c r="F8" s="9"/>
    </row>
    <row r="9" spans="1:6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162</v>
      </c>
      <c r="E9" s="38"/>
      <c r="F9" s="9"/>
    </row>
    <row r="10" spans="1:5" s="8" customFormat="1" ht="17.2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8</v>
      </c>
      <c r="E10" s="36"/>
    </row>
    <row r="11" spans="1:5" s="8" customFormat="1" ht="17.2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sex</v>
      </c>
      <c r="E11" s="36"/>
    </row>
    <row r="12" spans="1:6" s="8" customFormat="1" ht="19.5" thickBot="1" thickTop="1">
      <c r="A12" s="8">
        <v>1</v>
      </c>
      <c r="B12" s="8">
        <v>114</v>
      </c>
      <c r="C12" s="18" t="s">
        <v>106</v>
      </c>
      <c r="D12" s="17">
        <v>3</v>
      </c>
      <c r="E12" s="38"/>
      <c r="F12" s="9"/>
    </row>
    <row r="13" spans="3:6" s="8" customFormat="1" ht="17.25" thickBot="1" thickTop="1">
      <c r="C13" s="9"/>
      <c r="D13" s="7"/>
      <c r="E13" s="37"/>
      <c r="F13" s="9"/>
    </row>
    <row r="14" spans="1:6" s="8" customFormat="1" ht="19.5" thickBot="1" thickTop="1">
      <c r="A14" s="8">
        <v>1</v>
      </c>
      <c r="B14" s="8">
        <v>121</v>
      </c>
      <c r="C14" s="14" t="s">
        <v>167</v>
      </c>
      <c r="D14" s="17" t="s">
        <v>121</v>
      </c>
      <c r="E14" s="37"/>
      <c r="F14" s="9"/>
    </row>
    <row r="15" spans="1:6" s="8" customFormat="1" ht="17.25" thickBot="1" thickTop="1">
      <c r="A15" s="8">
        <v>1</v>
      </c>
      <c r="B15" s="8">
        <v>122</v>
      </c>
      <c r="C15" s="11" t="s">
        <v>168</v>
      </c>
      <c r="D15" s="15">
        <f>INDEX('[1]категории'!$C$3:$C$21,MATCH(D14,'[1]категории'!$B$3:$B$21,0))</f>
        <v>13</v>
      </c>
      <c r="E15" s="37"/>
      <c r="F15" s="9"/>
    </row>
    <row r="16" spans="1:6" s="8" customFormat="1" ht="17.25" thickBot="1" thickTop="1">
      <c r="A16" s="8">
        <v>1</v>
      </c>
      <c r="B16" s="8">
        <v>123</v>
      </c>
      <c r="C16" s="11" t="s">
        <v>169</v>
      </c>
      <c r="D16" s="15" t="str">
        <f>INDEX('[1]категории'!$D$3:$D$21,MATCH(D14,'[1]категории'!$B$3:$B$21,0))</f>
        <v>World</v>
      </c>
      <c r="E16" s="37"/>
      <c r="F16" s="9"/>
    </row>
    <row r="17" spans="1:6" s="8" customFormat="1" ht="19.5" thickBot="1" thickTop="1">
      <c r="A17" s="8">
        <v>1</v>
      </c>
      <c r="B17" s="8">
        <v>124</v>
      </c>
      <c r="C17" s="18" t="s">
        <v>170</v>
      </c>
      <c r="D17" s="17">
        <v>34</v>
      </c>
      <c r="E17" s="37"/>
      <c r="F17" s="9"/>
    </row>
    <row r="18" spans="3:6" s="8" customFormat="1" ht="17.25" thickBot="1" thickTop="1">
      <c r="C18" s="9"/>
      <c r="D18" s="7"/>
      <c r="E18" s="37"/>
      <c r="F18" s="9"/>
    </row>
    <row r="19" spans="1:6" s="8" customFormat="1" ht="19.5" thickBot="1" thickTop="1">
      <c r="A19" s="8">
        <v>1</v>
      </c>
      <c r="B19" s="8">
        <v>200</v>
      </c>
      <c r="C19" s="10" t="s">
        <v>11</v>
      </c>
      <c r="D19" s="17">
        <v>1</v>
      </c>
      <c r="E19" s="38"/>
      <c r="F19" s="9"/>
    </row>
    <row r="20" spans="1:6" s="8" customFormat="1" ht="15.75" customHeight="1" thickBot="1" thickTop="1">
      <c r="A20" s="8">
        <v>1</v>
      </c>
      <c r="B20" s="8">
        <v>211</v>
      </c>
      <c r="C20" s="14" t="s">
        <v>115</v>
      </c>
      <c r="D20" s="17" t="s">
        <v>15</v>
      </c>
      <c r="E20" s="38"/>
      <c r="F20" s="9"/>
    </row>
    <row r="21" spans="1:5" s="8" customFormat="1" ht="17.25" thickBot="1" thickTop="1">
      <c r="A21" s="8">
        <v>1</v>
      </c>
      <c r="B21" s="8">
        <v>212</v>
      </c>
      <c r="C21" s="11" t="s">
        <v>116</v>
      </c>
      <c r="D21" s="15">
        <f>INDEX('[1]категории'!$C$3:$C$21,MATCH(D20,'[1]категории'!$B$3:$B$21,0))</f>
        <v>2</v>
      </c>
      <c r="E21" s="36"/>
    </row>
    <row r="22" spans="1:5" s="8" customFormat="1" ht="17.25" thickBot="1" thickTop="1">
      <c r="A22" s="8">
        <v>1</v>
      </c>
      <c r="B22" s="8">
        <v>213</v>
      </c>
      <c r="C22" s="11" t="s">
        <v>105</v>
      </c>
      <c r="D22" s="15" t="str">
        <f>INDEX('[1]категории'!$D$3:$D$21,MATCH(D20,'[1]категории'!$B$3:$B$21,0))</f>
        <v>YEAR</v>
      </c>
      <c r="E22" s="36"/>
    </row>
    <row r="23" spans="1:6" s="8" customFormat="1" ht="19.5" thickBot="1" thickTop="1">
      <c r="A23" s="8">
        <v>1</v>
      </c>
      <c r="B23" s="8">
        <v>214</v>
      </c>
      <c r="C23" s="12" t="s">
        <v>108</v>
      </c>
      <c r="D23" s="17">
        <v>52</v>
      </c>
      <c r="E23" s="38"/>
      <c r="F23" s="9"/>
    </row>
    <row r="24" spans="3:6" s="8" customFormat="1" ht="9.75" customHeight="1" thickBot="1" thickTop="1">
      <c r="C24" s="9"/>
      <c r="D24" s="7"/>
      <c r="E24" s="37"/>
      <c r="F24" s="9"/>
    </row>
    <row r="25" spans="1:6" s="8" customFormat="1" ht="19.5" thickBot="1" thickTop="1">
      <c r="A25" s="8">
        <v>1</v>
      </c>
      <c r="B25" s="8">
        <v>14</v>
      </c>
      <c r="C25" s="13" t="s">
        <v>22</v>
      </c>
      <c r="D25" s="17" t="s">
        <v>158</v>
      </c>
      <c r="E25" s="38"/>
      <c r="F25" s="9"/>
    </row>
    <row r="26" spans="3:6" s="8" customFormat="1" ht="9.75" customHeight="1" thickBot="1" thickTop="1">
      <c r="C26" s="9"/>
      <c r="D26" s="7"/>
      <c r="E26" s="37"/>
      <c r="F26" s="9"/>
    </row>
    <row r="27" spans="1:6" s="8" customFormat="1" ht="17.25" thickBot="1" thickTop="1">
      <c r="A27" s="8">
        <v>1</v>
      </c>
      <c r="B27" s="8">
        <v>15</v>
      </c>
      <c r="C27" s="13" t="s">
        <v>109</v>
      </c>
      <c r="D27" s="24" t="s">
        <v>157</v>
      </c>
      <c r="E27" s="39"/>
      <c r="F27" s="9"/>
    </row>
    <row r="28" spans="3:6" s="8" customFormat="1" ht="9.75" customHeight="1" thickBot="1" thickTop="1">
      <c r="C28" s="9"/>
      <c r="D28" s="7"/>
      <c r="E28" s="37"/>
      <c r="F28" s="9"/>
    </row>
    <row r="29" spans="1:6" s="8" customFormat="1" ht="19.5" thickBot="1" thickTop="1">
      <c r="A29" s="8">
        <v>1</v>
      </c>
      <c r="B29" s="8">
        <v>16</v>
      </c>
      <c r="C29" s="13" t="s">
        <v>28</v>
      </c>
      <c r="D29" s="17" t="s">
        <v>58</v>
      </c>
      <c r="E29" s="38"/>
      <c r="F29" s="9"/>
    </row>
    <row r="30" spans="3:6" s="8" customFormat="1" ht="9.75" customHeight="1" thickBot="1" thickTop="1">
      <c r="C30" s="9"/>
      <c r="D30" s="7"/>
      <c r="E30" s="37"/>
      <c r="F30" s="9"/>
    </row>
    <row r="31" spans="1:6" s="8" customFormat="1" ht="19.5" thickBot="1" thickTop="1">
      <c r="A31" s="8">
        <v>1</v>
      </c>
      <c r="B31" s="8">
        <v>17</v>
      </c>
      <c r="C31" s="13" t="s">
        <v>113</v>
      </c>
      <c r="D31" s="28">
        <v>41170</v>
      </c>
      <c r="E31" s="40"/>
      <c r="F31" s="9"/>
    </row>
    <row r="32" spans="3:6" s="8" customFormat="1" ht="9.75" customHeight="1" thickBot="1" thickTop="1">
      <c r="C32" s="9"/>
      <c r="D32" s="7"/>
      <c r="E32" s="37"/>
      <c r="F32" s="9"/>
    </row>
    <row r="33" spans="1:6" s="8" customFormat="1" ht="19.5" thickBot="1" thickTop="1">
      <c r="A33" s="8">
        <v>1</v>
      </c>
      <c r="B33" s="8">
        <v>18</v>
      </c>
      <c r="C33" s="13" t="s">
        <v>110</v>
      </c>
      <c r="D33" s="52">
        <f ca="1">TODAY()</f>
        <v>41254</v>
      </c>
      <c r="E33" s="38"/>
      <c r="F33" s="9"/>
    </row>
    <row r="34" spans="3:6" s="8" customFormat="1" ht="9.75" customHeight="1" thickBot="1" thickTop="1">
      <c r="C34" s="9"/>
      <c r="D34" s="7"/>
      <c r="E34" s="37"/>
      <c r="F34" s="9"/>
    </row>
    <row r="35" spans="1:6" s="8" customFormat="1" ht="19.5" thickBot="1" thickTop="1">
      <c r="A35" s="8">
        <v>1</v>
      </c>
      <c r="B35" s="8">
        <v>19</v>
      </c>
      <c r="C35" s="13" t="s">
        <v>111</v>
      </c>
      <c r="D35" s="17" t="s">
        <v>122</v>
      </c>
      <c r="E35" s="38"/>
      <c r="F35" s="9"/>
    </row>
    <row r="36" spans="1:5" ht="9.75" customHeight="1" thickBot="1" thickTop="1">
      <c r="A36" s="8"/>
      <c r="C36" s="2"/>
      <c r="E36" s="41"/>
    </row>
    <row r="37" spans="1:6" s="8" customFormat="1" ht="19.5" thickBot="1" thickTop="1">
      <c r="A37" s="8">
        <v>1</v>
      </c>
      <c r="B37" s="8">
        <v>20</v>
      </c>
      <c r="C37" s="13" t="s">
        <v>19</v>
      </c>
      <c r="D37" s="17" t="s">
        <v>174</v>
      </c>
      <c r="E37" s="38"/>
      <c r="F37" s="9"/>
    </row>
    <row r="38" spans="1:3" ht="9.75" customHeight="1" thickBot="1" thickTop="1">
      <c r="A38" s="8"/>
      <c r="C38" s="2"/>
    </row>
    <row r="39" spans="1:27" s="8" customFormat="1" ht="19.5" thickBot="1" thickTop="1">
      <c r="A39" s="8">
        <v>1</v>
      </c>
      <c r="B39" s="8">
        <v>21</v>
      </c>
      <c r="C39" s="13" t="s">
        <v>119</v>
      </c>
      <c r="D39" s="57" t="s">
        <v>159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ht="16.5" thickTop="1">
      <c r="A40" s="8"/>
    </row>
    <row r="41" spans="1:46" ht="15.75">
      <c r="A41" s="8"/>
      <c r="B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6" s="20" customFormat="1" ht="15.75">
      <c r="A42" s="19"/>
      <c r="B42" s="19"/>
      <c r="C42" s="25" t="s">
        <v>120</v>
      </c>
      <c r="D42" s="21"/>
      <c r="E42" s="21"/>
      <c r="F42" s="21"/>
    </row>
    <row r="43" spans="1:58" ht="15.75">
      <c r="A43" s="22">
        <v>2</v>
      </c>
      <c r="B43" s="22"/>
      <c r="C43" s="44">
        <v>3</v>
      </c>
      <c r="D43" s="45">
        <v>4</v>
      </c>
      <c r="E43" s="23">
        <v>3</v>
      </c>
      <c r="F43" s="23">
        <v>4</v>
      </c>
      <c r="G43" s="23">
        <v>5</v>
      </c>
      <c r="H43" s="23">
        <v>5</v>
      </c>
      <c r="I43" s="23">
        <v>5</v>
      </c>
      <c r="J43" s="23">
        <v>5</v>
      </c>
      <c r="K43" s="23">
        <v>5</v>
      </c>
      <c r="L43" s="23">
        <v>5</v>
      </c>
      <c r="M43" s="23">
        <v>5</v>
      </c>
      <c r="N43" s="23">
        <v>5</v>
      </c>
      <c r="O43" s="23">
        <v>5</v>
      </c>
      <c r="P43" s="23">
        <v>5</v>
      </c>
      <c r="Q43" s="23">
        <v>5</v>
      </c>
      <c r="R43" s="23">
        <v>5</v>
      </c>
      <c r="S43" s="23">
        <v>5</v>
      </c>
      <c r="T43" s="23">
        <v>5</v>
      </c>
      <c r="U43" s="23">
        <v>5</v>
      </c>
      <c r="V43" s="23">
        <v>5</v>
      </c>
      <c r="W43" s="23">
        <v>5</v>
      </c>
      <c r="X43" s="23">
        <v>5</v>
      </c>
      <c r="Y43" s="23">
        <v>5</v>
      </c>
      <c r="Z43" s="23">
        <v>5</v>
      </c>
      <c r="AA43" s="23">
        <v>5</v>
      </c>
      <c r="AB43" s="23">
        <v>5</v>
      </c>
      <c r="AC43" s="23">
        <v>5</v>
      </c>
      <c r="AD43" s="23">
        <v>5</v>
      </c>
      <c r="AE43" s="23">
        <v>5</v>
      </c>
      <c r="AF43" s="23">
        <v>5</v>
      </c>
      <c r="AG43" s="23">
        <v>5</v>
      </c>
      <c r="AH43" s="23">
        <v>5</v>
      </c>
      <c r="AI43" s="23">
        <v>5</v>
      </c>
      <c r="AJ43" s="23">
        <v>5</v>
      </c>
      <c r="AK43" s="23">
        <v>5</v>
      </c>
      <c r="AL43" s="23">
        <v>5</v>
      </c>
      <c r="AM43" s="23">
        <v>5</v>
      </c>
      <c r="AN43" s="23">
        <v>5</v>
      </c>
      <c r="AO43" s="23">
        <v>5</v>
      </c>
      <c r="AP43" s="23">
        <v>5</v>
      </c>
      <c r="AQ43" s="23">
        <v>5</v>
      </c>
      <c r="AR43" s="23">
        <v>5</v>
      </c>
      <c r="AS43" s="23">
        <v>5</v>
      </c>
      <c r="AT43" s="23">
        <v>5</v>
      </c>
      <c r="AU43" s="23">
        <v>5</v>
      </c>
      <c r="AV43" s="23">
        <v>5</v>
      </c>
      <c r="AW43" s="23">
        <v>5</v>
      </c>
      <c r="AX43" s="23">
        <v>5</v>
      </c>
      <c r="AY43" s="23">
        <v>5</v>
      </c>
      <c r="AZ43" s="23">
        <v>5</v>
      </c>
      <c r="BA43" s="23">
        <v>5</v>
      </c>
      <c r="BB43" s="23">
        <v>5</v>
      </c>
      <c r="BC43" s="23">
        <v>5</v>
      </c>
      <c r="BD43" s="23">
        <v>5</v>
      </c>
      <c r="BE43" s="23">
        <v>5</v>
      </c>
      <c r="BF43" s="23">
        <v>5</v>
      </c>
    </row>
    <row r="44" spans="1:58" ht="16.5" thickBot="1">
      <c r="A44" s="22">
        <v>3</v>
      </c>
      <c r="C44" s="29" t="s">
        <v>123</v>
      </c>
      <c r="D44" s="29" t="s">
        <v>123</v>
      </c>
      <c r="E44" s="29" t="s">
        <v>123</v>
      </c>
      <c r="F44" s="30" t="s">
        <v>123</v>
      </c>
      <c r="G44" s="33">
        <f>INDEX('[1]period'!$D$3:$D$608,MATCH(G45,'[1]period'!$B$3:$B$608,0))</f>
        <v>1960</v>
      </c>
      <c r="H44" s="33">
        <f>INDEX('[1]period'!$D$3:$D$608,MATCH(H45,'[1]period'!$B$3:$B$608,0))</f>
        <v>1961</v>
      </c>
      <c r="I44" s="33">
        <f>INDEX('[1]period'!$D$3:$D$608,MATCH(I45,'[1]period'!$B$3:$B$608,0))</f>
        <v>1962</v>
      </c>
      <c r="J44" s="33">
        <f>INDEX('[1]period'!$D$3:$D$608,MATCH(J45,'[1]period'!$B$3:$B$608,0))</f>
        <v>1963</v>
      </c>
      <c r="K44" s="33">
        <f>INDEX('[1]period'!$D$3:$D$608,MATCH(K45,'[1]period'!$B$3:$B$608,0))</f>
        <v>1964</v>
      </c>
      <c r="L44" s="33">
        <f>INDEX('[1]period'!$D$3:$D$608,MATCH(L45,'[1]period'!$B$3:$B$608,0))</f>
        <v>1965</v>
      </c>
      <c r="M44" s="33">
        <f>INDEX('[1]period'!$D$3:$D$608,MATCH(M45,'[1]period'!$B$3:$B$608,0))</f>
        <v>1966</v>
      </c>
      <c r="N44" s="33">
        <f>INDEX('[1]period'!$D$3:$D$608,MATCH(N45,'[1]period'!$B$3:$B$608,0))</f>
        <v>1967</v>
      </c>
      <c r="O44" s="33">
        <f>INDEX('[1]period'!$D$3:$D$608,MATCH(O45,'[1]period'!$B$3:$B$608,0))</f>
        <v>1968</v>
      </c>
      <c r="P44" s="33">
        <f>INDEX('[1]period'!$D$3:$D$608,MATCH(P45,'[1]period'!$B$3:$B$608,0))</f>
        <v>1969</v>
      </c>
      <c r="Q44" s="33">
        <f>INDEX('[1]period'!$D$3:$D$608,MATCH(Q45,'[1]period'!$B$3:$B$608,0))</f>
        <v>1970</v>
      </c>
      <c r="R44" s="33">
        <f>INDEX('[1]period'!$D$3:$D$608,MATCH(R45,'[1]period'!$B$3:$B$608,0))</f>
        <v>1971</v>
      </c>
      <c r="S44" s="33">
        <f>INDEX('[1]period'!$D$3:$D$608,MATCH(S45,'[1]period'!$B$3:$B$608,0))</f>
        <v>1972</v>
      </c>
      <c r="T44" s="33">
        <f>INDEX('[1]period'!$D$3:$D$608,MATCH(T45,'[1]period'!$B$3:$B$608,0))</f>
        <v>1973</v>
      </c>
      <c r="U44" s="33">
        <f>INDEX('[1]period'!$D$3:$D$608,MATCH(U45,'[1]period'!$B$3:$B$608,0))</f>
        <v>1974</v>
      </c>
      <c r="V44" s="33">
        <f>INDEX('[1]period'!$D$3:$D$608,MATCH(V45,'[1]period'!$B$3:$B$608,0))</f>
        <v>1975</v>
      </c>
      <c r="W44" s="33">
        <f>INDEX('[1]period'!$D$3:$D$608,MATCH(W45,'[1]period'!$B$3:$B$608,0))</f>
        <v>1976</v>
      </c>
      <c r="X44" s="33">
        <f>INDEX('[1]period'!$D$3:$D$608,MATCH(X45,'[1]period'!$B$3:$B$608,0))</f>
        <v>1977</v>
      </c>
      <c r="Y44" s="33">
        <f>INDEX('[1]period'!$D$3:$D$608,MATCH(Y45,'[1]period'!$B$3:$B$608,0))</f>
        <v>1978</v>
      </c>
      <c r="Z44" s="33">
        <f>INDEX('[1]period'!$D$3:$D$608,MATCH(Z45,'[1]period'!$B$3:$B$608,0))</f>
        <v>1979</v>
      </c>
      <c r="AA44" s="33">
        <f>INDEX('[1]period'!$D$3:$D$608,MATCH(AA45,'[1]period'!$B$3:$B$608,0))</f>
        <v>1980</v>
      </c>
      <c r="AB44" s="33">
        <f>INDEX('[1]period'!$D$3:$D$608,MATCH(AB45,'[1]period'!$B$3:$B$608,0))</f>
        <v>1981</v>
      </c>
      <c r="AC44" s="33">
        <f>INDEX('[1]period'!$D$3:$D$608,MATCH(AC45,'[1]period'!$B$3:$B$608,0))</f>
        <v>1982</v>
      </c>
      <c r="AD44" s="33">
        <f>INDEX('[1]period'!$D$3:$D$608,MATCH(AD45,'[1]period'!$B$3:$B$608,0))</f>
        <v>1983</v>
      </c>
      <c r="AE44" s="33">
        <f>INDEX('[1]period'!$D$3:$D$608,MATCH(AE45,'[1]period'!$B$3:$B$608,0))</f>
        <v>1984</v>
      </c>
      <c r="AF44" s="33">
        <f>INDEX('[1]period'!$D$3:$D$608,MATCH(AF45,'[1]period'!$B$3:$B$608,0))</f>
        <v>1985</v>
      </c>
      <c r="AG44" s="33">
        <f>INDEX('[1]period'!$D$3:$D$608,MATCH(AG45,'[1]period'!$B$3:$B$608,0))</f>
        <v>1986</v>
      </c>
      <c r="AH44" s="33">
        <f>INDEX('[1]period'!$D$3:$D$608,MATCH(AH45,'[1]period'!$B$3:$B$608,0))</f>
        <v>1987</v>
      </c>
      <c r="AI44" s="33">
        <f>INDEX('[1]period'!$D$3:$D$608,MATCH(AI45,'[1]period'!$B$3:$B$608,0))</f>
        <v>1988</v>
      </c>
      <c r="AJ44" s="33">
        <f>INDEX('[1]period'!$D$3:$D$608,MATCH(AJ45,'[1]period'!$B$3:$B$608,0))</f>
        <v>1989</v>
      </c>
      <c r="AK44" s="33">
        <f>INDEX('[1]period'!$D$3:$D$608,MATCH(AK45,'[1]period'!$B$3:$B$608,0))</f>
        <v>1990</v>
      </c>
      <c r="AL44" s="33">
        <f>INDEX('[1]period'!$D$3:$D$608,MATCH(AL45,'[1]period'!$B$3:$B$608,0))</f>
        <v>1991</v>
      </c>
      <c r="AM44" s="33">
        <f>INDEX('[1]period'!$D$3:$D$608,MATCH(AM45,'[1]period'!$B$3:$B$608,0))</f>
        <v>1992</v>
      </c>
      <c r="AN44" s="33">
        <f>INDEX('[1]period'!$D$3:$D$608,MATCH(AN45,'[1]period'!$B$3:$B$608,0))</f>
        <v>1993</v>
      </c>
      <c r="AO44" s="33">
        <f>INDEX('[1]period'!$D$3:$D$608,MATCH(AO45,'[1]period'!$B$3:$B$608,0))</f>
        <v>1994</v>
      </c>
      <c r="AP44" s="33">
        <f>INDEX('[1]period'!$D$3:$D$608,MATCH(AP45,'[1]period'!$B$3:$B$608,0))</f>
        <v>1995</v>
      </c>
      <c r="AQ44" s="33">
        <f>INDEX('[1]period'!$D$3:$D$608,MATCH(AQ45,'[1]period'!$B$3:$B$608,0))</f>
        <v>1996</v>
      </c>
      <c r="AR44" s="33">
        <f>INDEX('[1]period'!$D$3:$D$608,MATCH(AR45,'[1]period'!$B$3:$B$608,0))</f>
        <v>1997</v>
      </c>
      <c r="AS44" s="33">
        <f>INDEX('[1]period'!$D$3:$D$608,MATCH(AS45,'[1]period'!$B$3:$B$608,0))</f>
        <v>1998</v>
      </c>
      <c r="AT44" s="33">
        <f>INDEX('[1]period'!$D$3:$D$608,MATCH(AT45,'[1]period'!$B$3:$B$608,0))</f>
        <v>1999</v>
      </c>
      <c r="AU44" s="33">
        <f>INDEX('[1]period'!$D$3:$D$608,MATCH(AU45,'[1]period'!$B$3:$B$608,0))</f>
        <v>2000</v>
      </c>
      <c r="AV44" s="33">
        <f>INDEX('[1]period'!$D$3:$D$608,MATCH(AV45,'[1]period'!$B$3:$B$608,0))</f>
        <v>2001</v>
      </c>
      <c r="AW44" s="33">
        <f>INDEX('[1]period'!$D$3:$D$608,MATCH(AW45,'[1]period'!$B$3:$B$608,0))</f>
        <v>2002</v>
      </c>
      <c r="AX44" s="33">
        <f>INDEX('[1]period'!$D$3:$D$608,MATCH(AX45,'[1]period'!$B$3:$B$608,0))</f>
        <v>2003</v>
      </c>
      <c r="AY44" s="33">
        <f>INDEX('[1]period'!$D$3:$D$608,MATCH(AY45,'[1]period'!$B$3:$B$608,0))</f>
        <v>2004</v>
      </c>
      <c r="AZ44" s="33">
        <f>INDEX('[1]period'!$D$3:$D$608,MATCH(AZ45,'[1]period'!$B$3:$B$608,0))</f>
        <v>2005</v>
      </c>
      <c r="BA44" s="33">
        <f>INDEX('[1]period'!$D$3:$D$608,MATCH(BA45,'[1]period'!$B$3:$B$608,0))</f>
        <v>2006</v>
      </c>
      <c r="BB44" s="33">
        <f>INDEX('[1]period'!$D$3:$D$608,MATCH(BB45,'[1]period'!$B$3:$B$608,0))</f>
        <v>2007</v>
      </c>
      <c r="BC44" s="33">
        <f>INDEX('[1]period'!$D$3:$D$608,MATCH(BC45,'[1]period'!$B$3:$B$608,0))</f>
        <v>2008</v>
      </c>
      <c r="BD44" s="33">
        <f>INDEX('[1]period'!$D$3:$D$608,MATCH(BD45,'[1]period'!$B$3:$B$608,0))</f>
        <v>2009</v>
      </c>
      <c r="BE44" s="33">
        <f>INDEX('[1]period'!$D$3:$D$608,MATCH(BE45,'[1]period'!$B$3:$B$608,0))</f>
        <v>2010</v>
      </c>
      <c r="BF44" s="33">
        <f>INDEX('[1]period'!$D$3:$D$608,MATCH(BF45,'[1]period'!$B$3:$B$608,0))</f>
        <v>2011</v>
      </c>
    </row>
    <row r="45" spans="1:58" ht="17.25" thickBot="1" thickTop="1">
      <c r="A45" s="8">
        <v>4</v>
      </c>
      <c r="C45" s="29"/>
      <c r="D45" s="46" t="s">
        <v>163</v>
      </c>
      <c r="E45" s="29"/>
      <c r="F45" s="31" t="s">
        <v>124</v>
      </c>
      <c r="G45" s="32">
        <v>1960</v>
      </c>
      <c r="H45" s="32">
        <v>1961</v>
      </c>
      <c r="I45" s="32">
        <v>1962</v>
      </c>
      <c r="J45" s="32">
        <v>1963</v>
      </c>
      <c r="K45" s="32">
        <v>1964</v>
      </c>
      <c r="L45" s="32">
        <v>1965</v>
      </c>
      <c r="M45" s="32">
        <v>1966</v>
      </c>
      <c r="N45" s="32">
        <v>1967</v>
      </c>
      <c r="O45" s="32">
        <v>1968</v>
      </c>
      <c r="P45" s="32">
        <v>1969</v>
      </c>
      <c r="Q45" s="32">
        <v>1970</v>
      </c>
      <c r="R45" s="32">
        <v>1971</v>
      </c>
      <c r="S45" s="32">
        <v>1972</v>
      </c>
      <c r="T45" s="32">
        <v>1973</v>
      </c>
      <c r="U45" s="32">
        <v>1974</v>
      </c>
      <c r="V45" s="32">
        <v>1975</v>
      </c>
      <c r="W45" s="32">
        <v>1976</v>
      </c>
      <c r="X45" s="32">
        <v>1977</v>
      </c>
      <c r="Y45" s="32">
        <v>1978</v>
      </c>
      <c r="Z45" s="32">
        <v>1979</v>
      </c>
      <c r="AA45" s="32">
        <v>1980</v>
      </c>
      <c r="AB45" s="32">
        <v>1981</v>
      </c>
      <c r="AC45" s="32">
        <v>1982</v>
      </c>
      <c r="AD45" s="32">
        <v>1983</v>
      </c>
      <c r="AE45" s="32">
        <v>1984</v>
      </c>
      <c r="AF45" s="32">
        <v>1985</v>
      </c>
      <c r="AG45" s="32">
        <v>1986</v>
      </c>
      <c r="AH45" s="32">
        <v>1987</v>
      </c>
      <c r="AI45" s="32">
        <v>1988</v>
      </c>
      <c r="AJ45" s="32">
        <v>1989</v>
      </c>
      <c r="AK45" s="32">
        <v>1990</v>
      </c>
      <c r="AL45" s="32">
        <v>1991</v>
      </c>
      <c r="AM45" s="32">
        <v>1992</v>
      </c>
      <c r="AN45" s="32">
        <v>1993</v>
      </c>
      <c r="AO45" s="32">
        <v>1994</v>
      </c>
      <c r="AP45" s="32">
        <v>1995</v>
      </c>
      <c r="AQ45" s="32">
        <v>1996</v>
      </c>
      <c r="AR45" s="32">
        <v>1997</v>
      </c>
      <c r="AS45" s="32">
        <v>1998</v>
      </c>
      <c r="AT45" s="32">
        <v>1999</v>
      </c>
      <c r="AU45" s="32">
        <v>2000</v>
      </c>
      <c r="AV45" s="32">
        <v>2001</v>
      </c>
      <c r="AW45" s="32">
        <v>2002</v>
      </c>
      <c r="AX45" s="32">
        <v>2003</v>
      </c>
      <c r="AY45" s="32">
        <v>2004</v>
      </c>
      <c r="AZ45" s="32">
        <v>2005</v>
      </c>
      <c r="BA45" s="32">
        <v>2006</v>
      </c>
      <c r="BB45" s="32">
        <v>2007</v>
      </c>
      <c r="BC45" s="32">
        <v>2008</v>
      </c>
      <c r="BD45" s="32">
        <v>2009</v>
      </c>
      <c r="BE45" s="32">
        <v>2010</v>
      </c>
      <c r="BF45" s="32">
        <v>2011</v>
      </c>
    </row>
    <row r="46" spans="1:58" ht="19.5" thickBot="1" thickTop="1">
      <c r="A46" s="8">
        <v>5</v>
      </c>
      <c r="C46" s="53" t="str">
        <f>INDEX('[2]sex'!$D$3:$D$176,MATCH(D46,'[2]sex'!$B$3:$B$176,0))</f>
        <v>both_s</v>
      </c>
      <c r="D46" s="47" t="s">
        <v>164</v>
      </c>
      <c r="E46" s="54" t="str">
        <f>INDEX('[3]world'!$D$3:$D$400,MATCH(F46,'[3]world'!$B$3:$B$400,0))</f>
        <v>AUS</v>
      </c>
      <c r="F46" s="42" t="s">
        <v>125</v>
      </c>
      <c r="G46" s="43">
        <v>10275</v>
      </c>
      <c r="H46" s="43">
        <v>10508.2</v>
      </c>
      <c r="I46" s="43">
        <v>10700.5</v>
      </c>
      <c r="J46" s="43">
        <v>10906.9</v>
      </c>
      <c r="K46" s="43">
        <v>11121.6</v>
      </c>
      <c r="L46" s="43">
        <v>11340.9</v>
      </c>
      <c r="M46" s="43">
        <v>11599.5</v>
      </c>
      <c r="N46" s="43">
        <v>11799.1</v>
      </c>
      <c r="O46" s="43">
        <v>12008.6</v>
      </c>
      <c r="P46" s="43">
        <v>12263</v>
      </c>
      <c r="Q46" s="43">
        <v>12507.4</v>
      </c>
      <c r="R46" s="43">
        <v>13067.3</v>
      </c>
      <c r="S46" s="43">
        <v>13303.7</v>
      </c>
      <c r="T46" s="43">
        <v>13504.5</v>
      </c>
      <c r="U46" s="43">
        <v>13722.6</v>
      </c>
      <c r="V46" s="43">
        <v>13893</v>
      </c>
      <c r="W46" s="43">
        <v>14033.1</v>
      </c>
      <c r="X46" s="43">
        <v>14192.2</v>
      </c>
      <c r="Y46" s="43">
        <v>14359.3</v>
      </c>
      <c r="Z46" s="43">
        <v>14515.7</v>
      </c>
      <c r="AA46" s="43">
        <v>14695.4</v>
      </c>
      <c r="AB46" s="43">
        <v>14923.3</v>
      </c>
      <c r="AC46" s="43">
        <v>15184.3</v>
      </c>
      <c r="AD46" s="43">
        <v>15393.5</v>
      </c>
      <c r="AE46" s="43">
        <v>15579.4</v>
      </c>
      <c r="AF46" s="43">
        <v>15788.3</v>
      </c>
      <c r="AG46" s="43">
        <v>16018.4</v>
      </c>
      <c r="AH46" s="43">
        <v>16263.9</v>
      </c>
      <c r="AI46" s="43">
        <v>16532.2</v>
      </c>
      <c r="AJ46" s="43">
        <v>16814.4</v>
      </c>
      <c r="AK46" s="43">
        <v>17065.1</v>
      </c>
      <c r="AL46" s="43">
        <v>17284</v>
      </c>
      <c r="AM46" s="43">
        <v>17494.7</v>
      </c>
      <c r="AN46" s="43">
        <v>17667.1</v>
      </c>
      <c r="AO46" s="43">
        <v>17854.7</v>
      </c>
      <c r="AP46" s="43">
        <v>18071.8</v>
      </c>
      <c r="AQ46" s="43">
        <v>18310.7</v>
      </c>
      <c r="AR46" s="43">
        <v>18517.6</v>
      </c>
      <c r="AS46" s="43">
        <v>18711.3</v>
      </c>
      <c r="AT46" s="43">
        <v>18925.9</v>
      </c>
      <c r="AU46" s="43">
        <v>19153.4</v>
      </c>
      <c r="AV46" s="43">
        <v>19413.2</v>
      </c>
      <c r="AW46" s="43">
        <v>19651.4</v>
      </c>
      <c r="AX46" s="43">
        <v>19895.4</v>
      </c>
      <c r="AY46" s="43">
        <v>20127.4</v>
      </c>
      <c r="AZ46" s="43">
        <v>20394.8</v>
      </c>
      <c r="BA46" s="43">
        <v>20697.9</v>
      </c>
      <c r="BB46" s="43">
        <v>21015</v>
      </c>
      <c r="BC46" s="43">
        <v>21498.5</v>
      </c>
      <c r="BD46" s="43">
        <v>21955.3</v>
      </c>
      <c r="BE46" s="43">
        <v>22168.4</v>
      </c>
      <c r="BF46" s="43">
        <v>22477.9</v>
      </c>
    </row>
    <row r="47" spans="1:58" ht="19.5" thickBot="1" thickTop="1">
      <c r="A47" s="8">
        <v>5</v>
      </c>
      <c r="C47" s="53" t="str">
        <f>INDEX('[2]sex'!$D$3:$D$176,MATCH(D47,'[2]sex'!$B$3:$B$176,0))</f>
        <v>both_s</v>
      </c>
      <c r="D47" s="47" t="s">
        <v>164</v>
      </c>
      <c r="E47" s="54" t="str">
        <f>INDEX('[3]world'!$D$3:$D$400,MATCH(F47,'[3]world'!$B$3:$B$400,0))</f>
        <v>AUT</v>
      </c>
      <c r="F47" s="42" t="s">
        <v>126</v>
      </c>
      <c r="G47" s="43">
        <v>7047.5</v>
      </c>
      <c r="H47" s="43">
        <v>7086.3</v>
      </c>
      <c r="I47" s="43">
        <v>7129.9</v>
      </c>
      <c r="J47" s="43">
        <v>7175.8</v>
      </c>
      <c r="K47" s="43">
        <v>7223.8</v>
      </c>
      <c r="L47" s="43">
        <v>7270.9</v>
      </c>
      <c r="M47" s="43">
        <v>7322.1</v>
      </c>
      <c r="N47" s="43">
        <v>7377</v>
      </c>
      <c r="O47" s="43">
        <v>7415.4</v>
      </c>
      <c r="P47" s="43">
        <v>7441.1</v>
      </c>
      <c r="Q47" s="43">
        <v>7467.1</v>
      </c>
      <c r="R47" s="43">
        <v>7500.5</v>
      </c>
      <c r="S47" s="43">
        <v>7544.2</v>
      </c>
      <c r="T47" s="43">
        <v>7586.1</v>
      </c>
      <c r="U47" s="43">
        <v>7599</v>
      </c>
      <c r="V47" s="43">
        <v>7578.9</v>
      </c>
      <c r="W47" s="43">
        <v>7565.5</v>
      </c>
      <c r="X47" s="43">
        <v>7568.4</v>
      </c>
      <c r="Y47" s="43">
        <v>7562.3</v>
      </c>
      <c r="Z47" s="43">
        <v>7549.4</v>
      </c>
      <c r="AA47" s="43">
        <v>7549.4</v>
      </c>
      <c r="AB47" s="43">
        <v>7568.7</v>
      </c>
      <c r="AC47" s="43">
        <v>7574.1</v>
      </c>
      <c r="AD47" s="43">
        <v>7561.9</v>
      </c>
      <c r="AE47" s="43">
        <v>7561.4</v>
      </c>
      <c r="AF47" s="43">
        <v>7565</v>
      </c>
      <c r="AG47" s="43">
        <v>7569.8</v>
      </c>
      <c r="AH47" s="43">
        <v>7574.6</v>
      </c>
      <c r="AI47" s="43">
        <v>7585.3</v>
      </c>
      <c r="AJ47" s="43">
        <v>7619.6</v>
      </c>
      <c r="AK47" s="43">
        <v>7677.8</v>
      </c>
      <c r="AL47" s="43">
        <v>7754.9</v>
      </c>
      <c r="AM47" s="43">
        <v>7840.7</v>
      </c>
      <c r="AN47" s="43">
        <v>7905.6</v>
      </c>
      <c r="AO47" s="43">
        <v>7936.1</v>
      </c>
      <c r="AP47" s="43">
        <v>7948.3</v>
      </c>
      <c r="AQ47" s="43">
        <v>7959</v>
      </c>
      <c r="AR47" s="43">
        <v>7968</v>
      </c>
      <c r="AS47" s="43">
        <v>7976.8</v>
      </c>
      <c r="AT47" s="43">
        <v>7992.3</v>
      </c>
      <c r="AU47" s="43">
        <v>8011.6</v>
      </c>
      <c r="AV47" s="43">
        <v>8042.3</v>
      </c>
      <c r="AW47" s="43">
        <v>8082</v>
      </c>
      <c r="AX47" s="43">
        <v>8121.4</v>
      </c>
      <c r="AY47" s="43">
        <v>8172</v>
      </c>
      <c r="AZ47" s="43">
        <v>8227.8</v>
      </c>
      <c r="BA47" s="43">
        <v>8268.6</v>
      </c>
      <c r="BB47" s="43">
        <v>8300.8</v>
      </c>
      <c r="BC47" s="43">
        <v>8336.9</v>
      </c>
      <c r="BD47" s="43">
        <v>8365.3</v>
      </c>
      <c r="BE47" s="43">
        <v>8389.8</v>
      </c>
      <c r="BF47" s="43">
        <v>8420.9</v>
      </c>
    </row>
    <row r="48" spans="1:58" ht="19.5" thickBot="1" thickTop="1">
      <c r="A48" s="8">
        <v>5</v>
      </c>
      <c r="C48" s="53" t="str">
        <f>INDEX('[2]sex'!$D$3:$D$176,MATCH(D48,'[2]sex'!$B$3:$B$176,0))</f>
        <v>both_s</v>
      </c>
      <c r="D48" s="47" t="s">
        <v>164</v>
      </c>
      <c r="E48" s="54" t="str">
        <f>INDEX('[3]world'!$D$3:$D$400,MATCH(F48,'[3]world'!$B$3:$B$400,0))</f>
        <v>BG</v>
      </c>
      <c r="F48" s="42" t="s">
        <v>127</v>
      </c>
      <c r="G48" s="43">
        <v>9153.5</v>
      </c>
      <c r="H48" s="43">
        <v>9183.9</v>
      </c>
      <c r="I48" s="43">
        <v>9220.6</v>
      </c>
      <c r="J48" s="43">
        <v>9289.8</v>
      </c>
      <c r="K48" s="43">
        <v>9378.1</v>
      </c>
      <c r="L48" s="43">
        <v>9463.7</v>
      </c>
      <c r="M48" s="43">
        <v>9527.8</v>
      </c>
      <c r="N48" s="43">
        <v>9581</v>
      </c>
      <c r="O48" s="43">
        <v>9618.8</v>
      </c>
      <c r="P48" s="43">
        <v>9646</v>
      </c>
      <c r="Q48" s="43">
        <v>9655.5</v>
      </c>
      <c r="R48" s="43">
        <v>9673.2</v>
      </c>
      <c r="S48" s="43">
        <v>9711.1</v>
      </c>
      <c r="T48" s="43">
        <v>9741.7</v>
      </c>
      <c r="U48" s="43">
        <v>9772.4</v>
      </c>
      <c r="V48" s="43">
        <v>9800.7</v>
      </c>
      <c r="W48" s="43">
        <v>9818.2</v>
      </c>
      <c r="X48" s="43">
        <v>9830.4</v>
      </c>
      <c r="Y48" s="43">
        <v>9839.5</v>
      </c>
      <c r="Z48" s="43">
        <v>9848.4</v>
      </c>
      <c r="AA48" s="43">
        <v>9859.2</v>
      </c>
      <c r="AB48" s="43">
        <v>9859</v>
      </c>
      <c r="AC48" s="43">
        <v>9856.3</v>
      </c>
      <c r="AD48" s="43">
        <v>9855.5</v>
      </c>
      <c r="AE48" s="43">
        <v>9855.4</v>
      </c>
      <c r="AF48" s="43">
        <v>9858.3</v>
      </c>
      <c r="AG48" s="43">
        <v>9861.8</v>
      </c>
      <c r="AH48" s="43">
        <v>9870.2</v>
      </c>
      <c r="AI48" s="43">
        <v>9901.7</v>
      </c>
      <c r="AJ48" s="43">
        <v>9937.7</v>
      </c>
      <c r="AK48" s="43">
        <v>9967.4</v>
      </c>
      <c r="AL48" s="43">
        <v>10004.5</v>
      </c>
      <c r="AM48" s="43">
        <v>10045.1</v>
      </c>
      <c r="AN48" s="43">
        <v>10084.5</v>
      </c>
      <c r="AO48" s="43">
        <v>10115.6</v>
      </c>
      <c r="AP48" s="43">
        <v>10136.8</v>
      </c>
      <c r="AQ48" s="43">
        <v>10156.6</v>
      </c>
      <c r="AR48" s="43">
        <v>10181.2</v>
      </c>
      <c r="AS48" s="43">
        <v>10203</v>
      </c>
      <c r="AT48" s="43">
        <v>10226.4</v>
      </c>
      <c r="AU48" s="43">
        <v>10251.3</v>
      </c>
      <c r="AV48" s="43">
        <v>10286.6</v>
      </c>
      <c r="AW48" s="43">
        <v>10332.8</v>
      </c>
      <c r="AX48" s="43">
        <v>10376.1</v>
      </c>
      <c r="AY48" s="43">
        <v>10421.1</v>
      </c>
      <c r="AZ48" s="43">
        <v>10478.6</v>
      </c>
      <c r="BA48" s="43">
        <v>10548</v>
      </c>
      <c r="BB48" s="43">
        <v>10625.7</v>
      </c>
      <c r="BC48" s="43">
        <v>10710</v>
      </c>
      <c r="BD48" s="43">
        <v>10796.5</v>
      </c>
      <c r="BE48" s="43">
        <v>10895.6</v>
      </c>
      <c r="BF48" s="43">
        <v>11017.4</v>
      </c>
    </row>
    <row r="49" spans="1:58" ht="19.5" thickBot="1" thickTop="1">
      <c r="A49" s="8">
        <v>5</v>
      </c>
      <c r="C49" s="53" t="str">
        <f>INDEX('[2]sex'!$D$3:$D$176,MATCH(D49,'[2]sex'!$B$3:$B$176,0))</f>
        <v>both_s</v>
      </c>
      <c r="D49" s="47" t="s">
        <v>164</v>
      </c>
      <c r="E49" s="54" t="str">
        <f>INDEX('[3]world'!$D$3:$D$400,MATCH(F49,'[3]world'!$B$3:$B$400,0))</f>
        <v>CA</v>
      </c>
      <c r="F49" s="42" t="s">
        <v>128</v>
      </c>
      <c r="G49" s="43">
        <v>18180</v>
      </c>
      <c r="H49" s="43">
        <v>18552.7</v>
      </c>
      <c r="I49" s="43">
        <v>18902.8</v>
      </c>
      <c r="J49" s="43">
        <v>19255.9</v>
      </c>
      <c r="K49" s="43">
        <v>19623</v>
      </c>
      <c r="L49" s="43">
        <v>19983.9</v>
      </c>
      <c r="M49" s="43">
        <v>20420.9</v>
      </c>
      <c r="N49" s="43">
        <v>20795.1</v>
      </c>
      <c r="O49" s="43">
        <v>21129.4</v>
      </c>
      <c r="P49" s="43">
        <v>21439.8</v>
      </c>
      <c r="Q49" s="43">
        <v>21746.5</v>
      </c>
      <c r="R49" s="43">
        <v>21962.2</v>
      </c>
      <c r="S49" s="43">
        <v>22218.7</v>
      </c>
      <c r="T49" s="43">
        <v>22492.1</v>
      </c>
      <c r="U49" s="43">
        <v>22808.3</v>
      </c>
      <c r="V49" s="43">
        <v>23143.7</v>
      </c>
      <c r="W49" s="43">
        <v>23450.1</v>
      </c>
      <c r="X49" s="43">
        <v>23726.2</v>
      </c>
      <c r="Y49" s="43">
        <v>23963.5</v>
      </c>
      <c r="Z49" s="43">
        <v>24202</v>
      </c>
      <c r="AA49" s="43">
        <v>24516.2</v>
      </c>
      <c r="AB49" s="43">
        <v>24820.2</v>
      </c>
      <c r="AC49" s="43">
        <v>25117.3</v>
      </c>
      <c r="AD49" s="43">
        <v>25366.9</v>
      </c>
      <c r="AE49" s="43">
        <v>25607.6</v>
      </c>
      <c r="AF49" s="43">
        <v>25842.9</v>
      </c>
      <c r="AG49" s="43">
        <v>26100.7</v>
      </c>
      <c r="AH49" s="43">
        <v>26447.1</v>
      </c>
      <c r="AI49" s="43">
        <v>26792.2</v>
      </c>
      <c r="AJ49" s="43">
        <v>27277.2</v>
      </c>
      <c r="AK49" s="43">
        <v>27691.4</v>
      </c>
      <c r="AL49" s="43">
        <v>28038.4</v>
      </c>
      <c r="AM49" s="43">
        <v>28372.4</v>
      </c>
      <c r="AN49" s="43">
        <v>28686.1</v>
      </c>
      <c r="AO49" s="43">
        <v>29002.2</v>
      </c>
      <c r="AP49" s="43">
        <v>29304.1</v>
      </c>
      <c r="AQ49" s="43">
        <v>29610.7</v>
      </c>
      <c r="AR49" s="43">
        <v>29907</v>
      </c>
      <c r="AS49" s="43">
        <v>30156.6</v>
      </c>
      <c r="AT49" s="43">
        <v>30403</v>
      </c>
      <c r="AU49" s="43">
        <v>30687.4</v>
      </c>
      <c r="AV49" s="43">
        <v>31019</v>
      </c>
      <c r="AW49" s="43">
        <v>31353.7</v>
      </c>
      <c r="AX49" s="43">
        <v>31639.7</v>
      </c>
      <c r="AY49" s="43">
        <v>31940.7</v>
      </c>
      <c r="AZ49" s="43">
        <v>32245.2</v>
      </c>
      <c r="BA49" s="43">
        <v>32576.1</v>
      </c>
      <c r="BB49" s="43">
        <v>32929.7</v>
      </c>
      <c r="BC49" s="43">
        <v>33316</v>
      </c>
      <c r="BD49" s="43">
        <v>33720.2</v>
      </c>
      <c r="BE49" s="43">
        <v>34108.8</v>
      </c>
      <c r="BF49" s="43">
        <v>33909.9</v>
      </c>
    </row>
    <row r="50" spans="1:58" ht="19.5" thickBot="1" thickTop="1">
      <c r="A50" s="8">
        <v>5</v>
      </c>
      <c r="C50" s="53" t="str">
        <f>INDEX('[2]sex'!$D$3:$D$176,MATCH(D50,'[2]sex'!$B$3:$B$176,0))</f>
        <v>both_s</v>
      </c>
      <c r="D50" s="47" t="s">
        <v>164</v>
      </c>
      <c r="E50" s="54" t="str">
        <f>INDEX('[3]world'!$D$3:$D$400,MATCH(F50,'[3]world'!$B$3:$B$400,0))</f>
        <v>Chili</v>
      </c>
      <c r="F50" s="42" t="s">
        <v>129</v>
      </c>
      <c r="G50" s="43">
        <v>7643.3</v>
      </c>
      <c r="H50" s="43">
        <v>7843.9</v>
      </c>
      <c r="I50" s="43">
        <v>8044.6</v>
      </c>
      <c r="J50" s="43">
        <v>8245.3</v>
      </c>
      <c r="K50" s="43">
        <v>8446</v>
      </c>
      <c r="L50" s="43">
        <v>8646.6</v>
      </c>
      <c r="M50" s="43">
        <v>8831.2</v>
      </c>
      <c r="N50" s="43">
        <v>9015.8</v>
      </c>
      <c r="O50" s="43">
        <v>9200.4</v>
      </c>
      <c r="P50" s="43">
        <v>9385</v>
      </c>
      <c r="Q50" s="43">
        <v>9569.6</v>
      </c>
      <c r="R50" s="43">
        <v>9738.3</v>
      </c>
      <c r="S50" s="43">
        <v>9907.1</v>
      </c>
      <c r="T50" s="43">
        <v>10075.8</v>
      </c>
      <c r="U50" s="43">
        <v>10244.5</v>
      </c>
      <c r="V50" s="43">
        <v>10413.2</v>
      </c>
      <c r="W50" s="43">
        <v>10565.4</v>
      </c>
      <c r="X50" s="43">
        <v>10717.6</v>
      </c>
      <c r="Y50" s="43">
        <v>10869.8</v>
      </c>
      <c r="Z50" s="43">
        <v>11022</v>
      </c>
      <c r="AA50" s="43">
        <v>11174.2</v>
      </c>
      <c r="AB50" s="43">
        <v>11359.8</v>
      </c>
      <c r="AC50" s="43">
        <v>11545.4</v>
      </c>
      <c r="AD50" s="43">
        <v>11731</v>
      </c>
      <c r="AE50" s="43">
        <v>11916.6</v>
      </c>
      <c r="AF50" s="43">
        <v>12102.2</v>
      </c>
      <c r="AG50" s="43">
        <v>12317.5</v>
      </c>
      <c r="AH50" s="43">
        <v>12532.8</v>
      </c>
      <c r="AI50" s="43">
        <v>12799.5</v>
      </c>
      <c r="AJ50" s="43">
        <v>12963.5</v>
      </c>
      <c r="AK50" s="43">
        <v>13178.8</v>
      </c>
      <c r="AL50" s="43">
        <v>13422</v>
      </c>
      <c r="AM50" s="43">
        <v>13665.2</v>
      </c>
      <c r="AN50" s="43">
        <v>13908.5</v>
      </c>
      <c r="AO50" s="43">
        <v>14151.7</v>
      </c>
      <c r="AP50" s="43">
        <v>14394.9</v>
      </c>
      <c r="AQ50" s="43">
        <v>14595.5</v>
      </c>
      <c r="AR50" s="43">
        <v>14796.1</v>
      </c>
      <c r="AS50" s="43">
        <v>14996.6</v>
      </c>
      <c r="AT50" s="43">
        <v>15197.2</v>
      </c>
      <c r="AU50" s="43">
        <v>15397.8</v>
      </c>
      <c r="AV50" s="43">
        <v>15571.7</v>
      </c>
      <c r="AW50" s="43">
        <v>15745.6</v>
      </c>
      <c r="AX50" s="43">
        <v>15919.5</v>
      </c>
      <c r="AY50" s="43">
        <v>16093.4</v>
      </c>
      <c r="AZ50" s="43">
        <v>16267.3</v>
      </c>
      <c r="BA50" s="43">
        <v>16432.7</v>
      </c>
      <c r="BB50" s="43">
        <v>16598.1</v>
      </c>
      <c r="BC50" s="43">
        <v>16763.5</v>
      </c>
      <c r="BD50" s="43">
        <v>16928.9</v>
      </c>
      <c r="BE50" s="43">
        <v>17094.3</v>
      </c>
      <c r="BF50" s="43">
        <v>17248.5</v>
      </c>
    </row>
    <row r="51" spans="1:58" ht="19.5" thickBot="1" thickTop="1">
      <c r="A51" s="8">
        <v>5</v>
      </c>
      <c r="C51" s="53" t="str">
        <f>INDEX('[2]sex'!$D$3:$D$176,MATCH(D51,'[2]sex'!$B$3:$B$176,0))</f>
        <v>both_s</v>
      </c>
      <c r="D51" s="47" t="s">
        <v>164</v>
      </c>
      <c r="E51" s="54" t="str">
        <f>INDEX('[3]world'!$D$3:$D$400,MATCH(F51,'[3]world'!$B$3:$B$400,0))</f>
        <v>Che</v>
      </c>
      <c r="F51" s="42" t="s">
        <v>130</v>
      </c>
      <c r="G51" s="43">
        <v>9606.9</v>
      </c>
      <c r="H51" s="43">
        <v>9586.7</v>
      </c>
      <c r="I51" s="43">
        <v>9624.5</v>
      </c>
      <c r="J51" s="43">
        <v>9670.6</v>
      </c>
      <c r="K51" s="43">
        <v>9727.9</v>
      </c>
      <c r="L51" s="43">
        <v>9779.6</v>
      </c>
      <c r="M51" s="43">
        <v>9821.3</v>
      </c>
      <c r="N51" s="43">
        <v>9853</v>
      </c>
      <c r="O51" s="43">
        <v>9876.4</v>
      </c>
      <c r="P51" s="43">
        <v>9896.6</v>
      </c>
      <c r="Q51" s="43">
        <v>9856</v>
      </c>
      <c r="R51" s="43">
        <v>9827</v>
      </c>
      <c r="S51" s="43">
        <v>9867.7</v>
      </c>
      <c r="T51" s="43">
        <v>9922.2</v>
      </c>
      <c r="U51" s="43">
        <v>9988.8</v>
      </c>
      <c r="V51" s="43">
        <v>10058.9</v>
      </c>
      <c r="W51" s="43">
        <v>10126.1</v>
      </c>
      <c r="X51" s="43">
        <v>10186.9</v>
      </c>
      <c r="Y51" s="43">
        <v>10242.4</v>
      </c>
      <c r="Z51" s="43">
        <v>10292.6</v>
      </c>
      <c r="AA51" s="43">
        <v>10303.4</v>
      </c>
      <c r="AB51" s="43">
        <v>10300.8</v>
      </c>
      <c r="AC51" s="43">
        <v>10314.8</v>
      </c>
      <c r="AD51" s="43">
        <v>10323.8</v>
      </c>
      <c r="AE51" s="43">
        <v>10330.2</v>
      </c>
      <c r="AF51" s="43">
        <v>10337.1</v>
      </c>
      <c r="AG51" s="43">
        <v>10342.1</v>
      </c>
      <c r="AH51" s="43">
        <v>10347.3</v>
      </c>
      <c r="AI51" s="43">
        <v>10355.3</v>
      </c>
      <c r="AJ51" s="43">
        <v>10361.1</v>
      </c>
      <c r="AK51" s="43">
        <v>10332.8</v>
      </c>
      <c r="AL51" s="43">
        <v>10308.6</v>
      </c>
      <c r="AM51" s="43">
        <v>10319.1</v>
      </c>
      <c r="AN51" s="43">
        <v>10330.1</v>
      </c>
      <c r="AO51" s="43">
        <v>10333.8</v>
      </c>
      <c r="AP51" s="43">
        <v>10327.5</v>
      </c>
      <c r="AQ51" s="43">
        <v>10315.4</v>
      </c>
      <c r="AR51" s="43">
        <v>10304.2</v>
      </c>
      <c r="AS51" s="43">
        <v>10294.5</v>
      </c>
      <c r="AT51" s="43">
        <v>10283.9</v>
      </c>
      <c r="AU51" s="43">
        <v>10272.4</v>
      </c>
      <c r="AV51" s="43">
        <v>10236</v>
      </c>
      <c r="AW51" s="43">
        <v>10204.6</v>
      </c>
      <c r="AX51" s="43">
        <v>10207</v>
      </c>
      <c r="AY51" s="43">
        <v>10215.5</v>
      </c>
      <c r="AZ51" s="43">
        <v>10235.7</v>
      </c>
      <c r="BA51" s="43">
        <v>10268.9</v>
      </c>
      <c r="BB51" s="43">
        <v>10333.5</v>
      </c>
      <c r="BC51" s="43">
        <v>10424.6</v>
      </c>
      <c r="BD51" s="43">
        <v>10487.4</v>
      </c>
      <c r="BE51" s="43">
        <v>10519.6</v>
      </c>
      <c r="BF51" s="43">
        <v>10286.3</v>
      </c>
    </row>
    <row r="52" spans="1:58" ht="19.5" thickBot="1" thickTop="1">
      <c r="A52" s="8">
        <v>5</v>
      </c>
      <c r="C52" s="53" t="str">
        <f>INDEX('[2]sex'!$D$3:$D$176,MATCH(D52,'[2]sex'!$B$3:$B$176,0))</f>
        <v>both_s</v>
      </c>
      <c r="D52" s="47" t="s">
        <v>164</v>
      </c>
      <c r="E52" s="54" t="str">
        <f>INDEX('[3]world'!$D$3:$D$400,MATCH(F52,'[3]world'!$B$3:$B$400,0))</f>
        <v>DK</v>
      </c>
      <c r="F52" s="42" t="s">
        <v>131</v>
      </c>
      <c r="G52" s="43">
        <v>4579.6</v>
      </c>
      <c r="H52" s="43">
        <v>4611.7</v>
      </c>
      <c r="I52" s="43">
        <v>4647.7</v>
      </c>
      <c r="J52" s="43">
        <v>4684.5</v>
      </c>
      <c r="K52" s="43">
        <v>4722.1</v>
      </c>
      <c r="L52" s="43">
        <v>4759</v>
      </c>
      <c r="M52" s="43">
        <v>4797.4</v>
      </c>
      <c r="N52" s="43">
        <v>4835.3</v>
      </c>
      <c r="O52" s="43">
        <v>4864.9</v>
      </c>
      <c r="P52" s="43">
        <v>4891.8</v>
      </c>
      <c r="Q52" s="43">
        <v>4928.7</v>
      </c>
      <c r="R52" s="43">
        <v>4963.1</v>
      </c>
      <c r="S52" s="43">
        <v>4991.6</v>
      </c>
      <c r="T52" s="43">
        <v>5021.9</v>
      </c>
      <c r="U52" s="43">
        <v>5045.3</v>
      </c>
      <c r="V52" s="43">
        <v>5059.9</v>
      </c>
      <c r="W52" s="43">
        <v>5072.6</v>
      </c>
      <c r="X52" s="43">
        <v>5088.4</v>
      </c>
      <c r="Y52" s="43">
        <v>5104.2</v>
      </c>
      <c r="Z52" s="43">
        <v>5116.8</v>
      </c>
      <c r="AA52" s="43">
        <v>5123</v>
      </c>
      <c r="AB52" s="43">
        <v>5121.6</v>
      </c>
      <c r="AC52" s="43">
        <v>5117.8</v>
      </c>
      <c r="AD52" s="43">
        <v>5114.3</v>
      </c>
      <c r="AE52" s="43">
        <v>5111.6</v>
      </c>
      <c r="AF52" s="43">
        <v>5113.7</v>
      </c>
      <c r="AG52" s="43">
        <v>5120.5</v>
      </c>
      <c r="AH52" s="43">
        <v>5127</v>
      </c>
      <c r="AI52" s="43">
        <v>5129.5</v>
      </c>
      <c r="AJ52" s="43">
        <v>5132.6</v>
      </c>
      <c r="AK52" s="43">
        <v>5140.9</v>
      </c>
      <c r="AL52" s="43">
        <v>5154.3</v>
      </c>
      <c r="AM52" s="43">
        <v>5171.4</v>
      </c>
      <c r="AN52" s="43">
        <v>5188.6</v>
      </c>
      <c r="AO52" s="43">
        <v>5206.2</v>
      </c>
      <c r="AP52" s="43">
        <v>5233.4</v>
      </c>
      <c r="AQ52" s="43">
        <v>5263.1</v>
      </c>
      <c r="AR52" s="43">
        <v>5285</v>
      </c>
      <c r="AS52" s="43">
        <v>5304.2</v>
      </c>
      <c r="AT52" s="43">
        <v>5321.8</v>
      </c>
      <c r="AU52" s="43">
        <v>5339.6</v>
      </c>
      <c r="AV52" s="43">
        <v>5358.8</v>
      </c>
      <c r="AW52" s="43">
        <v>5375.9</v>
      </c>
      <c r="AX52" s="43">
        <v>5390.6</v>
      </c>
      <c r="AY52" s="43">
        <v>5404.5</v>
      </c>
      <c r="AZ52" s="43">
        <v>5419.4</v>
      </c>
      <c r="BA52" s="43">
        <v>5437.3</v>
      </c>
      <c r="BB52" s="43">
        <v>5461.4</v>
      </c>
      <c r="BC52" s="43">
        <v>5493.6</v>
      </c>
      <c r="BD52" s="43">
        <v>5523.1</v>
      </c>
      <c r="BE52" s="43">
        <v>5547.7</v>
      </c>
      <c r="BF52" s="43">
        <v>5550.9</v>
      </c>
    </row>
    <row r="53" spans="1:58" ht="19.5" thickBot="1" thickTop="1">
      <c r="A53" s="8">
        <v>5</v>
      </c>
      <c r="C53" s="53" t="str">
        <f>INDEX('[2]sex'!$D$3:$D$176,MATCH(D53,'[2]sex'!$B$3:$B$176,0))</f>
        <v>both_s</v>
      </c>
      <c r="D53" s="47" t="s">
        <v>164</v>
      </c>
      <c r="E53" s="54" t="str">
        <f>INDEX('[3]world'!$D$3:$D$400,MATCH(F53,'[3]world'!$B$3:$B$400,0))</f>
        <v>Est</v>
      </c>
      <c r="F53" s="42" t="s">
        <v>132</v>
      </c>
      <c r="G53" s="43">
        <v>1216</v>
      </c>
      <c r="H53" s="43">
        <v>1229.7</v>
      </c>
      <c r="I53" s="43">
        <v>1244.4</v>
      </c>
      <c r="J53" s="43">
        <v>1259.8</v>
      </c>
      <c r="K53" s="43">
        <v>1275.5</v>
      </c>
      <c r="L53" s="43">
        <v>1291</v>
      </c>
      <c r="M53" s="43">
        <v>1306.2</v>
      </c>
      <c r="N53" s="43">
        <v>1321.1</v>
      </c>
      <c r="O53" s="43">
        <v>1335.8</v>
      </c>
      <c r="P53" s="43">
        <v>1350.5</v>
      </c>
      <c r="Q53" s="43">
        <v>1360.5</v>
      </c>
      <c r="R53" s="43">
        <v>1375.8</v>
      </c>
      <c r="S53" s="43">
        <v>1391.5</v>
      </c>
      <c r="T53" s="43">
        <v>1405</v>
      </c>
      <c r="U53" s="43">
        <v>1417.3</v>
      </c>
      <c r="V53" s="43">
        <v>1428.6</v>
      </c>
      <c r="W53" s="43">
        <v>1439</v>
      </c>
      <c r="X53" s="43">
        <v>1449.7</v>
      </c>
      <c r="Y53" s="43">
        <v>1459.8</v>
      </c>
      <c r="Z53" s="43">
        <v>1468</v>
      </c>
      <c r="AA53" s="43">
        <v>1476.9</v>
      </c>
      <c r="AB53" s="43">
        <v>1487.4</v>
      </c>
      <c r="AC53" s="43">
        <v>1498.2</v>
      </c>
      <c r="AD53" s="43">
        <v>1508.5</v>
      </c>
      <c r="AE53" s="43">
        <v>1518.4</v>
      </c>
      <c r="AF53" s="43">
        <v>1528.7</v>
      </c>
      <c r="AG53" s="43">
        <v>1540.1</v>
      </c>
      <c r="AH53" s="43">
        <v>1552.2</v>
      </c>
      <c r="AI53" s="43">
        <v>1561.9</v>
      </c>
      <c r="AJ53" s="43">
        <v>1568.1</v>
      </c>
      <c r="AK53" s="43">
        <v>1569.2</v>
      </c>
      <c r="AL53" s="43">
        <v>1561.3</v>
      </c>
      <c r="AM53" s="43">
        <v>1533.1</v>
      </c>
      <c r="AN53" s="43">
        <v>1494.1</v>
      </c>
      <c r="AO53" s="43">
        <v>1462.5</v>
      </c>
      <c r="AP53" s="43">
        <v>1436.6</v>
      </c>
      <c r="AQ53" s="43">
        <v>1415.6</v>
      </c>
      <c r="AR53" s="43">
        <v>1399.5</v>
      </c>
      <c r="AS53" s="43">
        <v>1386.2</v>
      </c>
      <c r="AT53" s="43">
        <v>1375.4</v>
      </c>
      <c r="AU53" s="43">
        <v>1369.1</v>
      </c>
      <c r="AV53" s="43">
        <v>1363.7</v>
      </c>
      <c r="AW53" s="43">
        <v>1358.2</v>
      </c>
      <c r="AX53" s="43">
        <v>1353.1</v>
      </c>
      <c r="AY53" s="43">
        <v>1348.9</v>
      </c>
      <c r="AZ53" s="43">
        <v>1345.8</v>
      </c>
      <c r="BA53" s="43">
        <v>1343.3</v>
      </c>
      <c r="BB53" s="43">
        <v>1341.5</v>
      </c>
      <c r="BC53" s="43">
        <v>1340.5</v>
      </c>
      <c r="BD53" s="43">
        <v>1340.1</v>
      </c>
      <c r="BE53" s="43">
        <v>1340</v>
      </c>
      <c r="BF53" s="43">
        <v>1335.3</v>
      </c>
    </row>
    <row r="54" spans="1:58" ht="19.5" thickBot="1" thickTop="1">
      <c r="A54" s="8">
        <v>5</v>
      </c>
      <c r="C54" s="53" t="str">
        <f>INDEX('[2]sex'!$D$3:$D$176,MATCH(D54,'[2]sex'!$B$3:$B$176,0))</f>
        <v>both_s</v>
      </c>
      <c r="D54" s="47" t="s">
        <v>164</v>
      </c>
      <c r="E54" s="54" t="str">
        <f>INDEX('[3]world'!$D$3:$D$400,MATCH(F54,'[3]world'!$B$3:$B$400,0))</f>
        <v>Fin</v>
      </c>
      <c r="F54" s="42" t="s">
        <v>133</v>
      </c>
      <c r="G54" s="43">
        <v>4429.6</v>
      </c>
      <c r="H54" s="43">
        <v>4461</v>
      </c>
      <c r="I54" s="43">
        <v>4491.4</v>
      </c>
      <c r="J54" s="43">
        <v>4523.3</v>
      </c>
      <c r="K54" s="43">
        <v>4548.5</v>
      </c>
      <c r="L54" s="43">
        <v>4563.7</v>
      </c>
      <c r="M54" s="43">
        <v>4580.9</v>
      </c>
      <c r="N54" s="43">
        <v>4605.7</v>
      </c>
      <c r="O54" s="43">
        <v>4626.5</v>
      </c>
      <c r="P54" s="43">
        <v>4623.8</v>
      </c>
      <c r="Q54" s="43">
        <v>4606.3</v>
      </c>
      <c r="R54" s="43">
        <v>4612.1</v>
      </c>
      <c r="S54" s="43">
        <v>4639.7</v>
      </c>
      <c r="T54" s="43">
        <v>4666.1</v>
      </c>
      <c r="U54" s="43">
        <v>4690.6</v>
      </c>
      <c r="V54" s="43">
        <v>4711.4</v>
      </c>
      <c r="W54" s="43">
        <v>4725.7</v>
      </c>
      <c r="X54" s="43">
        <v>4738.9</v>
      </c>
      <c r="Y54" s="43">
        <v>4752.5</v>
      </c>
      <c r="Z54" s="43">
        <v>4764.7</v>
      </c>
      <c r="AA54" s="43">
        <v>4779.5</v>
      </c>
      <c r="AB54" s="43">
        <v>4800</v>
      </c>
      <c r="AC54" s="43">
        <v>4826.9</v>
      </c>
      <c r="AD54" s="43">
        <v>4855.8</v>
      </c>
      <c r="AE54" s="43">
        <v>4881.8</v>
      </c>
      <c r="AF54" s="43">
        <v>4902.2</v>
      </c>
      <c r="AG54" s="43">
        <v>4918.2</v>
      </c>
      <c r="AH54" s="43">
        <v>4932.1</v>
      </c>
      <c r="AI54" s="43">
        <v>4946.5</v>
      </c>
      <c r="AJ54" s="43">
        <v>4964.4</v>
      </c>
      <c r="AK54" s="43">
        <v>4986.4</v>
      </c>
      <c r="AL54" s="43">
        <v>5013.7</v>
      </c>
      <c r="AM54" s="43">
        <v>5042</v>
      </c>
      <c r="AN54" s="43">
        <v>5066.4</v>
      </c>
      <c r="AO54" s="43">
        <v>5088.3</v>
      </c>
      <c r="AP54" s="43">
        <v>5107.8</v>
      </c>
      <c r="AQ54" s="43">
        <v>5124.6</v>
      </c>
      <c r="AR54" s="43">
        <v>5139.8</v>
      </c>
      <c r="AS54" s="43">
        <v>5153.5</v>
      </c>
      <c r="AT54" s="43">
        <v>5165.5</v>
      </c>
      <c r="AU54" s="43">
        <v>5176.2</v>
      </c>
      <c r="AV54" s="43">
        <v>5188</v>
      </c>
      <c r="AW54" s="43">
        <v>5200.6</v>
      </c>
      <c r="AX54" s="43">
        <v>5213</v>
      </c>
      <c r="AY54" s="43">
        <v>5228.2</v>
      </c>
      <c r="AZ54" s="43">
        <v>5246.1</v>
      </c>
      <c r="BA54" s="43">
        <v>5266.3</v>
      </c>
      <c r="BB54" s="43">
        <v>5288.7</v>
      </c>
      <c r="BC54" s="43">
        <v>5313.4</v>
      </c>
      <c r="BD54" s="43">
        <v>5338.9</v>
      </c>
      <c r="BE54" s="43">
        <v>5363.3</v>
      </c>
      <c r="BF54" s="43">
        <v>5388.3</v>
      </c>
    </row>
    <row r="55" spans="1:58" ht="19.5" thickBot="1" thickTop="1">
      <c r="A55" s="8">
        <v>5</v>
      </c>
      <c r="C55" s="53" t="str">
        <f>INDEX('[2]sex'!$D$3:$D$176,MATCH(D55,'[2]sex'!$B$3:$B$176,0))</f>
        <v>both_s</v>
      </c>
      <c r="D55" s="47" t="s">
        <v>164</v>
      </c>
      <c r="E55" s="54" t="str">
        <f>INDEX('[3]world'!$D$3:$D$400,MATCH(F55,'[3]world'!$B$3:$B$400,0))</f>
        <v>FR</v>
      </c>
      <c r="F55" s="42" t="s">
        <v>134</v>
      </c>
      <c r="G55" s="43">
        <v>45684.2</v>
      </c>
      <c r="H55" s="43">
        <v>46162.8</v>
      </c>
      <c r="I55" s="43">
        <v>46997.7</v>
      </c>
      <c r="J55" s="43">
        <v>47816.2</v>
      </c>
      <c r="K55" s="43">
        <v>48310.4</v>
      </c>
      <c r="L55" s="43">
        <v>48757.8</v>
      </c>
      <c r="M55" s="43">
        <v>49163.7</v>
      </c>
      <c r="N55" s="43">
        <v>49548.3</v>
      </c>
      <c r="O55" s="43">
        <v>49915.4</v>
      </c>
      <c r="P55" s="43">
        <v>50318</v>
      </c>
      <c r="Q55" s="43">
        <v>50772.2</v>
      </c>
      <c r="R55" s="43">
        <v>51251.1</v>
      </c>
      <c r="S55" s="43">
        <v>51700.9</v>
      </c>
      <c r="T55" s="43">
        <v>52118.3</v>
      </c>
      <c r="U55" s="43">
        <v>52460.4</v>
      </c>
      <c r="V55" s="43">
        <v>52699.2</v>
      </c>
      <c r="W55" s="43">
        <v>52908.7</v>
      </c>
      <c r="X55" s="43">
        <v>53145.3</v>
      </c>
      <c r="Y55" s="43">
        <v>53376.3</v>
      </c>
      <c r="Z55" s="43">
        <v>53606.2</v>
      </c>
      <c r="AA55" s="43">
        <v>53880</v>
      </c>
      <c r="AB55" s="43">
        <v>54181.8</v>
      </c>
      <c r="AC55" s="43">
        <v>54492.5</v>
      </c>
      <c r="AD55" s="43">
        <v>54772.4</v>
      </c>
      <c r="AE55" s="43">
        <v>55026.1</v>
      </c>
      <c r="AF55" s="43">
        <v>55284.3</v>
      </c>
      <c r="AG55" s="43">
        <v>55546.5</v>
      </c>
      <c r="AH55" s="43">
        <v>55824</v>
      </c>
      <c r="AI55" s="43">
        <v>56118</v>
      </c>
      <c r="AJ55" s="43">
        <v>56423.4</v>
      </c>
      <c r="AK55" s="43">
        <v>56708.8</v>
      </c>
      <c r="AL55" s="43">
        <v>56975.6</v>
      </c>
      <c r="AM55" s="43">
        <v>57239.8</v>
      </c>
      <c r="AN55" s="43">
        <v>57467.1</v>
      </c>
      <c r="AO55" s="43">
        <v>57658.8</v>
      </c>
      <c r="AP55" s="43">
        <v>57844.3</v>
      </c>
      <c r="AQ55" s="43">
        <v>58026</v>
      </c>
      <c r="AR55" s="43">
        <v>58207.5</v>
      </c>
      <c r="AS55" s="43">
        <v>58397.8</v>
      </c>
      <c r="AT55" s="43">
        <v>58677.4</v>
      </c>
      <c r="AU55" s="43">
        <v>59062.4</v>
      </c>
      <c r="AV55" s="43">
        <v>59476.2</v>
      </c>
      <c r="AW55" s="43">
        <v>59893.9</v>
      </c>
      <c r="AX55" s="43">
        <v>60303.6</v>
      </c>
      <c r="AY55" s="43">
        <v>60734.3</v>
      </c>
      <c r="AZ55" s="43">
        <v>61181.5</v>
      </c>
      <c r="BA55" s="43">
        <v>61597.5</v>
      </c>
      <c r="BB55" s="43">
        <v>61965.1</v>
      </c>
      <c r="BC55" s="43">
        <v>62300.3</v>
      </c>
      <c r="BD55" s="43">
        <v>62628.4</v>
      </c>
      <c r="BE55" s="43">
        <v>62959.4</v>
      </c>
      <c r="BF55" s="43">
        <v>63127.8</v>
      </c>
    </row>
    <row r="56" spans="1:58" ht="19.5" thickBot="1" thickTop="1">
      <c r="A56" s="8">
        <v>5</v>
      </c>
      <c r="C56" s="53" t="str">
        <f>INDEX('[2]sex'!$D$3:$D$176,MATCH(D56,'[2]sex'!$B$3:$B$176,0))</f>
        <v>both_s</v>
      </c>
      <c r="D56" s="47" t="s">
        <v>164</v>
      </c>
      <c r="E56" s="54" t="str">
        <f>INDEX('[3]world'!$D$3:$D$400,MATCH(F56,'[3]world'!$B$3:$B$400,0))</f>
        <v>GER</v>
      </c>
      <c r="F56" s="42" t="s">
        <v>135</v>
      </c>
      <c r="G56" s="43">
        <v>55607.7</v>
      </c>
      <c r="H56" s="43">
        <v>56273.7</v>
      </c>
      <c r="I56" s="43">
        <v>56918.2</v>
      </c>
      <c r="J56" s="43">
        <v>57555.9</v>
      </c>
      <c r="K56" s="43">
        <v>58226</v>
      </c>
      <c r="L56" s="43">
        <v>58942</v>
      </c>
      <c r="M56" s="43">
        <v>59544.8</v>
      </c>
      <c r="N56" s="43">
        <v>59870.7</v>
      </c>
      <c r="O56" s="43">
        <v>60205.8</v>
      </c>
      <c r="P56" s="43">
        <v>60828.8</v>
      </c>
      <c r="Q56" s="43">
        <v>61097.9</v>
      </c>
      <c r="R56" s="43">
        <v>61251.8</v>
      </c>
      <c r="S56" s="43">
        <v>61655.9</v>
      </c>
      <c r="T56" s="43">
        <v>61955.4</v>
      </c>
      <c r="U56" s="43">
        <v>62046.4</v>
      </c>
      <c r="V56" s="43">
        <v>61818</v>
      </c>
      <c r="W56" s="43">
        <v>61543.3</v>
      </c>
      <c r="X56" s="43">
        <v>61397.4</v>
      </c>
      <c r="Y56" s="43">
        <v>61337.2</v>
      </c>
      <c r="Z56" s="43">
        <v>61380.5</v>
      </c>
      <c r="AA56" s="43">
        <v>61548.6</v>
      </c>
      <c r="AB56" s="43">
        <v>61685.3</v>
      </c>
      <c r="AC56" s="43">
        <v>61629.4</v>
      </c>
      <c r="AD56" s="43">
        <v>61426.4</v>
      </c>
      <c r="AE56" s="43">
        <v>61178</v>
      </c>
      <c r="AF56" s="43">
        <v>61034.9</v>
      </c>
      <c r="AG56" s="43">
        <v>61080.5</v>
      </c>
      <c r="AH56" s="43">
        <v>61189.3</v>
      </c>
      <c r="AI56" s="43">
        <v>61476.6</v>
      </c>
      <c r="AJ56" s="43">
        <v>62197.1</v>
      </c>
      <c r="AK56" s="43">
        <v>62679</v>
      </c>
      <c r="AL56" s="43">
        <v>80013.9</v>
      </c>
      <c r="AM56" s="43">
        <v>80624.6</v>
      </c>
      <c r="AN56" s="43">
        <v>81156.4</v>
      </c>
      <c r="AO56" s="43">
        <v>81438.3</v>
      </c>
      <c r="AP56" s="43">
        <v>81678.1</v>
      </c>
      <c r="AQ56" s="43">
        <v>81914.8</v>
      </c>
      <c r="AR56" s="43">
        <v>82034.8</v>
      </c>
      <c r="AS56" s="43">
        <v>82047.2</v>
      </c>
      <c r="AT56" s="43">
        <v>82100.2</v>
      </c>
      <c r="AU56" s="43">
        <v>82211.5</v>
      </c>
      <c r="AV56" s="43">
        <v>82349.9</v>
      </c>
      <c r="AW56" s="43">
        <v>82488.5</v>
      </c>
      <c r="AX56" s="43">
        <v>82534.2</v>
      </c>
      <c r="AY56" s="43">
        <v>82516.3</v>
      </c>
      <c r="AZ56" s="43">
        <v>82469.4</v>
      </c>
      <c r="BA56" s="43">
        <v>82376.4</v>
      </c>
      <c r="BB56" s="43">
        <v>82266.4</v>
      </c>
      <c r="BC56" s="43">
        <v>82110.1</v>
      </c>
      <c r="BD56" s="43">
        <v>81902.3</v>
      </c>
      <c r="BE56" s="43">
        <v>81776.9</v>
      </c>
      <c r="BF56" s="43">
        <v>81373</v>
      </c>
    </row>
    <row r="57" spans="1:58" ht="19.5" thickBot="1" thickTop="1">
      <c r="A57" s="8">
        <v>5</v>
      </c>
      <c r="C57" s="53" t="str">
        <f>INDEX('[2]sex'!$D$3:$D$176,MATCH(D57,'[2]sex'!$B$3:$B$176,0))</f>
        <v>both_s</v>
      </c>
      <c r="D57" s="47" t="s">
        <v>164</v>
      </c>
      <c r="E57" s="54" t="str">
        <f>INDEX('[3]world'!$D$3:$D$400,MATCH(F57,'[3]world'!$B$3:$B$400,0))</f>
        <v>GR</v>
      </c>
      <c r="F57" s="42" t="s">
        <v>136</v>
      </c>
      <c r="G57" s="43">
        <v>8322.4</v>
      </c>
      <c r="H57" s="43">
        <v>8398</v>
      </c>
      <c r="I57" s="43">
        <v>8448.2</v>
      </c>
      <c r="J57" s="43">
        <v>8479.6</v>
      </c>
      <c r="K57" s="43">
        <v>8510.4</v>
      </c>
      <c r="L57" s="43">
        <v>8550.3</v>
      </c>
      <c r="M57" s="43">
        <v>8613.6</v>
      </c>
      <c r="N57" s="43">
        <v>8684.1</v>
      </c>
      <c r="O57" s="43">
        <v>8740.8</v>
      </c>
      <c r="P57" s="43">
        <v>8772.8</v>
      </c>
      <c r="Q57" s="43">
        <v>8792.8</v>
      </c>
      <c r="R57" s="43">
        <v>8831</v>
      </c>
      <c r="S57" s="43">
        <v>8888.6</v>
      </c>
      <c r="T57" s="43">
        <v>8929.1</v>
      </c>
      <c r="U57" s="43">
        <v>8962</v>
      </c>
      <c r="V57" s="43">
        <v>9046.5</v>
      </c>
      <c r="W57" s="43">
        <v>9188.1</v>
      </c>
      <c r="X57" s="43">
        <v>9308.5</v>
      </c>
      <c r="Y57" s="43">
        <v>9430</v>
      </c>
      <c r="Z57" s="43">
        <v>9548.3</v>
      </c>
      <c r="AA57" s="43">
        <v>9642.5</v>
      </c>
      <c r="AB57" s="43">
        <v>9729.4</v>
      </c>
      <c r="AC57" s="43">
        <v>9789.5</v>
      </c>
      <c r="AD57" s="43">
        <v>9846.6</v>
      </c>
      <c r="AE57" s="43">
        <v>9895.8</v>
      </c>
      <c r="AF57" s="43">
        <v>9934.3</v>
      </c>
      <c r="AG57" s="43">
        <v>9967.2</v>
      </c>
      <c r="AH57" s="43">
        <v>10000.6</v>
      </c>
      <c r="AI57" s="43">
        <v>10037</v>
      </c>
      <c r="AJ57" s="43">
        <v>10089.5</v>
      </c>
      <c r="AK57" s="43">
        <v>10156.9</v>
      </c>
      <c r="AL57" s="43">
        <v>10256.3</v>
      </c>
      <c r="AM57" s="43">
        <v>10369.9</v>
      </c>
      <c r="AN57" s="43">
        <v>10465.5</v>
      </c>
      <c r="AO57" s="43">
        <v>10553</v>
      </c>
      <c r="AP57" s="43">
        <v>10634.4</v>
      </c>
      <c r="AQ57" s="43">
        <v>10709.2</v>
      </c>
      <c r="AR57" s="43">
        <v>10776.5</v>
      </c>
      <c r="AS57" s="43">
        <v>10834.9</v>
      </c>
      <c r="AT57" s="43">
        <v>10882.6</v>
      </c>
      <c r="AU57" s="43">
        <v>10917.5</v>
      </c>
      <c r="AV57" s="43">
        <v>10950</v>
      </c>
      <c r="AW57" s="43">
        <v>10987.5</v>
      </c>
      <c r="AX57" s="43">
        <v>11023.5</v>
      </c>
      <c r="AY57" s="43">
        <v>11061.7</v>
      </c>
      <c r="AZ57" s="43">
        <v>11104</v>
      </c>
      <c r="BA57" s="43">
        <v>11148.5</v>
      </c>
      <c r="BB57" s="43">
        <v>11192.8</v>
      </c>
      <c r="BC57" s="43">
        <v>11237.1</v>
      </c>
      <c r="BD57" s="43">
        <v>11282.8</v>
      </c>
      <c r="BE57" s="43">
        <v>11307.5</v>
      </c>
      <c r="BF57" s="43">
        <v>11312.2</v>
      </c>
    </row>
    <row r="58" spans="1:58" ht="19.5" thickBot="1" thickTop="1">
      <c r="A58" s="8">
        <v>5</v>
      </c>
      <c r="C58" s="53" t="str">
        <f>INDEX('[2]sex'!$D$3:$D$176,MATCH(D58,'[2]sex'!$B$3:$B$176,0))</f>
        <v>both_s</v>
      </c>
      <c r="D58" s="47" t="s">
        <v>164</v>
      </c>
      <c r="E58" s="54" t="str">
        <f>INDEX('[3]world'!$D$3:$D$400,MATCH(F58,'[3]world'!$B$3:$B$400,0))</f>
        <v>HUN</v>
      </c>
      <c r="F58" s="42" t="s">
        <v>137</v>
      </c>
      <c r="G58" s="43">
        <v>9983.5</v>
      </c>
      <c r="H58" s="43">
        <v>10028</v>
      </c>
      <c r="I58" s="43">
        <v>10060.8</v>
      </c>
      <c r="J58" s="43">
        <v>10087.9</v>
      </c>
      <c r="K58" s="43">
        <v>10119.8</v>
      </c>
      <c r="L58" s="43">
        <v>10147.9</v>
      </c>
      <c r="M58" s="43">
        <v>10178.6</v>
      </c>
      <c r="N58" s="43">
        <v>10216.6</v>
      </c>
      <c r="O58" s="43">
        <v>10255.8</v>
      </c>
      <c r="P58" s="43">
        <v>10298.7</v>
      </c>
      <c r="Q58" s="43">
        <v>10337.9</v>
      </c>
      <c r="R58" s="43">
        <v>10367.5</v>
      </c>
      <c r="S58" s="43">
        <v>10398.5</v>
      </c>
      <c r="T58" s="43">
        <v>10432</v>
      </c>
      <c r="U58" s="43">
        <v>10478.7</v>
      </c>
      <c r="V58" s="43">
        <v>10540.5</v>
      </c>
      <c r="W58" s="43">
        <v>10598.7</v>
      </c>
      <c r="X58" s="43">
        <v>10648</v>
      </c>
      <c r="Y58" s="43">
        <v>10684.8</v>
      </c>
      <c r="Z58" s="43">
        <v>10704.1</v>
      </c>
      <c r="AA58" s="43">
        <v>10711.1</v>
      </c>
      <c r="AB58" s="43">
        <v>10711.8</v>
      </c>
      <c r="AC58" s="43">
        <v>10705.5</v>
      </c>
      <c r="AD58" s="43">
        <v>10689.5</v>
      </c>
      <c r="AE58" s="43">
        <v>10668.1</v>
      </c>
      <c r="AF58" s="43">
        <v>10648.7</v>
      </c>
      <c r="AG58" s="43">
        <v>10630.6</v>
      </c>
      <c r="AH58" s="43">
        <v>10612.7</v>
      </c>
      <c r="AI58" s="43">
        <v>10596.5</v>
      </c>
      <c r="AJ58" s="43">
        <v>10481.7</v>
      </c>
      <c r="AK58" s="43">
        <v>10374</v>
      </c>
      <c r="AL58" s="43">
        <v>10373.4</v>
      </c>
      <c r="AM58" s="43">
        <v>10369.3</v>
      </c>
      <c r="AN58" s="43">
        <v>10357.5</v>
      </c>
      <c r="AO58" s="43">
        <v>10343.4</v>
      </c>
      <c r="AP58" s="43">
        <v>10329</v>
      </c>
      <c r="AQ58" s="43">
        <v>10311.2</v>
      </c>
      <c r="AR58" s="43">
        <v>10290.5</v>
      </c>
      <c r="AS58" s="43">
        <v>10266.6</v>
      </c>
      <c r="AT58" s="43">
        <v>10237.5</v>
      </c>
      <c r="AU58" s="43">
        <v>10211</v>
      </c>
      <c r="AV58" s="43">
        <v>10187.6</v>
      </c>
      <c r="AW58" s="43">
        <v>10158.6</v>
      </c>
      <c r="AX58" s="43">
        <v>10129.5</v>
      </c>
      <c r="AY58" s="43">
        <v>10107.1</v>
      </c>
      <c r="AZ58" s="43">
        <v>10087.1</v>
      </c>
      <c r="BA58" s="43">
        <v>10071.4</v>
      </c>
      <c r="BB58" s="43">
        <v>10055.8</v>
      </c>
      <c r="BC58" s="43">
        <v>10038.2</v>
      </c>
      <c r="BD58" s="43">
        <v>10022.6</v>
      </c>
      <c r="BE58" s="43">
        <v>10000</v>
      </c>
      <c r="BF58" s="43">
        <v>9993.1</v>
      </c>
    </row>
    <row r="59" spans="1:58" ht="19.5" thickBot="1" thickTop="1">
      <c r="A59" s="8">
        <v>5</v>
      </c>
      <c r="C59" s="53" t="str">
        <f>INDEX('[2]sex'!$D$3:$D$176,MATCH(D59,'[2]sex'!$B$3:$B$176,0))</f>
        <v>both_s</v>
      </c>
      <c r="D59" s="47" t="s">
        <v>164</v>
      </c>
      <c r="E59" s="54" t="str">
        <f>INDEX('[3]world'!$D$3:$D$400,MATCH(F59,'[3]world'!$B$3:$B$400,0))</f>
        <v>ISL</v>
      </c>
      <c r="F59" s="42" t="s">
        <v>138</v>
      </c>
      <c r="G59" s="43">
        <v>175.9</v>
      </c>
      <c r="H59" s="43">
        <v>178.9</v>
      </c>
      <c r="I59" s="43">
        <v>182.1</v>
      </c>
      <c r="J59" s="43">
        <v>185.5</v>
      </c>
      <c r="K59" s="43">
        <v>188.8</v>
      </c>
      <c r="L59" s="43">
        <v>192.3</v>
      </c>
      <c r="M59" s="43">
        <v>195.6</v>
      </c>
      <c r="N59" s="43">
        <v>198.7</v>
      </c>
      <c r="O59" s="43">
        <v>201.2</v>
      </c>
      <c r="P59" s="43">
        <v>202.9</v>
      </c>
      <c r="Q59" s="43">
        <v>204.1</v>
      </c>
      <c r="R59" s="43">
        <v>206.1</v>
      </c>
      <c r="S59" s="43">
        <v>209.3</v>
      </c>
      <c r="T59" s="43">
        <v>212.4</v>
      </c>
      <c r="U59" s="43">
        <v>215.3</v>
      </c>
      <c r="V59" s="43">
        <v>218</v>
      </c>
      <c r="W59" s="43">
        <v>220.1</v>
      </c>
      <c r="X59" s="43">
        <v>221.8</v>
      </c>
      <c r="Y59" s="43">
        <v>223.6</v>
      </c>
      <c r="Z59" s="43">
        <v>225.7</v>
      </c>
      <c r="AA59" s="43">
        <v>228.2</v>
      </c>
      <c r="AB59" s="43">
        <v>230.8</v>
      </c>
      <c r="AC59" s="43">
        <v>234</v>
      </c>
      <c r="AD59" s="43">
        <v>237</v>
      </c>
      <c r="AE59" s="43">
        <v>239.5</v>
      </c>
      <c r="AF59" s="43">
        <v>241.4</v>
      </c>
      <c r="AG59" s="43">
        <v>243.2</v>
      </c>
      <c r="AH59" s="43">
        <v>246</v>
      </c>
      <c r="AI59" s="43">
        <v>249.9</v>
      </c>
      <c r="AJ59" s="43">
        <v>252.7</v>
      </c>
      <c r="AK59" s="43">
        <v>254.8</v>
      </c>
      <c r="AL59" s="43">
        <v>258</v>
      </c>
      <c r="AM59" s="43">
        <v>261.1</v>
      </c>
      <c r="AN59" s="43">
        <v>263.8</v>
      </c>
      <c r="AO59" s="43">
        <v>266</v>
      </c>
      <c r="AP59" s="43">
        <v>267.4</v>
      </c>
      <c r="AQ59" s="43">
        <v>268.9</v>
      </c>
      <c r="AR59" s="43">
        <v>270.9</v>
      </c>
      <c r="AS59" s="43">
        <v>273.8</v>
      </c>
      <c r="AT59" s="43">
        <v>277.2</v>
      </c>
      <c r="AU59" s="43">
        <v>281.2</v>
      </c>
      <c r="AV59" s="43">
        <v>285.1</v>
      </c>
      <c r="AW59" s="43">
        <v>287.6</v>
      </c>
      <c r="AX59" s="43">
        <v>289.3</v>
      </c>
      <c r="AY59" s="43">
        <v>292.6</v>
      </c>
      <c r="AZ59" s="43">
        <v>295.9</v>
      </c>
      <c r="BA59" s="43">
        <v>304.3</v>
      </c>
      <c r="BB59" s="43">
        <v>311.4</v>
      </c>
      <c r="BC59" s="43">
        <v>319.4</v>
      </c>
      <c r="BD59" s="43">
        <v>319.2</v>
      </c>
      <c r="BE59" s="43">
        <v>318</v>
      </c>
      <c r="BF59" s="43">
        <v>308</v>
      </c>
    </row>
    <row r="60" spans="1:58" ht="19.5" thickBot="1" thickTop="1">
      <c r="A60" s="8">
        <v>5</v>
      </c>
      <c r="C60" s="53" t="str">
        <f>INDEX('[2]sex'!$D$3:$D$176,MATCH(D60,'[2]sex'!$B$3:$B$176,0))</f>
        <v>both_s</v>
      </c>
      <c r="D60" s="47" t="s">
        <v>164</v>
      </c>
      <c r="E60" s="54" t="str">
        <f>INDEX('[3]world'!$D$3:$D$400,MATCH(F60,'[3]world'!$B$3:$B$400,0))</f>
        <v>IR</v>
      </c>
      <c r="F60" s="42" t="s">
        <v>139</v>
      </c>
      <c r="G60" s="43">
        <v>2829.4</v>
      </c>
      <c r="H60" s="43">
        <v>2825</v>
      </c>
      <c r="I60" s="43">
        <v>2836.6</v>
      </c>
      <c r="J60" s="43">
        <v>2853.3</v>
      </c>
      <c r="K60" s="43">
        <v>2867.3</v>
      </c>
      <c r="L60" s="43">
        <v>2878.1</v>
      </c>
      <c r="M60" s="43">
        <v>2888.9</v>
      </c>
      <c r="N60" s="43">
        <v>2902.8</v>
      </c>
      <c r="O60" s="43">
        <v>2915.9</v>
      </c>
      <c r="P60" s="43">
        <v>2932.8</v>
      </c>
      <c r="Q60" s="43">
        <v>2957.4</v>
      </c>
      <c r="R60" s="43">
        <v>2990.7</v>
      </c>
      <c r="S60" s="43">
        <v>3036</v>
      </c>
      <c r="T60" s="43">
        <v>3085.1</v>
      </c>
      <c r="U60" s="43">
        <v>3136.5</v>
      </c>
      <c r="V60" s="43">
        <v>3188.6</v>
      </c>
      <c r="W60" s="43">
        <v>3237.2</v>
      </c>
      <c r="X60" s="43">
        <v>3281.4</v>
      </c>
      <c r="Y60" s="43">
        <v>3328.1</v>
      </c>
      <c r="Z60" s="43">
        <v>3371.5</v>
      </c>
      <c r="AA60" s="43">
        <v>3410.7</v>
      </c>
      <c r="AB60" s="43">
        <v>3450.7</v>
      </c>
      <c r="AC60" s="43">
        <v>3483.6</v>
      </c>
      <c r="AD60" s="43">
        <v>3508.6</v>
      </c>
      <c r="AE60" s="43">
        <v>3530.7</v>
      </c>
      <c r="AF60" s="43">
        <v>3535.4</v>
      </c>
      <c r="AG60" s="43">
        <v>3538.7</v>
      </c>
      <c r="AH60" s="43">
        <v>3538.9</v>
      </c>
      <c r="AI60" s="43">
        <v>3525.1</v>
      </c>
      <c r="AJ60" s="43">
        <v>3510.5</v>
      </c>
      <c r="AK60" s="43">
        <v>3514.2</v>
      </c>
      <c r="AL60" s="43">
        <v>3532.9</v>
      </c>
      <c r="AM60" s="43">
        <v>3557.9</v>
      </c>
      <c r="AN60" s="43">
        <v>3575.4</v>
      </c>
      <c r="AO60" s="43">
        <v>3590</v>
      </c>
      <c r="AP60" s="43">
        <v>3606.9</v>
      </c>
      <c r="AQ60" s="43">
        <v>3636.4</v>
      </c>
      <c r="AR60" s="43">
        <v>3672.4</v>
      </c>
      <c r="AS60" s="43">
        <v>3711.1</v>
      </c>
      <c r="AT60" s="43">
        <v>3753.1</v>
      </c>
      <c r="AU60" s="43">
        <v>3804.2</v>
      </c>
      <c r="AV60" s="43">
        <v>3864.7</v>
      </c>
      <c r="AW60" s="43">
        <v>3930.6</v>
      </c>
      <c r="AX60" s="43">
        <v>3994.5</v>
      </c>
      <c r="AY60" s="43">
        <v>4067.9</v>
      </c>
      <c r="AZ60" s="43">
        <v>4157.5</v>
      </c>
      <c r="BA60" s="43">
        <v>4256.7</v>
      </c>
      <c r="BB60" s="43">
        <v>4354.5</v>
      </c>
      <c r="BC60" s="43">
        <v>4424.8</v>
      </c>
      <c r="BD60" s="43">
        <v>4459.3</v>
      </c>
      <c r="BE60" s="43">
        <v>4475</v>
      </c>
      <c r="BF60" s="43">
        <v>4394.4</v>
      </c>
    </row>
    <row r="61" spans="1:58" ht="19.5" thickBot="1" thickTop="1">
      <c r="A61" s="8">
        <v>5</v>
      </c>
      <c r="C61" s="53" t="str">
        <f>INDEX('[2]sex'!$D$3:$D$176,MATCH(D61,'[2]sex'!$B$3:$B$176,0))</f>
        <v>both_s</v>
      </c>
      <c r="D61" s="47" t="s">
        <v>164</v>
      </c>
      <c r="E61" s="54" t="str">
        <f>INDEX('[3]world'!$D$3:$D$400,MATCH(F61,'[3]world'!$B$3:$B$400,0))</f>
        <v>Isr</v>
      </c>
      <c r="F61" s="42" t="s">
        <v>140</v>
      </c>
      <c r="G61" s="43">
        <v>2150.3</v>
      </c>
      <c r="H61" s="43">
        <v>2234.3</v>
      </c>
      <c r="I61" s="43">
        <v>2331.7</v>
      </c>
      <c r="J61" s="43">
        <v>2430.1</v>
      </c>
      <c r="K61" s="43">
        <v>2525.4</v>
      </c>
      <c r="L61" s="43">
        <v>2598.2</v>
      </c>
      <c r="M61" s="43">
        <v>2657.4</v>
      </c>
      <c r="N61" s="43">
        <v>2708.1</v>
      </c>
      <c r="O61" s="43">
        <v>2806.5</v>
      </c>
      <c r="P61" s="43">
        <v>2879.2</v>
      </c>
      <c r="Q61" s="43">
        <v>2958.1</v>
      </c>
      <c r="R61" s="43">
        <v>3045.5</v>
      </c>
      <c r="S61" s="43">
        <v>3225.1</v>
      </c>
      <c r="T61" s="43">
        <v>3277.8</v>
      </c>
      <c r="U61" s="43">
        <v>3377.4</v>
      </c>
      <c r="V61" s="43">
        <v>3455.5</v>
      </c>
      <c r="W61" s="43">
        <v>3533.3</v>
      </c>
      <c r="X61" s="43">
        <v>3612.9</v>
      </c>
      <c r="Y61" s="43">
        <v>3692.8</v>
      </c>
      <c r="Z61" s="43">
        <v>3786.4</v>
      </c>
      <c r="AA61" s="43">
        <v>3877.5</v>
      </c>
      <c r="AB61" s="43">
        <v>3949.7</v>
      </c>
      <c r="AC61" s="43">
        <v>4020.8</v>
      </c>
      <c r="AD61" s="43">
        <v>4106</v>
      </c>
      <c r="AE61" s="43">
        <v>4159</v>
      </c>
      <c r="AF61" s="43">
        <v>4233</v>
      </c>
      <c r="AG61" s="43">
        <v>4298.8</v>
      </c>
      <c r="AH61" s="43">
        <v>4368.9</v>
      </c>
      <c r="AI61" s="43">
        <v>4441.5</v>
      </c>
      <c r="AJ61" s="43">
        <v>4518.2</v>
      </c>
      <c r="AK61" s="43">
        <v>4660.2</v>
      </c>
      <c r="AL61" s="43">
        <v>4949</v>
      </c>
      <c r="AM61" s="43">
        <v>5123.6</v>
      </c>
      <c r="AN61" s="43">
        <v>5261.4</v>
      </c>
      <c r="AO61" s="43">
        <v>5399.4</v>
      </c>
      <c r="AP61" s="43">
        <v>5544.8</v>
      </c>
      <c r="AQ61" s="43">
        <v>5684.9</v>
      </c>
      <c r="AR61" s="43">
        <v>5829.1</v>
      </c>
      <c r="AS61" s="43">
        <v>5970.7</v>
      </c>
      <c r="AT61" s="43">
        <v>6125.3</v>
      </c>
      <c r="AU61" s="43">
        <v>6289.1</v>
      </c>
      <c r="AV61" s="43">
        <v>6439.2</v>
      </c>
      <c r="AW61" s="43">
        <v>6569.9</v>
      </c>
      <c r="AX61" s="43">
        <v>6689.9</v>
      </c>
      <c r="AY61" s="43">
        <v>6808.8</v>
      </c>
      <c r="AZ61" s="43">
        <v>6930.1</v>
      </c>
      <c r="BA61" s="43">
        <v>7053.5</v>
      </c>
      <c r="BB61" s="43">
        <v>7180.1</v>
      </c>
      <c r="BC61" s="43">
        <v>7308.6</v>
      </c>
      <c r="BD61" s="43">
        <v>7485.4</v>
      </c>
      <c r="BE61" s="43">
        <v>7623.5</v>
      </c>
      <c r="BF61" s="43">
        <v>7749.5</v>
      </c>
    </row>
    <row r="62" spans="1:58" ht="19.5" thickBot="1" thickTop="1">
      <c r="A62" s="8">
        <v>5</v>
      </c>
      <c r="C62" s="53" t="str">
        <f>INDEX('[2]sex'!$D$3:$D$176,MATCH(D62,'[2]sex'!$B$3:$B$176,0))</f>
        <v>both_s</v>
      </c>
      <c r="D62" s="47" t="s">
        <v>164</v>
      </c>
      <c r="E62" s="54" t="str">
        <f>INDEX('[3]world'!$D$3:$D$400,MATCH(F62,'[3]world'!$B$3:$B$400,0))</f>
        <v>IT</v>
      </c>
      <c r="F62" s="42" t="s">
        <v>141</v>
      </c>
      <c r="G62" s="43">
        <v>50199.7</v>
      </c>
      <c r="H62" s="43">
        <v>50536.3</v>
      </c>
      <c r="I62" s="43">
        <v>50879.4</v>
      </c>
      <c r="J62" s="43">
        <v>51252</v>
      </c>
      <c r="K62" s="43">
        <v>51675.3</v>
      </c>
      <c r="L62" s="43">
        <v>52112.3</v>
      </c>
      <c r="M62" s="43">
        <v>52519</v>
      </c>
      <c r="N62" s="43">
        <v>52900.5</v>
      </c>
      <c r="O62" s="43">
        <v>53235.8</v>
      </c>
      <c r="P62" s="43">
        <v>53537.9</v>
      </c>
      <c r="Q62" s="43">
        <v>53821.8</v>
      </c>
      <c r="R62" s="43">
        <v>54073.5</v>
      </c>
      <c r="S62" s="43">
        <v>54381.3</v>
      </c>
      <c r="T62" s="43">
        <v>54751.4</v>
      </c>
      <c r="U62" s="43">
        <v>55110.9</v>
      </c>
      <c r="V62" s="43">
        <v>55441</v>
      </c>
      <c r="W62" s="43">
        <v>55718.3</v>
      </c>
      <c r="X62" s="43">
        <v>55955.4</v>
      </c>
      <c r="Y62" s="43">
        <v>56155.1</v>
      </c>
      <c r="Z62" s="43">
        <v>56317.7</v>
      </c>
      <c r="AA62" s="43">
        <v>56433.9</v>
      </c>
      <c r="AB62" s="43">
        <v>56501.7</v>
      </c>
      <c r="AC62" s="43">
        <v>56543.5</v>
      </c>
      <c r="AD62" s="43">
        <v>56564.1</v>
      </c>
      <c r="AE62" s="43">
        <v>56576.7</v>
      </c>
      <c r="AF62" s="43">
        <v>56593.1</v>
      </c>
      <c r="AG62" s="43">
        <v>56596.2</v>
      </c>
      <c r="AH62" s="43">
        <v>56601.9</v>
      </c>
      <c r="AI62" s="43">
        <v>56629.3</v>
      </c>
      <c r="AJ62" s="43">
        <v>56671.8</v>
      </c>
      <c r="AK62" s="43">
        <v>56719.2</v>
      </c>
      <c r="AL62" s="43">
        <v>56758.5</v>
      </c>
      <c r="AM62" s="43">
        <v>56797.1</v>
      </c>
      <c r="AN62" s="43">
        <v>56831.8</v>
      </c>
      <c r="AO62" s="43">
        <v>56843.4</v>
      </c>
      <c r="AP62" s="43">
        <v>56844.3</v>
      </c>
      <c r="AQ62" s="43">
        <v>56860.3</v>
      </c>
      <c r="AR62" s="43">
        <v>56890.4</v>
      </c>
      <c r="AS62" s="43">
        <v>56906.7</v>
      </c>
      <c r="AT62" s="43">
        <v>56916.3</v>
      </c>
      <c r="AU62" s="43">
        <v>56942.1</v>
      </c>
      <c r="AV62" s="43">
        <v>56977.2</v>
      </c>
      <c r="AW62" s="43">
        <v>57157.4</v>
      </c>
      <c r="AX62" s="43">
        <v>57604.7</v>
      </c>
      <c r="AY62" s="43">
        <v>58175.3</v>
      </c>
      <c r="AZ62" s="43">
        <v>58607</v>
      </c>
      <c r="BA62" s="43">
        <v>58941.5</v>
      </c>
      <c r="BB62" s="43">
        <v>59375.3</v>
      </c>
      <c r="BC62" s="43">
        <v>59832.2</v>
      </c>
      <c r="BD62" s="43">
        <v>60192.7</v>
      </c>
      <c r="BE62" s="43">
        <v>60483.4</v>
      </c>
      <c r="BF62" s="43">
        <v>59075.9</v>
      </c>
    </row>
    <row r="63" spans="1:58" ht="19.5" thickBot="1" thickTop="1">
      <c r="A63" s="8">
        <v>5</v>
      </c>
      <c r="C63" s="53" t="str">
        <f>INDEX('[2]sex'!$D$3:$D$176,MATCH(D63,'[2]sex'!$B$3:$B$176,0))</f>
        <v>both_s</v>
      </c>
      <c r="D63" s="47" t="s">
        <v>164</v>
      </c>
      <c r="E63" s="54" t="str">
        <f>INDEX('[3]world'!$D$3:$D$400,MATCH(F63,'[3]world'!$B$3:$B$400,0))</f>
        <v>Jap</v>
      </c>
      <c r="F63" s="42" t="s">
        <v>142</v>
      </c>
      <c r="G63" s="43">
        <v>93419</v>
      </c>
      <c r="H63" s="43">
        <v>94287</v>
      </c>
      <c r="I63" s="43">
        <v>95175</v>
      </c>
      <c r="J63" s="43">
        <v>96156</v>
      </c>
      <c r="K63" s="43">
        <v>97186</v>
      </c>
      <c r="L63" s="43">
        <v>98274</v>
      </c>
      <c r="M63" s="43">
        <v>99056</v>
      </c>
      <c r="N63" s="43">
        <v>100244</v>
      </c>
      <c r="O63" s="43">
        <v>101408</v>
      </c>
      <c r="P63" s="43">
        <v>102649</v>
      </c>
      <c r="Q63" s="43">
        <v>103721</v>
      </c>
      <c r="R63" s="43">
        <v>105013</v>
      </c>
      <c r="S63" s="43">
        <v>107335</v>
      </c>
      <c r="T63" s="43">
        <v>108710</v>
      </c>
      <c r="U63" s="43">
        <v>110049</v>
      </c>
      <c r="V63" s="43">
        <v>111940</v>
      </c>
      <c r="W63" s="43">
        <v>113091</v>
      </c>
      <c r="X63" s="43">
        <v>114154</v>
      </c>
      <c r="Y63" s="43">
        <v>115172</v>
      </c>
      <c r="Z63" s="43">
        <v>116133</v>
      </c>
      <c r="AA63" s="43">
        <v>117061</v>
      </c>
      <c r="AB63" s="43">
        <v>117884</v>
      </c>
      <c r="AC63" s="43">
        <v>118694</v>
      </c>
      <c r="AD63" s="43">
        <v>119483</v>
      </c>
      <c r="AE63" s="43">
        <v>120236</v>
      </c>
      <c r="AF63" s="43">
        <v>121050</v>
      </c>
      <c r="AG63" s="43">
        <v>121670</v>
      </c>
      <c r="AH63" s="43">
        <v>122265</v>
      </c>
      <c r="AI63" s="43">
        <v>122782</v>
      </c>
      <c r="AJ63" s="43">
        <v>123254</v>
      </c>
      <c r="AK63" s="43">
        <v>123613</v>
      </c>
      <c r="AL63" s="43">
        <v>124043</v>
      </c>
      <c r="AM63" s="43">
        <v>124452</v>
      </c>
      <c r="AN63" s="43">
        <v>124765</v>
      </c>
      <c r="AO63" s="43">
        <v>125033</v>
      </c>
      <c r="AP63" s="43">
        <v>125571</v>
      </c>
      <c r="AQ63" s="43">
        <v>125865</v>
      </c>
      <c r="AR63" s="43">
        <v>126165</v>
      </c>
      <c r="AS63" s="43">
        <v>126488</v>
      </c>
      <c r="AT63" s="43">
        <v>126686</v>
      </c>
      <c r="AU63" s="43">
        <v>126927</v>
      </c>
      <c r="AV63" s="43">
        <v>127290</v>
      </c>
      <c r="AW63" s="43">
        <v>127437</v>
      </c>
      <c r="AX63" s="43">
        <v>127623</v>
      </c>
      <c r="AY63" s="43">
        <v>127686</v>
      </c>
      <c r="AZ63" s="43">
        <v>127767</v>
      </c>
      <c r="BA63" s="43">
        <v>127768</v>
      </c>
      <c r="BB63" s="43">
        <v>127770</v>
      </c>
      <c r="BC63" s="43">
        <v>127692</v>
      </c>
      <c r="BD63" s="43">
        <v>127509</v>
      </c>
      <c r="BE63" s="43">
        <v>127080.9</v>
      </c>
      <c r="BF63" s="43">
        <v>127799</v>
      </c>
    </row>
    <row r="64" spans="1:58" ht="19.5" thickBot="1" thickTop="1">
      <c r="A64" s="8">
        <v>5</v>
      </c>
      <c r="C64" s="53" t="str">
        <f>INDEX('[2]sex'!$D$3:$D$176,MATCH(D64,'[2]sex'!$B$3:$B$176,0))</f>
        <v>both_s</v>
      </c>
      <c r="D64" s="47" t="s">
        <v>164</v>
      </c>
      <c r="E64" s="54" t="str">
        <f>INDEX('[3]world'!$D$3:$D$400,MATCH(F64,'[3]world'!$B$3:$B$400,0))</f>
        <v>KR</v>
      </c>
      <c r="F64" s="42" t="s">
        <v>160</v>
      </c>
      <c r="G64" s="43">
        <v>25012.4</v>
      </c>
      <c r="H64" s="43">
        <v>25765.7</v>
      </c>
      <c r="I64" s="43">
        <v>26513</v>
      </c>
      <c r="J64" s="43">
        <v>27261.8</v>
      </c>
      <c r="K64" s="43">
        <v>27984.2</v>
      </c>
      <c r="L64" s="43">
        <v>28704.7</v>
      </c>
      <c r="M64" s="43">
        <v>29435.6</v>
      </c>
      <c r="N64" s="43">
        <v>30131</v>
      </c>
      <c r="O64" s="43">
        <v>30838.3</v>
      </c>
      <c r="P64" s="43">
        <v>31544.3</v>
      </c>
      <c r="Q64" s="43">
        <v>32240.8</v>
      </c>
      <c r="R64" s="43">
        <v>32882.7</v>
      </c>
      <c r="S64" s="43">
        <v>33505.4</v>
      </c>
      <c r="T64" s="43">
        <v>34103.2</v>
      </c>
      <c r="U64" s="43">
        <v>34692.3</v>
      </c>
      <c r="V64" s="43">
        <v>35280.7</v>
      </c>
      <c r="W64" s="43">
        <v>35848.5</v>
      </c>
      <c r="X64" s="43">
        <v>36411.8</v>
      </c>
      <c r="Y64" s="43">
        <v>36969.2</v>
      </c>
      <c r="Z64" s="43">
        <v>37534.2</v>
      </c>
      <c r="AA64" s="43">
        <v>38123.8</v>
      </c>
      <c r="AB64" s="43">
        <v>38723.3</v>
      </c>
      <c r="AC64" s="43">
        <v>39326.3</v>
      </c>
      <c r="AD64" s="43">
        <v>39910.4</v>
      </c>
      <c r="AE64" s="43">
        <v>40406</v>
      </c>
      <c r="AF64" s="43">
        <v>40805.7</v>
      </c>
      <c r="AG64" s="43">
        <v>41213.7</v>
      </c>
      <c r="AH64" s="43">
        <v>41621.7</v>
      </c>
      <c r="AI64" s="43">
        <v>42031.3</v>
      </c>
      <c r="AJ64" s="43">
        <v>42449</v>
      </c>
      <c r="AK64" s="43">
        <v>42869.3</v>
      </c>
      <c r="AL64" s="43">
        <v>43295.7</v>
      </c>
      <c r="AM64" s="43">
        <v>43748</v>
      </c>
      <c r="AN64" s="43">
        <v>44194.6</v>
      </c>
      <c r="AO64" s="43">
        <v>44641.5</v>
      </c>
      <c r="AP64" s="43">
        <v>45093</v>
      </c>
      <c r="AQ64" s="43">
        <v>45524.7</v>
      </c>
      <c r="AR64" s="43">
        <v>45953.6</v>
      </c>
      <c r="AS64" s="43">
        <v>46286.5</v>
      </c>
      <c r="AT64" s="43">
        <v>46616.7</v>
      </c>
      <c r="AU64" s="43">
        <v>47008.1</v>
      </c>
      <c r="AV64" s="43">
        <v>47357.4</v>
      </c>
      <c r="AW64" s="43">
        <v>47622.2</v>
      </c>
      <c r="AX64" s="43">
        <v>47859.3</v>
      </c>
      <c r="AY64" s="43">
        <v>48039.4</v>
      </c>
      <c r="AZ64" s="43">
        <v>48138.1</v>
      </c>
      <c r="BA64" s="43">
        <v>48371.9</v>
      </c>
      <c r="BB64" s="43">
        <v>48597.7</v>
      </c>
      <c r="BC64" s="43">
        <v>48948.7</v>
      </c>
      <c r="BD64" s="43">
        <v>49182</v>
      </c>
      <c r="BE64" s="43">
        <v>49410.4</v>
      </c>
      <c r="BF64" s="43">
        <v>49779.4</v>
      </c>
    </row>
    <row r="65" spans="1:58" ht="19.5" thickBot="1" thickTop="1">
      <c r="A65" s="8">
        <v>5</v>
      </c>
      <c r="C65" s="53" t="str">
        <f>INDEX('[2]sex'!$D$3:$D$176,MATCH(D65,'[2]sex'!$B$3:$B$176,0))</f>
        <v>both_s</v>
      </c>
      <c r="D65" s="47" t="s">
        <v>164</v>
      </c>
      <c r="E65" s="54" t="str">
        <f>INDEX('[3]world'!$D$3:$D$400,MATCH(F65,'[3]world'!$B$3:$B$400,0))</f>
        <v>Lux</v>
      </c>
      <c r="F65" s="42" t="s">
        <v>143</v>
      </c>
      <c r="G65" s="43">
        <v>314.2</v>
      </c>
      <c r="H65" s="43">
        <v>317.2</v>
      </c>
      <c r="I65" s="43">
        <v>321</v>
      </c>
      <c r="J65" s="43">
        <v>325</v>
      </c>
      <c r="K65" s="43">
        <v>328.6</v>
      </c>
      <c r="L65" s="43">
        <v>331.5</v>
      </c>
      <c r="M65" s="43">
        <v>333.5</v>
      </c>
      <c r="N65" s="43">
        <v>334.7</v>
      </c>
      <c r="O65" s="43">
        <v>335.6</v>
      </c>
      <c r="P65" s="43">
        <v>336.9</v>
      </c>
      <c r="Q65" s="43">
        <v>339.2</v>
      </c>
      <c r="R65" s="43">
        <v>342.4</v>
      </c>
      <c r="S65" s="43">
        <v>346.6</v>
      </c>
      <c r="T65" s="43">
        <v>350.4</v>
      </c>
      <c r="U65" s="43">
        <v>355</v>
      </c>
      <c r="V65" s="43">
        <v>358.9</v>
      </c>
      <c r="W65" s="43">
        <v>360.7</v>
      </c>
      <c r="X65" s="43">
        <v>361.4</v>
      </c>
      <c r="Y65" s="43">
        <v>362</v>
      </c>
      <c r="Z65" s="43">
        <v>362.9</v>
      </c>
      <c r="AA65" s="43">
        <v>364.1</v>
      </c>
      <c r="AB65" s="43">
        <v>365.2</v>
      </c>
      <c r="AC65" s="43">
        <v>365.5</v>
      </c>
      <c r="AD65" s="43">
        <v>365.6</v>
      </c>
      <c r="AE65" s="43">
        <v>366</v>
      </c>
      <c r="AF65" s="43">
        <v>366.7</v>
      </c>
      <c r="AG65" s="43">
        <v>368.3</v>
      </c>
      <c r="AH65" s="43">
        <v>370.7</v>
      </c>
      <c r="AI65" s="43">
        <v>373.4</v>
      </c>
      <c r="AJ65" s="43">
        <v>377.1</v>
      </c>
      <c r="AK65" s="43">
        <v>381.8</v>
      </c>
      <c r="AL65" s="43">
        <v>387</v>
      </c>
      <c r="AM65" s="43">
        <v>392.2</v>
      </c>
      <c r="AN65" s="43">
        <v>397.5</v>
      </c>
      <c r="AO65" s="43">
        <v>402.9</v>
      </c>
      <c r="AP65" s="43">
        <v>408.6</v>
      </c>
      <c r="AQ65" s="43">
        <v>414.2</v>
      </c>
      <c r="AR65" s="43">
        <v>419.4</v>
      </c>
      <c r="AS65" s="43">
        <v>424.7</v>
      </c>
      <c r="AT65" s="43">
        <v>430.5</v>
      </c>
      <c r="AU65" s="43">
        <v>436.3</v>
      </c>
      <c r="AV65" s="43">
        <v>441.5</v>
      </c>
      <c r="AW65" s="43">
        <v>446.2</v>
      </c>
      <c r="AX65" s="43">
        <v>451.6</v>
      </c>
      <c r="AY65" s="43">
        <v>458.1</v>
      </c>
      <c r="AZ65" s="43">
        <v>465.2</v>
      </c>
      <c r="BA65" s="43">
        <v>472.6</v>
      </c>
      <c r="BB65" s="43">
        <v>480</v>
      </c>
      <c r="BC65" s="43">
        <v>488.6</v>
      </c>
      <c r="BD65" s="43">
        <v>497.8</v>
      </c>
      <c r="BE65" s="43">
        <v>506.9</v>
      </c>
      <c r="BF65" s="43">
        <v>483.7</v>
      </c>
    </row>
    <row r="66" spans="1:58" ht="19.5" thickBot="1" thickTop="1">
      <c r="A66" s="8">
        <v>5</v>
      </c>
      <c r="C66" s="53" t="str">
        <f>INDEX('[2]sex'!$D$3:$D$176,MATCH(D66,'[2]sex'!$B$3:$B$176,0))</f>
        <v>both_s</v>
      </c>
      <c r="D66" s="47" t="s">
        <v>164</v>
      </c>
      <c r="E66" s="54" t="str">
        <f>INDEX('[3]world'!$D$3:$D$400,MATCH(F66,'[3]world'!$B$3:$B$400,0))</f>
        <v>Mex</v>
      </c>
      <c r="F66" s="42" t="s">
        <v>144</v>
      </c>
      <c r="G66" s="43">
        <v>37877.3</v>
      </c>
      <c r="H66" s="43">
        <v>39108.8</v>
      </c>
      <c r="I66" s="43">
        <v>40373.3</v>
      </c>
      <c r="J66" s="43">
        <v>41674.4</v>
      </c>
      <c r="K66" s="43">
        <v>43017.4</v>
      </c>
      <c r="L66" s="43">
        <v>44406.1</v>
      </c>
      <c r="M66" s="43">
        <v>45838.4</v>
      </c>
      <c r="N66" s="43">
        <v>47312.6</v>
      </c>
      <c r="O66" s="43">
        <v>48832.8</v>
      </c>
      <c r="P66" s="43">
        <v>50403.9</v>
      </c>
      <c r="Q66" s="43">
        <v>50785.2</v>
      </c>
      <c r="R66" s="43">
        <v>52345.5</v>
      </c>
      <c r="S66" s="43">
        <v>53945</v>
      </c>
      <c r="T66" s="43">
        <v>55574.7</v>
      </c>
      <c r="U66" s="43">
        <v>57232.2</v>
      </c>
      <c r="V66" s="43">
        <v>58910.2</v>
      </c>
      <c r="W66" s="43">
        <v>60600.8</v>
      </c>
      <c r="X66" s="43">
        <v>62297.5</v>
      </c>
      <c r="Y66" s="43">
        <v>63994.6</v>
      </c>
      <c r="Z66" s="43">
        <v>65689.3</v>
      </c>
      <c r="AA66" s="43">
        <v>67384.2</v>
      </c>
      <c r="AB66" s="43">
        <v>69082</v>
      </c>
      <c r="AC66" s="43">
        <v>70782.8</v>
      </c>
      <c r="AD66" s="43">
        <v>72477.5</v>
      </c>
      <c r="AE66" s="43">
        <v>74157.3</v>
      </c>
      <c r="AF66" s="43">
        <v>75820.1</v>
      </c>
      <c r="AG66" s="43">
        <v>77468.5</v>
      </c>
      <c r="AH66" s="43">
        <v>79104.7</v>
      </c>
      <c r="AI66" s="43">
        <v>80733</v>
      </c>
      <c r="AJ66" s="43">
        <v>82355.1</v>
      </c>
      <c r="AK66" s="43">
        <v>83971</v>
      </c>
      <c r="AL66" s="43">
        <v>85583.3</v>
      </c>
      <c r="AM66" s="43">
        <v>87184.8</v>
      </c>
      <c r="AN66" s="43">
        <v>88752</v>
      </c>
      <c r="AO66" s="43">
        <v>90265.8</v>
      </c>
      <c r="AP66" s="43">
        <v>91724.5</v>
      </c>
      <c r="AQ66" s="43">
        <v>93130.1</v>
      </c>
      <c r="AR66" s="43">
        <v>94478.1</v>
      </c>
      <c r="AS66" s="43">
        <v>95790.1</v>
      </c>
      <c r="AT66" s="43">
        <v>97114.8</v>
      </c>
      <c r="AU66" s="43">
        <v>98438.6</v>
      </c>
      <c r="AV66" s="43">
        <v>99715.5</v>
      </c>
      <c r="AW66" s="43">
        <v>100909.4</v>
      </c>
      <c r="AX66" s="43">
        <v>101999.6</v>
      </c>
      <c r="AY66" s="43">
        <v>103001.9</v>
      </c>
      <c r="AZ66" s="43">
        <v>103946.9</v>
      </c>
      <c r="BA66" s="43">
        <v>104874.3</v>
      </c>
      <c r="BB66" s="43">
        <v>105790.7</v>
      </c>
      <c r="BC66" s="43">
        <v>106682.5</v>
      </c>
      <c r="BD66" s="43">
        <v>107550.7</v>
      </c>
      <c r="BE66" s="43">
        <v>110936</v>
      </c>
      <c r="BF66" s="43">
        <v>109219.9</v>
      </c>
    </row>
    <row r="67" spans="1:58" ht="19.5" thickBot="1" thickTop="1">
      <c r="A67" s="8">
        <v>5</v>
      </c>
      <c r="C67" s="53" t="str">
        <f>INDEX('[2]sex'!$D$3:$D$176,MATCH(D67,'[2]sex'!$B$3:$B$176,0))</f>
        <v>both_s</v>
      </c>
      <c r="D67" s="47" t="s">
        <v>164</v>
      </c>
      <c r="E67" s="54" t="str">
        <f>INDEX('[3]world'!$D$3:$D$400,MATCH(F67,'[3]world'!$B$3:$B$400,0))</f>
        <v>ND</v>
      </c>
      <c r="F67" s="42" t="s">
        <v>145</v>
      </c>
      <c r="G67" s="43">
        <v>11486.6</v>
      </c>
      <c r="H67" s="43">
        <v>11638.7</v>
      </c>
      <c r="I67" s="43">
        <v>11805.7</v>
      </c>
      <c r="J67" s="43">
        <v>11966</v>
      </c>
      <c r="K67" s="43">
        <v>12127.1</v>
      </c>
      <c r="L67" s="43">
        <v>12294.7</v>
      </c>
      <c r="M67" s="43">
        <v>12456.3</v>
      </c>
      <c r="N67" s="43">
        <v>12598.2</v>
      </c>
      <c r="O67" s="43">
        <v>12729.7</v>
      </c>
      <c r="P67" s="43">
        <v>12878</v>
      </c>
      <c r="Q67" s="43">
        <v>13038.5</v>
      </c>
      <c r="R67" s="43">
        <v>13194.5</v>
      </c>
      <c r="S67" s="43">
        <v>13328.6</v>
      </c>
      <c r="T67" s="43">
        <v>13439.3</v>
      </c>
      <c r="U67" s="43">
        <v>13545</v>
      </c>
      <c r="V67" s="43">
        <v>13666.3</v>
      </c>
      <c r="W67" s="43">
        <v>13774</v>
      </c>
      <c r="X67" s="43">
        <v>13856.2</v>
      </c>
      <c r="Y67" s="43">
        <v>13941.7</v>
      </c>
      <c r="Z67" s="43">
        <v>14038.3</v>
      </c>
      <c r="AA67" s="43">
        <v>14149.8</v>
      </c>
      <c r="AB67" s="43">
        <v>14247.2</v>
      </c>
      <c r="AC67" s="43">
        <v>14312.7</v>
      </c>
      <c r="AD67" s="43">
        <v>14367.1</v>
      </c>
      <c r="AE67" s="43">
        <v>14424.2</v>
      </c>
      <c r="AF67" s="43">
        <v>14491.6</v>
      </c>
      <c r="AG67" s="43">
        <v>14572.3</v>
      </c>
      <c r="AH67" s="43">
        <v>14665</v>
      </c>
      <c r="AI67" s="43">
        <v>14760.1</v>
      </c>
      <c r="AJ67" s="43">
        <v>14848.9</v>
      </c>
      <c r="AK67" s="43">
        <v>14951.5</v>
      </c>
      <c r="AL67" s="43">
        <v>15069.8</v>
      </c>
      <c r="AM67" s="43">
        <v>15184.2</v>
      </c>
      <c r="AN67" s="43">
        <v>15290.4</v>
      </c>
      <c r="AO67" s="43">
        <v>15382.8</v>
      </c>
      <c r="AP67" s="43">
        <v>15459</v>
      </c>
      <c r="AQ67" s="43">
        <v>15530.5</v>
      </c>
      <c r="AR67" s="43">
        <v>15610.6</v>
      </c>
      <c r="AS67" s="43">
        <v>15707.2</v>
      </c>
      <c r="AT67" s="43">
        <v>15812.1</v>
      </c>
      <c r="AU67" s="43">
        <v>15925.5</v>
      </c>
      <c r="AV67" s="43">
        <v>16046.2</v>
      </c>
      <c r="AW67" s="43">
        <v>16148.9</v>
      </c>
      <c r="AX67" s="43">
        <v>16225.3</v>
      </c>
      <c r="AY67" s="43">
        <v>16281.8</v>
      </c>
      <c r="AZ67" s="43">
        <v>16319.9</v>
      </c>
      <c r="BA67" s="43">
        <v>16346.1</v>
      </c>
      <c r="BB67" s="43">
        <v>16381.7</v>
      </c>
      <c r="BC67" s="43">
        <v>16445.6</v>
      </c>
      <c r="BD67" s="43">
        <v>16530.4</v>
      </c>
      <c r="BE67" s="43">
        <v>16615.4</v>
      </c>
      <c r="BF67" s="43">
        <v>16655.8</v>
      </c>
    </row>
    <row r="68" spans="1:58" ht="19.5" thickBot="1" thickTop="1">
      <c r="A68" s="8">
        <v>5</v>
      </c>
      <c r="C68" s="53" t="str">
        <f>INDEX('[2]sex'!$D$3:$D$176,MATCH(D68,'[2]sex'!$B$3:$B$176,0))</f>
        <v>both_s</v>
      </c>
      <c r="D68" s="47" t="s">
        <v>164</v>
      </c>
      <c r="E68" s="54" t="str">
        <f>INDEX('[3]world'!$D$3:$D$400,MATCH(F68,'[3]world'!$B$3:$B$400,0))</f>
        <v>NZ</v>
      </c>
      <c r="F68" s="42" t="s">
        <v>146</v>
      </c>
      <c r="G68" s="43">
        <v>2381.7</v>
      </c>
      <c r="H68" s="43">
        <v>2432.4</v>
      </c>
      <c r="I68" s="43">
        <v>2488.5</v>
      </c>
      <c r="J68" s="43">
        <v>2541.4</v>
      </c>
      <c r="K68" s="43">
        <v>2592</v>
      </c>
      <c r="L68" s="43">
        <v>2640.4</v>
      </c>
      <c r="M68" s="43">
        <v>2687.6</v>
      </c>
      <c r="N68" s="43">
        <v>2728.1</v>
      </c>
      <c r="O68" s="43">
        <v>2758.9</v>
      </c>
      <c r="P68" s="43">
        <v>2788.4</v>
      </c>
      <c r="Q68" s="43">
        <v>2828</v>
      </c>
      <c r="R68" s="43">
        <v>2875.3</v>
      </c>
      <c r="S68" s="43">
        <v>2929.1</v>
      </c>
      <c r="T68" s="43">
        <v>2992.3</v>
      </c>
      <c r="U68" s="43">
        <v>3058.4</v>
      </c>
      <c r="V68" s="43">
        <v>3117.8</v>
      </c>
      <c r="W68" s="43">
        <v>3153.5</v>
      </c>
      <c r="X68" s="43">
        <v>3164.8</v>
      </c>
      <c r="Y68" s="43">
        <v>3165.7</v>
      </c>
      <c r="Z68" s="43">
        <v>3164.6</v>
      </c>
      <c r="AA68" s="43">
        <v>3170.2</v>
      </c>
      <c r="AB68" s="43">
        <v>3185.5</v>
      </c>
      <c r="AC68" s="43">
        <v>3210.6</v>
      </c>
      <c r="AD68" s="43">
        <v>3245.8</v>
      </c>
      <c r="AE68" s="43">
        <v>3278.8</v>
      </c>
      <c r="AF68" s="43">
        <v>3298.1</v>
      </c>
      <c r="AG68" s="43">
        <v>3308.3</v>
      </c>
      <c r="AH68" s="43">
        <v>3327.8</v>
      </c>
      <c r="AI68" s="43">
        <v>3343.7</v>
      </c>
      <c r="AJ68" s="43">
        <v>3357.5</v>
      </c>
      <c r="AK68" s="43">
        <v>3390.1</v>
      </c>
      <c r="AL68" s="43">
        <v>3495.1</v>
      </c>
      <c r="AM68" s="43">
        <v>3531.7</v>
      </c>
      <c r="AN68" s="43">
        <v>3572.2</v>
      </c>
      <c r="AO68" s="43">
        <v>3620</v>
      </c>
      <c r="AP68" s="43">
        <v>3673.4</v>
      </c>
      <c r="AQ68" s="43">
        <v>3732</v>
      </c>
      <c r="AR68" s="43">
        <v>3781.3</v>
      </c>
      <c r="AS68" s="43">
        <v>3815</v>
      </c>
      <c r="AT68" s="43">
        <v>3835.1</v>
      </c>
      <c r="AU68" s="43">
        <v>3857.7</v>
      </c>
      <c r="AV68" s="43">
        <v>3880.5</v>
      </c>
      <c r="AW68" s="43">
        <v>3948.4</v>
      </c>
      <c r="AX68" s="43">
        <v>4027.2</v>
      </c>
      <c r="AY68" s="43">
        <v>4087.5</v>
      </c>
      <c r="AZ68" s="43">
        <v>4133.9</v>
      </c>
      <c r="BA68" s="43">
        <v>4184.6</v>
      </c>
      <c r="BB68" s="43">
        <v>4228.3</v>
      </c>
      <c r="BC68" s="43">
        <v>4272</v>
      </c>
      <c r="BD68" s="43">
        <v>4317</v>
      </c>
      <c r="BE68" s="43">
        <v>4366</v>
      </c>
      <c r="BF68" s="43">
        <v>4404</v>
      </c>
    </row>
    <row r="69" spans="1:58" ht="19.5" thickBot="1" thickTop="1">
      <c r="A69" s="8">
        <v>5</v>
      </c>
      <c r="C69" s="53" t="str">
        <f>INDEX('[2]sex'!$D$3:$D$176,MATCH(D69,'[2]sex'!$B$3:$B$176,0))</f>
        <v>both_s</v>
      </c>
      <c r="D69" s="47" t="s">
        <v>164</v>
      </c>
      <c r="E69" s="54" t="str">
        <f>INDEX('[3]world'!$D$3:$D$400,MATCH(F69,'[3]world'!$B$3:$B$400,0))</f>
        <v>NOR</v>
      </c>
      <c r="F69" s="42" t="s">
        <v>147</v>
      </c>
      <c r="G69" s="43">
        <v>3581.2</v>
      </c>
      <c r="H69" s="43">
        <v>3609.8</v>
      </c>
      <c r="I69" s="43">
        <v>3638.9</v>
      </c>
      <c r="J69" s="43">
        <v>3666.5</v>
      </c>
      <c r="K69" s="43">
        <v>3694.3</v>
      </c>
      <c r="L69" s="43">
        <v>3723.2</v>
      </c>
      <c r="M69" s="43">
        <v>3753</v>
      </c>
      <c r="N69" s="43">
        <v>3784.5</v>
      </c>
      <c r="O69" s="43">
        <v>3816.5</v>
      </c>
      <c r="P69" s="43">
        <v>3847.7</v>
      </c>
      <c r="Q69" s="43">
        <v>3875.8</v>
      </c>
      <c r="R69" s="43">
        <v>3903</v>
      </c>
      <c r="S69" s="43">
        <v>3933</v>
      </c>
      <c r="T69" s="43">
        <v>3960.6</v>
      </c>
      <c r="U69" s="43">
        <v>3985.3</v>
      </c>
      <c r="V69" s="43">
        <v>4007.3</v>
      </c>
      <c r="W69" s="43">
        <v>4026.2</v>
      </c>
      <c r="X69" s="43">
        <v>4043.2</v>
      </c>
      <c r="Y69" s="43">
        <v>4058.7</v>
      </c>
      <c r="Z69" s="43">
        <v>4072.5</v>
      </c>
      <c r="AA69" s="43">
        <v>4085.6</v>
      </c>
      <c r="AB69" s="43">
        <v>4099.7</v>
      </c>
      <c r="AC69" s="43">
        <v>4114.8</v>
      </c>
      <c r="AD69" s="43">
        <v>4128.4</v>
      </c>
      <c r="AE69" s="43">
        <v>4140.1</v>
      </c>
      <c r="AF69" s="43">
        <v>4152.5</v>
      </c>
      <c r="AG69" s="43">
        <v>4167.4</v>
      </c>
      <c r="AH69" s="43">
        <v>4186.9</v>
      </c>
      <c r="AI69" s="43">
        <v>4209.5</v>
      </c>
      <c r="AJ69" s="43">
        <v>4226.9</v>
      </c>
      <c r="AK69" s="43">
        <v>4241.5</v>
      </c>
      <c r="AL69" s="43">
        <v>4261.7</v>
      </c>
      <c r="AM69" s="43">
        <v>4286.4</v>
      </c>
      <c r="AN69" s="43">
        <v>4312</v>
      </c>
      <c r="AO69" s="43">
        <v>4336.6</v>
      </c>
      <c r="AP69" s="43">
        <v>4359.2</v>
      </c>
      <c r="AQ69" s="43">
        <v>4381.3</v>
      </c>
      <c r="AR69" s="43">
        <v>4405.2</v>
      </c>
      <c r="AS69" s="43">
        <v>4431.5</v>
      </c>
      <c r="AT69" s="43">
        <v>4461.9</v>
      </c>
      <c r="AU69" s="43">
        <v>4491</v>
      </c>
      <c r="AV69" s="43">
        <v>4513.7</v>
      </c>
      <c r="AW69" s="43">
        <v>4538.2</v>
      </c>
      <c r="AX69" s="43">
        <v>4564.9</v>
      </c>
      <c r="AY69" s="43">
        <v>4591.9</v>
      </c>
      <c r="AZ69" s="43">
        <v>4623.3</v>
      </c>
      <c r="BA69" s="43">
        <v>4660.7</v>
      </c>
      <c r="BB69" s="43">
        <v>4709.2</v>
      </c>
      <c r="BC69" s="43">
        <v>4768.2</v>
      </c>
      <c r="BD69" s="43">
        <v>4828.7</v>
      </c>
      <c r="BE69" s="43">
        <v>4889.3</v>
      </c>
      <c r="BF69" s="43">
        <v>4952</v>
      </c>
    </row>
    <row r="70" spans="1:58" ht="19.5" thickBot="1" thickTop="1">
      <c r="A70" s="8">
        <v>5</v>
      </c>
      <c r="C70" s="53" t="str">
        <f>INDEX('[2]sex'!$D$3:$D$176,MATCH(D70,'[2]sex'!$B$3:$B$176,0))</f>
        <v>both_s</v>
      </c>
      <c r="D70" s="47" t="s">
        <v>164</v>
      </c>
      <c r="E70" s="54" t="str">
        <f>INDEX('[3]world'!$D$3:$D$400,MATCH(F70,'[3]world'!$B$3:$B$400,0))</f>
        <v>PL</v>
      </c>
      <c r="F70" s="42" t="s">
        <v>148</v>
      </c>
      <c r="G70" s="43">
        <v>29561.3</v>
      </c>
      <c r="H70" s="43">
        <v>29965.3</v>
      </c>
      <c r="I70" s="43">
        <v>30323.9</v>
      </c>
      <c r="J70" s="43">
        <v>30690.9</v>
      </c>
      <c r="K70" s="43">
        <v>31161.2</v>
      </c>
      <c r="L70" s="43">
        <v>31495.9</v>
      </c>
      <c r="M70" s="43">
        <v>31698</v>
      </c>
      <c r="N70" s="43">
        <v>31943.9</v>
      </c>
      <c r="O70" s="43">
        <v>32304.8</v>
      </c>
      <c r="P70" s="43">
        <v>32555.1</v>
      </c>
      <c r="Q70" s="43">
        <v>32525.8</v>
      </c>
      <c r="R70" s="43">
        <v>32804.8</v>
      </c>
      <c r="S70" s="43">
        <v>33068</v>
      </c>
      <c r="T70" s="43">
        <v>33362.7</v>
      </c>
      <c r="U70" s="43">
        <v>33691</v>
      </c>
      <c r="V70" s="43">
        <v>34022.1</v>
      </c>
      <c r="W70" s="43">
        <v>34362.1</v>
      </c>
      <c r="X70" s="43">
        <v>34697.6</v>
      </c>
      <c r="Y70" s="43">
        <v>35009.9</v>
      </c>
      <c r="Z70" s="43">
        <v>35256.6</v>
      </c>
      <c r="AA70" s="43">
        <v>35578</v>
      </c>
      <c r="AB70" s="43">
        <v>35902</v>
      </c>
      <c r="AC70" s="43">
        <v>36227.4</v>
      </c>
      <c r="AD70" s="43">
        <v>36571.4</v>
      </c>
      <c r="AE70" s="43">
        <v>36913.5</v>
      </c>
      <c r="AF70" s="43">
        <v>37203</v>
      </c>
      <c r="AG70" s="43">
        <v>37455.7</v>
      </c>
      <c r="AH70" s="43">
        <v>37663.8</v>
      </c>
      <c r="AI70" s="43">
        <v>37862.1</v>
      </c>
      <c r="AJ70" s="43">
        <v>37937</v>
      </c>
      <c r="AK70" s="43">
        <v>38110.8</v>
      </c>
      <c r="AL70" s="43">
        <v>38246.2</v>
      </c>
      <c r="AM70" s="43">
        <v>38363.7</v>
      </c>
      <c r="AN70" s="43">
        <v>38461.4</v>
      </c>
      <c r="AO70" s="43">
        <v>38542.7</v>
      </c>
      <c r="AP70" s="43">
        <v>38595</v>
      </c>
      <c r="AQ70" s="43">
        <v>38624.4</v>
      </c>
      <c r="AR70" s="43">
        <v>38649.7</v>
      </c>
      <c r="AS70" s="43">
        <v>38663.5</v>
      </c>
      <c r="AT70" s="43">
        <v>38660.3</v>
      </c>
      <c r="AU70" s="43">
        <v>38453.8</v>
      </c>
      <c r="AV70" s="43">
        <v>38248.1</v>
      </c>
      <c r="AW70" s="43">
        <v>38230.4</v>
      </c>
      <c r="AX70" s="43">
        <v>38204.6</v>
      </c>
      <c r="AY70" s="43">
        <v>38182.2</v>
      </c>
      <c r="AZ70" s="43">
        <v>38165.4</v>
      </c>
      <c r="BA70" s="43">
        <v>38141.3</v>
      </c>
      <c r="BB70" s="43">
        <v>38120.6</v>
      </c>
      <c r="BC70" s="43">
        <v>38125.8</v>
      </c>
      <c r="BD70" s="43">
        <v>38151.6</v>
      </c>
      <c r="BE70" s="43">
        <v>38183.7</v>
      </c>
      <c r="BF70" s="43">
        <v>37725.2</v>
      </c>
    </row>
    <row r="71" spans="1:58" ht="19.5" thickBot="1" thickTop="1">
      <c r="A71" s="8">
        <v>5</v>
      </c>
      <c r="C71" s="53" t="str">
        <f>INDEX('[2]sex'!$D$3:$D$176,MATCH(D71,'[2]sex'!$B$3:$B$176,0))</f>
        <v>both_s</v>
      </c>
      <c r="D71" s="47" t="s">
        <v>164</v>
      </c>
      <c r="E71" s="54" t="str">
        <f>INDEX('[3]world'!$D$3:$D$400,MATCH(F71,'[3]world'!$B$3:$B$400,0))</f>
        <v>PR</v>
      </c>
      <c r="F71" s="42" t="s">
        <v>149</v>
      </c>
      <c r="G71" s="43">
        <v>8857.7</v>
      </c>
      <c r="H71" s="43">
        <v>8929.3</v>
      </c>
      <c r="I71" s="43">
        <v>8994</v>
      </c>
      <c r="J71" s="43">
        <v>9030.4</v>
      </c>
      <c r="K71" s="43">
        <v>9035.4</v>
      </c>
      <c r="L71" s="43">
        <v>8998.6</v>
      </c>
      <c r="M71" s="43">
        <v>8931</v>
      </c>
      <c r="N71" s="43">
        <v>8874.5</v>
      </c>
      <c r="O71" s="43">
        <v>8836.6</v>
      </c>
      <c r="P71" s="43">
        <v>8757.7</v>
      </c>
      <c r="Q71" s="43">
        <v>8680.4</v>
      </c>
      <c r="R71" s="43">
        <v>8643.8</v>
      </c>
      <c r="S71" s="43">
        <v>8630.4</v>
      </c>
      <c r="T71" s="43">
        <v>8633.1</v>
      </c>
      <c r="U71" s="43">
        <v>8754.4</v>
      </c>
      <c r="V71" s="43">
        <v>9093.5</v>
      </c>
      <c r="W71" s="43">
        <v>9355.8</v>
      </c>
      <c r="X71" s="43">
        <v>9455.7</v>
      </c>
      <c r="Y71" s="43">
        <v>9558.3</v>
      </c>
      <c r="Z71" s="43">
        <v>9661.3</v>
      </c>
      <c r="AA71" s="43">
        <v>9766.3</v>
      </c>
      <c r="AB71" s="43">
        <v>9851.4</v>
      </c>
      <c r="AC71" s="43">
        <v>9911.8</v>
      </c>
      <c r="AD71" s="43">
        <v>9957.9</v>
      </c>
      <c r="AE71" s="43">
        <v>9996.2</v>
      </c>
      <c r="AF71" s="43">
        <v>10023.6</v>
      </c>
      <c r="AG71" s="43">
        <v>10032.7</v>
      </c>
      <c r="AH71" s="43">
        <v>10030</v>
      </c>
      <c r="AI71" s="43">
        <v>10019.6</v>
      </c>
      <c r="AJ71" s="43">
        <v>10005</v>
      </c>
      <c r="AK71" s="43">
        <v>9983.2</v>
      </c>
      <c r="AL71" s="43">
        <v>9967.9</v>
      </c>
      <c r="AM71" s="43">
        <v>9970</v>
      </c>
      <c r="AN71" s="43">
        <v>9982.6</v>
      </c>
      <c r="AO71" s="43">
        <v>10004.1</v>
      </c>
      <c r="AP71" s="43">
        <v>10030.4</v>
      </c>
      <c r="AQ71" s="43">
        <v>10057.9</v>
      </c>
      <c r="AR71" s="43">
        <v>10091.1</v>
      </c>
      <c r="AS71" s="43">
        <v>10129.3</v>
      </c>
      <c r="AT71" s="43">
        <v>10171.9</v>
      </c>
      <c r="AU71" s="43">
        <v>10225.8</v>
      </c>
      <c r="AV71" s="43">
        <v>10293</v>
      </c>
      <c r="AW71" s="43">
        <v>10368.4</v>
      </c>
      <c r="AX71" s="43">
        <v>10441.1</v>
      </c>
      <c r="AY71" s="43">
        <v>10502</v>
      </c>
      <c r="AZ71" s="43">
        <v>10549.4</v>
      </c>
      <c r="BA71" s="43">
        <v>10584.3</v>
      </c>
      <c r="BB71" s="43">
        <v>10608.3</v>
      </c>
      <c r="BC71" s="43">
        <v>10622.4</v>
      </c>
      <c r="BD71" s="43">
        <v>10632.5</v>
      </c>
      <c r="BE71" s="43">
        <v>10637.3</v>
      </c>
      <c r="BF71" s="43">
        <v>10685</v>
      </c>
    </row>
    <row r="72" spans="1:58" ht="19.5" thickBot="1" thickTop="1">
      <c r="A72" s="8">
        <v>5</v>
      </c>
      <c r="C72" s="53" t="str">
        <f>INDEX('[2]sex'!$D$3:$D$176,MATCH(D72,'[2]sex'!$B$3:$B$176,0))</f>
        <v>both_s</v>
      </c>
      <c r="D72" s="47" t="s">
        <v>164</v>
      </c>
      <c r="E72" s="54" t="str">
        <f>INDEX('[3]world'!$D$3:$D$400,MATCH(F72,'[3]world'!$B$3:$B$400,0))</f>
        <v>SLO</v>
      </c>
      <c r="F72" s="42" t="s">
        <v>150</v>
      </c>
      <c r="G72" s="43">
        <v>4068.1</v>
      </c>
      <c r="H72" s="43">
        <v>4191.7</v>
      </c>
      <c r="I72" s="43">
        <v>4238.2</v>
      </c>
      <c r="J72" s="43">
        <v>4282</v>
      </c>
      <c r="K72" s="43">
        <v>4327.3</v>
      </c>
      <c r="L72" s="43">
        <v>4371</v>
      </c>
      <c r="M72" s="43">
        <v>4411.7</v>
      </c>
      <c r="N72" s="43">
        <v>4449.4</v>
      </c>
      <c r="O72" s="43">
        <v>4483.9</v>
      </c>
      <c r="P72" s="43">
        <v>4518.6</v>
      </c>
      <c r="Q72" s="43">
        <v>4538.2</v>
      </c>
      <c r="R72" s="43">
        <v>4557.4</v>
      </c>
      <c r="S72" s="43">
        <v>4596.6</v>
      </c>
      <c r="T72" s="43">
        <v>4641.4</v>
      </c>
      <c r="U72" s="43">
        <v>4689.6</v>
      </c>
      <c r="V72" s="43">
        <v>4739.1</v>
      </c>
      <c r="W72" s="43">
        <v>4789.5</v>
      </c>
      <c r="X72" s="43">
        <v>4840.5</v>
      </c>
      <c r="Y72" s="43">
        <v>4890.1</v>
      </c>
      <c r="Z72" s="43">
        <v>4939</v>
      </c>
      <c r="AA72" s="43">
        <v>4979.8</v>
      </c>
      <c r="AB72" s="43">
        <v>5016.1</v>
      </c>
      <c r="AC72" s="43">
        <v>5055.1</v>
      </c>
      <c r="AD72" s="43">
        <v>5092</v>
      </c>
      <c r="AE72" s="43">
        <v>5127.1</v>
      </c>
      <c r="AF72" s="43">
        <v>5161.8</v>
      </c>
      <c r="AG72" s="43">
        <v>5193.8</v>
      </c>
      <c r="AH72" s="43">
        <v>5222.8</v>
      </c>
      <c r="AI72" s="43">
        <v>5250.6</v>
      </c>
      <c r="AJ72" s="43">
        <v>5275.9</v>
      </c>
      <c r="AK72" s="43">
        <v>5299.2</v>
      </c>
      <c r="AL72" s="43">
        <v>5303.3</v>
      </c>
      <c r="AM72" s="43">
        <v>5305</v>
      </c>
      <c r="AN72" s="43">
        <v>5325.3</v>
      </c>
      <c r="AO72" s="43">
        <v>5346.3</v>
      </c>
      <c r="AP72" s="43">
        <v>5362</v>
      </c>
      <c r="AQ72" s="43">
        <v>5373.4</v>
      </c>
      <c r="AR72" s="43">
        <v>5383.3</v>
      </c>
      <c r="AS72" s="43">
        <v>5390.5</v>
      </c>
      <c r="AT72" s="43">
        <v>5396</v>
      </c>
      <c r="AU72" s="43">
        <v>5388.7</v>
      </c>
      <c r="AV72" s="43">
        <v>5378.9</v>
      </c>
      <c r="AW72" s="43">
        <v>5379.1</v>
      </c>
      <c r="AX72" s="43">
        <v>5379.6</v>
      </c>
      <c r="AY72" s="43">
        <v>5382.4</v>
      </c>
      <c r="AZ72" s="43">
        <v>5387</v>
      </c>
      <c r="BA72" s="43">
        <v>5391.4</v>
      </c>
      <c r="BB72" s="43">
        <v>5397.3</v>
      </c>
      <c r="BC72" s="43">
        <v>5406.6</v>
      </c>
      <c r="BD72" s="43">
        <v>5418.6</v>
      </c>
      <c r="BE72" s="43">
        <v>5430.1</v>
      </c>
      <c r="BF72" s="43">
        <v>5404.5</v>
      </c>
    </row>
    <row r="73" spans="1:58" ht="19.5" thickBot="1" thickTop="1">
      <c r="A73" s="8">
        <v>5</v>
      </c>
      <c r="C73" s="53" t="str">
        <f>INDEX('[2]sex'!$D$3:$D$176,MATCH(D73,'[2]sex'!$B$3:$B$176,0))</f>
        <v>both_s</v>
      </c>
      <c r="D73" s="47" t="s">
        <v>164</v>
      </c>
      <c r="E73" s="54" t="str">
        <f>INDEX('[3]world'!$D$3:$D$400,MATCH(F73,'[3]world'!$B$3:$B$400,0))</f>
        <v>SLN</v>
      </c>
      <c r="F73" s="42" t="s">
        <v>151</v>
      </c>
      <c r="G73" s="43">
        <v>1580</v>
      </c>
      <c r="H73" s="43">
        <v>1590.1</v>
      </c>
      <c r="I73" s="43">
        <v>1600.7</v>
      </c>
      <c r="J73" s="43">
        <v>1611.3</v>
      </c>
      <c r="K73" s="43">
        <v>1621.3</v>
      </c>
      <c r="L73" s="43">
        <v>1630.3</v>
      </c>
      <c r="M73" s="43">
        <v>1638.2</v>
      </c>
      <c r="N73" s="43">
        <v>1645.2</v>
      </c>
      <c r="O73" s="43">
        <v>1652.2</v>
      </c>
      <c r="P73" s="43">
        <v>1660.1</v>
      </c>
      <c r="Q73" s="43">
        <v>1669.7</v>
      </c>
      <c r="R73" s="43">
        <v>1681.2</v>
      </c>
      <c r="S73" s="43">
        <v>1694.4</v>
      </c>
      <c r="T73" s="43">
        <v>1709.1</v>
      </c>
      <c r="U73" s="43">
        <v>1725</v>
      </c>
      <c r="V73" s="43">
        <v>1742</v>
      </c>
      <c r="W73" s="43">
        <v>1760.1</v>
      </c>
      <c r="X73" s="43">
        <v>1779.2</v>
      </c>
      <c r="Y73" s="43">
        <v>1798.2</v>
      </c>
      <c r="Z73" s="43">
        <v>1816.1</v>
      </c>
      <c r="AA73" s="43">
        <v>1831.9</v>
      </c>
      <c r="AB73" s="43">
        <v>1845.2</v>
      </c>
      <c r="AC73" s="43">
        <v>1910.3</v>
      </c>
      <c r="AD73" s="43">
        <v>1922.3</v>
      </c>
      <c r="AE73" s="43">
        <v>1932.2</v>
      </c>
      <c r="AF73" s="43">
        <v>1941.6</v>
      </c>
      <c r="AG73" s="43">
        <v>1966</v>
      </c>
      <c r="AH73" s="43">
        <v>1989.8</v>
      </c>
      <c r="AI73" s="43">
        <v>1995.2</v>
      </c>
      <c r="AJ73" s="43">
        <v>1996.3</v>
      </c>
      <c r="AK73" s="43">
        <v>1998.2</v>
      </c>
      <c r="AL73" s="43">
        <v>1999.4</v>
      </c>
      <c r="AM73" s="43">
        <v>1996.5</v>
      </c>
      <c r="AN73" s="43">
        <v>1991.7</v>
      </c>
      <c r="AO73" s="43">
        <v>1989.4</v>
      </c>
      <c r="AP73" s="43">
        <v>1989.9</v>
      </c>
      <c r="AQ73" s="43">
        <v>1988.6</v>
      </c>
      <c r="AR73" s="43">
        <v>1986</v>
      </c>
      <c r="AS73" s="43">
        <v>1981.6</v>
      </c>
      <c r="AT73" s="43">
        <v>1983</v>
      </c>
      <c r="AU73" s="43">
        <v>1988.9</v>
      </c>
      <c r="AV73" s="43">
        <v>1992.1</v>
      </c>
      <c r="AW73" s="43">
        <v>1994.5</v>
      </c>
      <c r="AX73" s="43">
        <v>1995.7</v>
      </c>
      <c r="AY73" s="43">
        <v>1997</v>
      </c>
      <c r="AZ73" s="43">
        <v>2000.5</v>
      </c>
      <c r="BA73" s="43">
        <v>2006.9</v>
      </c>
      <c r="BB73" s="43">
        <v>2010.3</v>
      </c>
      <c r="BC73" s="43">
        <v>2021.3</v>
      </c>
      <c r="BD73" s="43">
        <v>2039.7</v>
      </c>
      <c r="BE73" s="43">
        <v>2048.6</v>
      </c>
      <c r="BF73" s="43">
        <v>2035.2</v>
      </c>
    </row>
    <row r="74" spans="1:58" ht="19.5" thickBot="1" thickTop="1">
      <c r="A74" s="8">
        <v>5</v>
      </c>
      <c r="C74" s="53" t="str">
        <f>INDEX('[2]sex'!$D$3:$D$176,MATCH(D74,'[2]sex'!$B$3:$B$176,0))</f>
        <v>both_s</v>
      </c>
      <c r="D74" s="47" t="s">
        <v>164</v>
      </c>
      <c r="E74" s="54" t="str">
        <f>INDEX('[3]world'!$D$3:$D$400,MATCH(F74,'[3]world'!$B$3:$B$400,0))</f>
        <v>SP</v>
      </c>
      <c r="F74" s="42" t="s">
        <v>152</v>
      </c>
      <c r="G74" s="43">
        <v>30455.2</v>
      </c>
      <c r="H74" s="43">
        <v>30767.4</v>
      </c>
      <c r="I74" s="43">
        <v>31023.3</v>
      </c>
      <c r="J74" s="43">
        <v>31296.6</v>
      </c>
      <c r="K74" s="43">
        <v>31609.2</v>
      </c>
      <c r="L74" s="43">
        <v>31954.3</v>
      </c>
      <c r="M74" s="43">
        <v>32283.2</v>
      </c>
      <c r="N74" s="43">
        <v>32682.9</v>
      </c>
      <c r="O74" s="43">
        <v>33113.1</v>
      </c>
      <c r="P74" s="43">
        <v>33441</v>
      </c>
      <c r="Q74" s="43">
        <v>33814.5</v>
      </c>
      <c r="R74" s="43">
        <v>34191.7</v>
      </c>
      <c r="S74" s="43">
        <v>34502.7</v>
      </c>
      <c r="T74" s="43">
        <v>34817.1</v>
      </c>
      <c r="U74" s="43">
        <v>35154.3</v>
      </c>
      <c r="V74" s="43">
        <v>35530.7</v>
      </c>
      <c r="W74" s="43">
        <v>35939.4</v>
      </c>
      <c r="X74" s="43">
        <v>36370.1</v>
      </c>
      <c r="Y74" s="43">
        <v>36872.5</v>
      </c>
      <c r="Z74" s="43">
        <v>37201.1</v>
      </c>
      <c r="AA74" s="43">
        <v>37439</v>
      </c>
      <c r="AB74" s="43">
        <v>37740.6</v>
      </c>
      <c r="AC74" s="43">
        <v>37942.8</v>
      </c>
      <c r="AD74" s="43">
        <v>38122.4</v>
      </c>
      <c r="AE74" s="43">
        <v>38278.6</v>
      </c>
      <c r="AF74" s="43">
        <v>38418.8</v>
      </c>
      <c r="AG74" s="43">
        <v>38535.6</v>
      </c>
      <c r="AH74" s="43">
        <v>38630.8</v>
      </c>
      <c r="AI74" s="43">
        <v>38715.8</v>
      </c>
      <c r="AJ74" s="43">
        <v>38791.5</v>
      </c>
      <c r="AK74" s="43">
        <v>38850.4</v>
      </c>
      <c r="AL74" s="43">
        <v>38939</v>
      </c>
      <c r="AM74" s="43">
        <v>39067.7</v>
      </c>
      <c r="AN74" s="43">
        <v>39189.4</v>
      </c>
      <c r="AO74" s="43">
        <v>39295</v>
      </c>
      <c r="AP74" s="43">
        <v>39387</v>
      </c>
      <c r="AQ74" s="43">
        <v>39478.2</v>
      </c>
      <c r="AR74" s="43">
        <v>39582.4</v>
      </c>
      <c r="AS74" s="43">
        <v>39721.1</v>
      </c>
      <c r="AT74" s="43">
        <v>39926.3</v>
      </c>
      <c r="AU74" s="43">
        <v>40263.2</v>
      </c>
      <c r="AV74" s="43">
        <v>40720.5</v>
      </c>
      <c r="AW74" s="43">
        <v>41314</v>
      </c>
      <c r="AX74" s="43">
        <v>42004.5</v>
      </c>
      <c r="AY74" s="43">
        <v>42691.7</v>
      </c>
      <c r="AZ74" s="43">
        <v>43398.1</v>
      </c>
      <c r="BA74" s="43">
        <v>44116.4</v>
      </c>
      <c r="BB74" s="43">
        <v>44878.9</v>
      </c>
      <c r="BC74" s="43">
        <v>45555.7</v>
      </c>
      <c r="BD74" s="43">
        <v>45908.6</v>
      </c>
      <c r="BE74" s="43">
        <v>46071</v>
      </c>
      <c r="BF74" s="43">
        <v>44835.5</v>
      </c>
    </row>
    <row r="75" spans="1:58" ht="19.5" thickBot="1" thickTop="1">
      <c r="A75" s="8">
        <v>5</v>
      </c>
      <c r="C75" s="53" t="str">
        <f>INDEX('[2]sex'!$D$3:$D$176,MATCH(D75,'[2]sex'!$B$3:$B$176,0))</f>
        <v>both_s</v>
      </c>
      <c r="D75" s="47" t="s">
        <v>164</v>
      </c>
      <c r="E75" s="54" t="str">
        <f>INDEX('[3]world'!$D$3:$D$400,MATCH(F75,'[3]world'!$B$3:$B$400,0))</f>
        <v>SWE</v>
      </c>
      <c r="F75" s="42" t="s">
        <v>153</v>
      </c>
      <c r="G75" s="43">
        <v>7484.7</v>
      </c>
      <c r="H75" s="43">
        <v>7520</v>
      </c>
      <c r="I75" s="43">
        <v>7561.6</v>
      </c>
      <c r="J75" s="43">
        <v>7604.3</v>
      </c>
      <c r="K75" s="43">
        <v>7661.3</v>
      </c>
      <c r="L75" s="43">
        <v>7733.8</v>
      </c>
      <c r="M75" s="43">
        <v>7807.8</v>
      </c>
      <c r="N75" s="43">
        <v>7867.9</v>
      </c>
      <c r="O75" s="43">
        <v>7912.3</v>
      </c>
      <c r="P75" s="43">
        <v>7968.1</v>
      </c>
      <c r="Q75" s="43">
        <v>8042.8</v>
      </c>
      <c r="R75" s="43">
        <v>8098.3</v>
      </c>
      <c r="S75" s="43">
        <v>8122.3</v>
      </c>
      <c r="T75" s="43">
        <v>8136.3</v>
      </c>
      <c r="U75" s="43">
        <v>8159.9</v>
      </c>
      <c r="V75" s="43">
        <v>8192.4</v>
      </c>
      <c r="W75" s="43">
        <v>8222.3</v>
      </c>
      <c r="X75" s="43">
        <v>8251.5</v>
      </c>
      <c r="Y75" s="43">
        <v>8275.6</v>
      </c>
      <c r="Z75" s="43">
        <v>8293.7</v>
      </c>
      <c r="AA75" s="43">
        <v>8310.5</v>
      </c>
      <c r="AB75" s="43">
        <v>8320.5</v>
      </c>
      <c r="AC75" s="43">
        <v>8325.3</v>
      </c>
      <c r="AD75" s="43">
        <v>8329</v>
      </c>
      <c r="AE75" s="43">
        <v>8336.6</v>
      </c>
      <c r="AF75" s="43">
        <v>8350.4</v>
      </c>
      <c r="AG75" s="43">
        <v>8369.8</v>
      </c>
      <c r="AH75" s="43">
        <v>8397.8</v>
      </c>
      <c r="AI75" s="43">
        <v>8436.5</v>
      </c>
      <c r="AJ75" s="43">
        <v>8493</v>
      </c>
      <c r="AK75" s="43">
        <v>8558.8</v>
      </c>
      <c r="AL75" s="43">
        <v>8617.4</v>
      </c>
      <c r="AM75" s="43">
        <v>8668.1</v>
      </c>
      <c r="AN75" s="43">
        <v>8718.6</v>
      </c>
      <c r="AO75" s="43">
        <v>8780.7</v>
      </c>
      <c r="AP75" s="43">
        <v>8826.9</v>
      </c>
      <c r="AQ75" s="43">
        <v>8841</v>
      </c>
      <c r="AR75" s="43">
        <v>8846.1</v>
      </c>
      <c r="AS75" s="43">
        <v>8851</v>
      </c>
      <c r="AT75" s="43">
        <v>8857.9</v>
      </c>
      <c r="AU75" s="43">
        <v>8872.1</v>
      </c>
      <c r="AV75" s="43">
        <v>8896</v>
      </c>
      <c r="AW75" s="43">
        <v>8925</v>
      </c>
      <c r="AX75" s="43">
        <v>8958.2</v>
      </c>
      <c r="AY75" s="43">
        <v>8993.5</v>
      </c>
      <c r="AZ75" s="43">
        <v>9029.6</v>
      </c>
      <c r="BA75" s="43">
        <v>9080.5</v>
      </c>
      <c r="BB75" s="43">
        <v>9148.1</v>
      </c>
      <c r="BC75" s="43">
        <v>9219.6</v>
      </c>
      <c r="BD75" s="43">
        <v>9298.5</v>
      </c>
      <c r="BE75" s="43">
        <v>9378.1</v>
      </c>
      <c r="BF75" s="43">
        <v>9447.3</v>
      </c>
    </row>
    <row r="76" spans="1:58" ht="19.5" thickBot="1" thickTop="1">
      <c r="A76" s="8">
        <v>5</v>
      </c>
      <c r="C76" s="53" t="str">
        <f>INDEX('[2]sex'!$D$3:$D$176,MATCH(D76,'[2]sex'!$B$3:$B$176,0))</f>
        <v>both_s</v>
      </c>
      <c r="D76" s="47" t="s">
        <v>164</v>
      </c>
      <c r="E76" s="54" t="str">
        <f>INDEX('[3]world'!$D$3:$D$400,MATCH(F76,'[3]world'!$B$3:$B$400,0))</f>
        <v>SWI</v>
      </c>
      <c r="F76" s="42" t="s">
        <v>154</v>
      </c>
      <c r="G76" s="43">
        <v>5327.8</v>
      </c>
      <c r="H76" s="43">
        <v>5434.3</v>
      </c>
      <c r="I76" s="43">
        <v>5573.8</v>
      </c>
      <c r="J76" s="43">
        <v>5694.2</v>
      </c>
      <c r="K76" s="43">
        <v>5789.2</v>
      </c>
      <c r="L76" s="43">
        <v>5856.5</v>
      </c>
      <c r="M76" s="43">
        <v>5918</v>
      </c>
      <c r="N76" s="43">
        <v>5991.8</v>
      </c>
      <c r="O76" s="43">
        <v>6067.7</v>
      </c>
      <c r="P76" s="43">
        <v>6136.4</v>
      </c>
      <c r="Q76" s="43">
        <v>6180.9</v>
      </c>
      <c r="R76" s="43">
        <v>6213.4</v>
      </c>
      <c r="S76" s="43">
        <v>6261</v>
      </c>
      <c r="T76" s="43">
        <v>6307.3</v>
      </c>
      <c r="U76" s="43">
        <v>6341.4</v>
      </c>
      <c r="V76" s="43">
        <v>6338.6</v>
      </c>
      <c r="W76" s="43">
        <v>6302.5</v>
      </c>
      <c r="X76" s="43">
        <v>6281.2</v>
      </c>
      <c r="Y76" s="43">
        <v>6281.7</v>
      </c>
      <c r="Z76" s="43">
        <v>6294.4</v>
      </c>
      <c r="AA76" s="43">
        <v>6319.4</v>
      </c>
      <c r="AB76" s="43">
        <v>6354.1</v>
      </c>
      <c r="AC76" s="43">
        <v>6391.3</v>
      </c>
      <c r="AD76" s="43">
        <v>6418.8</v>
      </c>
      <c r="AE76" s="43">
        <v>6441.9</v>
      </c>
      <c r="AF76" s="43">
        <v>6470.4</v>
      </c>
      <c r="AG76" s="43">
        <v>6504.1</v>
      </c>
      <c r="AH76" s="43">
        <v>6545.1</v>
      </c>
      <c r="AI76" s="43">
        <v>6593.4</v>
      </c>
      <c r="AJ76" s="43">
        <v>6646.9</v>
      </c>
      <c r="AK76" s="43">
        <v>6712.3</v>
      </c>
      <c r="AL76" s="43">
        <v>6800</v>
      </c>
      <c r="AM76" s="43">
        <v>6875.4</v>
      </c>
      <c r="AN76" s="43">
        <v>6938.3</v>
      </c>
      <c r="AO76" s="43">
        <v>6993.8</v>
      </c>
      <c r="AP76" s="43">
        <v>7040.7</v>
      </c>
      <c r="AQ76" s="43">
        <v>7071.9</v>
      </c>
      <c r="AR76" s="43">
        <v>7088.9</v>
      </c>
      <c r="AS76" s="43">
        <v>7110</v>
      </c>
      <c r="AT76" s="43">
        <v>7144</v>
      </c>
      <c r="AU76" s="43">
        <v>7184.3</v>
      </c>
      <c r="AV76" s="43">
        <v>7226.6</v>
      </c>
      <c r="AW76" s="43">
        <v>7284.8</v>
      </c>
      <c r="AX76" s="43">
        <v>7339</v>
      </c>
      <c r="AY76" s="43">
        <v>7389.6</v>
      </c>
      <c r="AZ76" s="43">
        <v>7437.1</v>
      </c>
      <c r="BA76" s="43">
        <v>7483.9</v>
      </c>
      <c r="BB76" s="43">
        <v>7551.1</v>
      </c>
      <c r="BC76" s="43">
        <v>7647.7</v>
      </c>
      <c r="BD76" s="43">
        <v>7743.8</v>
      </c>
      <c r="BE76" s="43">
        <v>7822.3</v>
      </c>
      <c r="BF76" s="43">
        <v>7889.3</v>
      </c>
    </row>
    <row r="77" spans="1:58" ht="19.5" thickBot="1" thickTop="1">
      <c r="A77" s="8">
        <v>5</v>
      </c>
      <c r="C77" s="53" t="str">
        <f>INDEX('[2]sex'!$D$3:$D$176,MATCH(D77,'[2]sex'!$B$3:$B$176,0))</f>
        <v>both_s</v>
      </c>
      <c r="D77" s="47" t="s">
        <v>164</v>
      </c>
      <c r="E77" s="54" t="str">
        <f>INDEX('[3]world'!$D$3:$D$400,MATCH(F77,'[3]world'!$B$3:$B$400,0))</f>
        <v>Turc</v>
      </c>
      <c r="F77" s="42" t="s">
        <v>171</v>
      </c>
      <c r="G77" s="43">
        <v>27437.5</v>
      </c>
      <c r="H77" s="43">
        <v>28095.1</v>
      </c>
      <c r="I77" s="43">
        <v>28798.9</v>
      </c>
      <c r="J77" s="43">
        <v>29551.1</v>
      </c>
      <c r="K77" s="43">
        <v>30354.3</v>
      </c>
      <c r="L77" s="43">
        <v>31134.2</v>
      </c>
      <c r="M77" s="43">
        <v>31886.5</v>
      </c>
      <c r="N77" s="43">
        <v>32683.7</v>
      </c>
      <c r="O77" s="43">
        <v>33527.8</v>
      </c>
      <c r="P77" s="43">
        <v>34421.2</v>
      </c>
      <c r="Q77" s="43">
        <v>35293.8</v>
      </c>
      <c r="R77" s="43">
        <v>36144.6</v>
      </c>
      <c r="S77" s="43">
        <v>37045.5</v>
      </c>
      <c r="T77" s="43">
        <v>37999.5</v>
      </c>
      <c r="U77" s="43">
        <v>39009.7</v>
      </c>
      <c r="V77" s="43">
        <v>39905.4</v>
      </c>
      <c r="W77" s="43">
        <v>40692</v>
      </c>
      <c r="X77" s="43">
        <v>41549.3</v>
      </c>
      <c r="Y77" s="43">
        <v>42481.7</v>
      </c>
      <c r="Z77" s="43">
        <v>43494.2</v>
      </c>
      <c r="AA77" s="43">
        <v>44522.3</v>
      </c>
      <c r="AB77" s="43">
        <v>45554.5</v>
      </c>
      <c r="AC77" s="43">
        <v>46648</v>
      </c>
      <c r="AD77" s="43">
        <v>47806.1</v>
      </c>
      <c r="AE77" s="43">
        <v>49032.3</v>
      </c>
      <c r="AF77" s="43">
        <v>50179.3</v>
      </c>
      <c r="AG77" s="43">
        <v>51243.4</v>
      </c>
      <c r="AH77" s="43">
        <v>52372.4</v>
      </c>
      <c r="AI77" s="43">
        <v>53570.1</v>
      </c>
      <c r="AJ77" s="43">
        <v>54840.7</v>
      </c>
      <c r="AK77" s="43">
        <v>56104.4</v>
      </c>
      <c r="AL77" s="43">
        <v>57274.6</v>
      </c>
      <c r="AM77" s="43">
        <v>58396.8</v>
      </c>
      <c r="AN77" s="43">
        <v>59518.8</v>
      </c>
      <c r="AO77" s="43">
        <v>60641.3</v>
      </c>
      <c r="AP77" s="43">
        <v>61770.6</v>
      </c>
      <c r="AQ77" s="43">
        <v>62911.1</v>
      </c>
      <c r="AR77" s="43">
        <v>64063.2</v>
      </c>
      <c r="AS77" s="43">
        <v>65214.1</v>
      </c>
      <c r="AT77" s="43">
        <v>66338</v>
      </c>
      <c r="AU77" s="43">
        <v>67392.5</v>
      </c>
      <c r="AV77" s="43">
        <v>68366.8</v>
      </c>
      <c r="AW77" s="43">
        <v>69304</v>
      </c>
      <c r="AX77" s="43">
        <v>70231</v>
      </c>
      <c r="AY77" s="43">
        <v>71151</v>
      </c>
      <c r="AZ77" s="43">
        <v>72065</v>
      </c>
      <c r="BA77" s="43">
        <v>71104.6</v>
      </c>
      <c r="BB77" s="43">
        <v>70137.8</v>
      </c>
      <c r="BC77" s="43">
        <v>71051.7</v>
      </c>
      <c r="BD77" s="43">
        <v>72039.2</v>
      </c>
      <c r="BE77" s="43">
        <v>73142.1</v>
      </c>
      <c r="BF77" s="43">
        <v>73723</v>
      </c>
    </row>
    <row r="78" spans="1:58" ht="19.5" thickBot="1" thickTop="1">
      <c r="A78" s="8">
        <v>5</v>
      </c>
      <c r="C78" s="53" t="str">
        <f>INDEX('[2]sex'!$D$3:$D$176,MATCH(D78,'[2]sex'!$B$3:$B$176,0))</f>
        <v>both_s</v>
      </c>
      <c r="D78" s="47" t="s">
        <v>164</v>
      </c>
      <c r="E78" s="54" t="str">
        <f>INDEX('[3]world'!$D$3:$D$400,MATCH(F78,'[3]world'!$B$3:$B$400,0))</f>
        <v>UK</v>
      </c>
      <c r="F78" s="42" t="s">
        <v>155</v>
      </c>
      <c r="G78" s="43">
        <v>52350</v>
      </c>
      <c r="H78" s="43">
        <v>52900</v>
      </c>
      <c r="I78" s="43">
        <v>53400</v>
      </c>
      <c r="J78" s="43">
        <v>53750</v>
      </c>
      <c r="K78" s="43">
        <v>54050</v>
      </c>
      <c r="L78" s="43">
        <v>54348.1</v>
      </c>
      <c r="M78" s="43">
        <v>54648.5</v>
      </c>
      <c r="N78" s="43">
        <v>54943.6</v>
      </c>
      <c r="O78" s="43">
        <v>55211.7</v>
      </c>
      <c r="P78" s="43">
        <v>55441.8</v>
      </c>
      <c r="Q78" s="43">
        <v>55663.3</v>
      </c>
      <c r="R78" s="43">
        <v>55896.2</v>
      </c>
      <c r="S78" s="43">
        <v>56086.1</v>
      </c>
      <c r="T78" s="43">
        <v>56194.5</v>
      </c>
      <c r="U78" s="43">
        <v>56230</v>
      </c>
      <c r="V78" s="43">
        <v>56225.8</v>
      </c>
      <c r="W78" s="43">
        <v>56212</v>
      </c>
      <c r="X78" s="43">
        <v>56193.5</v>
      </c>
      <c r="Y78" s="43">
        <v>56196.5</v>
      </c>
      <c r="Z78" s="43">
        <v>56246.9</v>
      </c>
      <c r="AA78" s="43">
        <v>56314.2</v>
      </c>
      <c r="AB78" s="43">
        <v>56333.8</v>
      </c>
      <c r="AC78" s="43">
        <v>56313.6</v>
      </c>
      <c r="AD78" s="43">
        <v>56332.8</v>
      </c>
      <c r="AE78" s="43">
        <v>56422.1</v>
      </c>
      <c r="AF78" s="43">
        <v>56550.3</v>
      </c>
      <c r="AG78" s="43">
        <v>56681.4</v>
      </c>
      <c r="AH78" s="43">
        <v>56802.1</v>
      </c>
      <c r="AI78" s="43">
        <v>56928.3</v>
      </c>
      <c r="AJ78" s="43">
        <v>57076.7</v>
      </c>
      <c r="AK78" s="43">
        <v>57247.6</v>
      </c>
      <c r="AL78" s="43">
        <v>57424.9</v>
      </c>
      <c r="AM78" s="43">
        <v>57580.4</v>
      </c>
      <c r="AN78" s="43">
        <v>57718.6</v>
      </c>
      <c r="AO78" s="43">
        <v>57865.7</v>
      </c>
      <c r="AP78" s="43">
        <v>58019</v>
      </c>
      <c r="AQ78" s="43">
        <v>58166.9</v>
      </c>
      <c r="AR78" s="43">
        <v>58316.9</v>
      </c>
      <c r="AS78" s="43">
        <v>58487.1</v>
      </c>
      <c r="AT78" s="43">
        <v>58682.5</v>
      </c>
      <c r="AU78" s="43">
        <v>58892.5</v>
      </c>
      <c r="AV78" s="43">
        <v>59108</v>
      </c>
      <c r="AW78" s="43">
        <v>59325.8</v>
      </c>
      <c r="AX78" s="43">
        <v>59566.3</v>
      </c>
      <c r="AY78" s="43">
        <v>59867.9</v>
      </c>
      <c r="AZ78" s="43">
        <v>60224.3</v>
      </c>
      <c r="BA78" s="43">
        <v>60595.6</v>
      </c>
      <c r="BB78" s="43">
        <v>60986.6</v>
      </c>
      <c r="BC78" s="43">
        <v>61393.5</v>
      </c>
      <c r="BD78" s="43">
        <v>61811</v>
      </c>
      <c r="BE78" s="43">
        <v>62231.3</v>
      </c>
      <c r="BF78" s="43">
        <v>61760</v>
      </c>
    </row>
    <row r="79" spans="1:58" s="23" customFormat="1" ht="19.5" thickBot="1" thickTop="1">
      <c r="A79" s="22">
        <v>5</v>
      </c>
      <c r="C79" s="53" t="str">
        <f>INDEX('[2]sex'!$D$3:$D$176,MATCH(D79,'[2]sex'!$B$3:$B$176,0))</f>
        <v>both_s</v>
      </c>
      <c r="D79" s="47" t="s">
        <v>164</v>
      </c>
      <c r="E79" s="54" t="str">
        <f>INDEX('[3]world'!$D$3:$D$400,MATCH(F79,'[3]world'!$B$3:$B$400,0))</f>
        <v>USA</v>
      </c>
      <c r="F79" s="42" t="s">
        <v>156</v>
      </c>
      <c r="G79" s="43">
        <v>180671.2</v>
      </c>
      <c r="H79" s="43">
        <v>183691.5</v>
      </c>
      <c r="I79" s="43">
        <v>186537.7</v>
      </c>
      <c r="J79" s="43">
        <v>189241.8</v>
      </c>
      <c r="K79" s="43">
        <v>191888.8</v>
      </c>
      <c r="L79" s="43">
        <v>194303</v>
      </c>
      <c r="M79" s="43">
        <v>196560.3</v>
      </c>
      <c r="N79" s="43">
        <v>198712.1</v>
      </c>
      <c r="O79" s="43">
        <v>200706</v>
      </c>
      <c r="P79" s="43">
        <v>202677</v>
      </c>
      <c r="Q79" s="43">
        <v>205052.2</v>
      </c>
      <c r="R79" s="43">
        <v>207660.7</v>
      </c>
      <c r="S79" s="43">
        <v>209896</v>
      </c>
      <c r="T79" s="43">
        <v>211908.8</v>
      </c>
      <c r="U79" s="43">
        <v>213853.9</v>
      </c>
      <c r="V79" s="43">
        <v>215973.2</v>
      </c>
      <c r="W79" s="43">
        <v>218035.2</v>
      </c>
      <c r="X79" s="43">
        <v>220239.4</v>
      </c>
      <c r="Y79" s="43">
        <v>222584.5</v>
      </c>
      <c r="Z79" s="43">
        <v>225055.5</v>
      </c>
      <c r="AA79" s="43">
        <v>227224.7</v>
      </c>
      <c r="AB79" s="43">
        <v>229465.7</v>
      </c>
      <c r="AC79" s="43">
        <v>231664.5</v>
      </c>
      <c r="AD79" s="43">
        <v>233792</v>
      </c>
      <c r="AE79" s="43">
        <v>235824.9</v>
      </c>
      <c r="AF79" s="43">
        <v>237923.8</v>
      </c>
      <c r="AG79" s="43">
        <v>240132.9</v>
      </c>
      <c r="AH79" s="43">
        <v>242288.9</v>
      </c>
      <c r="AI79" s="43">
        <v>244499</v>
      </c>
      <c r="AJ79" s="43">
        <v>246819.2</v>
      </c>
      <c r="AK79" s="43">
        <v>249622.8</v>
      </c>
      <c r="AL79" s="43">
        <v>252980.9</v>
      </c>
      <c r="AM79" s="43">
        <v>256514.2</v>
      </c>
      <c r="AN79" s="43">
        <v>259918.6</v>
      </c>
      <c r="AO79" s="43">
        <v>263125.8</v>
      </c>
      <c r="AP79" s="43">
        <v>266278.4</v>
      </c>
      <c r="AQ79" s="43">
        <v>269394.3</v>
      </c>
      <c r="AR79" s="43">
        <v>272646.9</v>
      </c>
      <c r="AS79" s="43">
        <v>275854.1</v>
      </c>
      <c r="AT79" s="43">
        <v>279040.2</v>
      </c>
      <c r="AU79" s="43">
        <v>282165.8</v>
      </c>
      <c r="AV79" s="43">
        <v>285049.7</v>
      </c>
      <c r="AW79" s="43">
        <v>287745.6</v>
      </c>
      <c r="AX79" s="43">
        <v>290242</v>
      </c>
      <c r="AY79" s="43">
        <v>292936.1</v>
      </c>
      <c r="AZ79" s="43">
        <v>295618.5</v>
      </c>
      <c r="BA79" s="43">
        <v>298431.8</v>
      </c>
      <c r="BB79" s="43">
        <v>301393.6</v>
      </c>
      <c r="BC79" s="43">
        <v>304177.4</v>
      </c>
      <c r="BD79" s="43">
        <v>306656.3</v>
      </c>
      <c r="BE79" s="43">
        <v>309050.8</v>
      </c>
      <c r="BF79" s="43">
        <v>313232</v>
      </c>
    </row>
    <row r="80" spans="1:58" ht="19.5" thickBot="1" thickTop="1">
      <c r="A80" s="48">
        <v>5</v>
      </c>
      <c r="B80" s="49"/>
      <c r="C80" s="53" t="str">
        <f>INDEX('[2]sex'!$D$3:$D$176,MATCH(D80,'[2]sex'!$B$3:$B$176,0))</f>
        <v>males</v>
      </c>
      <c r="D80" s="47" t="s">
        <v>165</v>
      </c>
      <c r="E80" s="54" t="str">
        <f>INDEX('[3]world'!$D$3:$D$400,MATCH(F80,'[3]world'!$B$3:$B$400,0))</f>
        <v>AUS</v>
      </c>
      <c r="F80" s="42" t="s">
        <v>125</v>
      </c>
      <c r="G80" s="43">
        <v>5192.3</v>
      </c>
      <c r="H80" s="43">
        <v>5312.3</v>
      </c>
      <c r="I80" s="43">
        <v>5399.2</v>
      </c>
      <c r="J80" s="43">
        <v>5499.9</v>
      </c>
      <c r="K80" s="43">
        <v>5605.2</v>
      </c>
      <c r="L80" s="43">
        <v>5714.5</v>
      </c>
      <c r="M80" s="43">
        <v>5841.6</v>
      </c>
      <c r="N80" s="43">
        <v>5939.3</v>
      </c>
      <c r="O80" s="43">
        <v>6043.2</v>
      </c>
      <c r="P80" s="43">
        <v>6170.2</v>
      </c>
      <c r="Q80" s="43">
        <v>6292</v>
      </c>
      <c r="R80" s="43">
        <v>6567.9</v>
      </c>
      <c r="S80" s="43">
        <v>6685.2</v>
      </c>
      <c r="T80" s="43">
        <v>6782.8</v>
      </c>
      <c r="U80" s="43">
        <v>6889.7</v>
      </c>
      <c r="V80" s="43">
        <v>6969.2</v>
      </c>
      <c r="W80" s="43">
        <v>7032</v>
      </c>
      <c r="X80" s="43">
        <v>7104.7</v>
      </c>
      <c r="Y80" s="43">
        <v>7181.3</v>
      </c>
      <c r="Z80" s="43">
        <v>7253.8</v>
      </c>
      <c r="AA80" s="43">
        <v>7338.1</v>
      </c>
      <c r="AB80" s="43">
        <v>7448.3</v>
      </c>
      <c r="AC80" s="43">
        <v>7580.9</v>
      </c>
      <c r="AD80" s="43">
        <v>7686.3</v>
      </c>
      <c r="AE80" s="43">
        <v>7778.2</v>
      </c>
      <c r="AF80" s="43">
        <v>7882.7</v>
      </c>
      <c r="AG80" s="43">
        <v>8000.2</v>
      </c>
      <c r="AH80" s="43">
        <v>8118.3</v>
      </c>
      <c r="AI80" s="43">
        <v>8248.9</v>
      </c>
      <c r="AJ80" s="43">
        <v>8387.6</v>
      </c>
      <c r="AK80" s="43">
        <v>8511.3</v>
      </c>
      <c r="AL80" s="43">
        <v>8615.4</v>
      </c>
      <c r="AM80" s="43">
        <v>8716.1</v>
      </c>
      <c r="AN80" s="43">
        <v>8797.9</v>
      </c>
      <c r="AO80" s="43">
        <v>8888.1</v>
      </c>
      <c r="AP80" s="43">
        <v>8993.6</v>
      </c>
      <c r="AQ80" s="43">
        <v>9108.1</v>
      </c>
      <c r="AR80" s="43">
        <v>9203.2</v>
      </c>
      <c r="AS80" s="43">
        <v>9294.7</v>
      </c>
      <c r="AT80" s="43">
        <v>9396.5</v>
      </c>
      <c r="AU80" s="43">
        <v>9505.3</v>
      </c>
      <c r="AV80" s="43">
        <v>9630.7</v>
      </c>
      <c r="AW80" s="43">
        <v>9753.1</v>
      </c>
      <c r="AX80" s="43">
        <v>9874.4</v>
      </c>
      <c r="AY80" s="43">
        <v>9992.7</v>
      </c>
      <c r="AZ80" s="43">
        <v>10128.1</v>
      </c>
      <c r="BA80" s="43">
        <v>10282.4</v>
      </c>
      <c r="BB80" s="43">
        <v>10444.6</v>
      </c>
      <c r="BC80" s="43">
        <v>10696.1</v>
      </c>
      <c r="BD80" s="43">
        <v>10931.7</v>
      </c>
      <c r="BE80" s="43">
        <v>11062.2</v>
      </c>
      <c r="BF80" s="43">
        <v>11216.8</v>
      </c>
    </row>
    <row r="81" spans="1:58" ht="19.5" thickBot="1" thickTop="1">
      <c r="A81" s="48">
        <v>5</v>
      </c>
      <c r="B81" s="49"/>
      <c r="C81" s="53" t="str">
        <f>INDEX('[2]sex'!$D$3:$D$176,MATCH(D81,'[2]sex'!$B$3:$B$176,0))</f>
        <v>males</v>
      </c>
      <c r="D81" s="47" t="s">
        <v>165</v>
      </c>
      <c r="E81" s="54" t="str">
        <f>INDEX('[3]world'!$D$3:$D$400,MATCH(F81,'[3]world'!$B$3:$B$400,0))</f>
        <v>AUT</v>
      </c>
      <c r="F81" s="42" t="s">
        <v>126</v>
      </c>
      <c r="G81" s="43">
        <v>3282.4</v>
      </c>
      <c r="H81" s="43">
        <v>3302.7</v>
      </c>
      <c r="I81" s="43">
        <v>3325.7</v>
      </c>
      <c r="J81" s="43">
        <v>3350.5</v>
      </c>
      <c r="K81" s="43">
        <v>3376.7</v>
      </c>
      <c r="L81" s="43">
        <v>3403.7</v>
      </c>
      <c r="M81" s="43">
        <v>3433.9</v>
      </c>
      <c r="N81" s="43">
        <v>3465.9</v>
      </c>
      <c r="O81" s="43">
        <v>3487.9</v>
      </c>
      <c r="P81" s="43">
        <v>3502.6</v>
      </c>
      <c r="Q81" s="43">
        <v>3518</v>
      </c>
      <c r="R81" s="43">
        <v>3537.5</v>
      </c>
      <c r="S81" s="43">
        <v>3562.8</v>
      </c>
      <c r="T81" s="43">
        <v>3587.6</v>
      </c>
      <c r="U81" s="43">
        <v>3594.2</v>
      </c>
      <c r="V81" s="43">
        <v>3580.8</v>
      </c>
      <c r="W81" s="43">
        <v>3572.9</v>
      </c>
      <c r="X81" s="43">
        <v>3575.1</v>
      </c>
      <c r="Y81" s="43">
        <v>3572.5</v>
      </c>
      <c r="Z81" s="43">
        <v>3566.1</v>
      </c>
      <c r="AA81" s="43">
        <v>3567.2</v>
      </c>
      <c r="AB81" s="43">
        <v>3580.2</v>
      </c>
      <c r="AC81" s="43">
        <v>3586.4</v>
      </c>
      <c r="AD81" s="43">
        <v>3583</v>
      </c>
      <c r="AE81" s="43">
        <v>3585.8</v>
      </c>
      <c r="AF81" s="43">
        <v>3591.2</v>
      </c>
      <c r="AG81" s="43">
        <v>3598.3</v>
      </c>
      <c r="AH81" s="43">
        <v>3605.4</v>
      </c>
      <c r="AI81" s="43">
        <v>3615.9</v>
      </c>
      <c r="AJ81" s="43">
        <v>3639</v>
      </c>
      <c r="AK81" s="43">
        <v>3675.6</v>
      </c>
      <c r="AL81" s="43">
        <v>3721.4</v>
      </c>
      <c r="AM81" s="43">
        <v>3769.9</v>
      </c>
      <c r="AN81" s="43">
        <v>3807.1</v>
      </c>
      <c r="AO81" s="43">
        <v>3826</v>
      </c>
      <c r="AP81" s="43">
        <v>3834.1</v>
      </c>
      <c r="AQ81" s="43">
        <v>3840.5</v>
      </c>
      <c r="AR81" s="43">
        <v>3846.2</v>
      </c>
      <c r="AS81" s="43">
        <v>3852.2</v>
      </c>
      <c r="AT81" s="43">
        <v>3862.2</v>
      </c>
      <c r="AU81" s="43">
        <v>3874.7</v>
      </c>
      <c r="AV81" s="43">
        <v>3893.9</v>
      </c>
      <c r="AW81" s="43">
        <v>3918.2</v>
      </c>
      <c r="AX81" s="43">
        <v>3941.1</v>
      </c>
      <c r="AY81" s="43">
        <v>3968.7</v>
      </c>
      <c r="AZ81" s="43">
        <v>3999.6</v>
      </c>
      <c r="BA81" s="43">
        <v>4022.2</v>
      </c>
      <c r="BB81" s="43">
        <v>4039.3</v>
      </c>
      <c r="BC81" s="43">
        <v>4058.3</v>
      </c>
      <c r="BD81" s="43">
        <v>4073.6</v>
      </c>
      <c r="BE81" s="43">
        <v>4087.2</v>
      </c>
      <c r="BF81" s="43">
        <v>4105.5</v>
      </c>
    </row>
    <row r="82" spans="1:58" ht="19.5" thickBot="1" thickTop="1">
      <c r="A82" s="48">
        <v>5</v>
      </c>
      <c r="B82" s="49"/>
      <c r="C82" s="53" t="str">
        <f>INDEX('[2]sex'!$D$3:$D$176,MATCH(D82,'[2]sex'!$B$3:$B$176,0))</f>
        <v>males</v>
      </c>
      <c r="D82" s="47" t="s">
        <v>165</v>
      </c>
      <c r="E82" s="54" t="str">
        <f>INDEX('[3]world'!$D$3:$D$400,MATCH(F82,'[3]world'!$B$3:$B$400,0))</f>
        <v>BG</v>
      </c>
      <c r="F82" s="42" t="s">
        <v>127</v>
      </c>
      <c r="G82" s="43">
        <v>4487.9</v>
      </c>
      <c r="H82" s="43">
        <v>4497.3</v>
      </c>
      <c r="I82" s="43">
        <v>4513.2</v>
      </c>
      <c r="J82" s="43">
        <v>4550.3</v>
      </c>
      <c r="K82" s="43">
        <v>4599.5</v>
      </c>
      <c r="L82" s="43">
        <v>4644.8</v>
      </c>
      <c r="M82" s="43">
        <v>4674.6</v>
      </c>
      <c r="N82" s="43">
        <v>4697.8</v>
      </c>
      <c r="O82" s="43">
        <v>4713</v>
      </c>
      <c r="P82" s="43">
        <v>4723.7</v>
      </c>
      <c r="Q82" s="43">
        <v>4725.8</v>
      </c>
      <c r="R82" s="43">
        <v>4733.3</v>
      </c>
      <c r="S82" s="43">
        <v>4752.3</v>
      </c>
      <c r="T82" s="43">
        <v>4767.2</v>
      </c>
      <c r="U82" s="43">
        <v>4783.3</v>
      </c>
      <c r="V82" s="43">
        <v>4798.7</v>
      </c>
      <c r="W82" s="43">
        <v>4806.8</v>
      </c>
      <c r="X82" s="43">
        <v>4811.3</v>
      </c>
      <c r="Y82" s="43">
        <v>4813.9</v>
      </c>
      <c r="Z82" s="43">
        <v>4816.3</v>
      </c>
      <c r="AA82" s="43">
        <v>4820.2</v>
      </c>
      <c r="AB82" s="43">
        <v>4816.9</v>
      </c>
      <c r="AC82" s="43">
        <v>4812.8</v>
      </c>
      <c r="AD82" s="43">
        <v>4811.3</v>
      </c>
      <c r="AE82" s="43">
        <v>4810.5</v>
      </c>
      <c r="AF82" s="43">
        <v>4811.9</v>
      </c>
      <c r="AG82" s="43">
        <v>4814.2</v>
      </c>
      <c r="AH82" s="43">
        <v>4819</v>
      </c>
      <c r="AI82" s="43">
        <v>4835.4</v>
      </c>
      <c r="AJ82" s="43">
        <v>4854.5</v>
      </c>
      <c r="AK82" s="43">
        <v>4870.4</v>
      </c>
      <c r="AL82" s="43">
        <v>4890</v>
      </c>
      <c r="AM82" s="43">
        <v>4911.3</v>
      </c>
      <c r="AN82" s="43">
        <v>4931.8</v>
      </c>
      <c r="AO82" s="43">
        <v>4947.4</v>
      </c>
      <c r="AP82" s="43">
        <v>4956.7</v>
      </c>
      <c r="AQ82" s="43">
        <v>4965.3</v>
      </c>
      <c r="AR82" s="43">
        <v>4977.2</v>
      </c>
      <c r="AS82" s="43">
        <v>4988.2</v>
      </c>
      <c r="AT82" s="43">
        <v>4999.9</v>
      </c>
      <c r="AU82" s="43">
        <v>5012</v>
      </c>
      <c r="AV82" s="43">
        <v>5030.1</v>
      </c>
      <c r="AW82" s="43">
        <v>5054.6</v>
      </c>
      <c r="AX82" s="43">
        <v>5077</v>
      </c>
      <c r="AY82" s="43">
        <v>5099.2</v>
      </c>
      <c r="AZ82" s="43">
        <v>5127.6</v>
      </c>
      <c r="BA82" s="43">
        <v>5162.6</v>
      </c>
      <c r="BB82" s="43">
        <v>5202.9</v>
      </c>
      <c r="BC82" s="43">
        <v>5246.5</v>
      </c>
      <c r="BD82" s="43">
        <v>5290.4</v>
      </c>
      <c r="BE82" s="43">
        <v>5341.2</v>
      </c>
      <c r="BF82" s="43">
        <v>5403.5</v>
      </c>
    </row>
    <row r="83" spans="1:58" ht="19.5" thickBot="1" thickTop="1">
      <c r="A83" s="48">
        <v>5</v>
      </c>
      <c r="B83" s="49"/>
      <c r="C83" s="53" t="str">
        <f>INDEX('[2]sex'!$D$3:$D$176,MATCH(D83,'[2]sex'!$B$3:$B$176,0))</f>
        <v>males</v>
      </c>
      <c r="D83" s="47" t="s">
        <v>165</v>
      </c>
      <c r="E83" s="54" t="str">
        <f>INDEX('[3]world'!$D$3:$D$400,MATCH(F83,'[3]world'!$B$3:$B$400,0))</f>
        <v>CA</v>
      </c>
      <c r="F83" s="42" t="s">
        <v>128</v>
      </c>
      <c r="G83" s="43">
        <v>9226.7</v>
      </c>
      <c r="H83" s="43">
        <v>9405</v>
      </c>
      <c r="I83" s="43">
        <v>9568.1</v>
      </c>
      <c r="J83" s="43">
        <v>9734</v>
      </c>
      <c r="K83" s="43">
        <v>9906.7</v>
      </c>
      <c r="L83" s="43">
        <v>10078.7</v>
      </c>
      <c r="M83" s="43">
        <v>10292.6</v>
      </c>
      <c r="N83" s="43">
        <v>10477.2</v>
      </c>
      <c r="O83" s="43">
        <v>10639.7</v>
      </c>
      <c r="P83" s="43">
        <v>10788.5</v>
      </c>
      <c r="Q83" s="43">
        <v>10933.6</v>
      </c>
      <c r="R83" s="43">
        <v>11026.6</v>
      </c>
      <c r="S83" s="43">
        <v>11144.1</v>
      </c>
      <c r="T83" s="43">
        <v>11272</v>
      </c>
      <c r="U83" s="43">
        <v>11423.5</v>
      </c>
      <c r="V83" s="43">
        <v>11582.5</v>
      </c>
      <c r="W83" s="43">
        <v>11723.5</v>
      </c>
      <c r="X83" s="43">
        <v>11847.9</v>
      </c>
      <c r="Y83" s="43">
        <v>11952.2</v>
      </c>
      <c r="Z83" s="43">
        <v>12059.3</v>
      </c>
      <c r="AA83" s="43">
        <v>12208.1</v>
      </c>
      <c r="AB83" s="43">
        <v>12351.3</v>
      </c>
      <c r="AC83" s="43">
        <v>12490.8</v>
      </c>
      <c r="AD83" s="43">
        <v>12607</v>
      </c>
      <c r="AE83" s="43">
        <v>12718.1</v>
      </c>
      <c r="AF83" s="43">
        <v>12828.4</v>
      </c>
      <c r="AG83" s="43">
        <v>12951.5</v>
      </c>
      <c r="AH83" s="43">
        <v>13125.2</v>
      </c>
      <c r="AI83" s="43">
        <v>13289.2</v>
      </c>
      <c r="AJ83" s="43">
        <v>13524.6</v>
      </c>
      <c r="AK83" s="43">
        <v>13721.9</v>
      </c>
      <c r="AL83" s="43">
        <v>13904.8</v>
      </c>
      <c r="AM83" s="43">
        <v>14055.6</v>
      </c>
      <c r="AN83" s="43">
        <v>14205.9</v>
      </c>
      <c r="AO83" s="43">
        <v>14357.9</v>
      </c>
      <c r="AP83" s="43">
        <v>14503.2</v>
      </c>
      <c r="AQ83" s="43">
        <v>14650.6</v>
      </c>
      <c r="AR83" s="43">
        <v>14807</v>
      </c>
      <c r="AS83" s="43">
        <v>14926</v>
      </c>
      <c r="AT83" s="43">
        <v>15049.8</v>
      </c>
      <c r="AU83" s="43">
        <v>15195.2</v>
      </c>
      <c r="AV83" s="43">
        <v>15365.6</v>
      </c>
      <c r="AW83" s="43">
        <v>15533.2</v>
      </c>
      <c r="AX83" s="43">
        <v>15675.5</v>
      </c>
      <c r="AY83" s="43">
        <v>15825.8</v>
      </c>
      <c r="AZ83" s="43">
        <v>15979.8</v>
      </c>
      <c r="BA83" s="43">
        <v>16147.9</v>
      </c>
      <c r="BB83" s="43">
        <v>16324.7</v>
      </c>
      <c r="BC83" s="43">
        <v>16519</v>
      </c>
      <c r="BD83" s="43">
        <v>16723.1</v>
      </c>
      <c r="BE83" s="43">
        <v>16917.3</v>
      </c>
      <c r="BF83" s="43">
        <v>16786.7</v>
      </c>
    </row>
    <row r="84" spans="1:58" ht="19.5" thickBot="1" thickTop="1">
      <c r="A84" s="48">
        <v>5</v>
      </c>
      <c r="B84" s="49"/>
      <c r="C84" s="53" t="str">
        <f>INDEX('[2]sex'!$D$3:$D$176,MATCH(D84,'[2]sex'!$B$3:$B$176,0))</f>
        <v>males</v>
      </c>
      <c r="D84" s="47" t="s">
        <v>165</v>
      </c>
      <c r="E84" s="54" t="str">
        <f>INDEX('[3]world'!$D$3:$D$400,MATCH(F84,'[3]world'!$B$3:$B$400,0))</f>
        <v>Chili</v>
      </c>
      <c r="F84" s="42" t="s">
        <v>129</v>
      </c>
      <c r="G84" s="43">
        <v>3779.8</v>
      </c>
      <c r="H84" s="43">
        <v>3878.3</v>
      </c>
      <c r="I84" s="43">
        <v>3976.7</v>
      </c>
      <c r="J84" s="43">
        <v>4075.2</v>
      </c>
      <c r="K84" s="43">
        <v>4173.7</v>
      </c>
      <c r="L84" s="43">
        <v>4272.1</v>
      </c>
      <c r="M84" s="43">
        <v>4362.3</v>
      </c>
      <c r="N84" s="43">
        <v>4452.6</v>
      </c>
      <c r="O84" s="43">
        <v>4542.8</v>
      </c>
      <c r="P84" s="43">
        <v>4633</v>
      </c>
      <c r="Q84" s="43">
        <v>4723.2</v>
      </c>
      <c r="R84" s="43">
        <v>4805.9</v>
      </c>
      <c r="S84" s="43">
        <v>4888.6</v>
      </c>
      <c r="T84" s="43">
        <v>4971.3</v>
      </c>
      <c r="U84" s="43">
        <v>5054.1</v>
      </c>
      <c r="V84" s="43">
        <v>5136.8</v>
      </c>
      <c r="W84" s="43">
        <v>5212</v>
      </c>
      <c r="X84" s="43">
        <v>5287.2</v>
      </c>
      <c r="Y84" s="43">
        <v>5362.4</v>
      </c>
      <c r="Z84" s="43">
        <v>5437.7</v>
      </c>
      <c r="AA84" s="43">
        <v>5512.9</v>
      </c>
      <c r="AB84" s="43">
        <v>5605</v>
      </c>
      <c r="AC84" s="43">
        <v>5697</v>
      </c>
      <c r="AD84" s="43">
        <v>5789.1</v>
      </c>
      <c r="AE84" s="43">
        <v>5881.2</v>
      </c>
      <c r="AF84" s="43">
        <v>5973.2</v>
      </c>
      <c r="AG84" s="43">
        <v>6080.9</v>
      </c>
      <c r="AH84" s="43">
        <v>6188.6</v>
      </c>
      <c r="AI84" s="43">
        <v>6313.4</v>
      </c>
      <c r="AJ84" s="43">
        <v>6404</v>
      </c>
      <c r="AK84" s="43">
        <v>6511.7</v>
      </c>
      <c r="AL84" s="43">
        <v>6633.6</v>
      </c>
      <c r="AM84" s="43">
        <v>6755.5</v>
      </c>
      <c r="AN84" s="43">
        <v>6877.3</v>
      </c>
      <c r="AO84" s="43">
        <v>6999.2</v>
      </c>
      <c r="AP84" s="43">
        <v>7121.1</v>
      </c>
      <c r="AQ84" s="43">
        <v>7220.9</v>
      </c>
      <c r="AR84" s="43">
        <v>7320.8</v>
      </c>
      <c r="AS84" s="43">
        <v>7420.6</v>
      </c>
      <c r="AT84" s="43">
        <v>7520.5</v>
      </c>
      <c r="AU84" s="43">
        <v>7620.3</v>
      </c>
      <c r="AV84" s="43">
        <v>7706.8</v>
      </c>
      <c r="AW84" s="43">
        <v>7793.2</v>
      </c>
      <c r="AX84" s="43">
        <v>7879.7</v>
      </c>
      <c r="AY84" s="43">
        <v>7966.1</v>
      </c>
      <c r="AZ84" s="43">
        <v>8052.6</v>
      </c>
      <c r="BA84" s="43">
        <v>8134.3</v>
      </c>
      <c r="BB84" s="43">
        <v>8216.1</v>
      </c>
      <c r="BC84" s="43">
        <v>8297.8</v>
      </c>
      <c r="BD84" s="43">
        <v>8379.6</v>
      </c>
      <c r="BE84" s="43">
        <v>8461.3</v>
      </c>
      <c r="BF84" s="43">
        <v>8536.9</v>
      </c>
    </row>
    <row r="85" spans="1:58" ht="19.5" thickBot="1" thickTop="1">
      <c r="A85" s="48">
        <v>5</v>
      </c>
      <c r="B85" s="49"/>
      <c r="C85" s="53" t="str">
        <f>INDEX('[2]sex'!$D$3:$D$176,MATCH(D85,'[2]sex'!$B$3:$B$176,0))</f>
        <v>males</v>
      </c>
      <c r="D85" s="47" t="s">
        <v>165</v>
      </c>
      <c r="E85" s="54" t="str">
        <f>INDEX('[3]world'!$D$3:$D$400,MATCH(F85,'[3]world'!$B$3:$B$400,0))</f>
        <v>Che</v>
      </c>
      <c r="F85" s="42" t="s">
        <v>130</v>
      </c>
      <c r="G85" s="43">
        <v>4667.3</v>
      </c>
      <c r="H85" s="43">
        <v>4648</v>
      </c>
      <c r="I85" s="43">
        <v>4666.8</v>
      </c>
      <c r="J85" s="43">
        <v>4689.6</v>
      </c>
      <c r="K85" s="43">
        <v>4718.2</v>
      </c>
      <c r="L85" s="43">
        <v>4744.1</v>
      </c>
      <c r="M85" s="43">
        <v>4764.6</v>
      </c>
      <c r="N85" s="43">
        <v>4780</v>
      </c>
      <c r="O85" s="43">
        <v>4791.2</v>
      </c>
      <c r="P85" s="43">
        <v>4800.4</v>
      </c>
      <c r="Q85" s="43">
        <v>4777.6</v>
      </c>
      <c r="R85" s="43">
        <v>4758.6</v>
      </c>
      <c r="S85" s="43">
        <v>4778.4</v>
      </c>
      <c r="T85" s="43">
        <v>4805.9</v>
      </c>
      <c r="U85" s="43">
        <v>4839.6</v>
      </c>
      <c r="V85" s="43">
        <v>4874.8</v>
      </c>
      <c r="W85" s="43">
        <v>4908.4</v>
      </c>
      <c r="X85" s="43">
        <v>4938.8</v>
      </c>
      <c r="Y85" s="43">
        <v>4966.7</v>
      </c>
      <c r="Z85" s="43">
        <v>4992.6</v>
      </c>
      <c r="AA85" s="43">
        <v>4996.7</v>
      </c>
      <c r="AB85" s="43">
        <v>4993.2</v>
      </c>
      <c r="AC85" s="43">
        <v>5001.2</v>
      </c>
      <c r="AD85" s="43">
        <v>5007</v>
      </c>
      <c r="AE85" s="43">
        <v>5011.7</v>
      </c>
      <c r="AF85" s="43">
        <v>5016.6</v>
      </c>
      <c r="AG85" s="43">
        <v>5020.7</v>
      </c>
      <c r="AH85" s="43">
        <v>5025</v>
      </c>
      <c r="AI85" s="43">
        <v>5030.3</v>
      </c>
      <c r="AJ85" s="43">
        <v>5034.4</v>
      </c>
      <c r="AK85" s="43">
        <v>5018.3</v>
      </c>
      <c r="AL85" s="43">
        <v>5003.5</v>
      </c>
      <c r="AM85" s="43">
        <v>5009.7</v>
      </c>
      <c r="AN85" s="43">
        <v>5016.4</v>
      </c>
      <c r="AO85" s="43">
        <v>5019.9</v>
      </c>
      <c r="AP85" s="43">
        <v>5018.5</v>
      </c>
      <c r="AQ85" s="43">
        <v>5014.3</v>
      </c>
      <c r="AR85" s="43">
        <v>5010.4</v>
      </c>
      <c r="AS85" s="43">
        <v>5007.1</v>
      </c>
      <c r="AT85" s="43">
        <v>5003.2</v>
      </c>
      <c r="AU85" s="43">
        <v>4998.9</v>
      </c>
      <c r="AV85" s="43">
        <v>4982.4</v>
      </c>
      <c r="AW85" s="43">
        <v>4967.3</v>
      </c>
      <c r="AX85" s="43">
        <v>4970.7</v>
      </c>
      <c r="AY85" s="43">
        <v>4977.8</v>
      </c>
      <c r="AZ85" s="43">
        <v>4991.8</v>
      </c>
      <c r="BA85" s="43">
        <v>5014.4</v>
      </c>
      <c r="BB85" s="43">
        <v>5054.6</v>
      </c>
      <c r="BC85" s="43">
        <v>5109.6</v>
      </c>
      <c r="BD85" s="43">
        <v>5146.8</v>
      </c>
      <c r="BE85" s="43">
        <v>5163</v>
      </c>
      <c r="BF85" s="43">
        <v>5022.2</v>
      </c>
    </row>
    <row r="86" spans="1:58" ht="19.5" thickBot="1" thickTop="1">
      <c r="A86" s="48">
        <v>5</v>
      </c>
      <c r="B86" s="49"/>
      <c r="C86" s="53" t="str">
        <f>INDEX('[2]sex'!$D$3:$D$176,MATCH(D86,'[2]sex'!$B$3:$B$176,0))</f>
        <v>males</v>
      </c>
      <c r="D86" s="47" t="s">
        <v>165</v>
      </c>
      <c r="E86" s="54" t="str">
        <f>INDEX('[3]world'!$D$3:$D$400,MATCH(F86,'[3]world'!$B$3:$B$400,0))</f>
        <v>DK</v>
      </c>
      <c r="F86" s="42" t="s">
        <v>131</v>
      </c>
      <c r="G86" s="43">
        <v>2271.2</v>
      </c>
      <c r="H86" s="43">
        <v>2286.9</v>
      </c>
      <c r="I86" s="43">
        <v>2304.8</v>
      </c>
      <c r="J86" s="43">
        <v>2322.8</v>
      </c>
      <c r="K86" s="43">
        <v>2341.1</v>
      </c>
      <c r="L86" s="43">
        <v>2358.8</v>
      </c>
      <c r="M86" s="43">
        <v>2377.4</v>
      </c>
      <c r="N86" s="43">
        <v>2396.2</v>
      </c>
      <c r="O86" s="43">
        <v>2410.5</v>
      </c>
      <c r="P86" s="43">
        <v>2424.3</v>
      </c>
      <c r="Q86" s="43">
        <v>2446.1</v>
      </c>
      <c r="R86" s="43">
        <v>2465</v>
      </c>
      <c r="S86" s="43">
        <v>2477.5</v>
      </c>
      <c r="T86" s="43">
        <v>2491.5</v>
      </c>
      <c r="U86" s="43">
        <v>2501.2</v>
      </c>
      <c r="V86" s="43">
        <v>2505.5</v>
      </c>
      <c r="W86" s="43">
        <v>2509.8</v>
      </c>
      <c r="X86" s="43">
        <v>2516.3</v>
      </c>
      <c r="Y86" s="43">
        <v>2522.7</v>
      </c>
      <c r="Z86" s="43">
        <v>2527.3</v>
      </c>
      <c r="AA86" s="43">
        <v>2528.6</v>
      </c>
      <c r="AB86" s="43">
        <v>2526</v>
      </c>
      <c r="AC86" s="43">
        <v>2522.5</v>
      </c>
      <c r="AD86" s="43">
        <v>2519.6</v>
      </c>
      <c r="AE86" s="43">
        <v>2517.5</v>
      </c>
      <c r="AF86" s="43">
        <v>2518.8</v>
      </c>
      <c r="AG86" s="43">
        <v>2523.3</v>
      </c>
      <c r="AH86" s="43">
        <v>2527</v>
      </c>
      <c r="AI86" s="43">
        <v>2528.1</v>
      </c>
      <c r="AJ86" s="43">
        <v>2529.4</v>
      </c>
      <c r="AK86" s="43">
        <v>2533.5</v>
      </c>
      <c r="AL86" s="43">
        <v>2540.4</v>
      </c>
      <c r="AM86" s="43">
        <v>2549.5</v>
      </c>
      <c r="AN86" s="43">
        <v>2559</v>
      </c>
      <c r="AO86" s="43">
        <v>2568.4</v>
      </c>
      <c r="AP86" s="43">
        <v>2582.8</v>
      </c>
      <c r="AQ86" s="43">
        <v>2598.6</v>
      </c>
      <c r="AR86" s="43">
        <v>2610.3</v>
      </c>
      <c r="AS86" s="43">
        <v>2620.5</v>
      </c>
      <c r="AT86" s="43">
        <v>2629.8</v>
      </c>
      <c r="AU86" s="43">
        <v>2639.2</v>
      </c>
      <c r="AV86" s="43">
        <v>2649.2</v>
      </c>
      <c r="AW86" s="43">
        <v>2658.3</v>
      </c>
      <c r="AX86" s="43">
        <v>2666.3</v>
      </c>
      <c r="AY86" s="43">
        <v>2673.7</v>
      </c>
      <c r="AZ86" s="43">
        <v>2681.6</v>
      </c>
      <c r="BA86" s="43">
        <v>2691.3</v>
      </c>
      <c r="BB86" s="43">
        <v>2704.7</v>
      </c>
      <c r="BC86" s="43">
        <v>2722.3</v>
      </c>
      <c r="BD86" s="43">
        <v>2737.6</v>
      </c>
      <c r="BE86" s="43">
        <v>2749.9</v>
      </c>
      <c r="BF86" s="43">
        <v>2751.9</v>
      </c>
    </row>
    <row r="87" spans="1:58" ht="19.5" thickBot="1" thickTop="1">
      <c r="A87" s="48">
        <v>5</v>
      </c>
      <c r="B87" s="49"/>
      <c r="C87" s="53" t="str">
        <f>INDEX('[2]sex'!$D$3:$D$176,MATCH(D87,'[2]sex'!$B$3:$B$176,0))</f>
        <v>males</v>
      </c>
      <c r="D87" s="47" t="s">
        <v>165</v>
      </c>
      <c r="E87" s="54" t="str">
        <f>INDEX('[3]world'!$D$3:$D$400,MATCH(F87,'[3]world'!$B$3:$B$400,0))</f>
        <v>Est</v>
      </c>
      <c r="F87" s="42" t="s">
        <v>132</v>
      </c>
      <c r="G87" s="43">
        <v>533.5</v>
      </c>
      <c r="H87" s="43">
        <v>540.5</v>
      </c>
      <c r="I87" s="43">
        <v>547.9</v>
      </c>
      <c r="J87" s="43">
        <v>556</v>
      </c>
      <c r="K87" s="43">
        <v>564.7</v>
      </c>
      <c r="L87" s="43">
        <v>573.9</v>
      </c>
      <c r="M87" s="43">
        <v>583.7</v>
      </c>
      <c r="N87" s="43">
        <v>594</v>
      </c>
      <c r="O87" s="43">
        <v>604.5</v>
      </c>
      <c r="P87" s="43">
        <v>614.7</v>
      </c>
      <c r="Q87" s="43">
        <v>622.6</v>
      </c>
      <c r="R87" s="43">
        <v>630.7</v>
      </c>
      <c r="S87" s="43">
        <v>639.1</v>
      </c>
      <c r="T87" s="43">
        <v>646.4</v>
      </c>
      <c r="U87" s="43">
        <v>653.1</v>
      </c>
      <c r="V87" s="43">
        <v>659.2</v>
      </c>
      <c r="W87" s="43">
        <v>664.8</v>
      </c>
      <c r="X87" s="43">
        <v>670.3</v>
      </c>
      <c r="Y87" s="43">
        <v>675.2</v>
      </c>
      <c r="Z87" s="43">
        <v>679.3</v>
      </c>
      <c r="AA87" s="43">
        <v>683.9</v>
      </c>
      <c r="AB87" s="43">
        <v>689.3</v>
      </c>
      <c r="AC87" s="43">
        <v>695.1</v>
      </c>
      <c r="AD87" s="43">
        <v>700.5</v>
      </c>
      <c r="AE87" s="43">
        <v>705.6</v>
      </c>
      <c r="AF87" s="43">
        <v>711</v>
      </c>
      <c r="AG87" s="43">
        <v>717.2</v>
      </c>
      <c r="AH87" s="43">
        <v>723.9</v>
      </c>
      <c r="AI87" s="43">
        <v>729.3</v>
      </c>
      <c r="AJ87" s="43">
        <v>733</v>
      </c>
      <c r="AK87" s="43">
        <v>734</v>
      </c>
      <c r="AL87" s="43">
        <v>730.1</v>
      </c>
      <c r="AM87" s="43">
        <v>715</v>
      </c>
      <c r="AN87" s="43">
        <v>694.6</v>
      </c>
      <c r="AO87" s="43">
        <v>678.6</v>
      </c>
      <c r="AP87" s="43">
        <v>665.3</v>
      </c>
      <c r="AQ87" s="43">
        <v>654.4</v>
      </c>
      <c r="AR87" s="43">
        <v>646.2</v>
      </c>
      <c r="AS87" s="43">
        <v>639.6</v>
      </c>
      <c r="AT87" s="43">
        <v>634.3</v>
      </c>
      <c r="AU87" s="43">
        <v>631.3</v>
      </c>
      <c r="AV87" s="43">
        <v>628.8</v>
      </c>
      <c r="AW87" s="43">
        <v>626</v>
      </c>
      <c r="AX87" s="43">
        <v>623.5</v>
      </c>
      <c r="AY87" s="43">
        <v>621.3</v>
      </c>
      <c r="AZ87" s="43">
        <v>619.8</v>
      </c>
      <c r="BA87" s="43">
        <v>618.6</v>
      </c>
      <c r="BB87" s="43">
        <v>617.7</v>
      </c>
      <c r="BC87" s="43">
        <v>617.3</v>
      </c>
      <c r="BD87" s="43">
        <v>617.2</v>
      </c>
      <c r="BE87" s="43">
        <v>617.5</v>
      </c>
      <c r="BF87" s="43">
        <v>615.8</v>
      </c>
    </row>
    <row r="88" spans="1:58" ht="19.5" thickBot="1" thickTop="1">
      <c r="A88" s="48">
        <v>5</v>
      </c>
      <c r="B88" s="49"/>
      <c r="C88" s="53" t="str">
        <f>INDEX('[2]sex'!$D$3:$D$176,MATCH(D88,'[2]sex'!$B$3:$B$176,0))</f>
        <v>males</v>
      </c>
      <c r="D88" s="47" t="s">
        <v>165</v>
      </c>
      <c r="E88" s="54" t="str">
        <f>INDEX('[3]world'!$D$3:$D$400,MATCH(F88,'[3]world'!$B$3:$B$400,0))</f>
        <v>Fin</v>
      </c>
      <c r="F88" s="42" t="s">
        <v>133</v>
      </c>
      <c r="G88" s="43">
        <v>2133.5</v>
      </c>
      <c r="H88" s="43">
        <v>2150.1</v>
      </c>
      <c r="I88" s="43">
        <v>2166</v>
      </c>
      <c r="J88" s="43">
        <v>2182.4</v>
      </c>
      <c r="K88" s="43">
        <v>2195.5</v>
      </c>
      <c r="L88" s="43">
        <v>2203.8</v>
      </c>
      <c r="M88" s="43">
        <v>2212.9</v>
      </c>
      <c r="N88" s="43">
        <v>2225.6</v>
      </c>
      <c r="O88" s="43">
        <v>2236.1</v>
      </c>
      <c r="P88" s="43">
        <v>2234.9</v>
      </c>
      <c r="Q88" s="43">
        <v>2225.1</v>
      </c>
      <c r="R88" s="43">
        <v>2227</v>
      </c>
      <c r="S88" s="43">
        <v>2241.5</v>
      </c>
      <c r="T88" s="43">
        <v>2255.6</v>
      </c>
      <c r="U88" s="43">
        <v>2268</v>
      </c>
      <c r="V88" s="43">
        <v>2278</v>
      </c>
      <c r="W88" s="43">
        <v>2284.2</v>
      </c>
      <c r="X88" s="43">
        <v>2291</v>
      </c>
      <c r="Y88" s="43">
        <v>2298.2</v>
      </c>
      <c r="Z88" s="43">
        <v>2303.8</v>
      </c>
      <c r="AA88" s="43">
        <v>2310.8</v>
      </c>
      <c r="AB88" s="43">
        <v>2321.2</v>
      </c>
      <c r="AC88" s="43">
        <v>2335.2</v>
      </c>
      <c r="AD88" s="43">
        <v>2350</v>
      </c>
      <c r="AE88" s="43">
        <v>2363.2</v>
      </c>
      <c r="AF88" s="43">
        <v>2373.5</v>
      </c>
      <c r="AG88" s="43">
        <v>2381.8</v>
      </c>
      <c r="AH88" s="43">
        <v>2389.4</v>
      </c>
      <c r="AI88" s="43">
        <v>2397.1</v>
      </c>
      <c r="AJ88" s="43">
        <v>2407.1</v>
      </c>
      <c r="AK88" s="43">
        <v>2419.5</v>
      </c>
      <c r="AL88" s="43">
        <v>2434.6</v>
      </c>
      <c r="AM88" s="43">
        <v>2450.2</v>
      </c>
      <c r="AN88" s="43">
        <v>2463.7</v>
      </c>
      <c r="AO88" s="43">
        <v>2475.9</v>
      </c>
      <c r="AP88" s="43">
        <v>2486.7</v>
      </c>
      <c r="AQ88" s="43">
        <v>2496.1</v>
      </c>
      <c r="AR88" s="43">
        <v>2504.8</v>
      </c>
      <c r="AS88" s="43">
        <v>2512.6</v>
      </c>
      <c r="AT88" s="43">
        <v>2519.5</v>
      </c>
      <c r="AU88" s="43">
        <v>2526.2</v>
      </c>
      <c r="AV88" s="43">
        <v>2533.5</v>
      </c>
      <c r="AW88" s="43">
        <v>2541.3</v>
      </c>
      <c r="AX88" s="43">
        <v>2548.9</v>
      </c>
      <c r="AY88" s="43">
        <v>2557.5</v>
      </c>
      <c r="AZ88" s="43">
        <v>2567.2</v>
      </c>
      <c r="BA88" s="43">
        <v>2578</v>
      </c>
      <c r="BB88" s="43">
        <v>2590.3</v>
      </c>
      <c r="BC88" s="43">
        <v>2604.2</v>
      </c>
      <c r="BD88" s="43">
        <v>2618.4</v>
      </c>
      <c r="BE88" s="43">
        <v>2631.7</v>
      </c>
      <c r="BF88" s="43">
        <v>2645.5</v>
      </c>
    </row>
    <row r="89" spans="1:58" ht="19.5" thickBot="1" thickTop="1">
      <c r="A89" s="48">
        <v>5</v>
      </c>
      <c r="B89" s="49"/>
      <c r="C89" s="53" t="str">
        <f>INDEX('[2]sex'!$D$3:$D$176,MATCH(D89,'[2]sex'!$B$3:$B$176,0))</f>
        <v>males</v>
      </c>
      <c r="D89" s="47" t="s">
        <v>165</v>
      </c>
      <c r="E89" s="54" t="str">
        <f>INDEX('[3]world'!$D$3:$D$400,MATCH(F89,'[3]world'!$B$3:$B$400,0))</f>
        <v>FR</v>
      </c>
      <c r="F89" s="42" t="s">
        <v>134</v>
      </c>
      <c r="G89" s="43" t="s">
        <v>161</v>
      </c>
      <c r="H89" s="43" t="s">
        <v>161</v>
      </c>
      <c r="I89" s="43" t="s">
        <v>161</v>
      </c>
      <c r="J89" s="43" t="s">
        <v>161</v>
      </c>
      <c r="K89" s="43" t="s">
        <v>161</v>
      </c>
      <c r="L89" s="43" t="s">
        <v>161</v>
      </c>
      <c r="M89" s="43" t="s">
        <v>161</v>
      </c>
      <c r="N89" s="43" t="s">
        <v>161</v>
      </c>
      <c r="O89" s="43" t="s">
        <v>161</v>
      </c>
      <c r="P89" s="43" t="s">
        <v>161</v>
      </c>
      <c r="Q89" s="43" t="s">
        <v>161</v>
      </c>
      <c r="R89" s="43" t="s">
        <v>161</v>
      </c>
      <c r="S89" s="43" t="s">
        <v>161</v>
      </c>
      <c r="T89" s="43" t="s">
        <v>161</v>
      </c>
      <c r="U89" s="43" t="s">
        <v>161</v>
      </c>
      <c r="V89" s="43" t="s">
        <v>161</v>
      </c>
      <c r="W89" s="43" t="s">
        <v>161</v>
      </c>
      <c r="X89" s="43" t="s">
        <v>161</v>
      </c>
      <c r="Y89" s="43" t="s">
        <v>161</v>
      </c>
      <c r="Z89" s="43" t="s">
        <v>161</v>
      </c>
      <c r="AA89" s="43" t="s">
        <v>161</v>
      </c>
      <c r="AB89" s="43" t="s">
        <v>161</v>
      </c>
      <c r="AC89" s="43" t="s">
        <v>161</v>
      </c>
      <c r="AD89" s="43" t="s">
        <v>161</v>
      </c>
      <c r="AE89" s="43" t="s">
        <v>161</v>
      </c>
      <c r="AF89" s="43" t="s">
        <v>161</v>
      </c>
      <c r="AG89" s="43" t="s">
        <v>161</v>
      </c>
      <c r="AH89" s="43" t="s">
        <v>161</v>
      </c>
      <c r="AI89" s="43" t="s">
        <v>161</v>
      </c>
      <c r="AJ89" s="43" t="s">
        <v>161</v>
      </c>
      <c r="AK89" s="43" t="s">
        <v>161</v>
      </c>
      <c r="AL89" s="43">
        <v>28459.3</v>
      </c>
      <c r="AM89" s="43">
        <v>28592.7</v>
      </c>
      <c r="AN89" s="43">
        <v>28705</v>
      </c>
      <c r="AO89" s="43">
        <v>28796.6</v>
      </c>
      <c r="AP89" s="43">
        <v>28885.3</v>
      </c>
      <c r="AQ89" s="43">
        <v>28974.9</v>
      </c>
      <c r="AR89" s="43">
        <v>29066.5</v>
      </c>
      <c r="AS89" s="43">
        <v>29163.4</v>
      </c>
      <c r="AT89" s="43">
        <v>29298.9</v>
      </c>
      <c r="AU89" s="43">
        <v>29481</v>
      </c>
      <c r="AV89" s="43">
        <v>29678.2</v>
      </c>
      <c r="AW89" s="43">
        <v>29877.4</v>
      </c>
      <c r="AX89" s="43">
        <v>30074.1</v>
      </c>
      <c r="AY89" s="43">
        <v>30278.8</v>
      </c>
      <c r="AZ89" s="43">
        <v>30488.5</v>
      </c>
      <c r="BA89" s="43">
        <v>30697.2</v>
      </c>
      <c r="BB89" s="43">
        <v>30891.7</v>
      </c>
      <c r="BC89" s="43">
        <v>31064.1</v>
      </c>
      <c r="BD89" s="43">
        <v>31232.7</v>
      </c>
      <c r="BE89" s="43">
        <v>31403.6</v>
      </c>
      <c r="BF89" s="43">
        <v>31489.8</v>
      </c>
    </row>
    <row r="90" spans="1:58" ht="19.5" thickBot="1" thickTop="1">
      <c r="A90" s="48">
        <v>5</v>
      </c>
      <c r="B90" s="49"/>
      <c r="C90" s="53" t="str">
        <f>INDEX('[2]sex'!$D$3:$D$176,MATCH(D90,'[2]sex'!$B$3:$B$176,0))</f>
        <v>males</v>
      </c>
      <c r="D90" s="47" t="s">
        <v>165</v>
      </c>
      <c r="E90" s="54" t="str">
        <f>INDEX('[3]world'!$D$3:$D$400,MATCH(F90,'[3]world'!$B$3:$B$400,0))</f>
        <v>GER</v>
      </c>
      <c r="F90" s="42" t="s">
        <v>135</v>
      </c>
      <c r="G90" s="43">
        <v>26119.7</v>
      </c>
      <c r="H90" s="43">
        <v>26482.7</v>
      </c>
      <c r="I90" s="43">
        <v>26833</v>
      </c>
      <c r="J90" s="43">
        <v>27189.9</v>
      </c>
      <c r="K90" s="43">
        <v>27558.2</v>
      </c>
      <c r="L90" s="43">
        <v>27967.9</v>
      </c>
      <c r="M90" s="43">
        <v>28285.3</v>
      </c>
      <c r="N90" s="43">
        <v>28409</v>
      </c>
      <c r="O90" s="43">
        <v>28567.4</v>
      </c>
      <c r="P90" s="43">
        <v>28948.1</v>
      </c>
      <c r="Q90" s="43">
        <v>29125.8</v>
      </c>
      <c r="R90" s="43">
        <v>29219.5</v>
      </c>
      <c r="S90" s="43">
        <v>29450.3</v>
      </c>
      <c r="T90" s="43">
        <v>29623.5</v>
      </c>
      <c r="U90" s="43">
        <v>29659.1</v>
      </c>
      <c r="V90" s="43">
        <v>29493</v>
      </c>
      <c r="W90" s="43">
        <v>29322.1</v>
      </c>
      <c r="X90" s="43">
        <v>29239.7</v>
      </c>
      <c r="Y90" s="43">
        <v>29215.4</v>
      </c>
      <c r="Z90" s="43">
        <v>29265.7</v>
      </c>
      <c r="AA90" s="43">
        <v>29399.1</v>
      </c>
      <c r="AB90" s="43">
        <v>29501.9</v>
      </c>
      <c r="AC90" s="43">
        <v>29475.4</v>
      </c>
      <c r="AD90" s="43">
        <v>29366.8</v>
      </c>
      <c r="AE90" s="43">
        <v>29242.8</v>
      </c>
      <c r="AF90" s="43">
        <v>29184.9</v>
      </c>
      <c r="AG90" s="43">
        <v>29237.7</v>
      </c>
      <c r="AH90" s="43">
        <v>29352.4</v>
      </c>
      <c r="AI90" s="43">
        <v>29556.3</v>
      </c>
      <c r="AJ90" s="43">
        <v>29964.8</v>
      </c>
      <c r="AK90" s="43">
        <v>30236.4</v>
      </c>
      <c r="AL90" s="43">
        <v>38669.5</v>
      </c>
      <c r="AM90" s="43">
        <v>39069.6</v>
      </c>
      <c r="AN90" s="43">
        <v>39409.3</v>
      </c>
      <c r="AO90" s="43">
        <v>39581.7</v>
      </c>
      <c r="AP90" s="43">
        <v>39734.9</v>
      </c>
      <c r="AQ90" s="43">
        <v>39889.8</v>
      </c>
      <c r="AR90" s="43">
        <v>39973.6</v>
      </c>
      <c r="AS90" s="43">
        <v>39998.2</v>
      </c>
      <c r="AT90" s="43">
        <v>40047.4</v>
      </c>
      <c r="AU90" s="43">
        <v>40123.7</v>
      </c>
      <c r="AV90" s="43">
        <v>40215.6</v>
      </c>
      <c r="AW90" s="43">
        <v>40309.8</v>
      </c>
      <c r="AX90" s="43">
        <v>40350.4</v>
      </c>
      <c r="AY90" s="43">
        <v>40354.8</v>
      </c>
      <c r="AZ90" s="43">
        <v>40346.8</v>
      </c>
      <c r="BA90" s="43">
        <v>40320.6</v>
      </c>
      <c r="BB90" s="43">
        <v>40287.7</v>
      </c>
      <c r="BC90" s="43">
        <v>40229.3</v>
      </c>
      <c r="BD90" s="43">
        <v>40143.9</v>
      </c>
      <c r="BE90" s="43">
        <v>40108</v>
      </c>
      <c r="BF90" s="43">
        <v>39915</v>
      </c>
    </row>
    <row r="91" spans="1:58" ht="19.5" thickBot="1" thickTop="1">
      <c r="A91" s="48">
        <v>5</v>
      </c>
      <c r="B91" s="49"/>
      <c r="C91" s="53" t="str">
        <f>INDEX('[2]sex'!$D$3:$D$176,MATCH(D91,'[2]sex'!$B$3:$B$176,0))</f>
        <v>males</v>
      </c>
      <c r="D91" s="47" t="s">
        <v>165</v>
      </c>
      <c r="E91" s="54" t="str">
        <f>INDEX('[3]world'!$D$3:$D$400,MATCH(F91,'[3]world'!$B$3:$B$400,0))</f>
        <v>GR</v>
      </c>
      <c r="F91" s="42" t="s">
        <v>136</v>
      </c>
      <c r="G91" s="43">
        <v>4038.3</v>
      </c>
      <c r="H91" s="43">
        <v>4095.8</v>
      </c>
      <c r="I91" s="43">
        <v>4118.4</v>
      </c>
      <c r="J91" s="43">
        <v>4129.4</v>
      </c>
      <c r="K91" s="43">
        <v>4140</v>
      </c>
      <c r="L91" s="43">
        <v>4157.4</v>
      </c>
      <c r="M91" s="43">
        <v>4189.4</v>
      </c>
      <c r="N91" s="43">
        <v>4227.4</v>
      </c>
      <c r="O91" s="43">
        <v>4257.7</v>
      </c>
      <c r="P91" s="43">
        <v>4272.7</v>
      </c>
      <c r="Q91" s="43">
        <v>4294.4</v>
      </c>
      <c r="R91" s="43">
        <v>4319</v>
      </c>
      <c r="S91" s="43">
        <v>4348.7</v>
      </c>
      <c r="T91" s="43">
        <v>4370.6</v>
      </c>
      <c r="U91" s="43">
        <v>4388.2</v>
      </c>
      <c r="V91" s="43">
        <v>4431.6</v>
      </c>
      <c r="W91" s="43">
        <v>4500.2</v>
      </c>
      <c r="X91" s="43">
        <v>4557.5</v>
      </c>
      <c r="Y91" s="43">
        <v>4620.2</v>
      </c>
      <c r="Z91" s="43">
        <v>4682</v>
      </c>
      <c r="AA91" s="43">
        <v>4733.3</v>
      </c>
      <c r="AB91" s="43">
        <v>4780.6</v>
      </c>
      <c r="AC91" s="43">
        <v>4812.7</v>
      </c>
      <c r="AD91" s="43">
        <v>4841.6</v>
      </c>
      <c r="AE91" s="43">
        <v>4866.9</v>
      </c>
      <c r="AF91" s="43">
        <v>4888.9</v>
      </c>
      <c r="AG91" s="43">
        <v>4906.5</v>
      </c>
      <c r="AH91" s="43">
        <v>4921.9</v>
      </c>
      <c r="AI91" s="43">
        <v>4938.8</v>
      </c>
      <c r="AJ91" s="43">
        <v>4965.2</v>
      </c>
      <c r="AK91" s="43">
        <v>4999.6</v>
      </c>
      <c r="AL91" s="43">
        <v>5053.2</v>
      </c>
      <c r="AM91" s="43">
        <v>5117.9</v>
      </c>
      <c r="AN91" s="43">
        <v>5171.9</v>
      </c>
      <c r="AO91" s="43">
        <v>5220.2</v>
      </c>
      <c r="AP91" s="43">
        <v>5264.1</v>
      </c>
      <c r="AQ91" s="43">
        <v>5303.3</v>
      </c>
      <c r="AR91" s="43">
        <v>5337.8</v>
      </c>
      <c r="AS91" s="43">
        <v>5366.8</v>
      </c>
      <c r="AT91" s="43">
        <v>5389.9</v>
      </c>
      <c r="AU91" s="43">
        <v>5406</v>
      </c>
      <c r="AV91" s="43">
        <v>5421.1</v>
      </c>
      <c r="AW91" s="43">
        <v>5439.3</v>
      </c>
      <c r="AX91" s="43">
        <v>5456.5</v>
      </c>
      <c r="AY91" s="43">
        <v>5475.5</v>
      </c>
      <c r="AZ91" s="43">
        <v>5497.4</v>
      </c>
      <c r="BA91" s="43">
        <v>5520.1</v>
      </c>
      <c r="BB91" s="43">
        <v>5543</v>
      </c>
      <c r="BC91" s="43">
        <v>5565.3</v>
      </c>
      <c r="BD91" s="43">
        <v>5587.1</v>
      </c>
      <c r="BE91" s="43">
        <v>5598.8</v>
      </c>
      <c r="BF91" s="43">
        <v>5591.6</v>
      </c>
    </row>
    <row r="92" spans="1:58" ht="19.5" thickBot="1" thickTop="1">
      <c r="A92" s="48">
        <v>5</v>
      </c>
      <c r="B92" s="49"/>
      <c r="C92" s="53" t="str">
        <f>INDEX('[2]sex'!$D$3:$D$176,MATCH(D92,'[2]sex'!$B$3:$B$176,0))</f>
        <v>males</v>
      </c>
      <c r="D92" s="47" t="s">
        <v>165</v>
      </c>
      <c r="E92" s="54" t="str">
        <f>INDEX('[3]world'!$D$3:$D$400,MATCH(F92,'[3]world'!$B$3:$B$400,0))</f>
        <v>HUN</v>
      </c>
      <c r="F92" s="42" t="s">
        <v>137</v>
      </c>
      <c r="G92" s="43">
        <v>4816.1</v>
      </c>
      <c r="H92" s="43">
        <v>4839.8</v>
      </c>
      <c r="I92" s="43">
        <v>4857.4</v>
      </c>
      <c r="J92" s="43">
        <v>4871.9</v>
      </c>
      <c r="K92" s="43">
        <v>4888.6</v>
      </c>
      <c r="L92" s="43">
        <v>4903.4</v>
      </c>
      <c r="M92" s="43">
        <v>4919.7</v>
      </c>
      <c r="N92" s="43">
        <v>4939.6</v>
      </c>
      <c r="O92" s="43">
        <v>4959.8</v>
      </c>
      <c r="P92" s="43">
        <v>4986.7</v>
      </c>
      <c r="Q92" s="43">
        <v>5011.6</v>
      </c>
      <c r="R92" s="43">
        <v>5026.1</v>
      </c>
      <c r="S92" s="43">
        <v>5041.5</v>
      </c>
      <c r="T92" s="43">
        <v>5058.5</v>
      </c>
      <c r="U92" s="43">
        <v>5082</v>
      </c>
      <c r="V92" s="43">
        <v>5113.1</v>
      </c>
      <c r="W92" s="43">
        <v>5142.4</v>
      </c>
      <c r="X92" s="43">
        <v>5166.9</v>
      </c>
      <c r="Y92" s="43">
        <v>5184.6</v>
      </c>
      <c r="Z92" s="43">
        <v>5190</v>
      </c>
      <c r="AA92" s="43">
        <v>5188.4</v>
      </c>
      <c r="AB92" s="43">
        <v>5186.3</v>
      </c>
      <c r="AC92" s="43">
        <v>5180.8</v>
      </c>
      <c r="AD92" s="43">
        <v>5170.3</v>
      </c>
      <c r="AE92" s="43">
        <v>5156.4</v>
      </c>
      <c r="AF92" s="43">
        <v>5143.7</v>
      </c>
      <c r="AG92" s="43">
        <v>5132.4</v>
      </c>
      <c r="AH92" s="43">
        <v>5121.4</v>
      </c>
      <c r="AI92" s="43">
        <v>5111.5</v>
      </c>
      <c r="AJ92" s="43">
        <v>5045.8</v>
      </c>
      <c r="AK92" s="43">
        <v>4982.4</v>
      </c>
      <c r="AL92" s="43">
        <v>4977.8</v>
      </c>
      <c r="AM92" s="43">
        <v>4971</v>
      </c>
      <c r="AN92" s="43">
        <v>4959.9</v>
      </c>
      <c r="AO92" s="43">
        <v>4947.5</v>
      </c>
      <c r="AP92" s="43">
        <v>4935.4</v>
      </c>
      <c r="AQ92" s="43">
        <v>4922.6</v>
      </c>
      <c r="AR92" s="43">
        <v>4908.9</v>
      </c>
      <c r="AS92" s="43">
        <v>4893.1</v>
      </c>
      <c r="AT92" s="43">
        <v>4874.8</v>
      </c>
      <c r="AU92" s="43">
        <v>4858.1</v>
      </c>
      <c r="AV92" s="43">
        <v>4844</v>
      </c>
      <c r="AW92" s="43">
        <v>4827.7</v>
      </c>
      <c r="AX92" s="43">
        <v>4811.3</v>
      </c>
      <c r="AY92" s="43">
        <v>4798.6</v>
      </c>
      <c r="AZ92" s="43">
        <v>4788.8</v>
      </c>
      <c r="BA92" s="43">
        <v>4781.8</v>
      </c>
      <c r="BB92" s="43">
        <v>4774.3</v>
      </c>
      <c r="BC92" s="43">
        <v>4766.3</v>
      </c>
      <c r="BD92" s="43">
        <v>4760</v>
      </c>
      <c r="BE92" s="43">
        <v>4750.4</v>
      </c>
      <c r="BF92" s="43">
        <v>4751.1</v>
      </c>
    </row>
    <row r="93" spans="1:58" ht="19.5" thickBot="1" thickTop="1">
      <c r="A93" s="48">
        <v>5</v>
      </c>
      <c r="B93" s="49"/>
      <c r="C93" s="53" t="str">
        <f>INDEX('[2]sex'!$D$3:$D$176,MATCH(D93,'[2]sex'!$B$3:$B$176,0))</f>
        <v>males</v>
      </c>
      <c r="D93" s="47" t="s">
        <v>165</v>
      </c>
      <c r="E93" s="54" t="str">
        <f>INDEX('[3]world'!$D$3:$D$400,MATCH(F93,'[3]world'!$B$3:$B$400,0))</f>
        <v>ISL</v>
      </c>
      <c r="F93" s="42" t="s">
        <v>138</v>
      </c>
      <c r="G93" s="43">
        <v>88.8</v>
      </c>
      <c r="H93" s="43">
        <v>90.4</v>
      </c>
      <c r="I93" s="43">
        <v>92</v>
      </c>
      <c r="J93" s="43">
        <v>93.8</v>
      </c>
      <c r="K93" s="43">
        <v>95.4</v>
      </c>
      <c r="L93" s="43">
        <v>97.2</v>
      </c>
      <c r="M93" s="43">
        <v>98.9</v>
      </c>
      <c r="N93" s="43">
        <v>100.5</v>
      </c>
      <c r="O93" s="43">
        <v>101.8</v>
      </c>
      <c r="P93" s="43">
        <v>102.6</v>
      </c>
      <c r="Q93" s="43">
        <v>103.2</v>
      </c>
      <c r="R93" s="43">
        <v>104.2</v>
      </c>
      <c r="S93" s="43">
        <v>105.8</v>
      </c>
      <c r="T93" s="43">
        <v>107.3</v>
      </c>
      <c r="U93" s="43">
        <v>108.8</v>
      </c>
      <c r="V93" s="43">
        <v>110.2</v>
      </c>
      <c r="W93" s="43">
        <v>111.2</v>
      </c>
      <c r="X93" s="43">
        <v>112</v>
      </c>
      <c r="Y93" s="43">
        <v>112.8</v>
      </c>
      <c r="Z93" s="43">
        <v>113.8</v>
      </c>
      <c r="AA93" s="43">
        <v>115</v>
      </c>
      <c r="AB93" s="43">
        <v>116.3</v>
      </c>
      <c r="AC93" s="43">
        <v>117.9</v>
      </c>
      <c r="AD93" s="43">
        <v>119.4</v>
      </c>
      <c r="AE93" s="43">
        <v>120.5</v>
      </c>
      <c r="AF93" s="43">
        <v>121.4</v>
      </c>
      <c r="AG93" s="43">
        <v>122.2</v>
      </c>
      <c r="AH93" s="43">
        <v>123.5</v>
      </c>
      <c r="AI93" s="43">
        <v>125.5</v>
      </c>
      <c r="AJ93" s="43">
        <v>126.9</v>
      </c>
      <c r="AK93" s="43">
        <v>127.9</v>
      </c>
      <c r="AL93" s="43">
        <v>129.4</v>
      </c>
      <c r="AM93" s="43">
        <v>130.9</v>
      </c>
      <c r="AN93" s="43">
        <v>132.3</v>
      </c>
      <c r="AO93" s="43">
        <v>133.4</v>
      </c>
      <c r="AP93" s="43">
        <v>134</v>
      </c>
      <c r="AQ93" s="43">
        <v>134.8</v>
      </c>
      <c r="AR93" s="43">
        <v>135.8</v>
      </c>
      <c r="AS93" s="43">
        <v>137.1</v>
      </c>
      <c r="AT93" s="43">
        <v>138.8</v>
      </c>
      <c r="AU93" s="43">
        <v>140.7</v>
      </c>
      <c r="AV93" s="43">
        <v>142.8</v>
      </c>
      <c r="AW93" s="43">
        <v>143.9</v>
      </c>
      <c r="AX93" s="43">
        <v>144.7</v>
      </c>
      <c r="AY93" s="43">
        <v>146.7</v>
      </c>
      <c r="AZ93" s="43">
        <v>148.4</v>
      </c>
      <c r="BA93" s="43">
        <v>154.3</v>
      </c>
      <c r="BB93" s="43">
        <v>158.9</v>
      </c>
      <c r="BC93" s="43">
        <v>163.2</v>
      </c>
      <c r="BD93" s="43">
        <v>161.5</v>
      </c>
      <c r="BE93" s="43">
        <v>159.8</v>
      </c>
      <c r="BF93" s="43">
        <v>154</v>
      </c>
    </row>
    <row r="94" spans="1:58" ht="19.5" thickBot="1" thickTop="1">
      <c r="A94" s="48">
        <v>5</v>
      </c>
      <c r="B94" s="49"/>
      <c r="C94" s="53" t="str">
        <f>INDEX('[2]sex'!$D$3:$D$176,MATCH(D94,'[2]sex'!$B$3:$B$176,0))</f>
        <v>males</v>
      </c>
      <c r="D94" s="47" t="s">
        <v>165</v>
      </c>
      <c r="E94" s="54" t="str">
        <f>INDEX('[3]world'!$D$3:$D$400,MATCH(F94,'[3]world'!$B$3:$B$400,0))</f>
        <v>IR</v>
      </c>
      <c r="F94" s="42" t="s">
        <v>139</v>
      </c>
      <c r="G94" s="43">
        <v>1424</v>
      </c>
      <c r="H94" s="43">
        <v>1420.2</v>
      </c>
      <c r="I94" s="43">
        <v>1425.7</v>
      </c>
      <c r="J94" s="43">
        <v>1434.1</v>
      </c>
      <c r="K94" s="43">
        <v>1441.2</v>
      </c>
      <c r="L94" s="43">
        <v>1446.2</v>
      </c>
      <c r="M94" s="43">
        <v>1451.5</v>
      </c>
      <c r="N94" s="43">
        <v>1458.5</v>
      </c>
      <c r="O94" s="43">
        <v>1465.2</v>
      </c>
      <c r="P94" s="43">
        <v>1473.7</v>
      </c>
      <c r="Q94" s="43">
        <v>1485.6</v>
      </c>
      <c r="R94" s="43">
        <v>1502.8</v>
      </c>
      <c r="S94" s="43">
        <v>1525.4</v>
      </c>
      <c r="T94" s="43">
        <v>1550.3</v>
      </c>
      <c r="U94" s="43">
        <v>1576.5</v>
      </c>
      <c r="V94" s="43">
        <v>1603.3</v>
      </c>
      <c r="W94" s="43">
        <v>1628</v>
      </c>
      <c r="X94" s="43">
        <v>1650.2</v>
      </c>
      <c r="Y94" s="43">
        <v>1673.7</v>
      </c>
      <c r="Z94" s="43">
        <v>1695.8</v>
      </c>
      <c r="AA94" s="43">
        <v>1714.6</v>
      </c>
      <c r="AB94" s="43">
        <v>1734.3</v>
      </c>
      <c r="AC94" s="43">
        <v>1749.5</v>
      </c>
      <c r="AD94" s="43">
        <v>1760.3</v>
      </c>
      <c r="AE94" s="43">
        <v>1770.4</v>
      </c>
      <c r="AF94" s="43">
        <v>1772.8</v>
      </c>
      <c r="AG94" s="43">
        <v>1770.6</v>
      </c>
      <c r="AH94" s="43">
        <v>1766</v>
      </c>
      <c r="AI94" s="43">
        <v>1754.8</v>
      </c>
      <c r="AJ94" s="43">
        <v>1745.5</v>
      </c>
      <c r="AK94" s="43">
        <v>1747</v>
      </c>
      <c r="AL94" s="43">
        <v>1757.8</v>
      </c>
      <c r="AM94" s="43">
        <v>1770.2</v>
      </c>
      <c r="AN94" s="43">
        <v>1778.9</v>
      </c>
      <c r="AO94" s="43">
        <v>1784.7</v>
      </c>
      <c r="AP94" s="43">
        <v>1792.3</v>
      </c>
      <c r="AQ94" s="43">
        <v>1806</v>
      </c>
      <c r="AR94" s="43">
        <v>1824.3</v>
      </c>
      <c r="AS94" s="43">
        <v>1843.8</v>
      </c>
      <c r="AT94" s="43">
        <v>1865.3</v>
      </c>
      <c r="AU94" s="43">
        <v>1891.2</v>
      </c>
      <c r="AV94" s="43">
        <v>1921.7</v>
      </c>
      <c r="AW94" s="43">
        <v>1953.6</v>
      </c>
      <c r="AX94" s="43">
        <v>1986.2</v>
      </c>
      <c r="AY94" s="43">
        <v>2026.3</v>
      </c>
      <c r="AZ94" s="43">
        <v>2076.4</v>
      </c>
      <c r="BA94" s="43">
        <v>2130.6</v>
      </c>
      <c r="BB94" s="43">
        <v>2177.6</v>
      </c>
      <c r="BC94" s="43">
        <v>2206.2</v>
      </c>
      <c r="BD94" s="43">
        <v>2215.6</v>
      </c>
      <c r="BE94" s="43">
        <v>2218.3</v>
      </c>
      <c r="BF94" s="43">
        <v>2188.8</v>
      </c>
    </row>
    <row r="95" spans="1:58" ht="19.5" thickBot="1" thickTop="1">
      <c r="A95" s="48">
        <v>5</v>
      </c>
      <c r="B95" s="49"/>
      <c r="C95" s="53" t="str">
        <f>INDEX('[2]sex'!$D$3:$D$176,MATCH(D95,'[2]sex'!$B$3:$B$176,0))</f>
        <v>males</v>
      </c>
      <c r="D95" s="47" t="s">
        <v>165</v>
      </c>
      <c r="E95" s="54" t="str">
        <f>INDEX('[3]world'!$D$3:$D$400,MATCH(F95,'[3]world'!$B$3:$B$400,0))</f>
        <v>Isr</v>
      </c>
      <c r="F95" s="42" t="s">
        <v>140</v>
      </c>
      <c r="G95" s="43">
        <v>1091</v>
      </c>
      <c r="H95" s="43">
        <v>1133.3</v>
      </c>
      <c r="I95" s="43">
        <v>1182.3</v>
      </c>
      <c r="J95" s="43">
        <v>1230.7</v>
      </c>
      <c r="K95" s="43">
        <v>1277.8</v>
      </c>
      <c r="L95" s="43">
        <v>1313.9</v>
      </c>
      <c r="M95" s="43">
        <v>1342.8</v>
      </c>
      <c r="N95" s="43">
        <v>1367.4</v>
      </c>
      <c r="O95" s="43">
        <v>1416.9</v>
      </c>
      <c r="P95" s="43">
        <v>1452.5</v>
      </c>
      <c r="Q95" s="43">
        <v>1491.4</v>
      </c>
      <c r="R95" s="43">
        <v>1533.8</v>
      </c>
      <c r="S95" s="43">
        <v>1619.4</v>
      </c>
      <c r="T95" s="43">
        <v>1644.8</v>
      </c>
      <c r="U95" s="43">
        <v>1693</v>
      </c>
      <c r="V95" s="43">
        <v>1731.2</v>
      </c>
      <c r="W95" s="43">
        <v>1769.2</v>
      </c>
      <c r="X95" s="43">
        <v>1808.5</v>
      </c>
      <c r="Y95" s="43">
        <v>1847</v>
      </c>
      <c r="Z95" s="43">
        <v>1892.9</v>
      </c>
      <c r="AA95" s="43">
        <v>1937.9</v>
      </c>
      <c r="AB95" s="43">
        <v>1973.1</v>
      </c>
      <c r="AC95" s="43">
        <v>2007.8</v>
      </c>
      <c r="AD95" s="43">
        <v>2050</v>
      </c>
      <c r="AE95" s="43">
        <v>2075.7</v>
      </c>
      <c r="AF95" s="43">
        <v>2112.4</v>
      </c>
      <c r="AG95" s="43">
        <v>2144.6</v>
      </c>
      <c r="AH95" s="43">
        <v>2179</v>
      </c>
      <c r="AI95" s="43">
        <v>2215</v>
      </c>
      <c r="AJ95" s="43">
        <v>2253.2</v>
      </c>
      <c r="AK95" s="43">
        <v>2321.1</v>
      </c>
      <c r="AL95" s="43">
        <v>2459.7</v>
      </c>
      <c r="AM95" s="43">
        <v>2542.8</v>
      </c>
      <c r="AN95" s="43">
        <v>2609.2</v>
      </c>
      <c r="AO95" s="43">
        <v>2675.9</v>
      </c>
      <c r="AP95" s="43">
        <v>2746.4</v>
      </c>
      <c r="AQ95" s="43">
        <v>2804.5</v>
      </c>
      <c r="AR95" s="43">
        <v>2875.5</v>
      </c>
      <c r="AS95" s="43">
        <v>2945.6</v>
      </c>
      <c r="AT95" s="43">
        <v>3021.8</v>
      </c>
      <c r="AU95" s="43">
        <v>3102.4</v>
      </c>
      <c r="AV95" s="43">
        <v>3176.4</v>
      </c>
      <c r="AW95" s="43">
        <v>3241.8</v>
      </c>
      <c r="AX95" s="43">
        <v>3301.7</v>
      </c>
      <c r="AY95" s="43">
        <v>3361.9</v>
      </c>
      <c r="AZ95" s="43">
        <v>3423.1</v>
      </c>
      <c r="BA95" s="43">
        <v>3485.5</v>
      </c>
      <c r="BB95" s="43">
        <v>3549.1</v>
      </c>
      <c r="BC95" s="43">
        <v>3614.1</v>
      </c>
      <c r="BD95" s="43">
        <v>3701.4</v>
      </c>
      <c r="BE95" s="43">
        <v>3771.3</v>
      </c>
      <c r="BF95" s="43">
        <v>3838</v>
      </c>
    </row>
    <row r="96" spans="1:58" ht="19.5" thickBot="1" thickTop="1">
      <c r="A96" s="48">
        <v>5</v>
      </c>
      <c r="B96" s="49"/>
      <c r="C96" s="53" t="str">
        <f>INDEX('[2]sex'!$D$3:$D$176,MATCH(D96,'[2]sex'!$B$3:$B$176,0))</f>
        <v>males</v>
      </c>
      <c r="D96" s="47" t="s">
        <v>165</v>
      </c>
      <c r="E96" s="54" t="str">
        <f>INDEX('[3]world'!$D$3:$D$400,MATCH(F96,'[3]world'!$B$3:$B$400,0))</f>
        <v>IT</v>
      </c>
      <c r="F96" s="42" t="s">
        <v>141</v>
      </c>
      <c r="G96" s="43">
        <v>24583.8</v>
      </c>
      <c r="H96" s="43">
        <v>24748.9</v>
      </c>
      <c r="I96" s="43">
        <v>24914.8</v>
      </c>
      <c r="J96" s="43">
        <v>25093.7</v>
      </c>
      <c r="K96" s="43">
        <v>25297.3</v>
      </c>
      <c r="L96" s="43">
        <v>25507.8</v>
      </c>
      <c r="M96" s="43">
        <v>25705.5</v>
      </c>
      <c r="N96" s="43">
        <v>25888.9</v>
      </c>
      <c r="O96" s="43">
        <v>26048.4</v>
      </c>
      <c r="P96" s="43">
        <v>26191.2</v>
      </c>
      <c r="Q96" s="43">
        <v>26325.3</v>
      </c>
      <c r="R96" s="43">
        <v>26444.9</v>
      </c>
      <c r="S96" s="43">
        <v>26588.1</v>
      </c>
      <c r="T96" s="43">
        <v>26758.6</v>
      </c>
      <c r="U96" s="43">
        <v>26923.3</v>
      </c>
      <c r="V96" s="43">
        <v>27072</v>
      </c>
      <c r="W96" s="43">
        <v>27193.4</v>
      </c>
      <c r="X96" s="43">
        <v>27293.6</v>
      </c>
      <c r="Y96" s="43">
        <v>27373.6</v>
      </c>
      <c r="Z96" s="43">
        <v>27434.3</v>
      </c>
      <c r="AA96" s="43">
        <v>27472.2</v>
      </c>
      <c r="AB96" s="43">
        <v>27486.3</v>
      </c>
      <c r="AC96" s="43">
        <v>27493.8</v>
      </c>
      <c r="AD96" s="43">
        <v>27498.1</v>
      </c>
      <c r="AE96" s="43">
        <v>27498.6</v>
      </c>
      <c r="AF96" s="43">
        <v>27500.6</v>
      </c>
      <c r="AG96" s="43">
        <v>27496.8</v>
      </c>
      <c r="AH96" s="43">
        <v>27494.5</v>
      </c>
      <c r="AI96" s="43">
        <v>27503.3</v>
      </c>
      <c r="AJ96" s="43">
        <v>27519.5</v>
      </c>
      <c r="AK96" s="43">
        <v>27537.6</v>
      </c>
      <c r="AL96" s="43">
        <v>27550.7</v>
      </c>
      <c r="AM96" s="43">
        <v>27563</v>
      </c>
      <c r="AN96" s="43">
        <v>27574.2</v>
      </c>
      <c r="AO96" s="43">
        <v>27572.7</v>
      </c>
      <c r="AP96" s="43">
        <v>27564.6</v>
      </c>
      <c r="AQ96" s="43">
        <v>27563.5</v>
      </c>
      <c r="AR96" s="43">
        <v>27569.2</v>
      </c>
      <c r="AS96" s="43">
        <v>27567.7</v>
      </c>
      <c r="AT96" s="43">
        <v>27563.4</v>
      </c>
      <c r="AU96" s="43">
        <v>27569.7</v>
      </c>
      <c r="AV96" s="43">
        <v>27581.8</v>
      </c>
      <c r="AW96" s="43">
        <v>27676.7</v>
      </c>
      <c r="AX96" s="43">
        <v>27917.4</v>
      </c>
      <c r="AY96" s="43">
        <v>28222.7</v>
      </c>
      <c r="AZ96" s="43">
        <v>28451.8</v>
      </c>
      <c r="BA96" s="43">
        <v>28622.7</v>
      </c>
      <c r="BB96" s="43">
        <v>28834.1</v>
      </c>
      <c r="BC96" s="43">
        <v>29051.1</v>
      </c>
      <c r="BD96" s="43">
        <v>29219.9</v>
      </c>
      <c r="BE96" s="43">
        <v>29350.3</v>
      </c>
      <c r="BF96" s="43">
        <v>28730.6</v>
      </c>
    </row>
    <row r="97" spans="1:58" ht="19.5" thickBot="1" thickTop="1">
      <c r="A97" s="48">
        <v>5</v>
      </c>
      <c r="B97" s="49"/>
      <c r="C97" s="53" t="str">
        <f>INDEX('[2]sex'!$D$3:$D$176,MATCH(D97,'[2]sex'!$B$3:$B$176,0))</f>
        <v>males</v>
      </c>
      <c r="D97" s="47" t="s">
        <v>165</v>
      </c>
      <c r="E97" s="54" t="str">
        <f>INDEX('[3]world'!$D$3:$D$400,MATCH(F97,'[3]world'!$B$3:$B$400,0))</f>
        <v>Jap</v>
      </c>
      <c r="F97" s="42" t="s">
        <v>142</v>
      </c>
      <c r="G97" s="43">
        <v>45878</v>
      </c>
      <c r="H97" s="43">
        <v>46304</v>
      </c>
      <c r="I97" s="43">
        <v>46745</v>
      </c>
      <c r="J97" s="43">
        <v>47231</v>
      </c>
      <c r="K97" s="43">
        <v>47743</v>
      </c>
      <c r="L97" s="43">
        <v>48245</v>
      </c>
      <c r="M97" s="43">
        <v>48624</v>
      </c>
      <c r="N97" s="43">
        <v>49219</v>
      </c>
      <c r="O97" s="43">
        <v>49805</v>
      </c>
      <c r="P97" s="43">
        <v>50432</v>
      </c>
      <c r="Q97" s="43">
        <v>50918</v>
      </c>
      <c r="R97" s="43">
        <v>51529</v>
      </c>
      <c r="S97" s="43">
        <v>52639</v>
      </c>
      <c r="T97" s="43">
        <v>53331</v>
      </c>
      <c r="U97" s="43">
        <v>54009</v>
      </c>
      <c r="V97" s="43">
        <v>55091</v>
      </c>
      <c r="W97" s="43">
        <v>55664</v>
      </c>
      <c r="X97" s="43">
        <v>56198</v>
      </c>
      <c r="Y97" s="43">
        <v>56703</v>
      </c>
      <c r="Z97" s="43">
        <v>57178</v>
      </c>
      <c r="AA97" s="43">
        <v>57595</v>
      </c>
      <c r="AB97" s="43">
        <v>58000</v>
      </c>
      <c r="AC97" s="43">
        <v>58401</v>
      </c>
      <c r="AD97" s="43">
        <v>58790</v>
      </c>
      <c r="AE97" s="43">
        <v>59155</v>
      </c>
      <c r="AF97" s="43">
        <v>59496</v>
      </c>
      <c r="AG97" s="43">
        <v>59804</v>
      </c>
      <c r="AH97" s="43">
        <v>60090</v>
      </c>
      <c r="AI97" s="43">
        <v>60352</v>
      </c>
      <c r="AJ97" s="43">
        <v>60581</v>
      </c>
      <c r="AK97" s="43">
        <v>60698</v>
      </c>
      <c r="AL97" s="43">
        <v>60905</v>
      </c>
      <c r="AM97" s="43">
        <v>61096</v>
      </c>
      <c r="AN97" s="43">
        <v>61229</v>
      </c>
      <c r="AO97" s="43">
        <v>61327</v>
      </c>
      <c r="AP97" s="43">
        <v>61573</v>
      </c>
      <c r="AQ97" s="43">
        <v>61687</v>
      </c>
      <c r="AR97" s="43">
        <v>61806</v>
      </c>
      <c r="AS97" s="43">
        <v>61918</v>
      </c>
      <c r="AT97" s="43">
        <v>61972</v>
      </c>
      <c r="AU97" s="43">
        <v>62109</v>
      </c>
      <c r="AV97" s="43">
        <v>62244</v>
      </c>
      <c r="AW97" s="43">
        <v>62252</v>
      </c>
      <c r="AX97" s="43">
        <v>62303</v>
      </c>
      <c r="AY97" s="43">
        <v>62294</v>
      </c>
      <c r="AZ97" s="43">
        <v>62347</v>
      </c>
      <c r="BA97" s="43">
        <v>62331</v>
      </c>
      <c r="BB97" s="43">
        <v>62308</v>
      </c>
      <c r="BC97" s="43">
        <v>62248</v>
      </c>
      <c r="BD97" s="43">
        <v>62129</v>
      </c>
      <c r="BE97" s="43">
        <v>61756.9</v>
      </c>
      <c r="BF97" s="43">
        <v>62185</v>
      </c>
    </row>
    <row r="98" spans="1:58" ht="19.5" thickBot="1" thickTop="1">
      <c r="A98" s="48">
        <v>5</v>
      </c>
      <c r="B98" s="49"/>
      <c r="C98" s="53" t="str">
        <f>INDEX('[2]sex'!$D$3:$D$176,MATCH(D98,'[2]sex'!$B$3:$B$176,0))</f>
        <v>males</v>
      </c>
      <c r="D98" s="47" t="s">
        <v>165</v>
      </c>
      <c r="E98" s="54" t="str">
        <f>INDEX('[3]world'!$D$3:$D$400,MATCH(F98,'[3]world'!$B$3:$B$400,0))</f>
        <v>KR</v>
      </c>
      <c r="F98" s="42" t="s">
        <v>160</v>
      </c>
      <c r="G98" s="43">
        <v>12550.7</v>
      </c>
      <c r="H98" s="43">
        <v>12936.6</v>
      </c>
      <c r="I98" s="43">
        <v>13321</v>
      </c>
      <c r="J98" s="43">
        <v>13708.1</v>
      </c>
      <c r="K98" s="43">
        <v>14082</v>
      </c>
      <c r="L98" s="43">
        <v>14452.8</v>
      </c>
      <c r="M98" s="43">
        <v>14829.9</v>
      </c>
      <c r="N98" s="43">
        <v>15205.4</v>
      </c>
      <c r="O98" s="43">
        <v>15576.1</v>
      </c>
      <c r="P98" s="43">
        <v>15941</v>
      </c>
      <c r="Q98" s="43">
        <v>16308.6</v>
      </c>
      <c r="R98" s="43">
        <v>16648.9</v>
      </c>
      <c r="S98" s="43">
        <v>16955.4</v>
      </c>
      <c r="T98" s="43">
        <v>17234.9</v>
      </c>
      <c r="U98" s="43">
        <v>17514.2</v>
      </c>
      <c r="V98" s="43">
        <v>17765.8</v>
      </c>
      <c r="W98" s="43">
        <v>18058.5</v>
      </c>
      <c r="X98" s="43">
        <v>18349.4</v>
      </c>
      <c r="Y98" s="43">
        <v>18637.3</v>
      </c>
      <c r="Z98" s="43">
        <v>18929.4</v>
      </c>
      <c r="AA98" s="43">
        <v>19235.7</v>
      </c>
      <c r="AB98" s="43">
        <v>19535.7</v>
      </c>
      <c r="AC98" s="43">
        <v>19837.4</v>
      </c>
      <c r="AD98" s="43">
        <v>20129.1</v>
      </c>
      <c r="AE98" s="43">
        <v>20375.2</v>
      </c>
      <c r="AF98" s="43">
        <v>20575.6</v>
      </c>
      <c r="AG98" s="43">
        <v>20772</v>
      </c>
      <c r="AH98" s="43">
        <v>20960</v>
      </c>
      <c r="AI98" s="43">
        <v>21155.2</v>
      </c>
      <c r="AJ98" s="43">
        <v>21357.4</v>
      </c>
      <c r="AK98" s="43">
        <v>21568.2</v>
      </c>
      <c r="AL98" s="43">
        <v>21783.9</v>
      </c>
      <c r="AM98" s="43">
        <v>22013.7</v>
      </c>
      <c r="AN98" s="43">
        <v>22242.5</v>
      </c>
      <c r="AO98" s="43">
        <v>22472.5</v>
      </c>
      <c r="AP98" s="43">
        <v>22705.3</v>
      </c>
      <c r="AQ98" s="43">
        <v>22924.5</v>
      </c>
      <c r="AR98" s="43">
        <v>23148.1</v>
      </c>
      <c r="AS98" s="43">
        <v>23295.7</v>
      </c>
      <c r="AT98" s="43">
        <v>23457.8</v>
      </c>
      <c r="AU98" s="43">
        <v>23666.8</v>
      </c>
      <c r="AV98" s="43">
        <v>23843.1</v>
      </c>
      <c r="AW98" s="43">
        <v>23970</v>
      </c>
      <c r="AX98" s="43">
        <v>24089.7</v>
      </c>
      <c r="AY98" s="43">
        <v>24165.5</v>
      </c>
      <c r="AZ98" s="43">
        <v>24190.9</v>
      </c>
      <c r="BA98" s="43">
        <v>24302.8</v>
      </c>
      <c r="BB98" s="43">
        <v>24410.1</v>
      </c>
      <c r="BC98" s="43">
        <v>24576.2</v>
      </c>
      <c r="BD98" s="43">
        <v>24664.5</v>
      </c>
      <c r="BE98" s="43">
        <v>24757.8</v>
      </c>
      <c r="BF98" s="43">
        <v>24942.3</v>
      </c>
    </row>
    <row r="99" spans="1:58" ht="19.5" thickBot="1" thickTop="1">
      <c r="A99" s="48">
        <v>5</v>
      </c>
      <c r="B99" s="49"/>
      <c r="C99" s="53" t="str">
        <f>INDEX('[2]sex'!$D$3:$D$176,MATCH(D99,'[2]sex'!$B$3:$B$176,0))</f>
        <v>males</v>
      </c>
      <c r="D99" s="47" t="s">
        <v>165</v>
      </c>
      <c r="E99" s="54" t="str">
        <f>INDEX('[3]world'!$D$3:$D$400,MATCH(F99,'[3]world'!$B$3:$B$400,0))</f>
        <v>Lux</v>
      </c>
      <c r="F99" s="42" t="s">
        <v>143</v>
      </c>
      <c r="G99" s="43">
        <v>155</v>
      </c>
      <c r="H99" s="43">
        <v>156.3</v>
      </c>
      <c r="I99" s="43">
        <v>158</v>
      </c>
      <c r="J99" s="43">
        <v>159.9</v>
      </c>
      <c r="K99" s="43">
        <v>161.6</v>
      </c>
      <c r="L99" s="43">
        <v>162.9</v>
      </c>
      <c r="M99" s="43">
        <v>163.8</v>
      </c>
      <c r="N99" s="43">
        <v>164.2</v>
      </c>
      <c r="O99" s="43">
        <v>164.5</v>
      </c>
      <c r="P99" s="43">
        <v>165.1</v>
      </c>
      <c r="Q99" s="43">
        <v>166.4</v>
      </c>
      <c r="R99" s="43">
        <v>168.2</v>
      </c>
      <c r="S99" s="43">
        <v>170.6</v>
      </c>
      <c r="T99" s="43">
        <v>172.9</v>
      </c>
      <c r="U99" s="43">
        <v>175.7</v>
      </c>
      <c r="V99" s="43">
        <v>178.1</v>
      </c>
      <c r="W99" s="43">
        <v>178.8</v>
      </c>
      <c r="X99" s="43">
        <v>178.5</v>
      </c>
      <c r="Y99" s="43">
        <v>178.4</v>
      </c>
      <c r="Z99" s="43">
        <v>178.2</v>
      </c>
      <c r="AA99" s="43">
        <v>178.1</v>
      </c>
      <c r="AB99" s="43">
        <v>178.1</v>
      </c>
      <c r="AC99" s="43">
        <v>177.9</v>
      </c>
      <c r="AD99" s="43">
        <v>177.8</v>
      </c>
      <c r="AE99" s="43">
        <v>178</v>
      </c>
      <c r="AF99" s="43">
        <v>178.3</v>
      </c>
      <c r="AG99" s="43">
        <v>179.1</v>
      </c>
      <c r="AH99" s="43">
        <v>180.4</v>
      </c>
      <c r="AI99" s="43">
        <v>181.9</v>
      </c>
      <c r="AJ99" s="43">
        <v>184</v>
      </c>
      <c r="AK99" s="43">
        <v>186.8</v>
      </c>
      <c r="AL99" s="43">
        <v>189.8</v>
      </c>
      <c r="AM99" s="43">
        <v>192.5</v>
      </c>
      <c r="AN99" s="43">
        <v>195.2</v>
      </c>
      <c r="AO99" s="43">
        <v>197.9</v>
      </c>
      <c r="AP99" s="43">
        <v>200.6</v>
      </c>
      <c r="AQ99" s="43">
        <v>203.3</v>
      </c>
      <c r="AR99" s="43">
        <v>206</v>
      </c>
      <c r="AS99" s="43">
        <v>208.8</v>
      </c>
      <c r="AT99" s="43">
        <v>212</v>
      </c>
      <c r="AU99" s="43">
        <v>215</v>
      </c>
      <c r="AV99" s="43">
        <v>217.6</v>
      </c>
      <c r="AW99" s="43">
        <v>219.9</v>
      </c>
      <c r="AX99" s="43">
        <v>222.9</v>
      </c>
      <c r="AY99" s="43">
        <v>226.4</v>
      </c>
      <c r="AZ99" s="43">
        <v>230.1</v>
      </c>
      <c r="BA99" s="43">
        <v>233.9</v>
      </c>
      <c r="BB99" s="43">
        <v>237.7</v>
      </c>
      <c r="BC99" s="43">
        <v>242.2</v>
      </c>
      <c r="BD99" s="43">
        <v>247.1</v>
      </c>
      <c r="BE99" s="43">
        <v>252</v>
      </c>
      <c r="BF99" s="43">
        <v>239.4</v>
      </c>
    </row>
    <row r="100" spans="1:58" ht="19.5" thickBot="1" thickTop="1">
      <c r="A100" s="48">
        <v>5</v>
      </c>
      <c r="B100" s="49"/>
      <c r="C100" s="53" t="str">
        <f>INDEX('[2]sex'!$D$3:$D$176,MATCH(D100,'[2]sex'!$B$3:$B$176,0))</f>
        <v>males</v>
      </c>
      <c r="D100" s="47" t="s">
        <v>165</v>
      </c>
      <c r="E100" s="54" t="str">
        <f>INDEX('[3]world'!$D$3:$D$400,MATCH(F100,'[3]world'!$B$3:$B$400,0))</f>
        <v>Mex</v>
      </c>
      <c r="F100" s="42" t="s">
        <v>144</v>
      </c>
      <c r="G100" s="43">
        <v>18871.2</v>
      </c>
      <c r="H100" s="43">
        <v>19488.2</v>
      </c>
      <c r="I100" s="43">
        <v>20121.6</v>
      </c>
      <c r="J100" s="43">
        <v>20773.3</v>
      </c>
      <c r="K100" s="43">
        <v>21446.2</v>
      </c>
      <c r="L100" s="43">
        <v>22142.4</v>
      </c>
      <c r="M100" s="43">
        <v>22860.7</v>
      </c>
      <c r="N100" s="43">
        <v>23600.3</v>
      </c>
      <c r="O100" s="43">
        <v>24362.9</v>
      </c>
      <c r="P100" s="43">
        <v>25150.7</v>
      </c>
      <c r="Q100" s="43">
        <v>25475.5</v>
      </c>
      <c r="R100" s="43">
        <v>26259.1</v>
      </c>
      <c r="S100" s="43">
        <v>27061.8</v>
      </c>
      <c r="T100" s="43">
        <v>27879.1</v>
      </c>
      <c r="U100" s="43">
        <v>28709.6</v>
      </c>
      <c r="V100" s="43">
        <v>29549.3</v>
      </c>
      <c r="W100" s="43">
        <v>30393.7</v>
      </c>
      <c r="X100" s="43">
        <v>31239.5</v>
      </c>
      <c r="Y100" s="43">
        <v>32083.2</v>
      </c>
      <c r="Z100" s="43">
        <v>32922.4</v>
      </c>
      <c r="AA100" s="43">
        <v>33758.3</v>
      </c>
      <c r="AB100" s="43">
        <v>34592.6</v>
      </c>
      <c r="AC100" s="43">
        <v>35425.7</v>
      </c>
      <c r="AD100" s="43">
        <v>36253.5</v>
      </c>
      <c r="AE100" s="43">
        <v>37072.1</v>
      </c>
      <c r="AF100" s="43">
        <v>37880.9</v>
      </c>
      <c r="AG100" s="43">
        <v>38680.9</v>
      </c>
      <c r="AH100" s="43">
        <v>39473.1</v>
      </c>
      <c r="AI100" s="43">
        <v>40262</v>
      </c>
      <c r="AJ100" s="43">
        <v>41050.8</v>
      </c>
      <c r="AK100" s="43">
        <v>41839.9</v>
      </c>
      <c r="AL100" s="43">
        <v>42631.3</v>
      </c>
      <c r="AM100" s="43">
        <v>43421.4</v>
      </c>
      <c r="AN100" s="43">
        <v>44191.7</v>
      </c>
      <c r="AO100" s="43">
        <v>44925.7</v>
      </c>
      <c r="AP100" s="43">
        <v>45622.2</v>
      </c>
      <c r="AQ100" s="43">
        <v>46282</v>
      </c>
      <c r="AR100" s="43">
        <v>46903.1</v>
      </c>
      <c r="AS100" s="43">
        <v>47502.6</v>
      </c>
      <c r="AT100" s="43">
        <v>48111.3</v>
      </c>
      <c r="AU100" s="43">
        <v>48722.4</v>
      </c>
      <c r="AV100" s="43">
        <v>49312.4</v>
      </c>
      <c r="AW100" s="43">
        <v>49862.6</v>
      </c>
      <c r="AX100" s="43">
        <v>50361.2</v>
      </c>
      <c r="AY100" s="43">
        <v>50814.6</v>
      </c>
      <c r="AZ100" s="43">
        <v>51238.4</v>
      </c>
      <c r="BA100" s="43">
        <v>51654.6</v>
      </c>
      <c r="BB100" s="43">
        <v>52066.7</v>
      </c>
      <c r="BC100" s="43">
        <v>52466.3</v>
      </c>
      <c r="BD100" s="43">
        <v>52853.8</v>
      </c>
      <c r="BE100" s="43">
        <v>54154</v>
      </c>
      <c r="BF100" s="43">
        <v>53594.9</v>
      </c>
    </row>
    <row r="101" spans="1:58" ht="19.5" thickBot="1" thickTop="1">
      <c r="A101" s="48">
        <v>5</v>
      </c>
      <c r="B101" s="49"/>
      <c r="C101" s="53" t="str">
        <f>INDEX('[2]sex'!$D$3:$D$176,MATCH(D101,'[2]sex'!$B$3:$B$176,0))</f>
        <v>males</v>
      </c>
      <c r="D101" s="47" t="s">
        <v>165</v>
      </c>
      <c r="E101" s="54" t="str">
        <f>INDEX('[3]world'!$D$3:$D$400,MATCH(F101,'[3]world'!$B$3:$B$400,0))</f>
        <v>ND</v>
      </c>
      <c r="F101" s="42" t="s">
        <v>145</v>
      </c>
      <c r="G101" s="43">
        <v>5720.2</v>
      </c>
      <c r="H101" s="43">
        <v>5796.3</v>
      </c>
      <c r="I101" s="43">
        <v>5881.1</v>
      </c>
      <c r="J101" s="43">
        <v>5962.6</v>
      </c>
      <c r="K101" s="43">
        <v>6045.9</v>
      </c>
      <c r="L101" s="43">
        <v>6134.4</v>
      </c>
      <c r="M101" s="43">
        <v>6220.2</v>
      </c>
      <c r="N101" s="43">
        <v>6289.5</v>
      </c>
      <c r="O101" s="43">
        <v>6350</v>
      </c>
      <c r="P101" s="43">
        <v>6424</v>
      </c>
      <c r="Q101" s="43">
        <v>6507.4</v>
      </c>
      <c r="R101" s="43">
        <v>6586.9</v>
      </c>
      <c r="S101" s="43">
        <v>6649.9</v>
      </c>
      <c r="T101" s="43">
        <v>6698.8</v>
      </c>
      <c r="U101" s="43">
        <v>6746.8</v>
      </c>
      <c r="V101" s="43">
        <v>6804.2</v>
      </c>
      <c r="W101" s="43">
        <v>6854.2</v>
      </c>
      <c r="X101" s="43">
        <v>6889.4</v>
      </c>
      <c r="Y101" s="43">
        <v>6926.3</v>
      </c>
      <c r="Z101" s="43">
        <v>6969.9</v>
      </c>
      <c r="AA101" s="43">
        <v>7021.4</v>
      </c>
      <c r="AB101" s="43">
        <v>7065</v>
      </c>
      <c r="AC101" s="43">
        <v>7092.1</v>
      </c>
      <c r="AD101" s="43">
        <v>7113.4</v>
      </c>
      <c r="AE101" s="43">
        <v>7136.9</v>
      </c>
      <c r="AF101" s="43">
        <v>7167.1</v>
      </c>
      <c r="AG101" s="43">
        <v>7204.4</v>
      </c>
      <c r="AH101" s="43">
        <v>7249</v>
      </c>
      <c r="AI101" s="43">
        <v>7295.1</v>
      </c>
      <c r="AJ101" s="43">
        <v>7337.5</v>
      </c>
      <c r="AK101" s="43">
        <v>7389</v>
      </c>
      <c r="AL101" s="43">
        <v>7450</v>
      </c>
      <c r="AM101" s="43">
        <v>7507.8</v>
      </c>
      <c r="AN101" s="43">
        <v>7560.6</v>
      </c>
      <c r="AO101" s="43">
        <v>7606.7</v>
      </c>
      <c r="AP101" s="43">
        <v>7644.9</v>
      </c>
      <c r="AQ101" s="43">
        <v>7679.5</v>
      </c>
      <c r="AR101" s="43">
        <v>7718.4</v>
      </c>
      <c r="AS101" s="43">
        <v>7766.7</v>
      </c>
      <c r="AT101" s="43">
        <v>7819.8</v>
      </c>
      <c r="AU101" s="43">
        <v>7878.1</v>
      </c>
      <c r="AV101" s="43">
        <v>7940.9</v>
      </c>
      <c r="AW101" s="43">
        <v>7993.7</v>
      </c>
      <c r="AX101" s="43">
        <v>8030.7</v>
      </c>
      <c r="AY101" s="43">
        <v>8055.9</v>
      </c>
      <c r="AZ101" s="43">
        <v>8071.7</v>
      </c>
      <c r="BA101" s="43">
        <v>8083</v>
      </c>
      <c r="BB101" s="43">
        <v>8100.3</v>
      </c>
      <c r="BC101" s="43">
        <v>8134.2</v>
      </c>
      <c r="BD101" s="43">
        <v>8179.9</v>
      </c>
      <c r="BE101" s="43">
        <v>8223.5</v>
      </c>
      <c r="BF101" s="43">
        <v>8243.5</v>
      </c>
    </row>
    <row r="102" spans="1:58" ht="19.5" thickBot="1" thickTop="1">
      <c r="A102" s="48">
        <v>5</v>
      </c>
      <c r="B102" s="49"/>
      <c r="C102" s="53" t="str">
        <f>INDEX('[2]sex'!$D$3:$D$176,MATCH(D102,'[2]sex'!$B$3:$B$176,0))</f>
        <v>males</v>
      </c>
      <c r="D102" s="47" t="s">
        <v>165</v>
      </c>
      <c r="E102" s="54" t="str">
        <f>INDEX('[3]world'!$D$3:$D$400,MATCH(F102,'[3]world'!$B$3:$B$400,0))</f>
        <v>NZ</v>
      </c>
      <c r="F102" s="42" t="s">
        <v>146</v>
      </c>
      <c r="G102" s="43">
        <v>1197</v>
      </c>
      <c r="H102" s="43">
        <v>1222.9</v>
      </c>
      <c r="I102" s="43">
        <v>1251</v>
      </c>
      <c r="J102" s="43">
        <v>1276.2</v>
      </c>
      <c r="K102" s="43">
        <v>1300.7</v>
      </c>
      <c r="L102" s="43">
        <v>1324.9</v>
      </c>
      <c r="M102" s="43">
        <v>1348.5</v>
      </c>
      <c r="N102" s="43">
        <v>1366.9</v>
      </c>
      <c r="O102" s="43">
        <v>1379.5</v>
      </c>
      <c r="P102" s="43">
        <v>1392.6</v>
      </c>
      <c r="Q102" s="43">
        <v>1412.6</v>
      </c>
      <c r="R102" s="43">
        <v>1436.5</v>
      </c>
      <c r="S102" s="43">
        <v>1462.6</v>
      </c>
      <c r="T102" s="43">
        <v>1493.9</v>
      </c>
      <c r="U102" s="43">
        <v>1527</v>
      </c>
      <c r="V102" s="43">
        <v>1555.7</v>
      </c>
      <c r="W102" s="43">
        <v>1572.8</v>
      </c>
      <c r="X102" s="43">
        <v>1578.2</v>
      </c>
      <c r="Y102" s="43">
        <v>1577.1</v>
      </c>
      <c r="Z102" s="43">
        <v>1574.9</v>
      </c>
      <c r="AA102" s="43">
        <v>1577.7</v>
      </c>
      <c r="AB102" s="43">
        <v>1584.2</v>
      </c>
      <c r="AC102" s="43">
        <v>1594.4</v>
      </c>
      <c r="AD102" s="43">
        <v>1611.3</v>
      </c>
      <c r="AE102" s="43">
        <v>1626.4</v>
      </c>
      <c r="AF102" s="43">
        <v>1634.5</v>
      </c>
      <c r="AG102" s="43">
        <v>1638</v>
      </c>
      <c r="AH102" s="43">
        <v>1646</v>
      </c>
      <c r="AI102" s="43">
        <v>1651.3</v>
      </c>
      <c r="AJ102" s="43">
        <v>1654.7</v>
      </c>
      <c r="AK102" s="43">
        <v>1670.8</v>
      </c>
      <c r="AL102" s="43">
        <v>1719.3</v>
      </c>
      <c r="AM102" s="43">
        <v>1739</v>
      </c>
      <c r="AN102" s="43">
        <v>1759.4</v>
      </c>
      <c r="AO102" s="43">
        <v>1783.8</v>
      </c>
      <c r="AP102" s="43">
        <v>1810.9</v>
      </c>
      <c r="AQ102" s="43">
        <v>1841.2</v>
      </c>
      <c r="AR102" s="43">
        <v>1863.7</v>
      </c>
      <c r="AS102" s="43">
        <v>1877.8</v>
      </c>
      <c r="AT102" s="43">
        <v>1884.9</v>
      </c>
      <c r="AU102" s="43">
        <v>1893.8</v>
      </c>
      <c r="AV102" s="43">
        <v>1903.2</v>
      </c>
      <c r="AW102" s="43">
        <v>1936.5</v>
      </c>
      <c r="AX102" s="43">
        <v>1975.6</v>
      </c>
      <c r="AY102" s="43">
        <v>2003.8</v>
      </c>
      <c r="AZ102" s="43">
        <v>2025.2</v>
      </c>
      <c r="BA102" s="43">
        <v>2048.3</v>
      </c>
      <c r="BB102" s="43">
        <v>2070.8</v>
      </c>
      <c r="BC102" s="43">
        <v>2093</v>
      </c>
      <c r="BD102" s="43">
        <v>2119</v>
      </c>
      <c r="BE102" s="43">
        <v>2144</v>
      </c>
      <c r="BF102" s="43">
        <v>2164</v>
      </c>
    </row>
    <row r="103" spans="1:58" ht="19.5" thickBot="1" thickTop="1">
      <c r="A103" s="48">
        <v>5</v>
      </c>
      <c r="B103" s="49"/>
      <c r="C103" s="53" t="str">
        <f>INDEX('[2]sex'!$D$3:$D$176,MATCH(D103,'[2]sex'!$B$3:$B$176,0))</f>
        <v>males</v>
      </c>
      <c r="D103" s="47" t="s">
        <v>165</v>
      </c>
      <c r="E103" s="54" t="str">
        <f>INDEX('[3]world'!$D$3:$D$400,MATCH(F103,'[3]world'!$B$3:$B$400,0))</f>
        <v>NOR</v>
      </c>
      <c r="F103" s="42" t="s">
        <v>147</v>
      </c>
      <c r="G103" s="43">
        <v>1784.5</v>
      </c>
      <c r="H103" s="43">
        <v>1798.7</v>
      </c>
      <c r="I103" s="43">
        <v>1813.2</v>
      </c>
      <c r="J103" s="43">
        <v>1826.9</v>
      </c>
      <c r="K103" s="43">
        <v>1840.8</v>
      </c>
      <c r="L103" s="43">
        <v>1855.2</v>
      </c>
      <c r="M103" s="43">
        <v>1869.1</v>
      </c>
      <c r="N103" s="43">
        <v>1883.9</v>
      </c>
      <c r="O103" s="43">
        <v>1899.5</v>
      </c>
      <c r="P103" s="43">
        <v>1914.6</v>
      </c>
      <c r="Q103" s="43">
        <v>1927.9</v>
      </c>
      <c r="R103" s="43">
        <v>1941</v>
      </c>
      <c r="S103" s="43">
        <v>1955.7</v>
      </c>
      <c r="T103" s="43">
        <v>1968.7</v>
      </c>
      <c r="U103" s="43">
        <v>1980.4</v>
      </c>
      <c r="V103" s="43">
        <v>1990.5</v>
      </c>
      <c r="W103" s="43">
        <v>1999</v>
      </c>
      <c r="X103" s="43">
        <v>2006.5</v>
      </c>
      <c r="Y103" s="43">
        <v>2013.1</v>
      </c>
      <c r="Z103" s="43">
        <v>2019.1</v>
      </c>
      <c r="AA103" s="43">
        <v>2024.7</v>
      </c>
      <c r="AB103" s="43">
        <v>2030.6</v>
      </c>
      <c r="AC103" s="43">
        <v>2037</v>
      </c>
      <c r="AD103" s="43">
        <v>2043</v>
      </c>
      <c r="AE103" s="43">
        <v>2047.8</v>
      </c>
      <c r="AF103" s="43">
        <v>2053.2</v>
      </c>
      <c r="AG103" s="43">
        <v>2060.2</v>
      </c>
      <c r="AH103" s="43">
        <v>2070</v>
      </c>
      <c r="AI103" s="43">
        <v>2082.1</v>
      </c>
      <c r="AJ103" s="43">
        <v>2090.7</v>
      </c>
      <c r="AK103" s="43">
        <v>2097.1</v>
      </c>
      <c r="AL103" s="43">
        <v>2107.2</v>
      </c>
      <c r="AM103" s="43">
        <v>2119.9</v>
      </c>
      <c r="AN103" s="43">
        <v>2132.5</v>
      </c>
      <c r="AO103" s="43">
        <v>2144.4</v>
      </c>
      <c r="AP103" s="43">
        <v>2155.5</v>
      </c>
      <c r="AQ103" s="43">
        <v>2166.4</v>
      </c>
      <c r="AR103" s="43">
        <v>2178.6</v>
      </c>
      <c r="AS103" s="43">
        <v>2192.3</v>
      </c>
      <c r="AT103" s="43">
        <v>2208.3</v>
      </c>
      <c r="AU103" s="43">
        <v>2224.2</v>
      </c>
      <c r="AV103" s="43">
        <v>2236.6</v>
      </c>
      <c r="AW103" s="43">
        <v>2249</v>
      </c>
      <c r="AX103" s="43">
        <v>2262.6</v>
      </c>
      <c r="AY103" s="43">
        <v>2276.6</v>
      </c>
      <c r="AZ103" s="43">
        <v>2293</v>
      </c>
      <c r="BA103" s="43">
        <v>2313.9</v>
      </c>
      <c r="BB103" s="43">
        <v>2342.7</v>
      </c>
      <c r="BC103" s="43">
        <v>2377.4</v>
      </c>
      <c r="BD103" s="43">
        <v>2410.9</v>
      </c>
      <c r="BE103" s="43">
        <v>2443.8</v>
      </c>
      <c r="BF103" s="43">
        <v>2480</v>
      </c>
    </row>
    <row r="104" spans="1:58" ht="19.5" thickBot="1" thickTop="1">
      <c r="A104" s="48">
        <v>5</v>
      </c>
      <c r="B104" s="49"/>
      <c r="C104" s="53" t="str">
        <f>INDEX('[2]sex'!$D$3:$D$176,MATCH(D104,'[2]sex'!$B$3:$B$176,0))</f>
        <v>males</v>
      </c>
      <c r="D104" s="47" t="s">
        <v>165</v>
      </c>
      <c r="E104" s="54" t="str">
        <f>INDEX('[3]world'!$D$3:$D$400,MATCH(F104,'[3]world'!$B$3:$B$400,0))</f>
        <v>PL</v>
      </c>
      <c r="F104" s="42" t="s">
        <v>148</v>
      </c>
      <c r="G104" s="43">
        <v>14301.1</v>
      </c>
      <c r="H104" s="43">
        <v>14498</v>
      </c>
      <c r="I104" s="43">
        <v>14685.9</v>
      </c>
      <c r="J104" s="43">
        <v>14877</v>
      </c>
      <c r="K104" s="43">
        <v>15115.4</v>
      </c>
      <c r="L104" s="43">
        <v>15287.2</v>
      </c>
      <c r="M104" s="43">
        <v>15394.7</v>
      </c>
      <c r="N104" s="43">
        <v>15521.5</v>
      </c>
      <c r="O104" s="43">
        <v>15693.4</v>
      </c>
      <c r="P104" s="43">
        <v>15819.7</v>
      </c>
      <c r="Q104" s="43">
        <v>15795.6</v>
      </c>
      <c r="R104" s="43">
        <v>15935.9</v>
      </c>
      <c r="S104" s="43">
        <v>16068.2</v>
      </c>
      <c r="T104" s="43">
        <v>16216.2</v>
      </c>
      <c r="U104" s="43">
        <v>16383.5</v>
      </c>
      <c r="V104" s="43">
        <v>16552</v>
      </c>
      <c r="W104" s="43">
        <v>16723.6</v>
      </c>
      <c r="X104" s="43">
        <v>16890.2</v>
      </c>
      <c r="Y104" s="43">
        <v>17043.6</v>
      </c>
      <c r="Z104" s="43">
        <v>17177.4</v>
      </c>
      <c r="AA104" s="43">
        <v>17335.3</v>
      </c>
      <c r="AB104" s="43">
        <v>17493.2</v>
      </c>
      <c r="AC104" s="43">
        <v>17656</v>
      </c>
      <c r="AD104" s="43">
        <v>17827.1</v>
      </c>
      <c r="AE104" s="43">
        <v>17999.5</v>
      </c>
      <c r="AF104" s="43">
        <v>18143.8</v>
      </c>
      <c r="AG104" s="43">
        <v>18268.2</v>
      </c>
      <c r="AH104" s="43">
        <v>18369.7</v>
      </c>
      <c r="AI104" s="43">
        <v>18466.8</v>
      </c>
      <c r="AJ104" s="43">
        <v>18491</v>
      </c>
      <c r="AK104" s="43">
        <v>18573.2</v>
      </c>
      <c r="AL104" s="43">
        <v>18633.6</v>
      </c>
      <c r="AM104" s="43">
        <v>18684.7</v>
      </c>
      <c r="AN104" s="43">
        <v>18727.1</v>
      </c>
      <c r="AO104" s="43">
        <v>18762.2</v>
      </c>
      <c r="AP104" s="43">
        <v>18782</v>
      </c>
      <c r="AQ104" s="43">
        <v>18791.4</v>
      </c>
      <c r="AR104" s="43">
        <v>18798.9</v>
      </c>
      <c r="AS104" s="43">
        <v>18799.7</v>
      </c>
      <c r="AT104" s="43">
        <v>18790.8</v>
      </c>
      <c r="AU104" s="43">
        <v>18660.4</v>
      </c>
      <c r="AV104" s="43">
        <v>18531.3</v>
      </c>
      <c r="AW104" s="43">
        <v>18516</v>
      </c>
      <c r="AX104" s="43">
        <v>18496.6</v>
      </c>
      <c r="AY104" s="43">
        <v>18478.3</v>
      </c>
      <c r="AZ104" s="43">
        <v>18462</v>
      </c>
      <c r="BA104" s="43">
        <v>18440.3</v>
      </c>
      <c r="BB104" s="43">
        <v>18419.1</v>
      </c>
      <c r="BC104" s="43">
        <v>18413.2</v>
      </c>
      <c r="BD104" s="43">
        <v>18421.8</v>
      </c>
      <c r="BE104" s="43">
        <v>18436.5</v>
      </c>
      <c r="BF104" s="43">
        <v>18227.5</v>
      </c>
    </row>
    <row r="105" spans="1:58" ht="19.5" thickBot="1" thickTop="1">
      <c r="A105" s="48">
        <v>5</v>
      </c>
      <c r="B105" s="49"/>
      <c r="C105" s="53" t="str">
        <f>INDEX('[2]sex'!$D$3:$D$176,MATCH(D105,'[2]sex'!$B$3:$B$176,0))</f>
        <v>males</v>
      </c>
      <c r="D105" s="47" t="s">
        <v>165</v>
      </c>
      <c r="E105" s="54" t="str">
        <f>INDEX('[3]world'!$D$3:$D$400,MATCH(F105,'[3]world'!$B$3:$B$400,0))</f>
        <v>PR</v>
      </c>
      <c r="F105" s="42" t="s">
        <v>149</v>
      </c>
      <c r="G105" s="43">
        <v>4238.6</v>
      </c>
      <c r="H105" s="43">
        <v>4274.1</v>
      </c>
      <c r="I105" s="43">
        <v>4304.2</v>
      </c>
      <c r="J105" s="43">
        <v>4321.8</v>
      </c>
      <c r="K105" s="43">
        <v>4318</v>
      </c>
      <c r="L105" s="43">
        <v>4287.9</v>
      </c>
      <c r="M105" s="43">
        <v>4247.5</v>
      </c>
      <c r="N105" s="43">
        <v>4224.5</v>
      </c>
      <c r="O105" s="43">
        <v>4223.4</v>
      </c>
      <c r="P105" s="43">
        <v>4191.1</v>
      </c>
      <c r="Q105" s="43">
        <v>4133.7</v>
      </c>
      <c r="R105" s="43">
        <v>4093.6</v>
      </c>
      <c r="S105" s="43">
        <v>4079</v>
      </c>
      <c r="T105" s="43">
        <v>4070.5</v>
      </c>
      <c r="U105" s="43">
        <v>4129.7</v>
      </c>
      <c r="V105" s="43">
        <v>4314.8</v>
      </c>
      <c r="W105" s="43">
        <v>4459.6</v>
      </c>
      <c r="X105" s="43">
        <v>4518.4</v>
      </c>
      <c r="Y105" s="43">
        <v>4579.1</v>
      </c>
      <c r="Z105" s="43">
        <v>4639.9</v>
      </c>
      <c r="AA105" s="43">
        <v>4700.8</v>
      </c>
      <c r="AB105" s="43">
        <v>4747</v>
      </c>
      <c r="AC105" s="43">
        <v>4777.1</v>
      </c>
      <c r="AD105" s="43">
        <v>4800.6</v>
      </c>
      <c r="AE105" s="43">
        <v>4820.2</v>
      </c>
      <c r="AF105" s="43">
        <v>4833.9</v>
      </c>
      <c r="AG105" s="43">
        <v>4838.5</v>
      </c>
      <c r="AH105" s="43">
        <v>4837.1</v>
      </c>
      <c r="AI105" s="43">
        <v>4831.8</v>
      </c>
      <c r="AJ105" s="43">
        <v>4824.1</v>
      </c>
      <c r="AK105" s="43">
        <v>4812.9</v>
      </c>
      <c r="AL105" s="43">
        <v>4804.8</v>
      </c>
      <c r="AM105" s="43">
        <v>4804.7</v>
      </c>
      <c r="AN105" s="43">
        <v>4809.8</v>
      </c>
      <c r="AO105" s="43">
        <v>4820.1</v>
      </c>
      <c r="AP105" s="43">
        <v>4833.5</v>
      </c>
      <c r="AQ105" s="43">
        <v>4847.8</v>
      </c>
      <c r="AR105" s="43">
        <v>4864.8</v>
      </c>
      <c r="AS105" s="43">
        <v>4884.2</v>
      </c>
      <c r="AT105" s="43">
        <v>4906.2</v>
      </c>
      <c r="AU105" s="43">
        <v>4934.5</v>
      </c>
      <c r="AV105" s="43">
        <v>4969.8</v>
      </c>
      <c r="AW105" s="43">
        <v>5009.6</v>
      </c>
      <c r="AX105" s="43">
        <v>5048.3</v>
      </c>
      <c r="AY105" s="43">
        <v>5080.3</v>
      </c>
      <c r="AZ105" s="43">
        <v>5105</v>
      </c>
      <c r="BA105" s="43">
        <v>5122.8</v>
      </c>
      <c r="BB105" s="43">
        <v>5134.4</v>
      </c>
      <c r="BC105" s="43">
        <v>5140.7</v>
      </c>
      <c r="BD105" s="43">
        <v>5145.4</v>
      </c>
      <c r="BE105" s="43">
        <v>5147.4</v>
      </c>
      <c r="BF105" s="43">
        <v>5160.6</v>
      </c>
    </row>
    <row r="106" spans="1:58" ht="19.5" thickBot="1" thickTop="1">
      <c r="A106" s="48">
        <v>5</v>
      </c>
      <c r="B106" s="49"/>
      <c r="C106" s="53" t="str">
        <f>INDEX('[2]sex'!$D$3:$D$176,MATCH(D106,'[2]sex'!$B$3:$B$176,0))</f>
        <v>males</v>
      </c>
      <c r="D106" s="47" t="s">
        <v>165</v>
      </c>
      <c r="E106" s="54" t="str">
        <f>INDEX('[3]world'!$D$3:$D$400,MATCH(F106,'[3]world'!$B$3:$B$400,0))</f>
        <v>SLO</v>
      </c>
      <c r="F106" s="42" t="s">
        <v>150</v>
      </c>
      <c r="G106" s="43">
        <v>2000.8</v>
      </c>
      <c r="H106" s="43">
        <v>2072.9</v>
      </c>
      <c r="I106" s="43">
        <v>2096.3</v>
      </c>
      <c r="J106" s="43">
        <v>2118.1</v>
      </c>
      <c r="K106" s="43">
        <v>2140.5</v>
      </c>
      <c r="L106" s="43">
        <v>2162</v>
      </c>
      <c r="M106" s="43">
        <v>2181.7</v>
      </c>
      <c r="N106" s="43">
        <v>2199.8</v>
      </c>
      <c r="O106" s="43">
        <v>2216.4</v>
      </c>
      <c r="P106" s="43">
        <v>2232.6</v>
      </c>
      <c r="Q106" s="43">
        <v>2240.6</v>
      </c>
      <c r="R106" s="43">
        <v>2248.6</v>
      </c>
      <c r="S106" s="43">
        <v>2266.9</v>
      </c>
      <c r="T106" s="43">
        <v>2288.1</v>
      </c>
      <c r="U106" s="43">
        <v>2311.1</v>
      </c>
      <c r="V106" s="43">
        <v>2334.5</v>
      </c>
      <c r="W106" s="43">
        <v>2358.6</v>
      </c>
      <c r="X106" s="43">
        <v>2383.2</v>
      </c>
      <c r="Y106" s="43">
        <v>2406.9</v>
      </c>
      <c r="Z106" s="43">
        <v>2430.1</v>
      </c>
      <c r="AA106" s="43">
        <v>2448.7</v>
      </c>
      <c r="AB106" s="43">
        <v>2464.6</v>
      </c>
      <c r="AC106" s="43">
        <v>2482.7</v>
      </c>
      <c r="AD106" s="43">
        <v>2499.7</v>
      </c>
      <c r="AE106" s="43">
        <v>2515.7</v>
      </c>
      <c r="AF106" s="43">
        <v>2531.4</v>
      </c>
      <c r="AG106" s="43">
        <v>2546</v>
      </c>
      <c r="AH106" s="43">
        <v>2558.9</v>
      </c>
      <c r="AI106" s="43">
        <v>2570.9</v>
      </c>
      <c r="AJ106" s="43">
        <v>2581.7</v>
      </c>
      <c r="AK106" s="43">
        <v>2591.2</v>
      </c>
      <c r="AL106" s="43">
        <v>2589.6</v>
      </c>
      <c r="AM106" s="43">
        <v>2586.7</v>
      </c>
      <c r="AN106" s="43">
        <v>2595.1</v>
      </c>
      <c r="AO106" s="43">
        <v>2604.5</v>
      </c>
      <c r="AP106" s="43">
        <v>2611.3</v>
      </c>
      <c r="AQ106" s="43">
        <v>2616.1</v>
      </c>
      <c r="AR106" s="43">
        <v>2620.2</v>
      </c>
      <c r="AS106" s="43">
        <v>2622.8</v>
      </c>
      <c r="AT106" s="43">
        <v>2624.4</v>
      </c>
      <c r="AU106" s="43">
        <v>2618.8</v>
      </c>
      <c r="AV106" s="43">
        <v>2612.2</v>
      </c>
      <c r="AW106" s="43">
        <v>2611.6</v>
      </c>
      <c r="AX106" s="43">
        <v>2611.2</v>
      </c>
      <c r="AY106" s="43">
        <v>2612.3</v>
      </c>
      <c r="AZ106" s="43">
        <v>2614.7</v>
      </c>
      <c r="BA106" s="43">
        <v>2617.1</v>
      </c>
      <c r="BB106" s="43">
        <v>2620.7</v>
      </c>
      <c r="BC106" s="43">
        <v>2626.5</v>
      </c>
      <c r="BD106" s="43">
        <v>2633.4</v>
      </c>
      <c r="BE106" s="43">
        <v>2639.6</v>
      </c>
      <c r="BF106" s="43">
        <v>2619.5</v>
      </c>
    </row>
    <row r="107" spans="1:58" ht="19.5" thickBot="1" thickTop="1">
      <c r="A107" s="48">
        <v>5</v>
      </c>
      <c r="B107" s="49"/>
      <c r="C107" s="53" t="str">
        <f>INDEX('[2]sex'!$D$3:$D$176,MATCH(D107,'[2]sex'!$B$3:$B$176,0))</f>
        <v>males</v>
      </c>
      <c r="D107" s="47" t="s">
        <v>165</v>
      </c>
      <c r="E107" s="54" t="str">
        <f>INDEX('[3]world'!$D$3:$D$400,MATCH(F107,'[3]world'!$B$3:$B$400,0))</f>
        <v>SLN</v>
      </c>
      <c r="F107" s="42" t="s">
        <v>151</v>
      </c>
      <c r="G107" s="43">
        <v>755.3</v>
      </c>
      <c r="H107" s="43">
        <v>760.1</v>
      </c>
      <c r="I107" s="43">
        <v>765.1</v>
      </c>
      <c r="J107" s="43">
        <v>770.3</v>
      </c>
      <c r="K107" s="43">
        <v>775.5</v>
      </c>
      <c r="L107" s="43">
        <v>780.7</v>
      </c>
      <c r="M107" s="43">
        <v>785.9</v>
      </c>
      <c r="N107" s="43">
        <v>791.1</v>
      </c>
      <c r="O107" s="43">
        <v>796.5</v>
      </c>
      <c r="P107" s="43">
        <v>802.1</v>
      </c>
      <c r="Q107" s="43">
        <v>808.1</v>
      </c>
      <c r="R107" s="43">
        <v>814.5</v>
      </c>
      <c r="S107" s="43">
        <v>821.1</v>
      </c>
      <c r="T107" s="43">
        <v>828.1</v>
      </c>
      <c r="U107" s="43">
        <v>835.5</v>
      </c>
      <c r="V107" s="43">
        <v>843.3</v>
      </c>
      <c r="W107" s="43">
        <v>851.6</v>
      </c>
      <c r="X107" s="43">
        <v>860.4</v>
      </c>
      <c r="Y107" s="43">
        <v>869.1</v>
      </c>
      <c r="Z107" s="43">
        <v>877.3</v>
      </c>
      <c r="AA107" s="43">
        <v>884.5</v>
      </c>
      <c r="AB107" s="43">
        <v>890.8</v>
      </c>
      <c r="AC107" s="43">
        <v>927.9</v>
      </c>
      <c r="AD107" s="43">
        <v>933.7</v>
      </c>
      <c r="AE107" s="43">
        <v>938.4</v>
      </c>
      <c r="AF107" s="43">
        <v>943</v>
      </c>
      <c r="AG107" s="43">
        <v>954.3</v>
      </c>
      <c r="AH107" s="43">
        <v>965.5</v>
      </c>
      <c r="AI107" s="43">
        <v>968</v>
      </c>
      <c r="AJ107" s="43">
        <v>968.3</v>
      </c>
      <c r="AK107" s="43">
        <v>969.2</v>
      </c>
      <c r="AL107" s="43">
        <v>970.1</v>
      </c>
      <c r="AM107" s="43">
        <v>968.6</v>
      </c>
      <c r="AN107" s="43">
        <v>965.8</v>
      </c>
      <c r="AO107" s="43">
        <v>964.4</v>
      </c>
      <c r="AP107" s="43">
        <v>966.2</v>
      </c>
      <c r="AQ107" s="43">
        <v>968.3</v>
      </c>
      <c r="AR107" s="43">
        <v>968.4</v>
      </c>
      <c r="AS107" s="43">
        <v>965.7</v>
      </c>
      <c r="AT107" s="43">
        <v>967</v>
      </c>
      <c r="AU107" s="43">
        <v>971.8</v>
      </c>
      <c r="AV107" s="43">
        <v>973.9</v>
      </c>
      <c r="AW107" s="43">
        <v>975.3</v>
      </c>
      <c r="AX107" s="43">
        <v>976.2</v>
      </c>
      <c r="AY107" s="43">
        <v>976.9</v>
      </c>
      <c r="AZ107" s="43">
        <v>979.3</v>
      </c>
      <c r="BA107" s="43">
        <v>984.2</v>
      </c>
      <c r="BB107" s="43">
        <v>986.8</v>
      </c>
      <c r="BC107" s="43">
        <v>995.2</v>
      </c>
      <c r="BD107" s="43">
        <v>1009</v>
      </c>
      <c r="BE107" s="43">
        <v>1014.3</v>
      </c>
      <c r="BF107" s="43">
        <v>996.1</v>
      </c>
    </row>
    <row r="108" spans="1:58" ht="19.5" thickBot="1" thickTop="1">
      <c r="A108" s="48">
        <v>5</v>
      </c>
      <c r="B108" s="49"/>
      <c r="C108" s="53" t="str">
        <f>INDEX('[2]sex'!$D$3:$D$176,MATCH(D108,'[2]sex'!$B$3:$B$176,0))</f>
        <v>males</v>
      </c>
      <c r="D108" s="47" t="s">
        <v>165</v>
      </c>
      <c r="E108" s="54" t="str">
        <f>INDEX('[3]world'!$D$3:$D$400,MATCH(F108,'[3]world'!$B$3:$B$400,0))</f>
        <v>SP</v>
      </c>
      <c r="F108" s="42" t="s">
        <v>152</v>
      </c>
      <c r="G108" s="43">
        <v>14776.8</v>
      </c>
      <c r="H108" s="43">
        <v>14962.2</v>
      </c>
      <c r="I108" s="43">
        <v>15098</v>
      </c>
      <c r="J108" s="43">
        <v>15243.4</v>
      </c>
      <c r="K108" s="43">
        <v>15408.5</v>
      </c>
      <c r="L108" s="43">
        <v>15590.2</v>
      </c>
      <c r="M108" s="43">
        <v>15779.3</v>
      </c>
      <c r="N108" s="43">
        <v>15978.9</v>
      </c>
      <c r="O108" s="43">
        <v>16174.2</v>
      </c>
      <c r="P108" s="43">
        <v>16339.8</v>
      </c>
      <c r="Q108" s="43">
        <v>16528.2</v>
      </c>
      <c r="R108" s="43">
        <v>16717.5</v>
      </c>
      <c r="S108" s="43">
        <v>16873.5</v>
      </c>
      <c r="T108" s="43">
        <v>17031.2</v>
      </c>
      <c r="U108" s="43">
        <v>17200.1</v>
      </c>
      <c r="V108" s="43">
        <v>17388.3</v>
      </c>
      <c r="W108" s="43">
        <v>17598</v>
      </c>
      <c r="X108" s="43">
        <v>17829.4</v>
      </c>
      <c r="Y108" s="43">
        <v>18077.5</v>
      </c>
      <c r="Z108" s="43">
        <v>18240.3</v>
      </c>
      <c r="AA108" s="43">
        <v>18370.2</v>
      </c>
      <c r="AB108" s="43">
        <v>18519.9</v>
      </c>
      <c r="AC108" s="43">
        <v>18621.1</v>
      </c>
      <c r="AD108" s="43">
        <v>18709.2</v>
      </c>
      <c r="AE108" s="43">
        <v>18784.4</v>
      </c>
      <c r="AF108" s="43">
        <v>18850.8</v>
      </c>
      <c r="AG108" s="43">
        <v>18904.2</v>
      </c>
      <c r="AH108" s="43">
        <v>18946.2</v>
      </c>
      <c r="AI108" s="43">
        <v>18981.8</v>
      </c>
      <c r="AJ108" s="43">
        <v>19011.5</v>
      </c>
      <c r="AK108" s="43">
        <v>19031.3</v>
      </c>
      <c r="AL108" s="43">
        <v>19070.5</v>
      </c>
      <c r="AM108" s="43">
        <v>19134.4</v>
      </c>
      <c r="AN108" s="43">
        <v>19194</v>
      </c>
      <c r="AO108" s="43">
        <v>19245.3</v>
      </c>
      <c r="AP108" s="43">
        <v>19289.3</v>
      </c>
      <c r="AQ108" s="43">
        <v>19332.4</v>
      </c>
      <c r="AR108" s="43">
        <v>19381.6</v>
      </c>
      <c r="AS108" s="43">
        <v>19447.8</v>
      </c>
      <c r="AT108" s="43">
        <v>19546.9</v>
      </c>
      <c r="AU108" s="43">
        <v>19718.9</v>
      </c>
      <c r="AV108" s="43">
        <v>19956.3</v>
      </c>
      <c r="AW108" s="43">
        <v>20266</v>
      </c>
      <c r="AX108" s="43">
        <v>20626.2</v>
      </c>
      <c r="AY108" s="43">
        <v>20987.6</v>
      </c>
      <c r="AZ108" s="43">
        <v>21367.3</v>
      </c>
      <c r="BA108" s="43">
        <v>21752</v>
      </c>
      <c r="BB108" s="43">
        <v>22149.8</v>
      </c>
      <c r="BC108" s="43">
        <v>22492.7</v>
      </c>
      <c r="BD108" s="43">
        <v>22650.4</v>
      </c>
      <c r="BE108" s="43">
        <v>22698.6</v>
      </c>
      <c r="BF108" s="43">
        <v>22027.2</v>
      </c>
    </row>
    <row r="109" spans="1:58" ht="18" thickBot="1" thickTop="1">
      <c r="A109" s="48">
        <v>5</v>
      </c>
      <c r="B109" s="49"/>
      <c r="C109" s="53" t="str">
        <f>INDEX('[2]sex'!$D$3:$D$176,MATCH(D109,'[2]sex'!$B$3:$B$176,0))</f>
        <v>males</v>
      </c>
      <c r="D109" s="47" t="s">
        <v>165</v>
      </c>
      <c r="E109" s="54" t="str">
        <f>INDEX('[3]world'!$D$3:$D$400,MATCH(F109,'[3]world'!$B$3:$B$400,0))</f>
        <v>SWE</v>
      </c>
      <c r="F109" s="42" t="s">
        <v>153</v>
      </c>
      <c r="G109" s="43">
        <v>3733.9</v>
      </c>
      <c r="H109" s="43">
        <v>3751.6</v>
      </c>
      <c r="I109" s="43">
        <v>3772.6</v>
      </c>
      <c r="J109" s="43">
        <v>3794</v>
      </c>
      <c r="K109" s="43">
        <v>3823.3</v>
      </c>
      <c r="L109" s="43">
        <v>3861.7</v>
      </c>
      <c r="M109" s="43">
        <v>3900.8</v>
      </c>
      <c r="N109" s="43">
        <v>3930.7</v>
      </c>
      <c r="O109" s="43">
        <v>3950.8</v>
      </c>
      <c r="P109" s="43">
        <v>3978</v>
      </c>
      <c r="Q109" s="43">
        <v>4016.2</v>
      </c>
      <c r="R109" s="43">
        <v>4042.3</v>
      </c>
      <c r="S109" s="43">
        <v>4050</v>
      </c>
      <c r="T109" s="43">
        <v>4052.7</v>
      </c>
      <c r="U109" s="43">
        <v>4060.8</v>
      </c>
      <c r="V109" s="43">
        <v>4074.5</v>
      </c>
      <c r="W109" s="43">
        <v>4086.9</v>
      </c>
      <c r="X109" s="43">
        <v>4098.5</v>
      </c>
      <c r="Y109" s="43">
        <v>4107</v>
      </c>
      <c r="Z109" s="43">
        <v>4112.5</v>
      </c>
      <c r="AA109" s="43">
        <v>4117.7</v>
      </c>
      <c r="AB109" s="43">
        <v>4119.2</v>
      </c>
      <c r="AC109" s="43">
        <v>4118</v>
      </c>
      <c r="AD109" s="43">
        <v>4116.7</v>
      </c>
      <c r="AE109" s="43">
        <v>4118.3</v>
      </c>
      <c r="AF109" s="43">
        <v>4123.8</v>
      </c>
      <c r="AG109" s="43">
        <v>4132.3</v>
      </c>
      <c r="AH109" s="43">
        <v>4145</v>
      </c>
      <c r="AI109" s="43">
        <v>4164.2</v>
      </c>
      <c r="AJ109" s="43">
        <v>4194</v>
      </c>
      <c r="AK109" s="43">
        <v>4228</v>
      </c>
      <c r="AL109" s="43">
        <v>4257.3</v>
      </c>
      <c r="AM109" s="43">
        <v>4282.6</v>
      </c>
      <c r="AN109" s="43">
        <v>4307.8</v>
      </c>
      <c r="AO109" s="43">
        <v>4338.6</v>
      </c>
      <c r="AP109" s="43">
        <v>4361.2</v>
      </c>
      <c r="AQ109" s="43">
        <v>4367.9</v>
      </c>
      <c r="AR109" s="43">
        <v>4370.8</v>
      </c>
      <c r="AS109" s="43">
        <v>4373.8</v>
      </c>
      <c r="AT109" s="43">
        <v>4377.9</v>
      </c>
      <c r="AU109" s="43">
        <v>4386.4</v>
      </c>
      <c r="AV109" s="43">
        <v>4400.6</v>
      </c>
      <c r="AW109" s="43">
        <v>4417.8</v>
      </c>
      <c r="AX109" s="43">
        <v>4436.9</v>
      </c>
      <c r="AY109" s="43">
        <v>4456.5</v>
      </c>
      <c r="AZ109" s="43">
        <v>4476.4</v>
      </c>
      <c r="BA109" s="43">
        <v>4505</v>
      </c>
      <c r="BB109" s="43">
        <v>4543.7</v>
      </c>
      <c r="BC109" s="43">
        <v>4583.8</v>
      </c>
      <c r="BD109" s="43">
        <v>4626.4</v>
      </c>
      <c r="BE109" s="43">
        <v>4669.6</v>
      </c>
      <c r="BF109" s="43">
        <v>4708.8</v>
      </c>
    </row>
    <row r="110" spans="1:58" ht="18" thickBot="1" thickTop="1">
      <c r="A110" s="48">
        <v>5</v>
      </c>
      <c r="B110" s="49"/>
      <c r="C110" s="53" t="str">
        <f>INDEX('[2]sex'!$D$3:$D$176,MATCH(D110,'[2]sex'!$B$3:$B$176,0))</f>
        <v>males</v>
      </c>
      <c r="D110" s="47" t="s">
        <v>165</v>
      </c>
      <c r="E110" s="54" t="str">
        <f>INDEX('[3]world'!$D$3:$D$400,MATCH(F110,'[3]world'!$B$3:$B$400,0))</f>
        <v>SWI</v>
      </c>
      <c r="F110" s="42" t="s">
        <v>154</v>
      </c>
      <c r="G110" s="43">
        <v>2581.1</v>
      </c>
      <c r="H110" s="43">
        <v>2634.9</v>
      </c>
      <c r="I110" s="43">
        <v>2706.3</v>
      </c>
      <c r="J110" s="43">
        <v>2768.6</v>
      </c>
      <c r="K110" s="43">
        <v>2817.7</v>
      </c>
      <c r="L110" s="43">
        <v>2852.7</v>
      </c>
      <c r="M110" s="43">
        <v>2884.9</v>
      </c>
      <c r="N110" s="43">
        <v>2923.1</v>
      </c>
      <c r="O110" s="43">
        <v>2962.3</v>
      </c>
      <c r="P110" s="43">
        <v>2997.5</v>
      </c>
      <c r="Q110" s="43">
        <v>3019.7</v>
      </c>
      <c r="R110" s="43">
        <v>3035.3</v>
      </c>
      <c r="S110" s="43">
        <v>3058.1</v>
      </c>
      <c r="T110" s="43">
        <v>3078.9</v>
      </c>
      <c r="U110" s="43">
        <v>3093.3</v>
      </c>
      <c r="V110" s="43">
        <v>3089.8</v>
      </c>
      <c r="W110" s="43">
        <v>3069.8</v>
      </c>
      <c r="X110" s="43">
        <v>3057.6</v>
      </c>
      <c r="Y110" s="43">
        <v>3056.4</v>
      </c>
      <c r="Z110" s="43">
        <v>3061.9</v>
      </c>
      <c r="AA110" s="43">
        <v>3074.1</v>
      </c>
      <c r="AB110" s="43">
        <v>3091.9</v>
      </c>
      <c r="AC110" s="43">
        <v>3111.4</v>
      </c>
      <c r="AD110" s="43">
        <v>3125.7</v>
      </c>
      <c r="AE110" s="43">
        <v>3137.8</v>
      </c>
      <c r="AF110" s="43">
        <v>3152.8</v>
      </c>
      <c r="AG110" s="43">
        <v>3170.1</v>
      </c>
      <c r="AH110" s="43">
        <v>3190.9</v>
      </c>
      <c r="AI110" s="43">
        <v>3215.4</v>
      </c>
      <c r="AJ110" s="43">
        <v>3243.2</v>
      </c>
      <c r="AK110" s="43">
        <v>3277.9</v>
      </c>
      <c r="AL110" s="43">
        <v>3319.3</v>
      </c>
      <c r="AM110" s="43">
        <v>3357.8</v>
      </c>
      <c r="AN110" s="43">
        <v>3388.9</v>
      </c>
      <c r="AO110" s="43">
        <v>3416.1</v>
      </c>
      <c r="AP110" s="43">
        <v>3438.6</v>
      </c>
      <c r="AQ110" s="43">
        <v>3453.2</v>
      </c>
      <c r="AR110" s="43">
        <v>3461.4</v>
      </c>
      <c r="AS110" s="43">
        <v>3472</v>
      </c>
      <c r="AT110" s="43">
        <v>3489.7</v>
      </c>
      <c r="AU110" s="43">
        <v>3510.2</v>
      </c>
      <c r="AV110" s="43">
        <v>3529.3</v>
      </c>
      <c r="AW110" s="43">
        <v>3559.7</v>
      </c>
      <c r="AX110" s="43">
        <v>3588.3</v>
      </c>
      <c r="AY110" s="43">
        <v>3615.1</v>
      </c>
      <c r="AZ110" s="43">
        <v>3640.6</v>
      </c>
      <c r="BA110" s="43">
        <v>3665.9</v>
      </c>
      <c r="BB110" s="43">
        <v>3703.2</v>
      </c>
      <c r="BC110" s="43">
        <v>3756.8</v>
      </c>
      <c r="BD110" s="43">
        <v>3808.6</v>
      </c>
      <c r="BE110" s="43">
        <v>3853.5</v>
      </c>
      <c r="BF110" s="43">
        <v>3888.3</v>
      </c>
    </row>
    <row r="111" spans="1:58" ht="18" thickBot="1" thickTop="1">
      <c r="A111" s="48">
        <v>5</v>
      </c>
      <c r="B111" s="49"/>
      <c r="C111" s="53" t="str">
        <f>INDEX('[2]sex'!$D$3:$D$176,MATCH(D111,'[2]sex'!$B$3:$B$176,0))</f>
        <v>males</v>
      </c>
      <c r="D111" s="47" t="s">
        <v>165</v>
      </c>
      <c r="E111" s="54" t="str">
        <f>INDEX('[3]world'!$D$3:$D$400,MATCH(F111,'[3]world'!$B$3:$B$400,0))</f>
        <v>Turc</v>
      </c>
      <c r="F111" s="42" t="s">
        <v>171</v>
      </c>
      <c r="G111" s="43">
        <v>13990</v>
      </c>
      <c r="H111" s="43">
        <v>14320.3</v>
      </c>
      <c r="I111" s="43">
        <v>14676.4</v>
      </c>
      <c r="J111" s="43">
        <v>15059.4</v>
      </c>
      <c r="K111" s="43">
        <v>15470.6</v>
      </c>
      <c r="L111" s="43">
        <v>15855.8</v>
      </c>
      <c r="M111" s="43">
        <v>16212.8</v>
      </c>
      <c r="N111" s="43">
        <v>16594.8</v>
      </c>
      <c r="O111" s="43">
        <v>17002.7</v>
      </c>
      <c r="P111" s="43">
        <v>17437.9</v>
      </c>
      <c r="Q111" s="43">
        <v>17892</v>
      </c>
      <c r="R111" s="43">
        <v>18365.8</v>
      </c>
      <c r="S111" s="43">
        <v>18869.8</v>
      </c>
      <c r="T111" s="43">
        <v>19405.9</v>
      </c>
      <c r="U111" s="43">
        <v>19975.8</v>
      </c>
      <c r="V111" s="43">
        <v>20444.3</v>
      </c>
      <c r="W111" s="43">
        <v>20810.9</v>
      </c>
      <c r="X111" s="43">
        <v>21212.6</v>
      </c>
      <c r="Y111" s="43">
        <v>21651.5</v>
      </c>
      <c r="Z111" s="43">
        <v>22129.9</v>
      </c>
      <c r="AA111" s="43">
        <v>22624.4</v>
      </c>
      <c r="AB111" s="43">
        <v>23130.7</v>
      </c>
      <c r="AC111" s="43">
        <v>23670.1</v>
      </c>
      <c r="AD111" s="43">
        <v>24244.1</v>
      </c>
      <c r="AE111" s="43">
        <v>24854.7</v>
      </c>
      <c r="AF111" s="43">
        <v>25427.8</v>
      </c>
      <c r="AG111" s="43">
        <v>25961.7</v>
      </c>
      <c r="AH111" s="43">
        <v>26530.5</v>
      </c>
      <c r="AI111" s="43">
        <v>27136.1</v>
      </c>
      <c r="AJ111" s="43">
        <v>27780.5</v>
      </c>
      <c r="AK111" s="43">
        <v>28418.9</v>
      </c>
      <c r="AL111" s="43">
        <v>29005.8</v>
      </c>
      <c r="AM111" s="43">
        <v>29566.3</v>
      </c>
      <c r="AN111" s="43">
        <v>30123.8</v>
      </c>
      <c r="AO111" s="43">
        <v>30681.8</v>
      </c>
      <c r="AP111" s="43">
        <v>31244</v>
      </c>
      <c r="AQ111" s="43">
        <v>31810.1</v>
      </c>
      <c r="AR111" s="43">
        <v>32382.1</v>
      </c>
      <c r="AS111" s="43">
        <v>32954.5</v>
      </c>
      <c r="AT111" s="43">
        <v>33514</v>
      </c>
      <c r="AU111" s="43">
        <v>34038.4</v>
      </c>
      <c r="AV111" s="43">
        <v>34520</v>
      </c>
      <c r="AW111" s="43">
        <v>34981.8</v>
      </c>
      <c r="AX111" s="43">
        <v>35439.2</v>
      </c>
      <c r="AY111" s="43">
        <v>35895.8</v>
      </c>
      <c r="AZ111" s="43">
        <v>36349.2</v>
      </c>
      <c r="BA111" s="43">
        <v>35757.3</v>
      </c>
      <c r="BB111" s="43">
        <v>35158.4</v>
      </c>
      <c r="BC111" s="43">
        <v>35638.8</v>
      </c>
      <c r="BD111" s="43">
        <v>36181.8</v>
      </c>
      <c r="BE111" s="43">
        <v>36752.8</v>
      </c>
      <c r="BF111" s="43">
        <v>37043.2</v>
      </c>
    </row>
    <row r="112" spans="1:58" s="23" customFormat="1" ht="18" thickBot="1" thickTop="1">
      <c r="A112" s="50">
        <v>5</v>
      </c>
      <c r="B112" s="51"/>
      <c r="C112" s="53" t="str">
        <f>INDEX('[2]sex'!$D$3:$D$176,MATCH(D112,'[2]sex'!$B$3:$B$176,0))</f>
        <v>males</v>
      </c>
      <c r="D112" s="47" t="s">
        <v>165</v>
      </c>
      <c r="E112" s="54" t="str">
        <f>INDEX('[3]world'!$D$3:$D$400,MATCH(F112,'[3]world'!$B$3:$B$400,0))</f>
        <v>UK</v>
      </c>
      <c r="F112" s="42" t="s">
        <v>155</v>
      </c>
      <c r="G112" s="43">
        <v>25300</v>
      </c>
      <c r="H112" s="43">
        <v>25600</v>
      </c>
      <c r="I112" s="43">
        <v>25800</v>
      </c>
      <c r="J112" s="43">
        <v>25950</v>
      </c>
      <c r="K112" s="43">
        <v>26300</v>
      </c>
      <c r="L112" s="43">
        <v>26469.8</v>
      </c>
      <c r="M112" s="43">
        <v>26515.9</v>
      </c>
      <c r="N112" s="43">
        <v>26660.5</v>
      </c>
      <c r="O112" s="43">
        <v>26787.4</v>
      </c>
      <c r="P112" s="43">
        <v>26897.8</v>
      </c>
      <c r="Q112" s="43">
        <v>27014.5</v>
      </c>
      <c r="R112" s="43">
        <v>27146.4</v>
      </c>
      <c r="S112" s="43">
        <v>27254.5</v>
      </c>
      <c r="T112" s="43">
        <v>27317.9</v>
      </c>
      <c r="U112" s="43">
        <v>27347.5</v>
      </c>
      <c r="V112" s="43">
        <v>27357.8</v>
      </c>
      <c r="W112" s="43">
        <v>27356.7</v>
      </c>
      <c r="X112" s="43">
        <v>27345</v>
      </c>
      <c r="Y112" s="43">
        <v>27344.3</v>
      </c>
      <c r="Z112" s="43">
        <v>27371.8</v>
      </c>
      <c r="AA112" s="43">
        <v>27401.8</v>
      </c>
      <c r="AB112" s="43">
        <v>27399.5</v>
      </c>
      <c r="AC112" s="43">
        <v>27377.5</v>
      </c>
      <c r="AD112" s="43">
        <v>27381.8</v>
      </c>
      <c r="AE112" s="43">
        <v>27425.4</v>
      </c>
      <c r="AF112" s="43">
        <v>27485</v>
      </c>
      <c r="AG112" s="43">
        <v>27542.9</v>
      </c>
      <c r="AH112" s="43">
        <v>27597.8</v>
      </c>
      <c r="AI112" s="43">
        <v>27657.7</v>
      </c>
      <c r="AJ112" s="43">
        <v>27732</v>
      </c>
      <c r="AK112" s="43">
        <v>27818.8</v>
      </c>
      <c r="AL112" s="43">
        <v>27903.4</v>
      </c>
      <c r="AM112" s="43">
        <v>27975.5</v>
      </c>
      <c r="AN112" s="43">
        <v>28040.9</v>
      </c>
      <c r="AO112" s="43">
        <v>28114.9</v>
      </c>
      <c r="AP112" s="43">
        <v>28200.7</v>
      </c>
      <c r="AQ112" s="43">
        <v>28287.3</v>
      </c>
      <c r="AR112" s="43">
        <v>28371.9</v>
      </c>
      <c r="AS112" s="43">
        <v>28466.5</v>
      </c>
      <c r="AT112" s="43">
        <v>28576.4</v>
      </c>
      <c r="AU112" s="43">
        <v>28697.9</v>
      </c>
      <c r="AV112" s="43">
        <v>28829</v>
      </c>
      <c r="AW112" s="43">
        <v>28964.6</v>
      </c>
      <c r="AX112" s="43">
        <v>29110.8</v>
      </c>
      <c r="AY112" s="43">
        <v>29286.3</v>
      </c>
      <c r="AZ112" s="43">
        <v>29487.3</v>
      </c>
      <c r="BA112" s="43">
        <v>29698.1</v>
      </c>
      <c r="BB112" s="43">
        <v>29920.5</v>
      </c>
      <c r="BC112" s="43">
        <v>30149.9</v>
      </c>
      <c r="BD112" s="43">
        <v>30386.3</v>
      </c>
      <c r="BE112" s="43">
        <v>30616.9</v>
      </c>
      <c r="BF112" s="43">
        <v>30436</v>
      </c>
    </row>
    <row r="113" spans="1:58" s="23" customFormat="1" ht="18" thickBot="1" thickTop="1">
      <c r="A113" s="50">
        <v>6</v>
      </c>
      <c r="B113" s="51"/>
      <c r="C113" s="53" t="str">
        <f>INDEX('[2]sex'!$D$3:$D$176,MATCH(D113,'[2]sex'!$B$3:$B$176,0))</f>
        <v>males</v>
      </c>
      <c r="D113" s="47" t="s">
        <v>165</v>
      </c>
      <c r="E113" s="54" t="str">
        <f>INDEX('[3]world'!$D$3:$D$400,MATCH(F113,'[3]world'!$B$3:$B$400,0))</f>
        <v>USA</v>
      </c>
      <c r="F113" s="42" t="s">
        <v>156</v>
      </c>
      <c r="G113" s="43">
        <v>89319.5</v>
      </c>
      <c r="H113" s="43">
        <v>90739.9</v>
      </c>
      <c r="I113" s="43">
        <v>92066.1</v>
      </c>
      <c r="J113" s="43">
        <v>93302.9</v>
      </c>
      <c r="K113" s="43">
        <v>94517.8</v>
      </c>
      <c r="L113" s="43">
        <v>95608.5</v>
      </c>
      <c r="M113" s="43">
        <v>96619.7</v>
      </c>
      <c r="N113" s="43">
        <v>97563.9</v>
      </c>
      <c r="O113" s="43">
        <v>98426.3</v>
      </c>
      <c r="P113" s="43">
        <v>99286.9</v>
      </c>
      <c r="Q113" s="43">
        <v>100353.9</v>
      </c>
      <c r="R113" s="43">
        <v>101567</v>
      </c>
      <c r="S113" s="43">
        <v>102590.7</v>
      </c>
      <c r="T113" s="43">
        <v>103506.5</v>
      </c>
      <c r="U113" s="43">
        <v>104391.1</v>
      </c>
      <c r="V113" s="43">
        <v>105366</v>
      </c>
      <c r="W113" s="43">
        <v>106308.6</v>
      </c>
      <c r="X113" s="43">
        <v>107334.5</v>
      </c>
      <c r="Y113" s="43">
        <v>108423.6</v>
      </c>
      <c r="Z113" s="43">
        <v>109584</v>
      </c>
      <c r="AA113" s="43">
        <v>110398.7</v>
      </c>
      <c r="AB113" s="43">
        <v>111502.9</v>
      </c>
      <c r="AC113" s="43">
        <v>112579.4</v>
      </c>
      <c r="AD113" s="43">
        <v>113647</v>
      </c>
      <c r="AE113" s="43">
        <v>114670.3</v>
      </c>
      <c r="AF113" s="43">
        <v>115729.5</v>
      </c>
      <c r="AG113" s="43">
        <v>116865.2</v>
      </c>
      <c r="AH113" s="43">
        <v>117960.8</v>
      </c>
      <c r="AI113" s="43">
        <v>119085.5</v>
      </c>
      <c r="AJ113" s="43">
        <v>120277.5</v>
      </c>
      <c r="AK113" s="43">
        <v>121713.8</v>
      </c>
      <c r="AL113" s="43">
        <v>123416.2</v>
      </c>
      <c r="AM113" s="43">
        <v>125247.1</v>
      </c>
      <c r="AN113" s="43">
        <v>126970.6</v>
      </c>
      <c r="AO113" s="43">
        <v>128597.5</v>
      </c>
      <c r="AP113" s="43">
        <v>130215.4</v>
      </c>
      <c r="AQ113" s="43">
        <v>131807.5</v>
      </c>
      <c r="AR113" s="43">
        <v>133473.5</v>
      </c>
      <c r="AS113" s="43">
        <v>135129.9</v>
      </c>
      <c r="AT113" s="43">
        <v>136802.9</v>
      </c>
      <c r="AU113" s="43">
        <v>138458.8</v>
      </c>
      <c r="AV113" s="43">
        <v>140002.3</v>
      </c>
      <c r="AW113" s="43">
        <v>141422.8</v>
      </c>
      <c r="AX113" s="43">
        <v>142693.1</v>
      </c>
      <c r="AY113" s="43">
        <v>144161.8</v>
      </c>
      <c r="AZ113" s="43">
        <v>145592.3</v>
      </c>
      <c r="BA113" s="43">
        <v>147097.6</v>
      </c>
      <c r="BB113" s="43">
        <v>148653.2</v>
      </c>
      <c r="BC113" s="43">
        <v>150127</v>
      </c>
      <c r="BD113" s="43">
        <v>151436.3</v>
      </c>
      <c r="BE113" s="43">
        <v>152712.5</v>
      </c>
      <c r="BF113" s="43">
        <v>154264.6</v>
      </c>
    </row>
    <row r="114" spans="1:58" ht="18" thickBot="1" thickTop="1">
      <c r="A114" s="48">
        <v>5</v>
      </c>
      <c r="B114" s="49"/>
      <c r="C114" s="53" t="str">
        <f>INDEX('[2]sex'!$D$3:$D$176,MATCH(D114,'[2]sex'!$B$3:$B$176,0))</f>
        <v>females</v>
      </c>
      <c r="D114" s="47" t="s">
        <v>166</v>
      </c>
      <c r="E114" s="54" t="str">
        <f>INDEX('[3]world'!$D$3:$D$400,MATCH(F114,'[3]world'!$B$3:$B$400,0))</f>
        <v>AUS</v>
      </c>
      <c r="F114" s="42" t="s">
        <v>125</v>
      </c>
      <c r="G114" s="43">
        <v>5082.7</v>
      </c>
      <c r="H114" s="43">
        <v>5195.9</v>
      </c>
      <c r="I114" s="43">
        <v>5301.3</v>
      </c>
      <c r="J114" s="43">
        <v>5407</v>
      </c>
      <c r="K114" s="43">
        <v>5516.4</v>
      </c>
      <c r="L114" s="43">
        <v>5626.4</v>
      </c>
      <c r="M114" s="43">
        <v>5757.9</v>
      </c>
      <c r="N114" s="43">
        <v>5859.8</v>
      </c>
      <c r="O114" s="43">
        <v>5965.4</v>
      </c>
      <c r="P114" s="43">
        <v>6092.8</v>
      </c>
      <c r="Q114" s="43">
        <v>6215.4</v>
      </c>
      <c r="R114" s="43">
        <v>6499.3</v>
      </c>
      <c r="S114" s="43">
        <v>6618.5</v>
      </c>
      <c r="T114" s="43">
        <v>6721.7</v>
      </c>
      <c r="U114" s="43">
        <v>6832.9</v>
      </c>
      <c r="V114" s="43">
        <v>6923.8</v>
      </c>
      <c r="W114" s="43">
        <v>7001</v>
      </c>
      <c r="X114" s="43">
        <v>7087.5</v>
      </c>
      <c r="Y114" s="43">
        <v>7178</v>
      </c>
      <c r="Z114" s="43">
        <v>7262</v>
      </c>
      <c r="AA114" s="43">
        <v>7357.3</v>
      </c>
      <c r="AB114" s="43">
        <v>7475</v>
      </c>
      <c r="AC114" s="43">
        <v>7603.3</v>
      </c>
      <c r="AD114" s="43">
        <v>7707.1</v>
      </c>
      <c r="AE114" s="43">
        <v>7801.2</v>
      </c>
      <c r="AF114" s="43">
        <v>7905.6</v>
      </c>
      <c r="AG114" s="43">
        <v>8018.2</v>
      </c>
      <c r="AH114" s="43">
        <v>8145.6</v>
      </c>
      <c r="AI114" s="43">
        <v>8283.2</v>
      </c>
      <c r="AJ114" s="43">
        <v>8426.8</v>
      </c>
      <c r="AK114" s="43">
        <v>8553.9</v>
      </c>
      <c r="AL114" s="43">
        <v>8668.6</v>
      </c>
      <c r="AM114" s="43">
        <v>8778.5</v>
      </c>
      <c r="AN114" s="43">
        <v>8869.2</v>
      </c>
      <c r="AO114" s="43">
        <v>8966.7</v>
      </c>
      <c r="AP114" s="43">
        <v>9078.2</v>
      </c>
      <c r="AQ114" s="43">
        <v>9202.7</v>
      </c>
      <c r="AR114" s="43">
        <v>9314.4</v>
      </c>
      <c r="AS114" s="43">
        <v>9416.6</v>
      </c>
      <c r="AT114" s="43">
        <v>9529.3</v>
      </c>
      <c r="AU114" s="43">
        <v>9648</v>
      </c>
      <c r="AV114" s="43">
        <v>9782.6</v>
      </c>
      <c r="AW114" s="43">
        <v>9898.4</v>
      </c>
      <c r="AX114" s="43">
        <v>10021</v>
      </c>
      <c r="AY114" s="43">
        <v>10134.6</v>
      </c>
      <c r="AZ114" s="43">
        <v>10266.7</v>
      </c>
      <c r="BA114" s="43">
        <v>10415.5</v>
      </c>
      <c r="BB114" s="43">
        <v>10570.4</v>
      </c>
      <c r="BC114" s="43">
        <v>10802.5</v>
      </c>
      <c r="BD114" s="43">
        <v>11023.3</v>
      </c>
      <c r="BE114" s="43">
        <v>11106.2</v>
      </c>
      <c r="BF114" s="43">
        <v>11359</v>
      </c>
    </row>
    <row r="115" spans="1:58" ht="18" thickBot="1" thickTop="1">
      <c r="A115" s="48">
        <v>5</v>
      </c>
      <c r="B115" s="49"/>
      <c r="C115" s="53" t="str">
        <f>INDEX('[2]sex'!$D$3:$D$176,MATCH(D115,'[2]sex'!$B$3:$B$176,0))</f>
        <v>females</v>
      </c>
      <c r="D115" s="47" t="s">
        <v>166</v>
      </c>
      <c r="E115" s="54" t="str">
        <f>INDEX('[3]world'!$D$3:$D$400,MATCH(F115,'[3]world'!$B$3:$B$400,0))</f>
        <v>AUT</v>
      </c>
      <c r="F115" s="42" t="s">
        <v>126</v>
      </c>
      <c r="G115" s="43">
        <v>3765.1</v>
      </c>
      <c r="H115" s="43">
        <v>3783.6</v>
      </c>
      <c r="I115" s="43">
        <v>3804.2</v>
      </c>
      <c r="J115" s="43">
        <v>3825.3</v>
      </c>
      <c r="K115" s="43">
        <v>3847.1</v>
      </c>
      <c r="L115" s="43">
        <v>3867.2</v>
      </c>
      <c r="M115" s="43">
        <v>3888.2</v>
      </c>
      <c r="N115" s="43">
        <v>3911.1</v>
      </c>
      <c r="O115" s="43">
        <v>3927.5</v>
      </c>
      <c r="P115" s="43">
        <v>3938.5</v>
      </c>
      <c r="Q115" s="43">
        <v>3949.1</v>
      </c>
      <c r="R115" s="43">
        <v>3962.9</v>
      </c>
      <c r="S115" s="43">
        <v>3981.4</v>
      </c>
      <c r="T115" s="43">
        <v>3998.5</v>
      </c>
      <c r="U115" s="43">
        <v>4004.8</v>
      </c>
      <c r="V115" s="43">
        <v>3998.1</v>
      </c>
      <c r="W115" s="43">
        <v>3992.7</v>
      </c>
      <c r="X115" s="43">
        <v>3993.3</v>
      </c>
      <c r="Y115" s="43">
        <v>3989.8</v>
      </c>
      <c r="Z115" s="43">
        <v>3983.4</v>
      </c>
      <c r="AA115" s="43">
        <v>3982.3</v>
      </c>
      <c r="AB115" s="43">
        <v>3988.5</v>
      </c>
      <c r="AC115" s="43">
        <v>3987.7</v>
      </c>
      <c r="AD115" s="43">
        <v>3978.9</v>
      </c>
      <c r="AE115" s="43">
        <v>3975.7</v>
      </c>
      <c r="AF115" s="43">
        <v>3973.7</v>
      </c>
      <c r="AG115" s="43">
        <v>3971.5</v>
      </c>
      <c r="AH115" s="43">
        <v>3969.1</v>
      </c>
      <c r="AI115" s="43">
        <v>3969.4</v>
      </c>
      <c r="AJ115" s="43">
        <v>3980.5</v>
      </c>
      <c r="AK115" s="43">
        <v>4002.3</v>
      </c>
      <c r="AL115" s="43">
        <v>4033.5</v>
      </c>
      <c r="AM115" s="43">
        <v>4070.8</v>
      </c>
      <c r="AN115" s="43">
        <v>4098.6</v>
      </c>
      <c r="AO115" s="43">
        <v>4110.1</v>
      </c>
      <c r="AP115" s="43">
        <v>4114.2</v>
      </c>
      <c r="AQ115" s="43">
        <v>4118.5</v>
      </c>
      <c r="AR115" s="43">
        <v>4121.9</v>
      </c>
      <c r="AS115" s="43">
        <v>4124.6</v>
      </c>
      <c r="AT115" s="43">
        <v>4130.1</v>
      </c>
      <c r="AU115" s="43">
        <v>4136.8</v>
      </c>
      <c r="AV115" s="43">
        <v>4148.4</v>
      </c>
      <c r="AW115" s="43">
        <v>4163.8</v>
      </c>
      <c r="AX115" s="43">
        <v>4180.3</v>
      </c>
      <c r="AY115" s="43">
        <v>4203.2</v>
      </c>
      <c r="AZ115" s="43">
        <v>4228.2</v>
      </c>
      <c r="BA115" s="43">
        <v>4246.4</v>
      </c>
      <c r="BB115" s="43">
        <v>4261.4</v>
      </c>
      <c r="BC115" s="43">
        <v>4278.6</v>
      </c>
      <c r="BD115" s="43">
        <v>4291.7</v>
      </c>
      <c r="BE115" s="43">
        <v>4302.5</v>
      </c>
      <c r="BF115" s="43">
        <v>4315.4</v>
      </c>
    </row>
    <row r="116" spans="1:58" ht="18" thickBot="1" thickTop="1">
      <c r="A116" s="48">
        <v>5</v>
      </c>
      <c r="B116" s="49"/>
      <c r="C116" s="53" t="str">
        <f>INDEX('[2]sex'!$D$3:$D$176,MATCH(D116,'[2]sex'!$B$3:$B$176,0))</f>
        <v>females</v>
      </c>
      <c r="D116" s="47" t="s">
        <v>166</v>
      </c>
      <c r="E116" s="54" t="str">
        <f>INDEX('[3]world'!$D$3:$D$400,MATCH(F116,'[3]world'!$B$3:$B$400,0))</f>
        <v>BG</v>
      </c>
      <c r="F116" s="42" t="s">
        <v>127</v>
      </c>
      <c r="G116" s="43">
        <v>4665.6</v>
      </c>
      <c r="H116" s="43">
        <v>4686.6</v>
      </c>
      <c r="I116" s="43">
        <v>4707.4</v>
      </c>
      <c r="J116" s="43">
        <v>4739.4</v>
      </c>
      <c r="K116" s="43">
        <v>4778.6</v>
      </c>
      <c r="L116" s="43">
        <v>4818.8</v>
      </c>
      <c r="M116" s="43">
        <v>4853.2</v>
      </c>
      <c r="N116" s="43">
        <v>4883.2</v>
      </c>
      <c r="O116" s="43">
        <v>4905.7</v>
      </c>
      <c r="P116" s="43">
        <v>4922.3</v>
      </c>
      <c r="Q116" s="43">
        <v>4929.8</v>
      </c>
      <c r="R116" s="43">
        <v>4939.9</v>
      </c>
      <c r="S116" s="43">
        <v>4958.8</v>
      </c>
      <c r="T116" s="43">
        <v>4974.6</v>
      </c>
      <c r="U116" s="43">
        <v>4989.1</v>
      </c>
      <c r="V116" s="43">
        <v>5002</v>
      </c>
      <c r="W116" s="43">
        <v>5011.4</v>
      </c>
      <c r="X116" s="43">
        <v>5019.1</v>
      </c>
      <c r="Y116" s="43">
        <v>5025.6</v>
      </c>
      <c r="Z116" s="43">
        <v>5032</v>
      </c>
      <c r="AA116" s="43">
        <v>5039.1</v>
      </c>
      <c r="AB116" s="43">
        <v>5042</v>
      </c>
      <c r="AC116" s="43">
        <v>5043.5</v>
      </c>
      <c r="AD116" s="43">
        <v>5044.2</v>
      </c>
      <c r="AE116" s="43">
        <v>5044.8</v>
      </c>
      <c r="AF116" s="43">
        <v>5046.4</v>
      </c>
      <c r="AG116" s="43">
        <v>5047.6</v>
      </c>
      <c r="AH116" s="43">
        <v>5051.2</v>
      </c>
      <c r="AI116" s="43">
        <v>5066.3</v>
      </c>
      <c r="AJ116" s="43">
        <v>5083.2</v>
      </c>
      <c r="AK116" s="43">
        <v>5097</v>
      </c>
      <c r="AL116" s="43">
        <v>5114.5</v>
      </c>
      <c r="AM116" s="43">
        <v>5133.8</v>
      </c>
      <c r="AN116" s="43">
        <v>5152.6</v>
      </c>
      <c r="AO116" s="43">
        <v>5168.2</v>
      </c>
      <c r="AP116" s="43">
        <v>5180.1</v>
      </c>
      <c r="AQ116" s="43">
        <v>5191.3</v>
      </c>
      <c r="AR116" s="43">
        <v>5204</v>
      </c>
      <c r="AS116" s="43">
        <v>5214.8</v>
      </c>
      <c r="AT116" s="43">
        <v>5226.5</v>
      </c>
      <c r="AU116" s="43">
        <v>5239.2</v>
      </c>
      <c r="AV116" s="43">
        <v>5256.4</v>
      </c>
      <c r="AW116" s="43">
        <v>5278.2</v>
      </c>
      <c r="AX116" s="43">
        <v>5299.1</v>
      </c>
      <c r="AY116" s="43">
        <v>5321.9</v>
      </c>
      <c r="AZ116" s="43">
        <v>5351</v>
      </c>
      <c r="BA116" s="43">
        <v>5385.3</v>
      </c>
      <c r="BB116" s="43">
        <v>5422.8</v>
      </c>
      <c r="BC116" s="43">
        <v>5463.5</v>
      </c>
      <c r="BD116" s="43">
        <v>5506.1</v>
      </c>
      <c r="BE116" s="43">
        <v>5554.4</v>
      </c>
      <c r="BF116" s="43">
        <v>5614</v>
      </c>
    </row>
    <row r="117" spans="1:58" ht="18" thickBot="1" thickTop="1">
      <c r="A117" s="48">
        <v>5</v>
      </c>
      <c r="B117" s="49"/>
      <c r="C117" s="53" t="str">
        <f>INDEX('[2]sex'!$D$3:$D$176,MATCH(D117,'[2]sex'!$B$3:$B$176,0))</f>
        <v>females</v>
      </c>
      <c r="D117" s="47" t="s">
        <v>166</v>
      </c>
      <c r="E117" s="54" t="str">
        <f>INDEX('[3]world'!$D$3:$D$400,MATCH(F117,'[3]world'!$B$3:$B$400,0))</f>
        <v>CA</v>
      </c>
      <c r="F117" s="42" t="s">
        <v>128</v>
      </c>
      <c r="G117" s="43">
        <v>8953.3</v>
      </c>
      <c r="H117" s="43">
        <v>9147.7</v>
      </c>
      <c r="I117" s="43">
        <v>9334.7</v>
      </c>
      <c r="J117" s="43">
        <v>9521.9</v>
      </c>
      <c r="K117" s="43">
        <v>9716.3</v>
      </c>
      <c r="L117" s="43">
        <v>9905.3</v>
      </c>
      <c r="M117" s="43">
        <v>10128.2</v>
      </c>
      <c r="N117" s="43">
        <v>10317.9</v>
      </c>
      <c r="O117" s="43">
        <v>10489.7</v>
      </c>
      <c r="P117" s="43">
        <v>10651.3</v>
      </c>
      <c r="Q117" s="43">
        <v>10812.9</v>
      </c>
      <c r="R117" s="43">
        <v>10935.6</v>
      </c>
      <c r="S117" s="43">
        <v>11074.6</v>
      </c>
      <c r="T117" s="43">
        <v>11220</v>
      </c>
      <c r="U117" s="43">
        <v>11384.8</v>
      </c>
      <c r="V117" s="43">
        <v>11561.2</v>
      </c>
      <c r="W117" s="43">
        <v>11726.6</v>
      </c>
      <c r="X117" s="43">
        <v>11878.2</v>
      </c>
      <c r="Y117" s="43">
        <v>12011.4</v>
      </c>
      <c r="Z117" s="43">
        <v>12142.6</v>
      </c>
      <c r="AA117" s="43">
        <v>12308.1</v>
      </c>
      <c r="AB117" s="43">
        <v>12468.8</v>
      </c>
      <c r="AC117" s="43">
        <v>12626.4</v>
      </c>
      <c r="AD117" s="43">
        <v>12759.9</v>
      </c>
      <c r="AE117" s="43">
        <v>12889.5</v>
      </c>
      <c r="AF117" s="43">
        <v>13014.5</v>
      </c>
      <c r="AG117" s="43">
        <v>13149.1</v>
      </c>
      <c r="AH117" s="43">
        <v>13321.9</v>
      </c>
      <c r="AI117" s="43">
        <v>13503</v>
      </c>
      <c r="AJ117" s="43">
        <v>13752.6</v>
      </c>
      <c r="AK117" s="43">
        <v>13969.5</v>
      </c>
      <c r="AL117" s="43">
        <v>14133.6</v>
      </c>
      <c r="AM117" s="43">
        <v>14316.7</v>
      </c>
      <c r="AN117" s="43">
        <v>14480.2</v>
      </c>
      <c r="AO117" s="43">
        <v>14644.3</v>
      </c>
      <c r="AP117" s="43">
        <v>14800.9</v>
      </c>
      <c r="AQ117" s="43">
        <v>14960.1</v>
      </c>
      <c r="AR117" s="43">
        <v>15100</v>
      </c>
      <c r="AS117" s="43">
        <v>15230.6</v>
      </c>
      <c r="AT117" s="43">
        <v>15353.2</v>
      </c>
      <c r="AU117" s="43">
        <v>15492.2</v>
      </c>
      <c r="AV117" s="43">
        <v>15653.4</v>
      </c>
      <c r="AW117" s="43">
        <v>15820.5</v>
      </c>
      <c r="AX117" s="43">
        <v>15964.2</v>
      </c>
      <c r="AY117" s="43">
        <v>16114.9</v>
      </c>
      <c r="AZ117" s="43">
        <v>16265.4</v>
      </c>
      <c r="BA117" s="43">
        <v>16428.2</v>
      </c>
      <c r="BB117" s="43">
        <v>16605</v>
      </c>
      <c r="BC117" s="43">
        <v>16797</v>
      </c>
      <c r="BD117" s="43">
        <v>16997</v>
      </c>
      <c r="BE117" s="43">
        <v>17191.5</v>
      </c>
      <c r="BF117" s="43">
        <v>17122.9</v>
      </c>
    </row>
    <row r="118" spans="1:58" ht="18" thickBot="1" thickTop="1">
      <c r="A118" s="48">
        <v>5</v>
      </c>
      <c r="B118" s="49"/>
      <c r="C118" s="53" t="str">
        <f>INDEX('[2]sex'!$D$3:$D$176,MATCH(D118,'[2]sex'!$B$3:$B$176,0))</f>
        <v>females</v>
      </c>
      <c r="D118" s="47" t="s">
        <v>166</v>
      </c>
      <c r="E118" s="54" t="str">
        <f>INDEX('[3]world'!$D$3:$D$400,MATCH(F118,'[3]world'!$B$3:$B$400,0))</f>
        <v>Chili</v>
      </c>
      <c r="F118" s="42" t="s">
        <v>129</v>
      </c>
      <c r="G118" s="43">
        <v>3863.5</v>
      </c>
      <c r="H118" s="43">
        <v>3965.7</v>
      </c>
      <c r="I118" s="43">
        <v>4067.9</v>
      </c>
      <c r="J118" s="43">
        <v>4170.1</v>
      </c>
      <c r="K118" s="43">
        <v>4272.3</v>
      </c>
      <c r="L118" s="43">
        <v>4374.5</v>
      </c>
      <c r="M118" s="43">
        <v>4468.9</v>
      </c>
      <c r="N118" s="43">
        <v>4563.3</v>
      </c>
      <c r="O118" s="43">
        <v>4657.7</v>
      </c>
      <c r="P118" s="43">
        <v>4752</v>
      </c>
      <c r="Q118" s="43">
        <v>4846.4</v>
      </c>
      <c r="R118" s="43">
        <v>4932.4</v>
      </c>
      <c r="S118" s="43">
        <v>5018.4</v>
      </c>
      <c r="T118" s="43">
        <v>5104.4</v>
      </c>
      <c r="U118" s="43">
        <v>5190.4</v>
      </c>
      <c r="V118" s="43">
        <v>5276.5</v>
      </c>
      <c r="W118" s="43">
        <v>5353.4</v>
      </c>
      <c r="X118" s="43">
        <v>5430.4</v>
      </c>
      <c r="Y118" s="43">
        <v>5507.4</v>
      </c>
      <c r="Z118" s="43">
        <v>5584.3</v>
      </c>
      <c r="AA118" s="43">
        <v>5661.3</v>
      </c>
      <c r="AB118" s="43">
        <v>5754.8</v>
      </c>
      <c r="AC118" s="43">
        <v>5848.3</v>
      </c>
      <c r="AD118" s="43">
        <v>5941.9</v>
      </c>
      <c r="AE118" s="43">
        <v>6035.4</v>
      </c>
      <c r="AF118" s="43">
        <v>6128.9</v>
      </c>
      <c r="AG118" s="43">
        <v>6236.6</v>
      </c>
      <c r="AH118" s="43">
        <v>6344.2</v>
      </c>
      <c r="AI118" s="43">
        <v>6486.1</v>
      </c>
      <c r="AJ118" s="43">
        <v>6559.4</v>
      </c>
      <c r="AK118" s="43">
        <v>6667.1</v>
      </c>
      <c r="AL118" s="43">
        <v>6788.4</v>
      </c>
      <c r="AM118" s="43">
        <v>6909.8</v>
      </c>
      <c r="AN118" s="43">
        <v>7031.1</v>
      </c>
      <c r="AO118" s="43">
        <v>7152.5</v>
      </c>
      <c r="AP118" s="43">
        <v>7273.9</v>
      </c>
      <c r="AQ118" s="43">
        <v>7374.6</v>
      </c>
      <c r="AR118" s="43">
        <v>7475.3</v>
      </c>
      <c r="AS118" s="43">
        <v>7576</v>
      </c>
      <c r="AT118" s="43">
        <v>7676.8</v>
      </c>
      <c r="AU118" s="43">
        <v>7777.5</v>
      </c>
      <c r="AV118" s="43">
        <v>7864.9</v>
      </c>
      <c r="AW118" s="43">
        <v>7952.4</v>
      </c>
      <c r="AX118" s="43">
        <v>8039.8</v>
      </c>
      <c r="AY118" s="43">
        <v>8127.3</v>
      </c>
      <c r="AZ118" s="43">
        <v>8214.7</v>
      </c>
      <c r="BA118" s="43">
        <v>8298.4</v>
      </c>
      <c r="BB118" s="43">
        <v>8382</v>
      </c>
      <c r="BC118" s="43">
        <v>8465.7</v>
      </c>
      <c r="BD118" s="43">
        <v>8549.3</v>
      </c>
      <c r="BE118" s="43">
        <v>8632.9</v>
      </c>
      <c r="BF118" s="43">
        <v>8711.5</v>
      </c>
    </row>
    <row r="119" spans="1:58" ht="18" thickBot="1" thickTop="1">
      <c r="A119" s="48">
        <v>5</v>
      </c>
      <c r="B119" s="49"/>
      <c r="C119" s="53" t="str">
        <f>INDEX('[2]sex'!$D$3:$D$176,MATCH(D119,'[2]sex'!$B$3:$B$176,0))</f>
        <v>females</v>
      </c>
      <c r="D119" s="47" t="s">
        <v>166</v>
      </c>
      <c r="E119" s="54" t="str">
        <f>INDEX('[3]world'!$D$3:$D$400,MATCH(F119,'[3]world'!$B$3:$B$400,0))</f>
        <v>Che</v>
      </c>
      <c r="F119" s="42" t="s">
        <v>130</v>
      </c>
      <c r="G119" s="43">
        <v>4934.7</v>
      </c>
      <c r="H119" s="43">
        <v>4938.6</v>
      </c>
      <c r="I119" s="43">
        <v>4957.9</v>
      </c>
      <c r="J119" s="43">
        <v>4981.1</v>
      </c>
      <c r="K119" s="43">
        <v>5009.6</v>
      </c>
      <c r="L119" s="43">
        <v>5035.3</v>
      </c>
      <c r="M119" s="43">
        <v>5056.4</v>
      </c>
      <c r="N119" s="43">
        <v>5072.9</v>
      </c>
      <c r="O119" s="43">
        <v>5085.1</v>
      </c>
      <c r="P119" s="43">
        <v>5096.2</v>
      </c>
      <c r="Q119" s="43">
        <v>5080.5</v>
      </c>
      <c r="R119" s="43">
        <v>5068.3</v>
      </c>
      <c r="S119" s="43">
        <v>5089.3</v>
      </c>
      <c r="T119" s="43">
        <v>5116.4</v>
      </c>
      <c r="U119" s="43">
        <v>5148.9</v>
      </c>
      <c r="V119" s="43">
        <v>5183.8</v>
      </c>
      <c r="W119" s="43">
        <v>5217.5</v>
      </c>
      <c r="X119" s="43">
        <v>5248</v>
      </c>
      <c r="Y119" s="43">
        <v>5275.4</v>
      </c>
      <c r="Z119" s="43">
        <v>5299.8</v>
      </c>
      <c r="AA119" s="43">
        <v>5307.4</v>
      </c>
      <c r="AB119" s="43">
        <v>5307.4</v>
      </c>
      <c r="AC119" s="43">
        <v>5313.6</v>
      </c>
      <c r="AD119" s="43">
        <v>5316.9</v>
      </c>
      <c r="AE119" s="43">
        <v>5318.5</v>
      </c>
      <c r="AF119" s="43">
        <v>5320.6</v>
      </c>
      <c r="AG119" s="43">
        <v>5321.5</v>
      </c>
      <c r="AH119" s="43">
        <v>5322.3</v>
      </c>
      <c r="AI119" s="43">
        <v>5325</v>
      </c>
      <c r="AJ119" s="43">
        <v>5326.7</v>
      </c>
      <c r="AK119" s="43">
        <v>5315</v>
      </c>
      <c r="AL119" s="43">
        <v>5305.1</v>
      </c>
      <c r="AM119" s="43">
        <v>5309.4</v>
      </c>
      <c r="AN119" s="43">
        <v>5313.5</v>
      </c>
      <c r="AO119" s="43">
        <v>5313.7</v>
      </c>
      <c r="AP119" s="43">
        <v>5308.8</v>
      </c>
      <c r="AQ119" s="43">
        <v>5300.9</v>
      </c>
      <c r="AR119" s="43">
        <v>5293.7</v>
      </c>
      <c r="AS119" s="43">
        <v>5287.3</v>
      </c>
      <c r="AT119" s="43">
        <v>5280.6</v>
      </c>
      <c r="AU119" s="43">
        <v>5273.4</v>
      </c>
      <c r="AV119" s="43">
        <v>5254.1</v>
      </c>
      <c r="AW119" s="43">
        <v>5237.5</v>
      </c>
      <c r="AX119" s="43">
        <v>5236.6</v>
      </c>
      <c r="AY119" s="43">
        <v>5238.2</v>
      </c>
      <c r="AZ119" s="43">
        <v>5244</v>
      </c>
      <c r="BA119" s="43">
        <v>5254.7</v>
      </c>
      <c r="BB119" s="43">
        <v>5279.6</v>
      </c>
      <c r="BC119" s="43">
        <v>5314.7</v>
      </c>
      <c r="BD119" s="43">
        <v>5340.4</v>
      </c>
      <c r="BE119" s="43">
        <v>5356.8</v>
      </c>
      <c r="BF119" s="43">
        <v>5264.1</v>
      </c>
    </row>
    <row r="120" spans="1:58" ht="18" thickBot="1" thickTop="1">
      <c r="A120" s="48">
        <v>5</v>
      </c>
      <c r="B120" s="49"/>
      <c r="C120" s="53" t="str">
        <f>INDEX('[2]sex'!$D$3:$D$176,MATCH(D120,'[2]sex'!$B$3:$B$176,0))</f>
        <v>females</v>
      </c>
      <c r="D120" s="47" t="s">
        <v>166</v>
      </c>
      <c r="E120" s="54" t="str">
        <f>INDEX('[3]world'!$D$3:$D$400,MATCH(F120,'[3]world'!$B$3:$B$400,0))</f>
        <v>DK</v>
      </c>
      <c r="F120" s="42" t="s">
        <v>131</v>
      </c>
      <c r="G120" s="43">
        <v>2308.4</v>
      </c>
      <c r="H120" s="43">
        <v>2324.8</v>
      </c>
      <c r="I120" s="43">
        <v>2342.9</v>
      </c>
      <c r="J120" s="43">
        <v>2361.7</v>
      </c>
      <c r="K120" s="43">
        <v>2380.9</v>
      </c>
      <c r="L120" s="43">
        <v>2400.2</v>
      </c>
      <c r="M120" s="43">
        <v>2420</v>
      </c>
      <c r="N120" s="43">
        <v>2439.1</v>
      </c>
      <c r="O120" s="43">
        <v>2454.4</v>
      </c>
      <c r="P120" s="43">
        <v>2467.6</v>
      </c>
      <c r="Q120" s="43">
        <v>2482.6</v>
      </c>
      <c r="R120" s="43">
        <v>2498.1</v>
      </c>
      <c r="S120" s="43">
        <v>2514.1</v>
      </c>
      <c r="T120" s="43">
        <v>2530.4</v>
      </c>
      <c r="U120" s="43">
        <v>2544.1</v>
      </c>
      <c r="V120" s="43">
        <v>2554.3</v>
      </c>
      <c r="W120" s="43">
        <v>2562.8</v>
      </c>
      <c r="X120" s="43">
        <v>2572.1</v>
      </c>
      <c r="Y120" s="43">
        <v>2581.5</v>
      </c>
      <c r="Z120" s="43">
        <v>2589.5</v>
      </c>
      <c r="AA120" s="43">
        <v>2594.4</v>
      </c>
      <c r="AB120" s="43">
        <v>2595.5</v>
      </c>
      <c r="AC120" s="43">
        <v>2595.3</v>
      </c>
      <c r="AD120" s="43">
        <v>2594.7</v>
      </c>
      <c r="AE120" s="43">
        <v>2594.1</v>
      </c>
      <c r="AF120" s="43">
        <v>2594.9</v>
      </c>
      <c r="AG120" s="43">
        <v>2597.2</v>
      </c>
      <c r="AH120" s="43">
        <v>2600</v>
      </c>
      <c r="AI120" s="43">
        <v>2601.4</v>
      </c>
      <c r="AJ120" s="43">
        <v>2603.2</v>
      </c>
      <c r="AK120" s="43">
        <v>2607.4</v>
      </c>
      <c r="AL120" s="43">
        <v>2613.9</v>
      </c>
      <c r="AM120" s="43">
        <v>2621.8</v>
      </c>
      <c r="AN120" s="43">
        <v>2629.6</v>
      </c>
      <c r="AO120" s="43">
        <v>2637.8</v>
      </c>
      <c r="AP120" s="43">
        <v>2650.6</v>
      </c>
      <c r="AQ120" s="43">
        <v>2664.5</v>
      </c>
      <c r="AR120" s="43">
        <v>2674.7</v>
      </c>
      <c r="AS120" s="43">
        <v>2683.7</v>
      </c>
      <c r="AT120" s="43">
        <v>2692</v>
      </c>
      <c r="AU120" s="43">
        <v>2700.4</v>
      </c>
      <c r="AV120" s="43">
        <v>2709.5</v>
      </c>
      <c r="AW120" s="43">
        <v>2717.6</v>
      </c>
      <c r="AX120" s="43">
        <v>2724.3</v>
      </c>
      <c r="AY120" s="43">
        <v>2730.8</v>
      </c>
      <c r="AZ120" s="43">
        <v>2737.9</v>
      </c>
      <c r="BA120" s="43">
        <v>2746</v>
      </c>
      <c r="BB120" s="43">
        <v>2756.8</v>
      </c>
      <c r="BC120" s="43">
        <v>2771.3</v>
      </c>
      <c r="BD120" s="43">
        <v>2785.4</v>
      </c>
      <c r="BE120" s="43">
        <v>2797.7</v>
      </c>
      <c r="BF120" s="43">
        <v>2799</v>
      </c>
    </row>
    <row r="121" spans="1:58" ht="18" thickBot="1" thickTop="1">
      <c r="A121" s="48">
        <v>5</v>
      </c>
      <c r="B121" s="49"/>
      <c r="C121" s="53" t="str">
        <f>INDEX('[2]sex'!$D$3:$D$176,MATCH(D121,'[2]sex'!$B$3:$B$176,0))</f>
        <v>females</v>
      </c>
      <c r="D121" s="47" t="s">
        <v>166</v>
      </c>
      <c r="E121" s="54" t="str">
        <f>INDEX('[3]world'!$D$3:$D$400,MATCH(F121,'[3]world'!$B$3:$B$400,0))</f>
        <v>Est</v>
      </c>
      <c r="F121" s="42" t="s">
        <v>132</v>
      </c>
      <c r="G121" s="43">
        <v>682.5</v>
      </c>
      <c r="H121" s="43">
        <v>689.2</v>
      </c>
      <c r="I121" s="43">
        <v>696.4</v>
      </c>
      <c r="J121" s="43">
        <v>703.8</v>
      </c>
      <c r="K121" s="43">
        <v>710.8</v>
      </c>
      <c r="L121" s="43">
        <v>717.1</v>
      </c>
      <c r="M121" s="43">
        <v>722.5</v>
      </c>
      <c r="N121" s="43">
        <v>727.1</v>
      </c>
      <c r="O121" s="43">
        <v>731.3</v>
      </c>
      <c r="P121" s="43">
        <v>735.8</v>
      </c>
      <c r="Q121" s="43">
        <v>737.9</v>
      </c>
      <c r="R121" s="43">
        <v>745.1</v>
      </c>
      <c r="S121" s="43">
        <v>752.4</v>
      </c>
      <c r="T121" s="43">
        <v>758.6</v>
      </c>
      <c r="U121" s="43">
        <v>764.3</v>
      </c>
      <c r="V121" s="43">
        <v>769.4</v>
      </c>
      <c r="W121" s="43">
        <v>774.1</v>
      </c>
      <c r="X121" s="43">
        <v>779.4</v>
      </c>
      <c r="Y121" s="43">
        <v>784.6</v>
      </c>
      <c r="Z121" s="43">
        <v>788.7</v>
      </c>
      <c r="AA121" s="43">
        <v>793</v>
      </c>
      <c r="AB121" s="43">
        <v>798.1</v>
      </c>
      <c r="AC121" s="43">
        <v>803.1</v>
      </c>
      <c r="AD121" s="43">
        <v>808</v>
      </c>
      <c r="AE121" s="43">
        <v>812.9</v>
      </c>
      <c r="AF121" s="43">
        <v>817.7</v>
      </c>
      <c r="AG121" s="43">
        <v>822.9</v>
      </c>
      <c r="AH121" s="43">
        <v>828.3</v>
      </c>
      <c r="AI121" s="43">
        <v>832.6</v>
      </c>
      <c r="AJ121" s="43">
        <v>835.2</v>
      </c>
      <c r="AK121" s="43">
        <v>835.1</v>
      </c>
      <c r="AL121" s="43">
        <v>831.2</v>
      </c>
      <c r="AM121" s="43">
        <v>818.1</v>
      </c>
      <c r="AN121" s="43">
        <v>799.5</v>
      </c>
      <c r="AO121" s="43">
        <v>783.9</v>
      </c>
      <c r="AP121" s="43">
        <v>771.3</v>
      </c>
      <c r="AQ121" s="43">
        <v>761.2</v>
      </c>
      <c r="AR121" s="43">
        <v>753.3</v>
      </c>
      <c r="AS121" s="43">
        <v>746.5</v>
      </c>
      <c r="AT121" s="43">
        <v>741.1</v>
      </c>
      <c r="AU121" s="43">
        <v>737.8</v>
      </c>
      <c r="AV121" s="43">
        <v>734.9</v>
      </c>
      <c r="AW121" s="43">
        <v>732.2</v>
      </c>
      <c r="AX121" s="43">
        <v>729.7</v>
      </c>
      <c r="AY121" s="43">
        <v>727.6</v>
      </c>
      <c r="AZ121" s="43">
        <v>726</v>
      </c>
      <c r="BA121" s="43">
        <v>724.7</v>
      </c>
      <c r="BB121" s="43">
        <v>723.7</v>
      </c>
      <c r="BC121" s="43">
        <v>723.2</v>
      </c>
      <c r="BD121" s="43">
        <v>722.9</v>
      </c>
      <c r="BE121" s="43">
        <v>722.6</v>
      </c>
      <c r="BF121" s="43">
        <v>719.5</v>
      </c>
    </row>
    <row r="122" spans="1:58" ht="18" thickBot="1" thickTop="1">
      <c r="A122" s="48">
        <v>5</v>
      </c>
      <c r="B122" s="49"/>
      <c r="C122" s="53" t="str">
        <f>INDEX('[2]sex'!$D$3:$D$176,MATCH(D122,'[2]sex'!$B$3:$B$176,0))</f>
        <v>females</v>
      </c>
      <c r="D122" s="47" t="s">
        <v>166</v>
      </c>
      <c r="E122" s="54" t="str">
        <f>INDEX('[3]world'!$D$3:$D$400,MATCH(F122,'[3]world'!$B$3:$B$400,0))</f>
        <v>Fin</v>
      </c>
      <c r="F122" s="42" t="s">
        <v>133</v>
      </c>
      <c r="G122" s="43">
        <v>2296.2</v>
      </c>
      <c r="H122" s="43">
        <v>2310.9</v>
      </c>
      <c r="I122" s="43">
        <v>2325.4</v>
      </c>
      <c r="J122" s="43">
        <v>2340.9</v>
      </c>
      <c r="K122" s="43">
        <v>2353</v>
      </c>
      <c r="L122" s="43">
        <v>2359.9</v>
      </c>
      <c r="M122" s="43">
        <v>2367.9</v>
      </c>
      <c r="N122" s="43">
        <v>2380.1</v>
      </c>
      <c r="O122" s="43">
        <v>2390.3</v>
      </c>
      <c r="P122" s="43">
        <v>2388.8</v>
      </c>
      <c r="Q122" s="43">
        <v>2381.2</v>
      </c>
      <c r="R122" s="43">
        <v>2385.1</v>
      </c>
      <c r="S122" s="43">
        <v>2398.1</v>
      </c>
      <c r="T122" s="43">
        <v>2410.5</v>
      </c>
      <c r="U122" s="43">
        <v>2422.6</v>
      </c>
      <c r="V122" s="43">
        <v>2433.5</v>
      </c>
      <c r="W122" s="43">
        <v>2441.4</v>
      </c>
      <c r="X122" s="43">
        <v>2447.9</v>
      </c>
      <c r="Y122" s="43">
        <v>2454.3</v>
      </c>
      <c r="Z122" s="43">
        <v>2460.9</v>
      </c>
      <c r="AA122" s="43">
        <v>2468.7</v>
      </c>
      <c r="AB122" s="43">
        <v>2478.8</v>
      </c>
      <c r="AC122" s="43">
        <v>2491.8</v>
      </c>
      <c r="AD122" s="43">
        <v>2505.8</v>
      </c>
      <c r="AE122" s="43">
        <v>2518.6</v>
      </c>
      <c r="AF122" s="43">
        <v>2528.7</v>
      </c>
      <c r="AG122" s="43">
        <v>2536.3</v>
      </c>
      <c r="AH122" s="43">
        <v>2542.8</v>
      </c>
      <c r="AI122" s="43">
        <v>2549.4</v>
      </c>
      <c r="AJ122" s="43">
        <v>2557.3</v>
      </c>
      <c r="AK122" s="43">
        <v>2566.9</v>
      </c>
      <c r="AL122" s="43">
        <v>2579.1</v>
      </c>
      <c r="AM122" s="43">
        <v>2591.8</v>
      </c>
      <c r="AN122" s="43">
        <v>2602.7</v>
      </c>
      <c r="AO122" s="43">
        <v>2612.4</v>
      </c>
      <c r="AP122" s="43">
        <v>2621.1</v>
      </c>
      <c r="AQ122" s="43">
        <v>2628.4</v>
      </c>
      <c r="AR122" s="43">
        <v>2635</v>
      </c>
      <c r="AS122" s="43">
        <v>2640.9</v>
      </c>
      <c r="AT122" s="43">
        <v>2645.9</v>
      </c>
      <c r="AU122" s="43">
        <v>2650</v>
      </c>
      <c r="AV122" s="43">
        <v>2654.5</v>
      </c>
      <c r="AW122" s="43">
        <v>2659.3</v>
      </c>
      <c r="AX122" s="43">
        <v>2664.1</v>
      </c>
      <c r="AY122" s="43">
        <v>2670.7</v>
      </c>
      <c r="AZ122" s="43">
        <v>2678.9</v>
      </c>
      <c r="BA122" s="43">
        <v>2688.2</v>
      </c>
      <c r="BB122" s="43">
        <v>2698.4</v>
      </c>
      <c r="BC122" s="43">
        <v>2709.2</v>
      </c>
      <c r="BD122" s="43">
        <v>2720.5</v>
      </c>
      <c r="BE122" s="43">
        <v>2731.6</v>
      </c>
      <c r="BF122" s="43">
        <v>2742.8</v>
      </c>
    </row>
    <row r="123" spans="1:58" ht="18" thickBot="1" thickTop="1">
      <c r="A123" s="48">
        <v>5</v>
      </c>
      <c r="B123" s="49"/>
      <c r="C123" s="53" t="str">
        <f>INDEX('[2]sex'!$D$3:$D$176,MATCH(D123,'[2]sex'!$B$3:$B$176,0))</f>
        <v>females</v>
      </c>
      <c r="D123" s="47" t="s">
        <v>166</v>
      </c>
      <c r="E123" s="54" t="str">
        <f>INDEX('[3]world'!$D$3:$D$400,MATCH(F123,'[3]world'!$B$3:$B$400,0))</f>
        <v>FR</v>
      </c>
      <c r="F123" s="42" t="s">
        <v>134</v>
      </c>
      <c r="G123" s="43" t="s">
        <v>161</v>
      </c>
      <c r="H123" s="43" t="s">
        <v>161</v>
      </c>
      <c r="I123" s="43" t="s">
        <v>161</v>
      </c>
      <c r="J123" s="43" t="s">
        <v>161</v>
      </c>
      <c r="K123" s="43" t="s">
        <v>161</v>
      </c>
      <c r="L123" s="43" t="s">
        <v>161</v>
      </c>
      <c r="M123" s="43" t="s">
        <v>161</v>
      </c>
      <c r="N123" s="43" t="s">
        <v>161</v>
      </c>
      <c r="O123" s="43" t="s">
        <v>161</v>
      </c>
      <c r="P123" s="43" t="s">
        <v>161</v>
      </c>
      <c r="Q123" s="43" t="s">
        <v>161</v>
      </c>
      <c r="R123" s="43" t="s">
        <v>161</v>
      </c>
      <c r="S123" s="43" t="s">
        <v>161</v>
      </c>
      <c r="T123" s="43" t="s">
        <v>161</v>
      </c>
      <c r="U123" s="43" t="s">
        <v>161</v>
      </c>
      <c r="V123" s="43" t="s">
        <v>161</v>
      </c>
      <c r="W123" s="43" t="s">
        <v>161</v>
      </c>
      <c r="X123" s="43" t="s">
        <v>161</v>
      </c>
      <c r="Y123" s="43" t="s">
        <v>161</v>
      </c>
      <c r="Z123" s="43" t="s">
        <v>161</v>
      </c>
      <c r="AA123" s="43" t="s">
        <v>161</v>
      </c>
      <c r="AB123" s="43" t="s">
        <v>161</v>
      </c>
      <c r="AC123" s="43" t="s">
        <v>161</v>
      </c>
      <c r="AD123" s="43" t="s">
        <v>161</v>
      </c>
      <c r="AE123" s="43" t="s">
        <v>161</v>
      </c>
      <c r="AF123" s="43" t="s">
        <v>161</v>
      </c>
      <c r="AG123" s="43" t="s">
        <v>161</v>
      </c>
      <c r="AH123" s="43" t="s">
        <v>161</v>
      </c>
      <c r="AI123" s="43" t="s">
        <v>161</v>
      </c>
      <c r="AJ123" s="43" t="s">
        <v>161</v>
      </c>
      <c r="AK123" s="43" t="s">
        <v>161</v>
      </c>
      <c r="AL123" s="43">
        <v>29999.8</v>
      </c>
      <c r="AM123" s="43">
        <v>30152.6</v>
      </c>
      <c r="AN123" s="43">
        <v>30290.1</v>
      </c>
      <c r="AO123" s="43">
        <v>30413.1</v>
      </c>
      <c r="AP123" s="43">
        <v>30533.5</v>
      </c>
      <c r="AQ123" s="43">
        <v>30649.5</v>
      </c>
      <c r="AR123" s="43">
        <v>30764.2</v>
      </c>
      <c r="AS123" s="43">
        <v>30883.3</v>
      </c>
      <c r="AT123" s="43">
        <v>31052.8</v>
      </c>
      <c r="AU123" s="43">
        <v>31281.2</v>
      </c>
      <c r="AV123" s="43">
        <v>31523.5</v>
      </c>
      <c r="AW123" s="43">
        <v>31766.7</v>
      </c>
      <c r="AX123" s="43">
        <v>32004</v>
      </c>
      <c r="AY123" s="43">
        <v>32253.8</v>
      </c>
      <c r="AZ123" s="43">
        <v>32512.8</v>
      </c>
      <c r="BA123" s="43">
        <v>32740.2</v>
      </c>
      <c r="BB123" s="43">
        <v>32934.4</v>
      </c>
      <c r="BC123" s="43">
        <v>33114.6</v>
      </c>
      <c r="BD123" s="43">
        <v>33289.7</v>
      </c>
      <c r="BE123" s="43">
        <v>33467.9</v>
      </c>
      <c r="BF123" s="43">
        <v>33558.7</v>
      </c>
    </row>
    <row r="124" spans="1:58" ht="18" thickBot="1" thickTop="1">
      <c r="A124" s="48">
        <v>5</v>
      </c>
      <c r="B124" s="49"/>
      <c r="C124" s="53" t="str">
        <f>INDEX('[2]sex'!$D$3:$D$176,MATCH(D124,'[2]sex'!$B$3:$B$176,0))</f>
        <v>females</v>
      </c>
      <c r="D124" s="47" t="s">
        <v>166</v>
      </c>
      <c r="E124" s="54" t="str">
        <f>INDEX('[3]world'!$D$3:$D$400,MATCH(F124,'[3]world'!$B$3:$B$400,0))</f>
        <v>GER</v>
      </c>
      <c r="F124" s="42" t="s">
        <v>135</v>
      </c>
      <c r="G124" s="43">
        <v>29488</v>
      </c>
      <c r="H124" s="43">
        <v>29791</v>
      </c>
      <c r="I124" s="43">
        <v>30085.2</v>
      </c>
      <c r="J124" s="43">
        <v>30366</v>
      </c>
      <c r="K124" s="43">
        <v>30667.8</v>
      </c>
      <c r="L124" s="43">
        <v>30974.1</v>
      </c>
      <c r="M124" s="43">
        <v>31259.5</v>
      </c>
      <c r="N124" s="43">
        <v>31461.7</v>
      </c>
      <c r="O124" s="43">
        <v>31638.4</v>
      </c>
      <c r="P124" s="43">
        <v>31880.7</v>
      </c>
      <c r="Q124" s="43">
        <v>31972.1</v>
      </c>
      <c r="R124" s="43">
        <v>32032.3</v>
      </c>
      <c r="S124" s="43">
        <v>32205.6</v>
      </c>
      <c r="T124" s="43">
        <v>32331.9</v>
      </c>
      <c r="U124" s="43">
        <v>32387.3</v>
      </c>
      <c r="V124" s="43">
        <v>32325.1</v>
      </c>
      <c r="W124" s="43">
        <v>32221.2</v>
      </c>
      <c r="X124" s="43">
        <v>32157.7</v>
      </c>
      <c r="Y124" s="43">
        <v>32121.8</v>
      </c>
      <c r="Z124" s="43">
        <v>32114.8</v>
      </c>
      <c r="AA124" s="43">
        <v>32149.6</v>
      </c>
      <c r="AB124" s="43">
        <v>32183.4</v>
      </c>
      <c r="AC124" s="43">
        <v>32154</v>
      </c>
      <c r="AD124" s="43">
        <v>32059.6</v>
      </c>
      <c r="AE124" s="43">
        <v>31935.2</v>
      </c>
      <c r="AF124" s="43">
        <v>31850</v>
      </c>
      <c r="AG124" s="43">
        <v>31842.8</v>
      </c>
      <c r="AH124" s="43">
        <v>31836.9</v>
      </c>
      <c r="AI124" s="43">
        <v>31920.3</v>
      </c>
      <c r="AJ124" s="43">
        <v>32232.3</v>
      </c>
      <c r="AK124" s="43">
        <v>32442.6</v>
      </c>
      <c r="AL124" s="43">
        <v>41344.3</v>
      </c>
      <c r="AM124" s="43">
        <v>41555</v>
      </c>
      <c r="AN124" s="43">
        <v>41747.1</v>
      </c>
      <c r="AO124" s="43">
        <v>41856.6</v>
      </c>
      <c r="AP124" s="43">
        <v>41943.2</v>
      </c>
      <c r="AQ124" s="43">
        <v>42025</v>
      </c>
      <c r="AR124" s="43">
        <v>42061.2</v>
      </c>
      <c r="AS124" s="43">
        <v>42049</v>
      </c>
      <c r="AT124" s="43">
        <v>42052.8</v>
      </c>
      <c r="AU124" s="43">
        <v>42087.8</v>
      </c>
      <c r="AV124" s="43">
        <v>42134.3</v>
      </c>
      <c r="AW124" s="43">
        <v>42178.7</v>
      </c>
      <c r="AX124" s="43">
        <v>42183.7</v>
      </c>
      <c r="AY124" s="43">
        <v>42161.4</v>
      </c>
      <c r="AZ124" s="43">
        <v>42122.6</v>
      </c>
      <c r="BA124" s="43">
        <v>42055.9</v>
      </c>
      <c r="BB124" s="43">
        <v>41978.6</v>
      </c>
      <c r="BC124" s="43">
        <v>41880.8</v>
      </c>
      <c r="BD124" s="43">
        <v>41758.4</v>
      </c>
      <c r="BE124" s="43">
        <v>41668.9</v>
      </c>
      <c r="BF124" s="43">
        <v>41460</v>
      </c>
    </row>
    <row r="125" spans="1:58" ht="18" thickBot="1" thickTop="1">
      <c r="A125" s="48">
        <v>5</v>
      </c>
      <c r="B125" s="49"/>
      <c r="C125" s="53" t="str">
        <f>INDEX('[2]sex'!$D$3:$D$176,MATCH(D125,'[2]sex'!$B$3:$B$176,0))</f>
        <v>females</v>
      </c>
      <c r="D125" s="47" t="s">
        <v>166</v>
      </c>
      <c r="E125" s="54" t="str">
        <f>INDEX('[3]world'!$D$3:$D$400,MATCH(F125,'[3]world'!$B$3:$B$400,0))</f>
        <v>GR</v>
      </c>
      <c r="F125" s="42" t="s">
        <v>136</v>
      </c>
      <c r="G125" s="43">
        <v>4284.1</v>
      </c>
      <c r="H125" s="43">
        <v>4302.2</v>
      </c>
      <c r="I125" s="43">
        <v>4329.8</v>
      </c>
      <c r="J125" s="43">
        <v>4350.2</v>
      </c>
      <c r="K125" s="43">
        <v>4370.4</v>
      </c>
      <c r="L125" s="43">
        <v>4392.9</v>
      </c>
      <c r="M125" s="43">
        <v>4424.2</v>
      </c>
      <c r="N125" s="43">
        <v>4456.7</v>
      </c>
      <c r="O125" s="43">
        <v>4483</v>
      </c>
      <c r="P125" s="43">
        <v>4500.1</v>
      </c>
      <c r="Q125" s="43">
        <v>4498.3</v>
      </c>
      <c r="R125" s="43">
        <v>4512</v>
      </c>
      <c r="S125" s="43">
        <v>4539.9</v>
      </c>
      <c r="T125" s="43">
        <v>4558.5</v>
      </c>
      <c r="U125" s="43">
        <v>4573.8</v>
      </c>
      <c r="V125" s="43">
        <v>4614.9</v>
      </c>
      <c r="W125" s="43">
        <v>4687.9</v>
      </c>
      <c r="X125" s="43">
        <v>4750.9</v>
      </c>
      <c r="Y125" s="43">
        <v>4809.8</v>
      </c>
      <c r="Z125" s="43">
        <v>4866.2</v>
      </c>
      <c r="AA125" s="43">
        <v>4909.2</v>
      </c>
      <c r="AB125" s="43">
        <v>4948.8</v>
      </c>
      <c r="AC125" s="43">
        <v>4976.8</v>
      </c>
      <c r="AD125" s="43">
        <v>5005.1</v>
      </c>
      <c r="AE125" s="43">
        <v>5028.9</v>
      </c>
      <c r="AF125" s="43">
        <v>5045.4</v>
      </c>
      <c r="AG125" s="43">
        <v>5060.7</v>
      </c>
      <c r="AH125" s="43">
        <v>5078.6</v>
      </c>
      <c r="AI125" s="43">
        <v>5098.2</v>
      </c>
      <c r="AJ125" s="43">
        <v>5124.3</v>
      </c>
      <c r="AK125" s="43">
        <v>5157.3</v>
      </c>
      <c r="AL125" s="43">
        <v>5203.1</v>
      </c>
      <c r="AM125" s="43">
        <v>5251.9</v>
      </c>
      <c r="AN125" s="43">
        <v>5293.6</v>
      </c>
      <c r="AO125" s="43">
        <v>5332.8</v>
      </c>
      <c r="AP125" s="43">
        <v>5370.3</v>
      </c>
      <c r="AQ125" s="43">
        <v>5405.8</v>
      </c>
      <c r="AR125" s="43">
        <v>5438.7</v>
      </c>
      <c r="AS125" s="43">
        <v>5468.1</v>
      </c>
      <c r="AT125" s="43">
        <v>5492.7</v>
      </c>
      <c r="AU125" s="43">
        <v>5511.4</v>
      </c>
      <c r="AV125" s="43">
        <v>5528.9</v>
      </c>
      <c r="AW125" s="43">
        <v>5548.2</v>
      </c>
      <c r="AX125" s="43">
        <v>5567</v>
      </c>
      <c r="AY125" s="43">
        <v>5586.2</v>
      </c>
      <c r="AZ125" s="43">
        <v>5606.6</v>
      </c>
      <c r="BA125" s="43">
        <v>5628.4</v>
      </c>
      <c r="BB125" s="43">
        <v>5649.8</v>
      </c>
      <c r="BC125" s="43">
        <v>5671.8</v>
      </c>
      <c r="BD125" s="43">
        <v>5695.7</v>
      </c>
      <c r="BE125" s="43">
        <v>5708.7</v>
      </c>
      <c r="BF125" s="43">
        <v>5720.6</v>
      </c>
    </row>
    <row r="126" spans="1:58" ht="18" thickBot="1" thickTop="1">
      <c r="A126" s="48">
        <v>5</v>
      </c>
      <c r="B126" s="49"/>
      <c r="C126" s="53" t="str">
        <f>INDEX('[2]sex'!$D$3:$D$176,MATCH(D126,'[2]sex'!$B$3:$B$176,0))</f>
        <v>females</v>
      </c>
      <c r="D126" s="47" t="s">
        <v>166</v>
      </c>
      <c r="E126" s="54" t="str">
        <f>INDEX('[3]world'!$D$3:$D$400,MATCH(F126,'[3]world'!$B$3:$B$400,0))</f>
        <v>HUN</v>
      </c>
      <c r="F126" s="42" t="s">
        <v>137</v>
      </c>
      <c r="G126" s="43">
        <v>5167.4</v>
      </c>
      <c r="H126" s="43">
        <v>5188.1</v>
      </c>
      <c r="I126" s="43">
        <v>5203.4</v>
      </c>
      <c r="J126" s="43">
        <v>5216.1</v>
      </c>
      <c r="K126" s="43">
        <v>5231.2</v>
      </c>
      <c r="L126" s="43">
        <v>5244.5</v>
      </c>
      <c r="M126" s="43">
        <v>5259</v>
      </c>
      <c r="N126" s="43">
        <v>5277</v>
      </c>
      <c r="O126" s="43">
        <v>5296</v>
      </c>
      <c r="P126" s="43">
        <v>5312</v>
      </c>
      <c r="Q126" s="43">
        <v>5326.3</v>
      </c>
      <c r="R126" s="43">
        <v>5341.4</v>
      </c>
      <c r="S126" s="43">
        <v>5357</v>
      </c>
      <c r="T126" s="43">
        <v>5373.5</v>
      </c>
      <c r="U126" s="43">
        <v>5396.7</v>
      </c>
      <c r="V126" s="43">
        <v>5427.5</v>
      </c>
      <c r="W126" s="43">
        <v>5456.3</v>
      </c>
      <c r="X126" s="43">
        <v>5481.1</v>
      </c>
      <c r="Y126" s="43">
        <v>5500.2</v>
      </c>
      <c r="Z126" s="43">
        <v>5514.1</v>
      </c>
      <c r="AA126" s="43">
        <v>5522.7</v>
      </c>
      <c r="AB126" s="43">
        <v>5525.5</v>
      </c>
      <c r="AC126" s="43">
        <v>5524.7</v>
      </c>
      <c r="AD126" s="43">
        <v>5519.2</v>
      </c>
      <c r="AE126" s="43">
        <v>5511.7</v>
      </c>
      <c r="AF126" s="43">
        <v>5505</v>
      </c>
      <c r="AG126" s="43">
        <v>5498.2</v>
      </c>
      <c r="AH126" s="43">
        <v>5491.3</v>
      </c>
      <c r="AI126" s="43">
        <v>5485</v>
      </c>
      <c r="AJ126" s="43">
        <v>5435.9</v>
      </c>
      <c r="AK126" s="43">
        <v>5391.6</v>
      </c>
      <c r="AL126" s="43">
        <v>5395.6</v>
      </c>
      <c r="AM126" s="43">
        <v>5398.3</v>
      </c>
      <c r="AN126" s="43">
        <v>5397.6</v>
      </c>
      <c r="AO126" s="43">
        <v>5395.8</v>
      </c>
      <c r="AP126" s="43">
        <v>5393.5</v>
      </c>
      <c r="AQ126" s="43">
        <v>5388.6</v>
      </c>
      <c r="AR126" s="43">
        <v>5381.6</v>
      </c>
      <c r="AS126" s="43">
        <v>5373.5</v>
      </c>
      <c r="AT126" s="43">
        <v>5362.7</v>
      </c>
      <c r="AU126" s="43">
        <v>5352.9</v>
      </c>
      <c r="AV126" s="43">
        <v>5343.6</v>
      </c>
      <c r="AW126" s="43">
        <v>5330.9</v>
      </c>
      <c r="AX126" s="43">
        <v>5318.3</v>
      </c>
      <c r="AY126" s="43">
        <v>5308.5</v>
      </c>
      <c r="AZ126" s="43">
        <v>5298.2</v>
      </c>
      <c r="BA126" s="43">
        <v>5289.5</v>
      </c>
      <c r="BB126" s="43">
        <v>5281.5</v>
      </c>
      <c r="BC126" s="43">
        <v>5271.9</v>
      </c>
      <c r="BD126" s="43">
        <v>5262.7</v>
      </c>
      <c r="BE126" s="43">
        <v>5249.6</v>
      </c>
      <c r="BF126" s="43">
        <v>5242</v>
      </c>
    </row>
    <row r="127" spans="1:58" ht="18" thickBot="1" thickTop="1">
      <c r="A127" s="48">
        <v>5</v>
      </c>
      <c r="B127" s="49"/>
      <c r="C127" s="53" t="str">
        <f>INDEX('[2]sex'!$D$3:$D$176,MATCH(D127,'[2]sex'!$B$3:$B$176,0))</f>
        <v>females</v>
      </c>
      <c r="D127" s="47" t="s">
        <v>166</v>
      </c>
      <c r="E127" s="54" t="str">
        <f>INDEX('[3]world'!$D$3:$D$400,MATCH(F127,'[3]world'!$B$3:$B$400,0))</f>
        <v>ISL</v>
      </c>
      <c r="F127" s="42" t="s">
        <v>138</v>
      </c>
      <c r="G127" s="43">
        <v>87</v>
      </c>
      <c r="H127" s="43">
        <v>88.5</v>
      </c>
      <c r="I127" s="43">
        <v>90</v>
      </c>
      <c r="J127" s="43">
        <v>91.7</v>
      </c>
      <c r="K127" s="43">
        <v>93.4</v>
      </c>
      <c r="L127" s="43">
        <v>95.1</v>
      </c>
      <c r="M127" s="43">
        <v>96.7</v>
      </c>
      <c r="N127" s="43">
        <v>98.2</v>
      </c>
      <c r="O127" s="43">
        <v>99.5</v>
      </c>
      <c r="P127" s="43">
        <v>100.3</v>
      </c>
      <c r="Q127" s="43">
        <v>100.9</v>
      </c>
      <c r="R127" s="43">
        <v>101.9</v>
      </c>
      <c r="S127" s="43">
        <v>103.5</v>
      </c>
      <c r="T127" s="43">
        <v>105.1</v>
      </c>
      <c r="U127" s="43">
        <v>106.5</v>
      </c>
      <c r="V127" s="43">
        <v>107.9</v>
      </c>
      <c r="W127" s="43">
        <v>109</v>
      </c>
      <c r="X127" s="43">
        <v>109.9</v>
      </c>
      <c r="Y127" s="43">
        <v>110.8</v>
      </c>
      <c r="Z127" s="43">
        <v>111.9</v>
      </c>
      <c r="AA127" s="43">
        <v>113.1</v>
      </c>
      <c r="AB127" s="43">
        <v>114.5</v>
      </c>
      <c r="AC127" s="43">
        <v>116.1</v>
      </c>
      <c r="AD127" s="43">
        <v>117.7</v>
      </c>
      <c r="AE127" s="43">
        <v>119</v>
      </c>
      <c r="AF127" s="43">
        <v>120</v>
      </c>
      <c r="AG127" s="43">
        <v>121</v>
      </c>
      <c r="AH127" s="43">
        <v>122.4</v>
      </c>
      <c r="AI127" s="43">
        <v>124.4</v>
      </c>
      <c r="AJ127" s="43">
        <v>125.8</v>
      </c>
      <c r="AK127" s="43">
        <v>126.9</v>
      </c>
      <c r="AL127" s="43">
        <v>128.6</v>
      </c>
      <c r="AM127" s="43">
        <v>130.2</v>
      </c>
      <c r="AN127" s="43">
        <v>131.5</v>
      </c>
      <c r="AO127" s="43">
        <v>132.6</v>
      </c>
      <c r="AP127" s="43">
        <v>133.3</v>
      </c>
      <c r="AQ127" s="43">
        <v>134.1</v>
      </c>
      <c r="AR127" s="43">
        <v>135.1</v>
      </c>
      <c r="AS127" s="43">
        <v>136.7</v>
      </c>
      <c r="AT127" s="43">
        <v>138.4</v>
      </c>
      <c r="AU127" s="43">
        <v>140.4</v>
      </c>
      <c r="AV127" s="43">
        <v>142.3</v>
      </c>
      <c r="AW127" s="43">
        <v>143.7</v>
      </c>
      <c r="AX127" s="43">
        <v>144.6</v>
      </c>
      <c r="AY127" s="43">
        <v>145.9</v>
      </c>
      <c r="AZ127" s="43">
        <v>147.4</v>
      </c>
      <c r="BA127" s="43">
        <v>150</v>
      </c>
      <c r="BB127" s="43">
        <v>152.5</v>
      </c>
      <c r="BC127" s="43">
        <v>156.2</v>
      </c>
      <c r="BD127" s="43">
        <v>157.7</v>
      </c>
      <c r="BE127" s="43">
        <v>158.2</v>
      </c>
      <c r="BF127" s="43">
        <v>154.1</v>
      </c>
    </row>
    <row r="128" spans="1:58" ht="18" thickBot="1" thickTop="1">
      <c r="A128" s="48">
        <v>5</v>
      </c>
      <c r="B128" s="49"/>
      <c r="C128" s="53" t="str">
        <f>INDEX('[2]sex'!$D$3:$D$176,MATCH(D128,'[2]sex'!$B$3:$B$176,0))</f>
        <v>females</v>
      </c>
      <c r="D128" s="47" t="s">
        <v>166</v>
      </c>
      <c r="E128" s="54" t="str">
        <f>INDEX('[3]world'!$D$3:$D$400,MATCH(F128,'[3]world'!$B$3:$B$400,0))</f>
        <v>IR</v>
      </c>
      <c r="F128" s="42" t="s">
        <v>139</v>
      </c>
      <c r="G128" s="43">
        <v>1404.5</v>
      </c>
      <c r="H128" s="43">
        <v>1404.3</v>
      </c>
      <c r="I128" s="43">
        <v>1410.3</v>
      </c>
      <c r="J128" s="43">
        <v>1418.5</v>
      </c>
      <c r="K128" s="43">
        <v>1425.4</v>
      </c>
      <c r="L128" s="43">
        <v>1431.2</v>
      </c>
      <c r="M128" s="43">
        <v>1437.3</v>
      </c>
      <c r="N128" s="43">
        <v>1444</v>
      </c>
      <c r="O128" s="43">
        <v>1450.4</v>
      </c>
      <c r="P128" s="43">
        <v>1459</v>
      </c>
      <c r="Q128" s="43">
        <v>1471.7</v>
      </c>
      <c r="R128" s="43">
        <v>1489.3</v>
      </c>
      <c r="S128" s="43">
        <v>1511.5</v>
      </c>
      <c r="T128" s="43">
        <v>1535.7</v>
      </c>
      <c r="U128" s="43">
        <v>1561</v>
      </c>
      <c r="V128" s="43">
        <v>1586.3</v>
      </c>
      <c r="W128" s="43">
        <v>1610.1</v>
      </c>
      <c r="X128" s="43">
        <v>1632</v>
      </c>
      <c r="Y128" s="43">
        <v>1655.5</v>
      </c>
      <c r="Z128" s="43">
        <v>1677.9</v>
      </c>
      <c r="AA128" s="43">
        <v>1698.2</v>
      </c>
      <c r="AB128" s="43">
        <v>1718.7</v>
      </c>
      <c r="AC128" s="43">
        <v>1736.3</v>
      </c>
      <c r="AD128" s="43">
        <v>1750.3</v>
      </c>
      <c r="AE128" s="43">
        <v>1761.9</v>
      </c>
      <c r="AF128" s="43">
        <v>1765.3</v>
      </c>
      <c r="AG128" s="43">
        <v>1769.1</v>
      </c>
      <c r="AH128" s="43">
        <v>1774</v>
      </c>
      <c r="AI128" s="43">
        <v>1770.1</v>
      </c>
      <c r="AJ128" s="43">
        <v>1765.5</v>
      </c>
      <c r="AK128" s="43">
        <v>1766.9</v>
      </c>
      <c r="AL128" s="43">
        <v>1776.4</v>
      </c>
      <c r="AM128" s="43">
        <v>1788.2</v>
      </c>
      <c r="AN128" s="43">
        <v>1797.4</v>
      </c>
      <c r="AO128" s="43">
        <v>1805.7</v>
      </c>
      <c r="AP128" s="43">
        <v>1816.5</v>
      </c>
      <c r="AQ128" s="43">
        <v>1831.5</v>
      </c>
      <c r="AR128" s="43">
        <v>1849.8</v>
      </c>
      <c r="AS128" s="43">
        <v>1868.9</v>
      </c>
      <c r="AT128" s="43">
        <v>1889.5</v>
      </c>
      <c r="AU128" s="43">
        <v>1913.9</v>
      </c>
      <c r="AV128" s="43">
        <v>1944.5</v>
      </c>
      <c r="AW128" s="43">
        <v>1978.4</v>
      </c>
      <c r="AX128" s="43">
        <v>2010.3</v>
      </c>
      <c r="AY128" s="43">
        <v>2044</v>
      </c>
      <c r="AZ128" s="43">
        <v>2083.5</v>
      </c>
      <c r="BA128" s="43">
        <v>2129.8</v>
      </c>
      <c r="BB128" s="43">
        <v>2179.3</v>
      </c>
      <c r="BC128" s="43">
        <v>2219.5</v>
      </c>
      <c r="BD128" s="43">
        <v>2243.3</v>
      </c>
      <c r="BE128" s="43">
        <v>2256</v>
      </c>
      <c r="BF128" s="43">
        <v>2205.6</v>
      </c>
    </row>
    <row r="129" spans="1:58" ht="18" thickBot="1" thickTop="1">
      <c r="A129" s="48">
        <v>5</v>
      </c>
      <c r="B129" s="49"/>
      <c r="C129" s="53" t="str">
        <f>INDEX('[2]sex'!$D$3:$D$176,MATCH(D129,'[2]sex'!$B$3:$B$176,0))</f>
        <v>females</v>
      </c>
      <c r="D129" s="47" t="s">
        <v>166</v>
      </c>
      <c r="E129" s="54" t="str">
        <f>INDEX('[3]world'!$D$3:$D$400,MATCH(F129,'[3]world'!$B$3:$B$400,0))</f>
        <v>Isr</v>
      </c>
      <c r="F129" s="42" t="s">
        <v>140</v>
      </c>
      <c r="G129" s="43">
        <v>1059.3</v>
      </c>
      <c r="H129" s="43">
        <v>1101</v>
      </c>
      <c r="I129" s="43">
        <v>1149.4</v>
      </c>
      <c r="J129" s="43">
        <v>1199.4</v>
      </c>
      <c r="K129" s="43">
        <v>1247.7</v>
      </c>
      <c r="L129" s="43">
        <v>1284.8</v>
      </c>
      <c r="M129" s="43">
        <v>1314.6</v>
      </c>
      <c r="N129" s="43">
        <v>1340.8</v>
      </c>
      <c r="O129" s="43">
        <v>1390</v>
      </c>
      <c r="P129" s="43">
        <v>1426.6</v>
      </c>
      <c r="Q129" s="43">
        <v>1467</v>
      </c>
      <c r="R129" s="43">
        <v>1511.6</v>
      </c>
      <c r="S129" s="43">
        <v>1605.6</v>
      </c>
      <c r="T129" s="43">
        <v>1633.3</v>
      </c>
      <c r="U129" s="43">
        <v>1684.2</v>
      </c>
      <c r="V129" s="43">
        <v>1724.1</v>
      </c>
      <c r="W129" s="43">
        <v>1763.9</v>
      </c>
      <c r="X129" s="43">
        <v>1804.9</v>
      </c>
      <c r="Y129" s="43">
        <v>1845.5</v>
      </c>
      <c r="Z129" s="43">
        <v>1893.7</v>
      </c>
      <c r="AA129" s="43">
        <v>1939.7</v>
      </c>
      <c r="AB129" s="43">
        <v>1976.7</v>
      </c>
      <c r="AC129" s="43">
        <v>2013</v>
      </c>
      <c r="AD129" s="43">
        <v>2055.9</v>
      </c>
      <c r="AE129" s="43">
        <v>2083.5</v>
      </c>
      <c r="AF129" s="43">
        <v>2120.5</v>
      </c>
      <c r="AG129" s="43">
        <v>2154.4</v>
      </c>
      <c r="AH129" s="43">
        <v>2189.9</v>
      </c>
      <c r="AI129" s="43">
        <v>2226.5</v>
      </c>
      <c r="AJ129" s="43">
        <v>2265.1</v>
      </c>
      <c r="AK129" s="43">
        <v>2339.1</v>
      </c>
      <c r="AL129" s="43">
        <v>2489.2</v>
      </c>
      <c r="AM129" s="43">
        <v>2580.5</v>
      </c>
      <c r="AN129" s="43">
        <v>2651.8</v>
      </c>
      <c r="AO129" s="43">
        <v>2723.6</v>
      </c>
      <c r="AP129" s="43">
        <v>2798.3</v>
      </c>
      <c r="AQ129" s="43">
        <v>2880.6</v>
      </c>
      <c r="AR129" s="43">
        <v>2953.4</v>
      </c>
      <c r="AS129" s="43">
        <v>3025.2</v>
      </c>
      <c r="AT129" s="43">
        <v>3103.5</v>
      </c>
      <c r="AU129" s="43">
        <v>3186.7</v>
      </c>
      <c r="AV129" s="43">
        <v>3262.5</v>
      </c>
      <c r="AW129" s="43">
        <v>3328.3</v>
      </c>
      <c r="AX129" s="43">
        <v>3388.1</v>
      </c>
      <c r="AY129" s="43">
        <v>3447</v>
      </c>
      <c r="AZ129" s="43">
        <v>3506.9</v>
      </c>
      <c r="BA129" s="43">
        <v>3568.1</v>
      </c>
      <c r="BB129" s="43">
        <v>3630.8</v>
      </c>
      <c r="BC129" s="43">
        <v>3694.7</v>
      </c>
      <c r="BD129" s="43">
        <v>3784.1</v>
      </c>
      <c r="BE129" s="43">
        <v>3852.2</v>
      </c>
      <c r="BF129" s="43">
        <v>3911.4</v>
      </c>
    </row>
    <row r="130" spans="1:58" ht="18" thickBot="1" thickTop="1">
      <c r="A130" s="48">
        <v>5</v>
      </c>
      <c r="B130" s="49"/>
      <c r="C130" s="53" t="str">
        <f>INDEX('[2]sex'!$D$3:$D$176,MATCH(D130,'[2]sex'!$B$3:$B$176,0))</f>
        <v>females</v>
      </c>
      <c r="D130" s="47" t="s">
        <v>166</v>
      </c>
      <c r="E130" s="54" t="str">
        <f>INDEX('[3]world'!$D$3:$D$400,MATCH(F130,'[3]world'!$B$3:$B$400,0))</f>
        <v>IT</v>
      </c>
      <c r="F130" s="42" t="s">
        <v>141</v>
      </c>
      <c r="G130" s="43">
        <v>25615.9</v>
      </c>
      <c r="H130" s="43">
        <v>25787.5</v>
      </c>
      <c r="I130" s="43">
        <v>25964.6</v>
      </c>
      <c r="J130" s="43">
        <v>26158.3</v>
      </c>
      <c r="K130" s="43">
        <v>26378</v>
      </c>
      <c r="L130" s="43">
        <v>26604.5</v>
      </c>
      <c r="M130" s="43">
        <v>26813.5</v>
      </c>
      <c r="N130" s="43">
        <v>27011.6</v>
      </c>
      <c r="O130" s="43">
        <v>27187.3</v>
      </c>
      <c r="P130" s="43">
        <v>27346.8</v>
      </c>
      <c r="Q130" s="43">
        <v>27496.5</v>
      </c>
      <c r="R130" s="43">
        <v>27628.6</v>
      </c>
      <c r="S130" s="43">
        <v>27793.3</v>
      </c>
      <c r="T130" s="43">
        <v>27992.8</v>
      </c>
      <c r="U130" s="43">
        <v>28187.5</v>
      </c>
      <c r="V130" s="43">
        <v>28369</v>
      </c>
      <c r="W130" s="43">
        <v>28524.9</v>
      </c>
      <c r="X130" s="43">
        <v>28661.8</v>
      </c>
      <c r="Y130" s="43">
        <v>28781.5</v>
      </c>
      <c r="Z130" s="43">
        <v>28883.5</v>
      </c>
      <c r="AA130" s="43">
        <v>28961.7</v>
      </c>
      <c r="AB130" s="43">
        <v>29015.3</v>
      </c>
      <c r="AC130" s="43">
        <v>29049.7</v>
      </c>
      <c r="AD130" s="43">
        <v>29065.9</v>
      </c>
      <c r="AE130" s="43">
        <v>29078.1</v>
      </c>
      <c r="AF130" s="43">
        <v>29092.5</v>
      </c>
      <c r="AG130" s="43">
        <v>29099.3</v>
      </c>
      <c r="AH130" s="43">
        <v>29107.4</v>
      </c>
      <c r="AI130" s="43">
        <v>29125.9</v>
      </c>
      <c r="AJ130" s="43">
        <v>29152.3</v>
      </c>
      <c r="AK130" s="43">
        <v>29181.6</v>
      </c>
      <c r="AL130" s="43">
        <v>29207.8</v>
      </c>
      <c r="AM130" s="43">
        <v>29234.1</v>
      </c>
      <c r="AN130" s="43">
        <v>29257.6</v>
      </c>
      <c r="AO130" s="43">
        <v>29270.7</v>
      </c>
      <c r="AP130" s="43">
        <v>29279.7</v>
      </c>
      <c r="AQ130" s="43">
        <v>29296.7</v>
      </c>
      <c r="AR130" s="43">
        <v>29321.2</v>
      </c>
      <c r="AS130" s="43">
        <v>29339.1</v>
      </c>
      <c r="AT130" s="43">
        <v>29353</v>
      </c>
      <c r="AU130" s="43">
        <v>29372.5</v>
      </c>
      <c r="AV130" s="43">
        <v>29395.4</v>
      </c>
      <c r="AW130" s="43">
        <v>29480.7</v>
      </c>
      <c r="AX130" s="43">
        <v>29687.2</v>
      </c>
      <c r="AY130" s="43">
        <v>29952.6</v>
      </c>
      <c r="AZ130" s="43">
        <v>30155.2</v>
      </c>
      <c r="BA130" s="43">
        <v>30318.8</v>
      </c>
      <c r="BB130" s="43">
        <v>30541.2</v>
      </c>
      <c r="BC130" s="43">
        <v>30781.1</v>
      </c>
      <c r="BD130" s="43">
        <v>30972.8</v>
      </c>
      <c r="BE130" s="43">
        <v>31133</v>
      </c>
      <c r="BF130" s="43">
        <v>30345.2</v>
      </c>
    </row>
    <row r="131" spans="1:58" ht="18" thickBot="1" thickTop="1">
      <c r="A131" s="48">
        <v>5</v>
      </c>
      <c r="B131" s="49"/>
      <c r="C131" s="53" t="str">
        <f>INDEX('[2]sex'!$D$3:$D$176,MATCH(D131,'[2]sex'!$B$3:$B$176,0))</f>
        <v>females</v>
      </c>
      <c r="D131" s="47" t="s">
        <v>166</v>
      </c>
      <c r="E131" s="54" t="str">
        <f>INDEX('[3]world'!$D$3:$D$400,MATCH(F131,'[3]world'!$B$3:$B$400,0))</f>
        <v>Jap</v>
      </c>
      <c r="F131" s="42" t="s">
        <v>142</v>
      </c>
      <c r="G131" s="43">
        <v>47542</v>
      </c>
      <c r="H131" s="43">
        <v>47981</v>
      </c>
      <c r="I131" s="43">
        <v>48434</v>
      </c>
      <c r="J131" s="43">
        <v>48926</v>
      </c>
      <c r="K131" s="43">
        <v>49444</v>
      </c>
      <c r="L131" s="43">
        <v>50030</v>
      </c>
      <c r="M131" s="43">
        <v>50430</v>
      </c>
      <c r="N131" s="43">
        <v>51025</v>
      </c>
      <c r="O131" s="43">
        <v>51605</v>
      </c>
      <c r="P131" s="43">
        <v>52217</v>
      </c>
      <c r="Q131" s="43">
        <v>52801</v>
      </c>
      <c r="R131" s="43">
        <v>53484</v>
      </c>
      <c r="S131" s="43">
        <v>54695</v>
      </c>
      <c r="T131" s="43">
        <v>55378</v>
      </c>
      <c r="U131" s="43">
        <v>56041</v>
      </c>
      <c r="V131" s="43">
        <v>56849</v>
      </c>
      <c r="W131" s="43">
        <v>57422</v>
      </c>
      <c r="X131" s="43">
        <v>57955</v>
      </c>
      <c r="Y131" s="43">
        <v>58471</v>
      </c>
      <c r="Z131" s="43">
        <v>58953</v>
      </c>
      <c r="AA131" s="43">
        <v>59466</v>
      </c>
      <c r="AB131" s="43">
        <v>59879</v>
      </c>
      <c r="AC131" s="43">
        <v>60292</v>
      </c>
      <c r="AD131" s="43">
        <v>60695</v>
      </c>
      <c r="AE131" s="43">
        <v>61082</v>
      </c>
      <c r="AF131" s="43">
        <v>61550</v>
      </c>
      <c r="AG131" s="43">
        <v>61868</v>
      </c>
      <c r="AH131" s="43">
        <v>62174</v>
      </c>
      <c r="AI131" s="43">
        <v>62432</v>
      </c>
      <c r="AJ131" s="43">
        <v>62673</v>
      </c>
      <c r="AK131" s="43">
        <v>62913</v>
      </c>
      <c r="AL131" s="43">
        <v>63139</v>
      </c>
      <c r="AM131" s="43">
        <v>63356</v>
      </c>
      <c r="AN131" s="43">
        <v>63536</v>
      </c>
      <c r="AO131" s="43">
        <v>63706</v>
      </c>
      <c r="AP131" s="43">
        <v>63995</v>
      </c>
      <c r="AQ131" s="43">
        <v>64178</v>
      </c>
      <c r="AR131" s="43">
        <v>64363</v>
      </c>
      <c r="AS131" s="43">
        <v>64567</v>
      </c>
      <c r="AT131" s="43">
        <v>64713</v>
      </c>
      <c r="AU131" s="43">
        <v>64814</v>
      </c>
      <c r="AV131" s="43">
        <v>65046</v>
      </c>
      <c r="AW131" s="43">
        <v>65181</v>
      </c>
      <c r="AX131" s="43">
        <v>65315</v>
      </c>
      <c r="AY131" s="43">
        <v>65392</v>
      </c>
      <c r="AZ131" s="43">
        <v>65419</v>
      </c>
      <c r="BA131" s="43">
        <v>65439</v>
      </c>
      <c r="BB131" s="43">
        <v>65459</v>
      </c>
      <c r="BC131" s="43">
        <v>65440</v>
      </c>
      <c r="BD131" s="43">
        <v>65380</v>
      </c>
      <c r="BE131" s="43">
        <v>65324</v>
      </c>
      <c r="BF131" s="43">
        <v>65614</v>
      </c>
    </row>
    <row r="132" spans="1:58" ht="18" thickBot="1" thickTop="1">
      <c r="A132" s="48">
        <v>5</v>
      </c>
      <c r="B132" s="49"/>
      <c r="C132" s="53" t="str">
        <f>INDEX('[2]sex'!$D$3:$D$176,MATCH(D132,'[2]sex'!$B$3:$B$176,0))</f>
        <v>females</v>
      </c>
      <c r="D132" s="47" t="s">
        <v>166</v>
      </c>
      <c r="E132" s="54" t="str">
        <f>INDEX('[3]world'!$D$3:$D$400,MATCH(F132,'[3]world'!$B$3:$B$400,0))</f>
        <v>KR</v>
      </c>
      <c r="F132" s="42" t="s">
        <v>160</v>
      </c>
      <c r="G132" s="43">
        <v>12461.7</v>
      </c>
      <c r="H132" s="43">
        <v>12829.1</v>
      </c>
      <c r="I132" s="43">
        <v>13192</v>
      </c>
      <c r="J132" s="43">
        <v>13553.6</v>
      </c>
      <c r="K132" s="43">
        <v>13902.2</v>
      </c>
      <c r="L132" s="43">
        <v>14251.8</v>
      </c>
      <c r="M132" s="43">
        <v>14605.7</v>
      </c>
      <c r="N132" s="43">
        <v>14925.6</v>
      </c>
      <c r="O132" s="43">
        <v>15262.2</v>
      </c>
      <c r="P132" s="43">
        <v>15603.3</v>
      </c>
      <c r="Q132" s="43">
        <v>15932.2</v>
      </c>
      <c r="R132" s="43">
        <v>16233.8</v>
      </c>
      <c r="S132" s="43">
        <v>16550</v>
      </c>
      <c r="T132" s="43">
        <v>16868.3</v>
      </c>
      <c r="U132" s="43">
        <v>17178</v>
      </c>
      <c r="V132" s="43">
        <v>17514.9</v>
      </c>
      <c r="W132" s="43">
        <v>17790</v>
      </c>
      <c r="X132" s="43">
        <v>18062.4</v>
      </c>
      <c r="Y132" s="43">
        <v>18331.9</v>
      </c>
      <c r="Z132" s="43">
        <v>18604.9</v>
      </c>
      <c r="AA132" s="43">
        <v>18888</v>
      </c>
      <c r="AB132" s="43">
        <v>19187.6</v>
      </c>
      <c r="AC132" s="43">
        <v>19489</v>
      </c>
      <c r="AD132" s="43">
        <v>19781.3</v>
      </c>
      <c r="AE132" s="43">
        <v>20030.8</v>
      </c>
      <c r="AF132" s="43">
        <v>20230.1</v>
      </c>
      <c r="AG132" s="43">
        <v>20441.7</v>
      </c>
      <c r="AH132" s="43">
        <v>20661.7</v>
      </c>
      <c r="AI132" s="43">
        <v>20876</v>
      </c>
      <c r="AJ132" s="43">
        <v>21091.7</v>
      </c>
      <c r="AK132" s="43">
        <v>21301.1</v>
      </c>
      <c r="AL132" s="43">
        <v>21511.8</v>
      </c>
      <c r="AM132" s="43">
        <v>21734.3</v>
      </c>
      <c r="AN132" s="43">
        <v>21952.1</v>
      </c>
      <c r="AO132" s="43">
        <v>22169</v>
      </c>
      <c r="AP132" s="43">
        <v>22387.7</v>
      </c>
      <c r="AQ132" s="43">
        <v>22600.2</v>
      </c>
      <c r="AR132" s="43">
        <v>22805.5</v>
      </c>
      <c r="AS132" s="43">
        <v>22990.8</v>
      </c>
      <c r="AT132" s="43">
        <v>23158.8</v>
      </c>
      <c r="AU132" s="43">
        <v>23341.3</v>
      </c>
      <c r="AV132" s="43">
        <v>23514.2</v>
      </c>
      <c r="AW132" s="43">
        <v>23652.1</v>
      </c>
      <c r="AX132" s="43">
        <v>23769.6</v>
      </c>
      <c r="AY132" s="43">
        <v>23873.9</v>
      </c>
      <c r="AZ132" s="43">
        <v>23947.2</v>
      </c>
      <c r="BA132" s="43">
        <v>24069.2</v>
      </c>
      <c r="BB132" s="43">
        <v>24187.5</v>
      </c>
      <c r="BC132" s="43">
        <v>24372.5</v>
      </c>
      <c r="BD132" s="43">
        <v>24517.5</v>
      </c>
      <c r="BE132" s="43">
        <v>24652.6</v>
      </c>
      <c r="BF132" s="43">
        <v>24837.1</v>
      </c>
    </row>
    <row r="133" spans="1:58" ht="18" thickBot="1" thickTop="1">
      <c r="A133" s="48">
        <v>5</v>
      </c>
      <c r="B133" s="49"/>
      <c r="C133" s="53" t="str">
        <f>INDEX('[2]sex'!$D$3:$D$176,MATCH(D133,'[2]sex'!$B$3:$B$176,0))</f>
        <v>females</v>
      </c>
      <c r="D133" s="47" t="s">
        <v>166</v>
      </c>
      <c r="E133" s="54" t="str">
        <f>INDEX('[3]world'!$D$3:$D$400,MATCH(F133,'[3]world'!$B$3:$B$400,0))</f>
        <v>Lux</v>
      </c>
      <c r="F133" s="42" t="s">
        <v>143</v>
      </c>
      <c r="G133" s="43">
        <v>159.2</v>
      </c>
      <c r="H133" s="43">
        <v>160.9</v>
      </c>
      <c r="I133" s="43">
        <v>163</v>
      </c>
      <c r="J133" s="43">
        <v>165.1</v>
      </c>
      <c r="K133" s="43">
        <v>167</v>
      </c>
      <c r="L133" s="43">
        <v>168.6</v>
      </c>
      <c r="M133" s="43">
        <v>169.7</v>
      </c>
      <c r="N133" s="43">
        <v>170.8</v>
      </c>
      <c r="O133" s="43">
        <v>171.1</v>
      </c>
      <c r="P133" s="43">
        <v>171.9</v>
      </c>
      <c r="Q133" s="43">
        <v>172.8</v>
      </c>
      <c r="R133" s="43">
        <v>174.3</v>
      </c>
      <c r="S133" s="43">
        <v>175.9</v>
      </c>
      <c r="T133" s="43">
        <v>177.6</v>
      </c>
      <c r="U133" s="43">
        <v>179.3</v>
      </c>
      <c r="V133" s="43">
        <v>180.9</v>
      </c>
      <c r="W133" s="43">
        <v>182</v>
      </c>
      <c r="X133" s="43">
        <v>182.8</v>
      </c>
      <c r="Y133" s="43">
        <v>183.6</v>
      </c>
      <c r="Z133" s="43">
        <v>184.7</v>
      </c>
      <c r="AA133" s="43">
        <v>186</v>
      </c>
      <c r="AB133" s="43">
        <v>187.1</v>
      </c>
      <c r="AC133" s="43">
        <v>187.6</v>
      </c>
      <c r="AD133" s="43">
        <v>187.8</v>
      </c>
      <c r="AE133" s="43">
        <v>188</v>
      </c>
      <c r="AF133" s="43">
        <v>188.4</v>
      </c>
      <c r="AG133" s="43">
        <v>189.2</v>
      </c>
      <c r="AH133" s="43">
        <v>190.3</v>
      </c>
      <c r="AI133" s="43">
        <v>191.6</v>
      </c>
      <c r="AJ133" s="43">
        <v>193.1</v>
      </c>
      <c r="AK133" s="43">
        <v>195</v>
      </c>
      <c r="AL133" s="43">
        <v>197.2</v>
      </c>
      <c r="AM133" s="43">
        <v>199.6</v>
      </c>
      <c r="AN133" s="43">
        <v>202.3</v>
      </c>
      <c r="AO133" s="43">
        <v>205.1</v>
      </c>
      <c r="AP133" s="43">
        <v>208</v>
      </c>
      <c r="AQ133" s="43">
        <v>210.9</v>
      </c>
      <c r="AR133" s="43">
        <v>213.4</v>
      </c>
      <c r="AS133" s="43">
        <v>215.8</v>
      </c>
      <c r="AT133" s="43">
        <v>218.5</v>
      </c>
      <c r="AU133" s="43">
        <v>221.3</v>
      </c>
      <c r="AV133" s="43">
        <v>224</v>
      </c>
      <c r="AW133" s="43">
        <v>226.3</v>
      </c>
      <c r="AX133" s="43">
        <v>228.8</v>
      </c>
      <c r="AY133" s="43">
        <v>231.7</v>
      </c>
      <c r="AZ133" s="43">
        <v>235</v>
      </c>
      <c r="BA133" s="43">
        <v>238.7</v>
      </c>
      <c r="BB133" s="43">
        <v>242.3</v>
      </c>
      <c r="BC133" s="43">
        <v>246.4</v>
      </c>
      <c r="BD133" s="43">
        <v>250.7</v>
      </c>
      <c r="BE133" s="43">
        <v>254.9</v>
      </c>
      <c r="BF133" s="43">
        <v>244.3</v>
      </c>
    </row>
    <row r="134" spans="1:58" ht="18" thickBot="1" thickTop="1">
      <c r="A134" s="48">
        <v>5</v>
      </c>
      <c r="B134" s="49"/>
      <c r="C134" s="53" t="str">
        <f>INDEX('[2]sex'!$D$3:$D$176,MATCH(D134,'[2]sex'!$B$3:$B$176,0))</f>
        <v>females</v>
      </c>
      <c r="D134" s="47" t="s">
        <v>166</v>
      </c>
      <c r="E134" s="54" t="str">
        <f>INDEX('[3]world'!$D$3:$D$400,MATCH(F134,'[3]world'!$B$3:$B$400,0))</f>
        <v>Mex</v>
      </c>
      <c r="F134" s="42" t="s">
        <v>144</v>
      </c>
      <c r="G134" s="43">
        <v>19006.1</v>
      </c>
      <c r="H134" s="43">
        <v>19620.6</v>
      </c>
      <c r="I134" s="43">
        <v>20251.8</v>
      </c>
      <c r="J134" s="43">
        <v>20901.2</v>
      </c>
      <c r="K134" s="43">
        <v>21571.2</v>
      </c>
      <c r="L134" s="43">
        <v>22263.7</v>
      </c>
      <c r="M134" s="43">
        <v>22977.6</v>
      </c>
      <c r="N134" s="43">
        <v>23712.3</v>
      </c>
      <c r="O134" s="43">
        <v>24469.9</v>
      </c>
      <c r="P134" s="43">
        <v>25253.2</v>
      </c>
      <c r="Q134" s="43">
        <v>25309.7</v>
      </c>
      <c r="R134" s="43">
        <v>26086.4</v>
      </c>
      <c r="S134" s="43">
        <v>26883.1</v>
      </c>
      <c r="T134" s="43">
        <v>27695.6</v>
      </c>
      <c r="U134" s="43">
        <v>28522.6</v>
      </c>
      <c r="V134" s="43">
        <v>29360.9</v>
      </c>
      <c r="W134" s="43">
        <v>30207.1</v>
      </c>
      <c r="X134" s="43">
        <v>31058</v>
      </c>
      <c r="Y134" s="43">
        <v>31911.4</v>
      </c>
      <c r="Z134" s="43">
        <v>32766.9</v>
      </c>
      <c r="AA134" s="43">
        <v>33626</v>
      </c>
      <c r="AB134" s="43">
        <v>34489.4</v>
      </c>
      <c r="AC134" s="43">
        <v>35357.1</v>
      </c>
      <c r="AD134" s="43">
        <v>36224</v>
      </c>
      <c r="AE134" s="43">
        <v>37085.2</v>
      </c>
      <c r="AF134" s="43">
        <v>37939.3</v>
      </c>
      <c r="AG134" s="43">
        <v>38787.6</v>
      </c>
      <c r="AH134" s="43">
        <v>39631.6</v>
      </c>
      <c r="AI134" s="43">
        <v>40470.9</v>
      </c>
      <c r="AJ134" s="43">
        <v>41304.3</v>
      </c>
      <c r="AK134" s="43">
        <v>42131.1</v>
      </c>
      <c r="AL134" s="43">
        <v>42952</v>
      </c>
      <c r="AM134" s="43">
        <v>43763.4</v>
      </c>
      <c r="AN134" s="43">
        <v>44560.3</v>
      </c>
      <c r="AO134" s="43">
        <v>45340</v>
      </c>
      <c r="AP134" s="43">
        <v>46102.3</v>
      </c>
      <c r="AQ134" s="43">
        <v>46848.1</v>
      </c>
      <c r="AR134" s="43">
        <v>47574.9</v>
      </c>
      <c r="AS134" s="43">
        <v>48287.5</v>
      </c>
      <c r="AT134" s="43">
        <v>49003.5</v>
      </c>
      <c r="AU134" s="43">
        <v>49716.2</v>
      </c>
      <c r="AV134" s="43">
        <v>50403.1</v>
      </c>
      <c r="AW134" s="43">
        <v>51046.7</v>
      </c>
      <c r="AX134" s="43">
        <v>51638.4</v>
      </c>
      <c r="AY134" s="43">
        <v>52187.3</v>
      </c>
      <c r="AZ134" s="43">
        <v>52708.4</v>
      </c>
      <c r="BA134" s="43">
        <v>53219.6</v>
      </c>
      <c r="BB134" s="43">
        <v>53724</v>
      </c>
      <c r="BC134" s="43">
        <v>54216.3</v>
      </c>
      <c r="BD134" s="43">
        <v>54696.9</v>
      </c>
      <c r="BE134" s="43">
        <v>56783</v>
      </c>
      <c r="BF134" s="43">
        <v>55625</v>
      </c>
    </row>
    <row r="135" spans="1:58" ht="18" thickBot="1" thickTop="1">
      <c r="A135" s="48">
        <v>5</v>
      </c>
      <c r="B135" s="49"/>
      <c r="C135" s="53" t="str">
        <f>INDEX('[2]sex'!$D$3:$D$176,MATCH(D135,'[2]sex'!$B$3:$B$176,0))</f>
        <v>females</v>
      </c>
      <c r="D135" s="47" t="s">
        <v>166</v>
      </c>
      <c r="E135" s="54" t="str">
        <f>INDEX('[3]world'!$D$3:$D$400,MATCH(F135,'[3]world'!$B$3:$B$400,0))</f>
        <v>ND</v>
      </c>
      <c r="F135" s="42" t="s">
        <v>145</v>
      </c>
      <c r="G135" s="43">
        <v>5766.4</v>
      </c>
      <c r="H135" s="43">
        <v>5842.4</v>
      </c>
      <c r="I135" s="43">
        <v>5924.6</v>
      </c>
      <c r="J135" s="43">
        <v>6003.4</v>
      </c>
      <c r="K135" s="43">
        <v>6081.2</v>
      </c>
      <c r="L135" s="43">
        <v>6160.3</v>
      </c>
      <c r="M135" s="43">
        <v>6236.1</v>
      </c>
      <c r="N135" s="43">
        <v>6308.7</v>
      </c>
      <c r="O135" s="43">
        <v>6379.7</v>
      </c>
      <c r="P135" s="43">
        <v>6454</v>
      </c>
      <c r="Q135" s="43">
        <v>6531.1</v>
      </c>
      <c r="R135" s="43">
        <v>6607.5</v>
      </c>
      <c r="S135" s="43">
        <v>6678.7</v>
      </c>
      <c r="T135" s="43">
        <v>6740.5</v>
      </c>
      <c r="U135" s="43">
        <v>6798.2</v>
      </c>
      <c r="V135" s="43">
        <v>6862.1</v>
      </c>
      <c r="W135" s="43">
        <v>6919.8</v>
      </c>
      <c r="X135" s="43">
        <v>6966.8</v>
      </c>
      <c r="Y135" s="43">
        <v>7015.4</v>
      </c>
      <c r="Z135" s="43">
        <v>7068.4</v>
      </c>
      <c r="AA135" s="43">
        <v>7128.4</v>
      </c>
      <c r="AB135" s="43">
        <v>7182.2</v>
      </c>
      <c r="AC135" s="43">
        <v>7220.6</v>
      </c>
      <c r="AD135" s="43">
        <v>7253.7</v>
      </c>
      <c r="AE135" s="43">
        <v>7287.3</v>
      </c>
      <c r="AF135" s="43">
        <v>7324.5</v>
      </c>
      <c r="AG135" s="43">
        <v>7367.8</v>
      </c>
      <c r="AH135" s="43">
        <v>7416.1</v>
      </c>
      <c r="AI135" s="43">
        <v>7465</v>
      </c>
      <c r="AJ135" s="43">
        <v>7511.4</v>
      </c>
      <c r="AK135" s="43">
        <v>7562.5</v>
      </c>
      <c r="AL135" s="43">
        <v>7619.8</v>
      </c>
      <c r="AM135" s="43">
        <v>7676.3</v>
      </c>
      <c r="AN135" s="43">
        <v>7729.8</v>
      </c>
      <c r="AO135" s="43">
        <v>7776.1</v>
      </c>
      <c r="AP135" s="43">
        <v>7814.1</v>
      </c>
      <c r="AQ135" s="43">
        <v>7850.9</v>
      </c>
      <c r="AR135" s="43">
        <v>7892.2</v>
      </c>
      <c r="AS135" s="43">
        <v>7940.5</v>
      </c>
      <c r="AT135" s="43">
        <v>7992.3</v>
      </c>
      <c r="AU135" s="43">
        <v>8047.4</v>
      </c>
      <c r="AV135" s="43">
        <v>8105.3</v>
      </c>
      <c r="AW135" s="43">
        <v>8155.2</v>
      </c>
      <c r="AX135" s="43">
        <v>8194.6</v>
      </c>
      <c r="AY135" s="43">
        <v>8225.8</v>
      </c>
      <c r="AZ135" s="43">
        <v>8248.2</v>
      </c>
      <c r="BA135" s="43">
        <v>8263.1</v>
      </c>
      <c r="BB135" s="43">
        <v>8281.4</v>
      </c>
      <c r="BC135" s="43">
        <v>8311.4</v>
      </c>
      <c r="BD135" s="43">
        <v>8350.4</v>
      </c>
      <c r="BE135" s="43">
        <v>8391.9</v>
      </c>
      <c r="BF135" s="43">
        <v>8412.3</v>
      </c>
    </row>
    <row r="136" spans="1:58" ht="18" thickBot="1" thickTop="1">
      <c r="A136" s="48">
        <v>5</v>
      </c>
      <c r="B136" s="49"/>
      <c r="C136" s="53" t="str">
        <f>INDEX('[2]sex'!$D$3:$D$176,MATCH(D136,'[2]sex'!$B$3:$B$176,0))</f>
        <v>females</v>
      </c>
      <c r="D136" s="47" t="s">
        <v>166</v>
      </c>
      <c r="E136" s="54" t="str">
        <f>INDEX('[3]world'!$D$3:$D$400,MATCH(F136,'[3]world'!$B$3:$B$400,0))</f>
        <v>NZ</v>
      </c>
      <c r="F136" s="42" t="s">
        <v>146</v>
      </c>
      <c r="G136" s="43">
        <v>1184.7</v>
      </c>
      <c r="H136" s="43">
        <v>1209.5</v>
      </c>
      <c r="I136" s="43">
        <v>1237.6</v>
      </c>
      <c r="J136" s="43">
        <v>1265.2</v>
      </c>
      <c r="K136" s="43">
        <v>1291.3</v>
      </c>
      <c r="L136" s="43">
        <v>1315.5</v>
      </c>
      <c r="M136" s="43">
        <v>1339.1</v>
      </c>
      <c r="N136" s="43">
        <v>1361.2</v>
      </c>
      <c r="O136" s="43">
        <v>1379.4</v>
      </c>
      <c r="P136" s="43">
        <v>1395.9</v>
      </c>
      <c r="Q136" s="43">
        <v>1415.4</v>
      </c>
      <c r="R136" s="43">
        <v>1438.8</v>
      </c>
      <c r="S136" s="43">
        <v>1466.5</v>
      </c>
      <c r="T136" s="43">
        <v>1498.4</v>
      </c>
      <c r="U136" s="43">
        <v>1531.5</v>
      </c>
      <c r="V136" s="43">
        <v>1562</v>
      </c>
      <c r="W136" s="43">
        <v>1580.7</v>
      </c>
      <c r="X136" s="43">
        <v>1586.6</v>
      </c>
      <c r="Y136" s="43">
        <v>1588.6</v>
      </c>
      <c r="Z136" s="43">
        <v>1589.8</v>
      </c>
      <c r="AA136" s="43">
        <v>1592.6</v>
      </c>
      <c r="AB136" s="43">
        <v>1601.2</v>
      </c>
      <c r="AC136" s="43">
        <v>1616.2</v>
      </c>
      <c r="AD136" s="43">
        <v>1634.5</v>
      </c>
      <c r="AE136" s="43">
        <v>1652.4</v>
      </c>
      <c r="AF136" s="43">
        <v>1663.5</v>
      </c>
      <c r="AG136" s="43">
        <v>1670.3</v>
      </c>
      <c r="AH136" s="43">
        <v>1681.7</v>
      </c>
      <c r="AI136" s="43">
        <v>1692.3</v>
      </c>
      <c r="AJ136" s="43">
        <v>1702.8</v>
      </c>
      <c r="AK136" s="43">
        <v>1719.3</v>
      </c>
      <c r="AL136" s="43">
        <v>1775.8</v>
      </c>
      <c r="AM136" s="43">
        <v>1792.7</v>
      </c>
      <c r="AN136" s="43">
        <v>1812.8</v>
      </c>
      <c r="AO136" s="43">
        <v>1836.3</v>
      </c>
      <c r="AP136" s="43">
        <v>1862.6</v>
      </c>
      <c r="AQ136" s="43">
        <v>1890.7</v>
      </c>
      <c r="AR136" s="43">
        <v>1917.7</v>
      </c>
      <c r="AS136" s="43">
        <v>1937.3</v>
      </c>
      <c r="AT136" s="43">
        <v>1950.2</v>
      </c>
      <c r="AU136" s="43">
        <v>1964</v>
      </c>
      <c r="AV136" s="43">
        <v>1977.3</v>
      </c>
      <c r="AW136" s="43">
        <v>2012</v>
      </c>
      <c r="AX136" s="43">
        <v>2051.7</v>
      </c>
      <c r="AY136" s="43">
        <v>2083.7</v>
      </c>
      <c r="AZ136" s="43">
        <v>2108.7</v>
      </c>
      <c r="BA136" s="43">
        <v>2136.3</v>
      </c>
      <c r="BB136" s="43">
        <v>2157.6</v>
      </c>
      <c r="BC136" s="43">
        <v>2178</v>
      </c>
      <c r="BD136" s="43">
        <v>2200</v>
      </c>
      <c r="BE136" s="43">
        <v>2222</v>
      </c>
      <c r="BF136" s="43">
        <v>2241</v>
      </c>
    </row>
    <row r="137" spans="1:58" ht="18" thickBot="1" thickTop="1">
      <c r="A137" s="48">
        <v>5</v>
      </c>
      <c r="B137" s="49"/>
      <c r="C137" s="53" t="str">
        <f>INDEX('[2]sex'!$D$3:$D$176,MATCH(D137,'[2]sex'!$B$3:$B$176,0))</f>
        <v>females</v>
      </c>
      <c r="D137" s="47" t="s">
        <v>166</v>
      </c>
      <c r="E137" s="54" t="str">
        <f>INDEX('[3]world'!$D$3:$D$400,MATCH(F137,'[3]world'!$B$3:$B$400,0))</f>
        <v>NOR</v>
      </c>
      <c r="F137" s="42" t="s">
        <v>147</v>
      </c>
      <c r="G137" s="43">
        <v>1796.8</v>
      </c>
      <c r="H137" s="43">
        <v>1811.1</v>
      </c>
      <c r="I137" s="43">
        <v>1825.8</v>
      </c>
      <c r="J137" s="43">
        <v>1839.6</v>
      </c>
      <c r="K137" s="43">
        <v>1853.5</v>
      </c>
      <c r="L137" s="43">
        <v>1868</v>
      </c>
      <c r="M137" s="43">
        <v>1884</v>
      </c>
      <c r="N137" s="43">
        <v>1900.7</v>
      </c>
      <c r="O137" s="43">
        <v>1916.9</v>
      </c>
      <c r="P137" s="43">
        <v>1933.1</v>
      </c>
      <c r="Q137" s="43">
        <v>1947.9</v>
      </c>
      <c r="R137" s="43">
        <v>1962</v>
      </c>
      <c r="S137" s="43">
        <v>1977.3</v>
      </c>
      <c r="T137" s="43">
        <v>1991.9</v>
      </c>
      <c r="U137" s="43">
        <v>2004.9</v>
      </c>
      <c r="V137" s="43">
        <v>2016.8</v>
      </c>
      <c r="W137" s="43">
        <v>2027.2</v>
      </c>
      <c r="X137" s="43">
        <v>2036.7</v>
      </c>
      <c r="Y137" s="43">
        <v>2045.5</v>
      </c>
      <c r="Z137" s="43">
        <v>2053.4</v>
      </c>
      <c r="AA137" s="43">
        <v>2060.9</v>
      </c>
      <c r="AB137" s="43">
        <v>2069.1</v>
      </c>
      <c r="AC137" s="43">
        <v>2077.8</v>
      </c>
      <c r="AD137" s="43">
        <v>2085.4</v>
      </c>
      <c r="AE137" s="43">
        <v>2092.3</v>
      </c>
      <c r="AF137" s="43">
        <v>2099.3</v>
      </c>
      <c r="AG137" s="43">
        <v>2107.2</v>
      </c>
      <c r="AH137" s="43">
        <v>2116.9</v>
      </c>
      <c r="AI137" s="43">
        <v>2127.4</v>
      </c>
      <c r="AJ137" s="43">
        <v>2136.2</v>
      </c>
      <c r="AK137" s="43">
        <v>2144.3</v>
      </c>
      <c r="AL137" s="43">
        <v>2154.6</v>
      </c>
      <c r="AM137" s="43">
        <v>2166.5</v>
      </c>
      <c r="AN137" s="43">
        <v>2179.5</v>
      </c>
      <c r="AO137" s="43">
        <v>2192.2</v>
      </c>
      <c r="AP137" s="43">
        <v>2203.7</v>
      </c>
      <c r="AQ137" s="43">
        <v>2214.9</v>
      </c>
      <c r="AR137" s="43">
        <v>2226.5</v>
      </c>
      <c r="AS137" s="43">
        <v>2239.1</v>
      </c>
      <c r="AT137" s="43">
        <v>2253.6</v>
      </c>
      <c r="AU137" s="43">
        <v>2266.7</v>
      </c>
      <c r="AV137" s="43">
        <v>2277.1</v>
      </c>
      <c r="AW137" s="43">
        <v>2289.1</v>
      </c>
      <c r="AX137" s="43">
        <v>2302.3</v>
      </c>
      <c r="AY137" s="43">
        <v>2315.3</v>
      </c>
      <c r="AZ137" s="43">
        <v>2330.3</v>
      </c>
      <c r="BA137" s="43">
        <v>2346.8</v>
      </c>
      <c r="BB137" s="43">
        <v>2366.4</v>
      </c>
      <c r="BC137" s="43">
        <v>2390.8</v>
      </c>
      <c r="BD137" s="43">
        <v>2417.8</v>
      </c>
      <c r="BE137" s="43">
        <v>2445.5</v>
      </c>
      <c r="BF137" s="43">
        <v>2473</v>
      </c>
    </row>
    <row r="138" spans="1:58" ht="18" thickBot="1" thickTop="1">
      <c r="A138" s="48">
        <v>5</v>
      </c>
      <c r="B138" s="49"/>
      <c r="C138" s="53" t="str">
        <f>INDEX('[2]sex'!$D$3:$D$176,MATCH(D138,'[2]sex'!$B$3:$B$176,0))</f>
        <v>females</v>
      </c>
      <c r="D138" s="47" t="s">
        <v>166</v>
      </c>
      <c r="E138" s="54" t="str">
        <f>INDEX('[3]world'!$D$3:$D$400,MATCH(F138,'[3]world'!$B$3:$B$400,0))</f>
        <v>PL</v>
      </c>
      <c r="F138" s="42" t="s">
        <v>148</v>
      </c>
      <c r="G138" s="43">
        <v>15260.2</v>
      </c>
      <c r="H138" s="43">
        <v>15467.3</v>
      </c>
      <c r="I138" s="43">
        <v>15638</v>
      </c>
      <c r="J138" s="43">
        <v>15813.9</v>
      </c>
      <c r="K138" s="43">
        <v>16045.8</v>
      </c>
      <c r="L138" s="43">
        <v>16208.7</v>
      </c>
      <c r="M138" s="43">
        <v>16303.3</v>
      </c>
      <c r="N138" s="43">
        <v>16422.4</v>
      </c>
      <c r="O138" s="43">
        <v>16611.4</v>
      </c>
      <c r="P138" s="43">
        <v>16735.4</v>
      </c>
      <c r="Q138" s="43">
        <v>16730.2</v>
      </c>
      <c r="R138" s="43">
        <v>16868.9</v>
      </c>
      <c r="S138" s="43">
        <v>16999.8</v>
      </c>
      <c r="T138" s="43">
        <v>17146.6</v>
      </c>
      <c r="U138" s="43">
        <v>17307.6</v>
      </c>
      <c r="V138" s="43">
        <v>17470.1</v>
      </c>
      <c r="W138" s="43">
        <v>17638.6</v>
      </c>
      <c r="X138" s="43">
        <v>17807.4</v>
      </c>
      <c r="Y138" s="43">
        <v>17966.2</v>
      </c>
      <c r="Z138" s="43">
        <v>18079.3</v>
      </c>
      <c r="AA138" s="43">
        <v>18242.7</v>
      </c>
      <c r="AB138" s="43">
        <v>18408.7</v>
      </c>
      <c r="AC138" s="43">
        <v>18571.4</v>
      </c>
      <c r="AD138" s="43">
        <v>18744.3</v>
      </c>
      <c r="AE138" s="43">
        <v>18914</v>
      </c>
      <c r="AF138" s="43">
        <v>19059.2</v>
      </c>
      <c r="AG138" s="43">
        <v>19187.5</v>
      </c>
      <c r="AH138" s="43">
        <v>19294</v>
      </c>
      <c r="AI138" s="43">
        <v>19395.3</v>
      </c>
      <c r="AJ138" s="43">
        <v>19446</v>
      </c>
      <c r="AK138" s="43">
        <v>19537.5</v>
      </c>
      <c r="AL138" s="43">
        <v>19612.5</v>
      </c>
      <c r="AM138" s="43">
        <v>19679</v>
      </c>
      <c r="AN138" s="43">
        <v>19734.3</v>
      </c>
      <c r="AO138" s="43">
        <v>19780.5</v>
      </c>
      <c r="AP138" s="43">
        <v>19813</v>
      </c>
      <c r="AQ138" s="43">
        <v>19833</v>
      </c>
      <c r="AR138" s="43">
        <v>19850.7</v>
      </c>
      <c r="AS138" s="43">
        <v>19863.8</v>
      </c>
      <c r="AT138" s="43">
        <v>19869.4</v>
      </c>
      <c r="AU138" s="43">
        <v>19793.4</v>
      </c>
      <c r="AV138" s="43">
        <v>19716.8</v>
      </c>
      <c r="AW138" s="43">
        <v>19714.4</v>
      </c>
      <c r="AX138" s="43">
        <v>19708</v>
      </c>
      <c r="AY138" s="43">
        <v>19703.9</v>
      </c>
      <c r="AZ138" s="43">
        <v>19703.4</v>
      </c>
      <c r="BA138" s="43">
        <v>19701</v>
      </c>
      <c r="BB138" s="43">
        <v>19701.4</v>
      </c>
      <c r="BC138" s="43">
        <v>19712.5</v>
      </c>
      <c r="BD138" s="43">
        <v>19729.8</v>
      </c>
      <c r="BE138" s="43">
        <v>19747.1</v>
      </c>
      <c r="BF138" s="43">
        <v>19497.7</v>
      </c>
    </row>
    <row r="139" spans="1:58" ht="18" thickBot="1" thickTop="1">
      <c r="A139" s="48">
        <v>5</v>
      </c>
      <c r="B139" s="49"/>
      <c r="C139" s="53" t="str">
        <f>INDEX('[2]sex'!$D$3:$D$176,MATCH(D139,'[2]sex'!$B$3:$B$176,0))</f>
        <v>females</v>
      </c>
      <c r="D139" s="47" t="s">
        <v>166</v>
      </c>
      <c r="E139" s="54" t="str">
        <f>INDEX('[3]world'!$D$3:$D$400,MATCH(F139,'[3]world'!$B$3:$B$400,0))</f>
        <v>PR</v>
      </c>
      <c r="F139" s="42" t="s">
        <v>149</v>
      </c>
      <c r="G139" s="43">
        <v>4619.1</v>
      </c>
      <c r="H139" s="43">
        <v>4655.3</v>
      </c>
      <c r="I139" s="43">
        <v>4689.8</v>
      </c>
      <c r="J139" s="43">
        <v>4708.5</v>
      </c>
      <c r="K139" s="43">
        <v>4717.3</v>
      </c>
      <c r="L139" s="43">
        <v>4710.7</v>
      </c>
      <c r="M139" s="43">
        <v>4683.5</v>
      </c>
      <c r="N139" s="43">
        <v>4650</v>
      </c>
      <c r="O139" s="43">
        <v>4613.3</v>
      </c>
      <c r="P139" s="43">
        <v>4566.6</v>
      </c>
      <c r="Q139" s="43">
        <v>4546.7</v>
      </c>
      <c r="R139" s="43">
        <v>4550.1</v>
      </c>
      <c r="S139" s="43">
        <v>4551.5</v>
      </c>
      <c r="T139" s="43">
        <v>4562.6</v>
      </c>
      <c r="U139" s="43">
        <v>4624.7</v>
      </c>
      <c r="V139" s="43">
        <v>4778.6</v>
      </c>
      <c r="W139" s="43">
        <v>4896.3</v>
      </c>
      <c r="X139" s="43">
        <v>4937.3</v>
      </c>
      <c r="Y139" s="43">
        <v>4979.2</v>
      </c>
      <c r="Z139" s="43">
        <v>5021.3</v>
      </c>
      <c r="AA139" s="43">
        <v>5065.5</v>
      </c>
      <c r="AB139" s="43">
        <v>5104.4</v>
      </c>
      <c r="AC139" s="43">
        <v>5134.7</v>
      </c>
      <c r="AD139" s="43">
        <v>5157.3</v>
      </c>
      <c r="AE139" s="43">
        <v>5176</v>
      </c>
      <c r="AF139" s="43">
        <v>5189.7</v>
      </c>
      <c r="AG139" s="43">
        <v>5194.3</v>
      </c>
      <c r="AH139" s="43">
        <v>5192.9</v>
      </c>
      <c r="AI139" s="43">
        <v>5187.8</v>
      </c>
      <c r="AJ139" s="43">
        <v>5180.9</v>
      </c>
      <c r="AK139" s="43">
        <v>5170.3</v>
      </c>
      <c r="AL139" s="43">
        <v>5163.1</v>
      </c>
      <c r="AM139" s="43">
        <v>5165.3</v>
      </c>
      <c r="AN139" s="43">
        <v>5172.8</v>
      </c>
      <c r="AO139" s="43">
        <v>5184</v>
      </c>
      <c r="AP139" s="43">
        <v>5196.8</v>
      </c>
      <c r="AQ139" s="43">
        <v>5210</v>
      </c>
      <c r="AR139" s="43">
        <v>5226.4</v>
      </c>
      <c r="AS139" s="43">
        <v>5245.1</v>
      </c>
      <c r="AT139" s="43">
        <v>5265.7</v>
      </c>
      <c r="AU139" s="43">
        <v>5291.4</v>
      </c>
      <c r="AV139" s="43">
        <v>5323.2</v>
      </c>
      <c r="AW139" s="43">
        <v>5358.8</v>
      </c>
      <c r="AX139" s="43">
        <v>5392.8</v>
      </c>
      <c r="AY139" s="43">
        <v>5421.6</v>
      </c>
      <c r="AZ139" s="43">
        <v>5444.4</v>
      </c>
      <c r="BA139" s="43">
        <v>5461.5</v>
      </c>
      <c r="BB139" s="43">
        <v>5474</v>
      </c>
      <c r="BC139" s="43">
        <v>5481.7</v>
      </c>
      <c r="BD139" s="43">
        <v>5487.1</v>
      </c>
      <c r="BE139" s="43">
        <v>5489.9</v>
      </c>
      <c r="BF139" s="43">
        <v>5524.4</v>
      </c>
    </row>
    <row r="140" spans="1:58" ht="18" thickBot="1" thickTop="1">
      <c r="A140" s="48">
        <v>5</v>
      </c>
      <c r="B140" s="49"/>
      <c r="C140" s="53" t="str">
        <f>INDEX('[2]sex'!$D$3:$D$176,MATCH(D140,'[2]sex'!$B$3:$B$176,0))</f>
        <v>females</v>
      </c>
      <c r="D140" s="47" t="s">
        <v>166</v>
      </c>
      <c r="E140" s="54" t="str">
        <f>INDEX('[3]world'!$D$3:$D$400,MATCH(F140,'[3]world'!$B$3:$B$400,0))</f>
        <v>SLO</v>
      </c>
      <c r="F140" s="42" t="s">
        <v>150</v>
      </c>
      <c r="G140" s="43">
        <v>2067.3</v>
      </c>
      <c r="H140" s="43">
        <v>2118.7</v>
      </c>
      <c r="I140" s="43">
        <v>2141.9</v>
      </c>
      <c r="J140" s="43">
        <v>2163.9</v>
      </c>
      <c r="K140" s="43">
        <v>2186.8</v>
      </c>
      <c r="L140" s="43">
        <v>2209</v>
      </c>
      <c r="M140" s="43">
        <v>2230</v>
      </c>
      <c r="N140" s="43">
        <v>2249.6</v>
      </c>
      <c r="O140" s="43">
        <v>2267.6</v>
      </c>
      <c r="P140" s="43">
        <v>2286</v>
      </c>
      <c r="Q140" s="43">
        <v>2297.6</v>
      </c>
      <c r="R140" s="43">
        <v>2308.9</v>
      </c>
      <c r="S140" s="43">
        <v>2329.7</v>
      </c>
      <c r="T140" s="43">
        <v>2353.3</v>
      </c>
      <c r="U140" s="43">
        <v>2378.6</v>
      </c>
      <c r="V140" s="43">
        <v>2404.6</v>
      </c>
      <c r="W140" s="43">
        <v>2430.9</v>
      </c>
      <c r="X140" s="43">
        <v>2457.2</v>
      </c>
      <c r="Y140" s="43">
        <v>2483.2</v>
      </c>
      <c r="Z140" s="43">
        <v>2508.8</v>
      </c>
      <c r="AA140" s="43">
        <v>2531.1</v>
      </c>
      <c r="AB140" s="43">
        <v>2551.4</v>
      </c>
      <c r="AC140" s="43">
        <v>2572.4</v>
      </c>
      <c r="AD140" s="43">
        <v>2592.2</v>
      </c>
      <c r="AE140" s="43">
        <v>2611.4</v>
      </c>
      <c r="AF140" s="43">
        <v>2630.3</v>
      </c>
      <c r="AG140" s="43">
        <v>2647.8</v>
      </c>
      <c r="AH140" s="43">
        <v>2664</v>
      </c>
      <c r="AI140" s="43">
        <v>2679.6</v>
      </c>
      <c r="AJ140" s="43">
        <v>2694.3</v>
      </c>
      <c r="AK140" s="43">
        <v>2708</v>
      </c>
      <c r="AL140" s="43">
        <v>2713.7</v>
      </c>
      <c r="AM140" s="43">
        <v>2718.3</v>
      </c>
      <c r="AN140" s="43">
        <v>2730.2</v>
      </c>
      <c r="AO140" s="43">
        <v>2741.9</v>
      </c>
      <c r="AP140" s="43">
        <v>2750.7</v>
      </c>
      <c r="AQ140" s="43">
        <v>2757.3</v>
      </c>
      <c r="AR140" s="43">
        <v>2763.1</v>
      </c>
      <c r="AS140" s="43">
        <v>2767.7</v>
      </c>
      <c r="AT140" s="43">
        <v>2771.6</v>
      </c>
      <c r="AU140" s="43">
        <v>2769.9</v>
      </c>
      <c r="AV140" s="43">
        <v>2766.6</v>
      </c>
      <c r="AW140" s="43">
        <v>2767.4</v>
      </c>
      <c r="AX140" s="43">
        <v>2768.4</v>
      </c>
      <c r="AY140" s="43">
        <v>2770.1</v>
      </c>
      <c r="AZ140" s="43">
        <v>2772.3</v>
      </c>
      <c r="BA140" s="43">
        <v>2774.3</v>
      </c>
      <c r="BB140" s="43">
        <v>2776.6</v>
      </c>
      <c r="BC140" s="43">
        <v>2780.2</v>
      </c>
      <c r="BD140" s="43">
        <v>2785.2</v>
      </c>
      <c r="BE140" s="43">
        <v>2790.5</v>
      </c>
      <c r="BF140" s="43">
        <v>2785</v>
      </c>
    </row>
    <row r="141" spans="1:58" ht="18" thickBot="1" thickTop="1">
      <c r="A141" s="48">
        <v>5</v>
      </c>
      <c r="B141" s="49"/>
      <c r="C141" s="53" t="str">
        <f>INDEX('[2]sex'!$D$3:$D$176,MATCH(D141,'[2]sex'!$B$3:$B$176,0))</f>
        <v>females</v>
      </c>
      <c r="D141" s="47" t="s">
        <v>166</v>
      </c>
      <c r="E141" s="54" t="str">
        <f>INDEX('[3]world'!$D$3:$D$400,MATCH(F141,'[3]world'!$B$3:$B$400,0))</f>
        <v>SLN</v>
      </c>
      <c r="F141" s="42" t="s">
        <v>151</v>
      </c>
      <c r="G141" s="43">
        <v>824.7</v>
      </c>
      <c r="H141" s="43">
        <v>830</v>
      </c>
      <c r="I141" s="43">
        <v>835.5</v>
      </c>
      <c r="J141" s="43">
        <v>841</v>
      </c>
      <c r="K141" s="43">
        <v>845.8</v>
      </c>
      <c r="L141" s="43">
        <v>849.6</v>
      </c>
      <c r="M141" s="43">
        <v>852.3</v>
      </c>
      <c r="N141" s="43">
        <v>854.1</v>
      </c>
      <c r="O141" s="43">
        <v>855.7</v>
      </c>
      <c r="P141" s="43">
        <v>857.9</v>
      </c>
      <c r="Q141" s="43">
        <v>861.6</v>
      </c>
      <c r="R141" s="43">
        <v>866.8</v>
      </c>
      <c r="S141" s="43">
        <v>873.3</v>
      </c>
      <c r="T141" s="43">
        <v>881</v>
      </c>
      <c r="U141" s="43">
        <v>889.5</v>
      </c>
      <c r="V141" s="43">
        <v>898.7</v>
      </c>
      <c r="W141" s="43">
        <v>908.5</v>
      </c>
      <c r="X141" s="43">
        <v>918.8</v>
      </c>
      <c r="Y141" s="43">
        <v>929.2</v>
      </c>
      <c r="Z141" s="43">
        <v>938.8</v>
      </c>
      <c r="AA141" s="43">
        <v>947.3</v>
      </c>
      <c r="AB141" s="43">
        <v>954.4</v>
      </c>
      <c r="AC141" s="43">
        <v>982.4</v>
      </c>
      <c r="AD141" s="43">
        <v>988.6</v>
      </c>
      <c r="AE141" s="43">
        <v>993.8</v>
      </c>
      <c r="AF141" s="43">
        <v>998.7</v>
      </c>
      <c r="AG141" s="43">
        <v>1011.6</v>
      </c>
      <c r="AH141" s="43">
        <v>1024.2</v>
      </c>
      <c r="AI141" s="43">
        <v>1027.2</v>
      </c>
      <c r="AJ141" s="43">
        <v>1028</v>
      </c>
      <c r="AK141" s="43">
        <v>1028.9</v>
      </c>
      <c r="AL141" s="43">
        <v>1029.3</v>
      </c>
      <c r="AM141" s="43">
        <v>1027.9</v>
      </c>
      <c r="AN141" s="43">
        <v>1026</v>
      </c>
      <c r="AO141" s="43">
        <v>1025</v>
      </c>
      <c r="AP141" s="43">
        <v>1023.6</v>
      </c>
      <c r="AQ141" s="43">
        <v>1020.3</v>
      </c>
      <c r="AR141" s="43">
        <v>1017.6</v>
      </c>
      <c r="AS141" s="43">
        <v>1015.9</v>
      </c>
      <c r="AT141" s="43">
        <v>1016</v>
      </c>
      <c r="AU141" s="43">
        <v>1017.1</v>
      </c>
      <c r="AV141" s="43">
        <v>1018.2</v>
      </c>
      <c r="AW141" s="43">
        <v>1019.2</v>
      </c>
      <c r="AX141" s="43">
        <v>1019.5</v>
      </c>
      <c r="AY141" s="43">
        <v>1020.1</v>
      </c>
      <c r="AZ141" s="43">
        <v>1021.2</v>
      </c>
      <c r="BA141" s="43">
        <v>1022.6</v>
      </c>
      <c r="BB141" s="43">
        <v>1023.6</v>
      </c>
      <c r="BC141" s="43">
        <v>1026.1</v>
      </c>
      <c r="BD141" s="43">
        <v>1030.6</v>
      </c>
      <c r="BE141" s="43">
        <v>1034.2</v>
      </c>
      <c r="BF141" s="43">
        <v>1039.1</v>
      </c>
    </row>
    <row r="142" spans="1:58" ht="18" thickBot="1" thickTop="1">
      <c r="A142" s="48">
        <v>5</v>
      </c>
      <c r="B142" s="49"/>
      <c r="C142" s="53" t="str">
        <f>INDEX('[2]sex'!$D$3:$D$176,MATCH(D142,'[2]sex'!$B$3:$B$176,0))</f>
        <v>females</v>
      </c>
      <c r="D142" s="47" t="s">
        <v>166</v>
      </c>
      <c r="E142" s="54" t="str">
        <f>INDEX('[3]world'!$D$3:$D$400,MATCH(F142,'[3]world'!$B$3:$B$400,0))</f>
        <v>SP</v>
      </c>
      <c r="F142" s="42" t="s">
        <v>152</v>
      </c>
      <c r="G142" s="43">
        <v>15678.3</v>
      </c>
      <c r="H142" s="43">
        <v>15805.6</v>
      </c>
      <c r="I142" s="43">
        <v>15925.3</v>
      </c>
      <c r="J142" s="43">
        <v>16053.3</v>
      </c>
      <c r="K142" s="43">
        <v>16200.7</v>
      </c>
      <c r="L142" s="43">
        <v>16364.1</v>
      </c>
      <c r="M142" s="43">
        <v>16503.9</v>
      </c>
      <c r="N142" s="43">
        <v>16704.1</v>
      </c>
      <c r="O142" s="43">
        <v>16938.9</v>
      </c>
      <c r="P142" s="43">
        <v>17101.2</v>
      </c>
      <c r="Q142" s="43">
        <v>17286.3</v>
      </c>
      <c r="R142" s="43">
        <v>17474.2</v>
      </c>
      <c r="S142" s="43">
        <v>17629.2</v>
      </c>
      <c r="T142" s="43">
        <v>17785.9</v>
      </c>
      <c r="U142" s="43">
        <v>17954.2</v>
      </c>
      <c r="V142" s="43">
        <v>18142.4</v>
      </c>
      <c r="W142" s="43">
        <v>18341.4</v>
      </c>
      <c r="X142" s="43">
        <v>18540.7</v>
      </c>
      <c r="Y142" s="43">
        <v>18795</v>
      </c>
      <c r="Z142" s="43">
        <v>18960.8</v>
      </c>
      <c r="AA142" s="43">
        <v>19068.9</v>
      </c>
      <c r="AB142" s="43">
        <v>19220.7</v>
      </c>
      <c r="AC142" s="43">
        <v>19321.7</v>
      </c>
      <c r="AD142" s="43">
        <v>19413.3</v>
      </c>
      <c r="AE142" s="43">
        <v>19494.2</v>
      </c>
      <c r="AF142" s="43">
        <v>19568</v>
      </c>
      <c r="AG142" s="43">
        <v>19631.4</v>
      </c>
      <c r="AH142" s="43">
        <v>19684.7</v>
      </c>
      <c r="AI142" s="43">
        <v>19734</v>
      </c>
      <c r="AJ142" s="43">
        <v>19780</v>
      </c>
      <c r="AK142" s="43">
        <v>19819.1</v>
      </c>
      <c r="AL142" s="43">
        <v>19868.6</v>
      </c>
      <c r="AM142" s="43">
        <v>19933.3</v>
      </c>
      <c r="AN142" s="43">
        <v>19995.4</v>
      </c>
      <c r="AO142" s="43">
        <v>20049.7</v>
      </c>
      <c r="AP142" s="43">
        <v>20097.7</v>
      </c>
      <c r="AQ142" s="43">
        <v>20145.8</v>
      </c>
      <c r="AR142" s="43">
        <v>20200.8</v>
      </c>
      <c r="AS142" s="43">
        <v>20273.3</v>
      </c>
      <c r="AT142" s="43">
        <v>20379.3</v>
      </c>
      <c r="AU142" s="43">
        <v>20544.3</v>
      </c>
      <c r="AV142" s="43">
        <v>20764.2</v>
      </c>
      <c r="AW142" s="43">
        <v>21048</v>
      </c>
      <c r="AX142" s="43">
        <v>21378.3</v>
      </c>
      <c r="AY142" s="43">
        <v>21704</v>
      </c>
      <c r="AZ142" s="43">
        <v>22030.9</v>
      </c>
      <c r="BA142" s="43">
        <v>22364.5</v>
      </c>
      <c r="BB142" s="43">
        <v>22729.1</v>
      </c>
      <c r="BC142" s="43">
        <v>23063</v>
      </c>
      <c r="BD142" s="43">
        <v>23258.2</v>
      </c>
      <c r="BE142" s="43">
        <v>23372.3</v>
      </c>
      <c r="BF142" s="43">
        <v>22808.3</v>
      </c>
    </row>
    <row r="143" spans="1:58" ht="18" thickBot="1" thickTop="1">
      <c r="A143" s="48">
        <v>5</v>
      </c>
      <c r="B143" s="49"/>
      <c r="C143" s="53" t="str">
        <f>INDEX('[2]sex'!$D$3:$D$176,MATCH(D143,'[2]sex'!$B$3:$B$176,0))</f>
        <v>females</v>
      </c>
      <c r="D143" s="47" t="s">
        <v>166</v>
      </c>
      <c r="E143" s="54" t="str">
        <f>INDEX('[3]world'!$D$3:$D$400,MATCH(F143,'[3]world'!$B$3:$B$400,0))</f>
        <v>SWE</v>
      </c>
      <c r="F143" s="42" t="s">
        <v>153</v>
      </c>
      <c r="G143" s="43">
        <v>3750.7</v>
      </c>
      <c r="H143" s="43">
        <v>3768.4</v>
      </c>
      <c r="I143" s="43">
        <v>3788.9</v>
      </c>
      <c r="J143" s="43">
        <v>3810.3</v>
      </c>
      <c r="K143" s="43">
        <v>3838.1</v>
      </c>
      <c r="L143" s="43">
        <v>3872.2</v>
      </c>
      <c r="M143" s="43">
        <v>3907</v>
      </c>
      <c r="N143" s="43">
        <v>3937.2</v>
      </c>
      <c r="O143" s="43">
        <v>3961.4</v>
      </c>
      <c r="P143" s="43">
        <v>3990.1</v>
      </c>
      <c r="Q143" s="43">
        <v>4026.6</v>
      </c>
      <c r="R143" s="43">
        <v>4056.1</v>
      </c>
      <c r="S143" s="43">
        <v>4072.3</v>
      </c>
      <c r="T143" s="43">
        <v>4083.7</v>
      </c>
      <c r="U143" s="43">
        <v>4099.1</v>
      </c>
      <c r="V143" s="43">
        <v>4118</v>
      </c>
      <c r="W143" s="43">
        <v>4135.4</v>
      </c>
      <c r="X143" s="43">
        <v>4153</v>
      </c>
      <c r="Y143" s="43">
        <v>4168.6</v>
      </c>
      <c r="Z143" s="43">
        <v>4181.2</v>
      </c>
      <c r="AA143" s="43">
        <v>4192.8</v>
      </c>
      <c r="AB143" s="43">
        <v>4201.3</v>
      </c>
      <c r="AC143" s="43">
        <v>4207.3</v>
      </c>
      <c r="AD143" s="43">
        <v>4212.3</v>
      </c>
      <c r="AE143" s="43">
        <v>4218.3</v>
      </c>
      <c r="AF143" s="43">
        <v>4226.5</v>
      </c>
      <c r="AG143" s="43">
        <v>4237.5</v>
      </c>
      <c r="AH143" s="43">
        <v>4252.8</v>
      </c>
      <c r="AI143" s="43">
        <v>4272.3</v>
      </c>
      <c r="AJ143" s="43">
        <v>4299</v>
      </c>
      <c r="AK143" s="43">
        <v>4330.8</v>
      </c>
      <c r="AL143" s="43">
        <v>4360.1</v>
      </c>
      <c r="AM143" s="43">
        <v>4385.5</v>
      </c>
      <c r="AN143" s="43">
        <v>4410.8</v>
      </c>
      <c r="AO143" s="43">
        <v>4442.1</v>
      </c>
      <c r="AP143" s="43">
        <v>4465.8</v>
      </c>
      <c r="AQ143" s="43">
        <v>4473.1</v>
      </c>
      <c r="AR143" s="43">
        <v>4475.2</v>
      </c>
      <c r="AS143" s="43">
        <v>4477.2</v>
      </c>
      <c r="AT143" s="43">
        <v>4480</v>
      </c>
      <c r="AU143" s="43">
        <v>4485.7</v>
      </c>
      <c r="AV143" s="43">
        <v>4495.4</v>
      </c>
      <c r="AW143" s="43">
        <v>4507.2</v>
      </c>
      <c r="AX143" s="43">
        <v>4521.3</v>
      </c>
      <c r="AY143" s="43">
        <v>4537</v>
      </c>
      <c r="AZ143" s="43">
        <v>4553.1</v>
      </c>
      <c r="BA143" s="43">
        <v>4575.5</v>
      </c>
      <c r="BB143" s="43">
        <v>4604.4</v>
      </c>
      <c r="BC143" s="43">
        <v>4635.8</v>
      </c>
      <c r="BD143" s="43">
        <v>4672.1</v>
      </c>
      <c r="BE143" s="43">
        <v>4708.5</v>
      </c>
      <c r="BF143" s="43">
        <v>4740.5</v>
      </c>
    </row>
    <row r="144" spans="1:58" ht="18" thickBot="1" thickTop="1">
      <c r="A144" s="48">
        <v>5</v>
      </c>
      <c r="B144" s="49"/>
      <c r="C144" s="53" t="str">
        <f>INDEX('[2]sex'!$D$3:$D$176,MATCH(D144,'[2]sex'!$B$3:$B$176,0))</f>
        <v>females</v>
      </c>
      <c r="D144" s="47" t="s">
        <v>166</v>
      </c>
      <c r="E144" s="54" t="str">
        <f>INDEX('[3]world'!$D$3:$D$400,MATCH(F144,'[3]world'!$B$3:$B$400,0))</f>
        <v>SWI</v>
      </c>
      <c r="F144" s="42" t="s">
        <v>154</v>
      </c>
      <c r="G144" s="43">
        <v>2746.7</v>
      </c>
      <c r="H144" s="43">
        <v>2799.4</v>
      </c>
      <c r="I144" s="43">
        <v>2867.5</v>
      </c>
      <c r="J144" s="43">
        <v>2925.7</v>
      </c>
      <c r="K144" s="43">
        <v>2971.5</v>
      </c>
      <c r="L144" s="43">
        <v>3003.8</v>
      </c>
      <c r="M144" s="43">
        <v>3033.1</v>
      </c>
      <c r="N144" s="43">
        <v>3068.7</v>
      </c>
      <c r="O144" s="43">
        <v>3105.5</v>
      </c>
      <c r="P144" s="43">
        <v>3138.9</v>
      </c>
      <c r="Q144" s="43">
        <v>3161.2</v>
      </c>
      <c r="R144" s="43">
        <v>3178.1</v>
      </c>
      <c r="S144" s="43">
        <v>3202.9</v>
      </c>
      <c r="T144" s="43">
        <v>3228.5</v>
      </c>
      <c r="U144" s="43">
        <v>3248.1</v>
      </c>
      <c r="V144" s="43">
        <v>3248.9</v>
      </c>
      <c r="W144" s="43">
        <v>3232.7</v>
      </c>
      <c r="X144" s="43">
        <v>3223.6</v>
      </c>
      <c r="Y144" s="43">
        <v>3225.3</v>
      </c>
      <c r="Z144" s="43">
        <v>3232.5</v>
      </c>
      <c r="AA144" s="43">
        <v>3245.3</v>
      </c>
      <c r="AB144" s="43">
        <v>3262.2</v>
      </c>
      <c r="AC144" s="43">
        <v>3279.9</v>
      </c>
      <c r="AD144" s="43">
        <v>3293.1</v>
      </c>
      <c r="AE144" s="43">
        <v>3304.1</v>
      </c>
      <c r="AF144" s="43">
        <v>3317.5</v>
      </c>
      <c r="AG144" s="43">
        <v>3334</v>
      </c>
      <c r="AH144" s="43">
        <v>3354.2</v>
      </c>
      <c r="AI144" s="43">
        <v>3378</v>
      </c>
      <c r="AJ144" s="43">
        <v>3403.7</v>
      </c>
      <c r="AK144" s="43">
        <v>3434.3</v>
      </c>
      <c r="AL144" s="43">
        <v>3480.7</v>
      </c>
      <c r="AM144" s="43">
        <v>3517.6</v>
      </c>
      <c r="AN144" s="43">
        <v>3549.4</v>
      </c>
      <c r="AO144" s="43">
        <v>3577.7</v>
      </c>
      <c r="AP144" s="43">
        <v>3602.1</v>
      </c>
      <c r="AQ144" s="43">
        <v>3618.6</v>
      </c>
      <c r="AR144" s="43">
        <v>3627.5</v>
      </c>
      <c r="AS144" s="43">
        <v>3638</v>
      </c>
      <c r="AT144" s="43">
        <v>3654.3</v>
      </c>
      <c r="AU144" s="43">
        <v>3674</v>
      </c>
      <c r="AV144" s="43">
        <v>3697.3</v>
      </c>
      <c r="AW144" s="43">
        <v>3725.1</v>
      </c>
      <c r="AX144" s="43">
        <v>3750.7</v>
      </c>
      <c r="AY144" s="43">
        <v>3774.5</v>
      </c>
      <c r="AZ144" s="43">
        <v>3796.5</v>
      </c>
      <c r="BA144" s="43">
        <v>3818</v>
      </c>
      <c r="BB144" s="43">
        <v>3847.9</v>
      </c>
      <c r="BC144" s="43">
        <v>3890.8</v>
      </c>
      <c r="BD144" s="43">
        <v>3935.2</v>
      </c>
      <c r="BE144" s="43">
        <v>3968.8</v>
      </c>
      <c r="BF144" s="43">
        <v>4001.1</v>
      </c>
    </row>
    <row r="145" spans="1:58" ht="18" thickBot="1" thickTop="1">
      <c r="A145" s="48">
        <v>5</v>
      </c>
      <c r="B145" s="49"/>
      <c r="C145" s="53" t="str">
        <f>INDEX('[2]sex'!$D$3:$D$176,MATCH(D145,'[2]sex'!$B$3:$B$176,0))</f>
        <v>females</v>
      </c>
      <c r="D145" s="47" t="s">
        <v>166</v>
      </c>
      <c r="E145" s="54" t="str">
        <f>INDEX('[3]world'!$D$3:$D$400,MATCH(F145,'[3]world'!$B$3:$B$400,0))</f>
        <v>Turc</v>
      </c>
      <c r="F145" s="42" t="s">
        <v>171</v>
      </c>
      <c r="G145" s="43">
        <v>13447.5</v>
      </c>
      <c r="H145" s="43">
        <v>13774.8</v>
      </c>
      <c r="I145" s="43">
        <v>14122.5</v>
      </c>
      <c r="J145" s="43">
        <v>14491.6</v>
      </c>
      <c r="K145" s="43">
        <v>14883.7</v>
      </c>
      <c r="L145" s="43">
        <v>15278.4</v>
      </c>
      <c r="M145" s="43">
        <v>15673.7</v>
      </c>
      <c r="N145" s="43">
        <v>16088.9</v>
      </c>
      <c r="O145" s="43">
        <v>16525</v>
      </c>
      <c r="P145" s="43">
        <v>16983.3</v>
      </c>
      <c r="Q145" s="43">
        <v>17401.8</v>
      </c>
      <c r="R145" s="43">
        <v>17778.8</v>
      </c>
      <c r="S145" s="43">
        <v>18175.7</v>
      </c>
      <c r="T145" s="43">
        <v>18593.6</v>
      </c>
      <c r="U145" s="43">
        <v>19033.9</v>
      </c>
      <c r="V145" s="43">
        <v>19461.1</v>
      </c>
      <c r="W145" s="43">
        <v>19881.1</v>
      </c>
      <c r="X145" s="43">
        <v>20336.6</v>
      </c>
      <c r="Y145" s="43">
        <v>20830.1</v>
      </c>
      <c r="Z145" s="43">
        <v>21364.3</v>
      </c>
      <c r="AA145" s="43">
        <v>21897.9</v>
      </c>
      <c r="AB145" s="43">
        <v>22423.8</v>
      </c>
      <c r="AC145" s="43">
        <v>22977.9</v>
      </c>
      <c r="AD145" s="43">
        <v>23562</v>
      </c>
      <c r="AE145" s="43">
        <v>24177.7</v>
      </c>
      <c r="AF145" s="43">
        <v>24751.5</v>
      </c>
      <c r="AG145" s="43">
        <v>25281.7</v>
      </c>
      <c r="AH145" s="43">
        <v>25841.9</v>
      </c>
      <c r="AI145" s="43">
        <v>26434.1</v>
      </c>
      <c r="AJ145" s="43">
        <v>27060.1</v>
      </c>
      <c r="AK145" s="43">
        <v>27685.5</v>
      </c>
      <c r="AL145" s="43">
        <v>28268.8</v>
      </c>
      <c r="AM145" s="43">
        <v>28830.5</v>
      </c>
      <c r="AN145" s="43">
        <v>29395</v>
      </c>
      <c r="AO145" s="43">
        <v>29959.5</v>
      </c>
      <c r="AP145" s="43">
        <v>30526.6</v>
      </c>
      <c r="AQ145" s="43">
        <v>31101.1</v>
      </c>
      <c r="AR145" s="43">
        <v>31681.1</v>
      </c>
      <c r="AS145" s="43">
        <v>32259.6</v>
      </c>
      <c r="AT145" s="43">
        <v>32824</v>
      </c>
      <c r="AU145" s="43">
        <v>33354.1</v>
      </c>
      <c r="AV145" s="43">
        <v>33846.8</v>
      </c>
      <c r="AW145" s="43">
        <v>34322.3</v>
      </c>
      <c r="AX145" s="43">
        <v>34791.8</v>
      </c>
      <c r="AY145" s="43">
        <v>35255.3</v>
      </c>
      <c r="AZ145" s="43">
        <v>35715.8</v>
      </c>
      <c r="BA145" s="43">
        <v>35347.3</v>
      </c>
      <c r="BB145" s="43">
        <v>34979.3</v>
      </c>
      <c r="BC145" s="43">
        <v>35412.8</v>
      </c>
      <c r="BD145" s="43">
        <v>35857.4</v>
      </c>
      <c r="BE145" s="43">
        <v>36389.3</v>
      </c>
      <c r="BF145" s="43">
        <v>36679.8</v>
      </c>
    </row>
    <row r="146" spans="1:58" ht="18" thickBot="1" thickTop="1">
      <c r="A146" s="48">
        <v>5</v>
      </c>
      <c r="B146" s="49"/>
      <c r="C146" s="53" t="str">
        <f>INDEX('[2]sex'!$D$3:$D$176,MATCH(D146,'[2]sex'!$B$3:$B$176,0))</f>
        <v>females</v>
      </c>
      <c r="D146" s="47" t="s">
        <v>166</v>
      </c>
      <c r="E146" s="54" t="str">
        <f>INDEX('[3]world'!$D$3:$D$400,MATCH(F146,'[3]world'!$B$3:$B$400,0))</f>
        <v>UK</v>
      </c>
      <c r="F146" s="42" t="s">
        <v>155</v>
      </c>
      <c r="G146" s="43">
        <v>27100</v>
      </c>
      <c r="H146" s="43">
        <v>27300</v>
      </c>
      <c r="I146" s="43">
        <v>27550</v>
      </c>
      <c r="J146" s="43">
        <v>27750</v>
      </c>
      <c r="K146" s="43">
        <v>27900</v>
      </c>
      <c r="L146" s="43">
        <v>28078.3</v>
      </c>
      <c r="M146" s="43">
        <v>28132.7</v>
      </c>
      <c r="N146" s="43">
        <v>28283</v>
      </c>
      <c r="O146" s="43">
        <v>28424.3</v>
      </c>
      <c r="P146" s="43">
        <v>28544</v>
      </c>
      <c r="Q146" s="43">
        <v>28648.8</v>
      </c>
      <c r="R146" s="43">
        <v>28749.8</v>
      </c>
      <c r="S146" s="43">
        <v>28831.6</v>
      </c>
      <c r="T146" s="43">
        <v>28876.7</v>
      </c>
      <c r="U146" s="43">
        <v>28882.4</v>
      </c>
      <c r="V146" s="43">
        <v>28868</v>
      </c>
      <c r="W146" s="43">
        <v>28855.3</v>
      </c>
      <c r="X146" s="43">
        <v>28848.5</v>
      </c>
      <c r="Y146" s="43">
        <v>28852.2</v>
      </c>
      <c r="Z146" s="43">
        <v>28875.1</v>
      </c>
      <c r="AA146" s="43">
        <v>28912.4</v>
      </c>
      <c r="AB146" s="43">
        <v>28934.4</v>
      </c>
      <c r="AC146" s="43">
        <v>28936.1</v>
      </c>
      <c r="AD146" s="43">
        <v>28951.1</v>
      </c>
      <c r="AE146" s="43">
        <v>28996.7</v>
      </c>
      <c r="AF146" s="43">
        <v>29065.2</v>
      </c>
      <c r="AG146" s="43">
        <v>29138.5</v>
      </c>
      <c r="AH146" s="43">
        <v>29204.2</v>
      </c>
      <c r="AI146" s="43">
        <v>29270.6</v>
      </c>
      <c r="AJ146" s="43">
        <v>29344.8</v>
      </c>
      <c r="AK146" s="43">
        <v>29428.8</v>
      </c>
      <c r="AL146" s="43">
        <v>29521.5</v>
      </c>
      <c r="AM146" s="43">
        <v>29604.9</v>
      </c>
      <c r="AN146" s="43">
        <v>29677.7</v>
      </c>
      <c r="AO146" s="43">
        <v>29750.8</v>
      </c>
      <c r="AP146" s="43">
        <v>29818.3</v>
      </c>
      <c r="AQ146" s="43">
        <v>29879.7</v>
      </c>
      <c r="AR146" s="43">
        <v>29945.1</v>
      </c>
      <c r="AS146" s="43">
        <v>30020.6</v>
      </c>
      <c r="AT146" s="43">
        <v>30106</v>
      </c>
      <c r="AU146" s="43">
        <v>30194.6</v>
      </c>
      <c r="AV146" s="43">
        <v>30279</v>
      </c>
      <c r="AW146" s="43">
        <v>30361.2</v>
      </c>
      <c r="AX146" s="43">
        <v>30455.4</v>
      </c>
      <c r="AY146" s="43">
        <v>30581.6</v>
      </c>
      <c r="AZ146" s="43">
        <v>30737</v>
      </c>
      <c r="BA146" s="43">
        <v>30897.5</v>
      </c>
      <c r="BB146" s="43">
        <v>31066.2</v>
      </c>
      <c r="BC146" s="43">
        <v>31243.6</v>
      </c>
      <c r="BD146" s="43">
        <v>31424.7</v>
      </c>
      <c r="BE146" s="43">
        <v>31614.4</v>
      </c>
      <c r="BF146" s="43">
        <v>31323</v>
      </c>
    </row>
    <row r="147" spans="1:58" ht="18" thickBot="1" thickTop="1">
      <c r="A147" s="48">
        <v>5</v>
      </c>
      <c r="B147" s="49"/>
      <c r="C147" s="53" t="str">
        <f>INDEX('[2]sex'!$D$3:$D$176,MATCH(D147,'[2]sex'!$B$3:$B$176,0))</f>
        <v>females</v>
      </c>
      <c r="D147" s="47" t="s">
        <v>166</v>
      </c>
      <c r="E147" s="54" t="str">
        <f>INDEX('[3]world'!$D$3:$D$400,MATCH(F147,'[3]world'!$B$3:$B$400,0))</f>
        <v>USA</v>
      </c>
      <c r="F147" s="42" t="s">
        <v>156</v>
      </c>
      <c r="G147" s="43">
        <v>91351.6</v>
      </c>
      <c r="H147" s="43">
        <v>92951.6</v>
      </c>
      <c r="I147" s="43">
        <v>94471.6</v>
      </c>
      <c r="J147" s="43">
        <v>95938.9</v>
      </c>
      <c r="K147" s="43">
        <v>97371</v>
      </c>
      <c r="L147" s="43">
        <v>98694.5</v>
      </c>
      <c r="M147" s="43">
        <v>99940.6</v>
      </c>
      <c r="N147" s="43">
        <v>101148.2</v>
      </c>
      <c r="O147" s="43">
        <v>102279.8</v>
      </c>
      <c r="P147" s="43">
        <v>103390</v>
      </c>
      <c r="Q147" s="43">
        <v>104698.3</v>
      </c>
      <c r="R147" s="43">
        <v>106093.7</v>
      </c>
      <c r="S147" s="43">
        <v>107305.3</v>
      </c>
      <c r="T147" s="43">
        <v>108402.3</v>
      </c>
      <c r="U147" s="43">
        <v>109462.8</v>
      </c>
      <c r="V147" s="43">
        <v>110607.2</v>
      </c>
      <c r="W147" s="43">
        <v>111726.6</v>
      </c>
      <c r="X147" s="43">
        <v>112904.9</v>
      </c>
      <c r="Y147" s="43">
        <v>114161</v>
      </c>
      <c r="Z147" s="43">
        <v>115471.5</v>
      </c>
      <c r="AA147" s="43">
        <v>116826</v>
      </c>
      <c r="AB147" s="43">
        <v>117962.8</v>
      </c>
      <c r="AC147" s="43">
        <v>119085</v>
      </c>
      <c r="AD147" s="43">
        <v>120145</v>
      </c>
      <c r="AE147" s="43">
        <v>121154.6</v>
      </c>
      <c r="AF147" s="43">
        <v>122194.3</v>
      </c>
      <c r="AG147" s="43">
        <v>123267.7</v>
      </c>
      <c r="AH147" s="43">
        <v>124328.1</v>
      </c>
      <c r="AI147" s="43">
        <v>125413.4</v>
      </c>
      <c r="AJ147" s="43">
        <v>126541.7</v>
      </c>
      <c r="AK147" s="43">
        <v>127909</v>
      </c>
      <c r="AL147" s="43">
        <v>129564.7</v>
      </c>
      <c r="AM147" s="43">
        <v>131267.1</v>
      </c>
      <c r="AN147" s="43">
        <v>132948</v>
      </c>
      <c r="AO147" s="43">
        <v>134528.3</v>
      </c>
      <c r="AP147" s="43">
        <v>136063</v>
      </c>
      <c r="AQ147" s="43">
        <v>137586.8</v>
      </c>
      <c r="AR147" s="43">
        <v>139173.4</v>
      </c>
      <c r="AS147" s="43">
        <v>140724.2</v>
      </c>
      <c r="AT147" s="43">
        <v>142237.3</v>
      </c>
      <c r="AU147" s="43">
        <v>143707.1</v>
      </c>
      <c r="AV147" s="43">
        <v>145047.4</v>
      </c>
      <c r="AW147" s="43">
        <v>146322.9</v>
      </c>
      <c r="AX147" s="43">
        <v>147549</v>
      </c>
      <c r="AY147" s="43">
        <v>148774.3</v>
      </c>
      <c r="AZ147" s="43">
        <v>150026.2</v>
      </c>
      <c r="BA147" s="43">
        <v>151334.2</v>
      </c>
      <c r="BB147" s="43">
        <v>152740.4</v>
      </c>
      <c r="BC147" s="43">
        <v>154050.4</v>
      </c>
      <c r="BD147" s="43">
        <v>155220</v>
      </c>
      <c r="BE147" s="43">
        <v>156338.3</v>
      </c>
      <c r="BF147" s="43">
        <v>158967.4</v>
      </c>
    </row>
    <row r="148" ht="14.25" thickTop="1"/>
  </sheetData>
  <sheetProtection/>
  <mergeCells count="2">
    <mergeCell ref="B1:J1"/>
    <mergeCell ref="D39:AA3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2012-12-11T17:24:25Z</dcterms:modified>
  <cp:category/>
  <cp:version/>
  <cp:contentType/>
  <cp:contentStatus/>
</cp:coreProperties>
</file>